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gladys/Documents/projects/Equity Research/Farm Fresh/"/>
    </mc:Choice>
  </mc:AlternateContent>
  <xr:revisionPtr revIDLastSave="0" documentId="8_{AAEA1B96-409D-4A4F-9B77-F476391C4BCF}" xr6:coauthVersionLast="47" xr6:coauthVersionMax="47" xr10:uidLastSave="{00000000-0000-0000-0000-000000000000}"/>
  <bookViews>
    <workbookView xWindow="1820" yWindow="500" windowWidth="26980" windowHeight="17340" xr2:uid="{AB73D61B-9283-4413-BCA7-88A64C5D9F95}"/>
  </bookViews>
  <sheets>
    <sheet name="DCF" sheetId="3" r:id="rId1"/>
    <sheet name="WACC" sheetId="4" r:id="rId2"/>
    <sheet name="Sensitivity" sheetId="5" r:id="rId3"/>
    <sheet name="Peers" sheetId="1" r:id="rId4"/>
    <sheet name="ffb_history" sheetId="6" r:id="rId5"/>
    <sheet name="KLSE_history" sheetId="7" r:id="rId6"/>
    <sheet name="new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3" l="1"/>
  <c r="E3" i="4"/>
  <c r="E5" i="4" s="1"/>
  <c r="E8" i="4" s="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3" i="7"/>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3" i="6"/>
  <c r="I3" i="4"/>
  <c r="I2" i="4"/>
  <c r="H4" i="4"/>
  <c r="B8" i="4"/>
  <c r="B7" i="4"/>
  <c r="B4" i="4"/>
  <c r="B10" i="3"/>
  <c r="C10" i="3" s="1"/>
  <c r="D3" i="3"/>
  <c r="E3" i="3"/>
  <c r="C3" i="3"/>
  <c r="B6" i="3" s="1"/>
  <c r="D10" i="3" l="1"/>
  <c r="E10" i="3" l="1"/>
  <c r="F10" i="3" l="1"/>
  <c r="F11" i="3" l="1"/>
  <c r="G10" i="3"/>
  <c r="G11" i="3" s="1"/>
  <c r="E11" i="3"/>
  <c r="D11" i="3"/>
  <c r="C11" i="3"/>
  <c r="B11" i="3"/>
  <c r="B17" i="3" l="1"/>
  <c r="B20" i="3" s="1"/>
  <c r="B22" i="3" s="1"/>
  <c r="B2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5E52E9-7710-EB42-9C92-C9286AF21176}" keepAlive="1" name="Query - ffb_history" description="Connection to the 'ffb_history' query in the workbook." type="5" refreshedVersion="0" background="1" saveData="1">
    <dbPr connection="Provider=Microsoft.Mashup.OleDb.1;Data Source=$Workbook$;Location=ffb_history;Extended Properties=&quot;&quot;" command="SELECT * FROM [ffb_history]"/>
  </connection>
  <connection id="2" xr16:uid="{08695412-C750-0E46-8CC0-7BBE2BD1E14C}" keepAlive="1" name="Query - KLSE_history" description="Connection to the 'KLSE_history' query in the workbook." type="5" refreshedVersion="0" background="1" saveData="1">
    <dbPr connection="Provider=Microsoft.Mashup.OleDb.1;Data Source=$Workbook$;Location=KLSE_history;Extended Properties=&quot;&quot;" command="SELECT * FROM [KLSE_history]"/>
  </connection>
</connections>
</file>

<file path=xl/sharedStrings.xml><?xml version="1.0" encoding="utf-8"?>
<sst xmlns="http://schemas.openxmlformats.org/spreadsheetml/2006/main" count="178" uniqueCount="133">
  <si>
    <t>Company</t>
  </si>
  <si>
    <t>Ticker</t>
  </si>
  <si>
    <t>Rev Growth</t>
  </si>
  <si>
    <t>Farm Fresh Berhad</t>
  </si>
  <si>
    <t>5306.KL</t>
  </si>
  <si>
    <t>Market Cap (RM Bn)</t>
  </si>
  <si>
    <t>Trailing P/E</t>
  </si>
  <si>
    <t>Nestle</t>
  </si>
  <si>
    <t>Dutch Lady Milk Industries Berhad</t>
  </si>
  <si>
    <t>Fraser &amp; Neave Holdings Bhd</t>
  </si>
  <si>
    <t>3689.KL</t>
  </si>
  <si>
    <t>3026.KL</t>
  </si>
  <si>
    <t>4707.KL</t>
  </si>
  <si>
    <t>EBITDA (RM Mn)</t>
  </si>
  <si>
    <t>ROE %</t>
  </si>
  <si>
    <t>Free Cash Flow</t>
  </si>
  <si>
    <t>Year</t>
  </si>
  <si>
    <t>Growth</t>
  </si>
  <si>
    <t>Growth Rate</t>
  </si>
  <si>
    <t>Avg Growth Rate</t>
  </si>
  <si>
    <t>Future Free Cash Flow</t>
  </si>
  <si>
    <t>PV of FFCF</t>
  </si>
  <si>
    <t>Perpetual Growth Rate</t>
  </si>
  <si>
    <t>Sum of FCF</t>
  </si>
  <si>
    <t>Cash &amp; Cash Equivalents</t>
  </si>
  <si>
    <t>Total Debts</t>
  </si>
  <si>
    <t>Equity Value</t>
  </si>
  <si>
    <t>Shares Outstanding</t>
  </si>
  <si>
    <t>DCF Price per Share</t>
  </si>
  <si>
    <t>Terminal Value</t>
  </si>
  <si>
    <t>Discount Rate (WACC)</t>
  </si>
  <si>
    <t>&lt;- Based on Malaysia's Milk Industry (https://www.statista.com/outlook/cmo/food/dairy-products-eggs/milk/malaysia)</t>
  </si>
  <si>
    <t>Current Price per Share</t>
  </si>
  <si>
    <t>Cost of Debt</t>
  </si>
  <si>
    <t>Total Debt</t>
  </si>
  <si>
    <t>Effective Tax Rate</t>
  </si>
  <si>
    <t>Cost of Debt after Tax</t>
  </si>
  <si>
    <t>Cost of Equity</t>
  </si>
  <si>
    <t>Beta</t>
  </si>
  <si>
    <t>Market Return</t>
  </si>
  <si>
    <t>Weight of Debt &amp; Equity</t>
  </si>
  <si>
    <t>Total</t>
  </si>
  <si>
    <t>WACC:</t>
  </si>
  <si>
    <r>
      <t xml:space="preserve">Interest Expense 
</t>
    </r>
    <r>
      <rPr>
        <sz val="8"/>
        <color theme="1"/>
        <rFont val="Aptos Narrow (Body)"/>
      </rPr>
      <t>(Interest Expense Non Operating)</t>
    </r>
  </si>
  <si>
    <r>
      <t xml:space="preserve">Income before Tax 
</t>
    </r>
    <r>
      <rPr>
        <sz val="8"/>
        <color theme="1"/>
        <rFont val="Aptos Narrow (Body)"/>
      </rPr>
      <t>(Pretax Income)</t>
    </r>
  </si>
  <si>
    <r>
      <t xml:space="preserve">Income Tax Expense 
</t>
    </r>
    <r>
      <rPr>
        <sz val="8"/>
        <color theme="1"/>
        <rFont val="Aptos Narrow (Body)"/>
      </rPr>
      <t>(Tax Provision)</t>
    </r>
  </si>
  <si>
    <r>
      <t xml:space="preserve">Risk Free Rate
</t>
    </r>
    <r>
      <rPr>
        <u/>
        <sz val="8"/>
        <color theme="10"/>
        <rFont val="Aptos Narrow (Body)"/>
      </rPr>
      <t>(Malaysian Governement Securities)</t>
    </r>
  </si>
  <si>
    <t>Market Cap</t>
  </si>
  <si>
    <t>Index</t>
  </si>
  <si>
    <t>5306.KL.Open</t>
  </si>
  <si>
    <t>5306.KL.High</t>
  </si>
  <si>
    <t>5306.KL.Low</t>
  </si>
  <si>
    <t>5306.KL.Close</t>
  </si>
  <si>
    <t>5306.KL.Volume</t>
  </si>
  <si>
    <t>5306.KL.Adjusted</t>
  </si>
  <si>
    <t>Column1</t>
  </si>
  <si>
    <t>0820EA.KL.Open</t>
  </si>
  <si>
    <t>0820EA.KL.High</t>
  </si>
  <si>
    <t>0820EA.KL.Low</t>
  </si>
  <si>
    <t>0820EA.KL.Close</t>
  </si>
  <si>
    <t>0820EA.KL.Volume</t>
  </si>
  <si>
    <t>0820EA.KL.Adjusted</t>
  </si>
  <si>
    <t>Stock Returns</t>
  </si>
  <si>
    <t>&lt;- From Malaysia's economy bank negara report</t>
  </si>
  <si>
    <t>As of 20th August</t>
  </si>
  <si>
    <t>Change</t>
  </si>
  <si>
    <t>WACC</t>
  </si>
  <si>
    <t>PGR</t>
  </si>
  <si>
    <t>Sensitivity Table</t>
  </si>
  <si>
    <t>Date</t>
  </si>
  <si>
    <t>Source</t>
  </si>
  <si>
    <t>Title</t>
  </si>
  <si>
    <t>Text</t>
  </si>
  <si>
    <t>Yahoo</t>
  </si>
  <si>
    <t>Farm Fresh Berhad (KLSE:FFB) Shares Could Be 22% Below Their Intrinsic Value Estimate</t>
  </si>
  <si>
    <t>Key Insights
Using the 2 Stage Free Cash Flow to Equity, Farm Fresh Berhad fair value estimate is RM2.35;
Current share price of RM1.84 suggests Farm Fresh Berhad is potentially 22% undervalued;
Our fair value estimate is 15% higher than Farm Fresh Berhad's analyst price target of RM2.04;
Does the June share price for Farm Fresh Berhad (KLSE:FFB) reflect what it's really worth? Today, we will estimate the stock's intrinsic value by taking the forecast future cash flows of the company and discounting them back to today's value. One way to achieve this is by employing the Discounted Cash Flow (DCF) model. Before you think you won't be able to understand it, just read on! It's actually much less complex than you'd imagine.
We would caution that there are many ways of valuing a company and, like the DCF, each technique has advantages and disadvantages in certain scenarios. If you still have some burning questions about this type of valuation, take a look at the Simply Wall St analysis model.
We've found 21 US stocks that are forecast to pay a dividend yield of over 6% next year. See the full list for free.
The Calculation
We use what is known as a 2-stage model, which simply means we have two different periods of growth rates for the company's cash flows. Generally the first stage is higher growth, and the second stage is a lower growth phase. To start off with, we need to estimate the next ten years of cash flows. Where possible we use analyst estimates, but when these aren't available we extrapolate the previous free cash flow (FCF) from the last estimate or reported value. We assume companies with shrinking free cash flow will slow their rate of shrinkage, and that companies with growing free cash flow will see their growth rate slow, over this period. We do this to reflect that growth tends to slow more in the early years than it does in later years.
A DCF is all about the idea that a dollar in the future is less valuable than a dollar today, and so the sum of these future cash flows is then discounted to today's value:
Present Value of 10-year Cash Flow (PVCF) = RM1.1b
After calculating the present value of future cash flows in the initial 10-year period, we need to calculate the Terminal Value, which accounts for all future cash flows beyond the first stage. For a number of reasons a very conservative growth rate is used that cannot exceed that of a country's GDP growth. In this case we have used the 5-year average of the 10-year government bond yield (3.6%) to estimate future growth. In the same way as with the 10-year 'growth' period, we discount future cash flows to today's value, using a cost of equity of 8.4%.
Terminal Value (TV)= FCF2034 × (1 + g) ÷ (r – g) = RM337m× (1 + 3.6%) ÷ (8.4%– 3.6%) = RM7.4b
Present Value of Terminal Value (PVTV)= TV / (1 + r)10= RM7.4b÷ ( 1 + 8.4%)10= RM3.3b
The total value, or equity value, is then the sum of the present value of the future cash flows, which in this case is RM4.4b. In the final step we divide the equity value by the number of shares outstanding. Compared to the current share price of RM1.8, the company appears a touch undervalued at a 22% discount to where the stock price trades currently. Remember though, that this is just an approximate valuation, and like any complex formula - garbage in, garbage out.
The Assumptions
The calculation above is very dependent on two assumptions. The first is the discount rate and the other is the cash flows. Part of investing is coming up with your own evaluation of a company's future performance, so try the calculation yourself and check your own assumptions. The DCF also does not consider the possible cyclicality of an industry, or a company's future capital requirements, so it does not give a full picture of a company's potential performance. Given that we are looking at Farm Fresh Berhad as potential shareholders, the cost of equity is used as the discount rate, rather than the cost of capital (or weighted average cost of capital, WACC) which accounts for debt. In this calculation we've used 8.4%, which is based on a levered beta of 0.800. Beta is a measure of a stock's volatility, compared to the market as a whole. We get our beta from the industry average beta of globally comparable companies, with an imposed limit between 0.8 and 2.0, which is a reasonable range for a stable business.
See our latest analysis for Farm Fresh Berhad
SWOT Analysis for Farm Fresh Berhad
Strength
Earnings growth over the past year exceeded the industry.
Debt is not viewed as a risk.
Weakness
Dividend is low compared to the top 25% of dividend payers in the Food market.
Opportunity
Annual earnings are forecast to grow faster than the Malaysian market.
Trading below our estimate of fair value by more than 20%.
Threat
Revenue is forecast to grow slower than 20% per year.
Next Steps:
Whilst important, the DCF calculation ideally won't be the sole piece of analysis you scrutinize for a company. It's not possible to obtain a foolproof valuation with a DCF model. Instead the best use for a DCF model is to test certain assumptions and theories to see if they would lead to the company being undervalued or overvalued. If a company grows at a different rate, or if its cost of equity or risk free rate changes sharply, the output can look very different. Why is the intrinsic value higher than the current share price? For Farm Fresh Berhad, there are three fundamental aspects you should consider:
Financial Health: Does FFB have a healthy balance sheet? Take a look at our free balance sheet analysis with six simple checks on key factors like leverage and risk.
Future Earnings: How does FFB's growth rate compare to its peers and the wider market? Dig deeper into the analyst consensus number for the upcoming years by interacting with our free analyst growth expectation chart.
Other High Quality Alternatives: Do you like a good all-rounder? Explore our interactive list of high quality stocks to get an idea of what else is out there you may be missing!
PS. The Simply Wall St app conducts a discounted cash flow valuation for every stock on the KLSE every day. If you want to find the calculation for other stocks just search here.
Have feedback on this article? Concerned about the content? Get in touch with us directly. Alternatively, email editorial-team (at) simplywallst.com.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</si>
  <si>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The Edge</t>
  </si>
  <si>
    <t>Farm Fresh logs record-high profits with new products, to speed up Taiping expansion</t>
  </si>
  <si>
    <t>KUALA LUMPUR (May 29): A slew of new products from ice cream to butter and lower input cost lifted Farm Fresh Bhd’s (KL:FFB) net profit to a new record high, and the dairy company now said it will push ahead with its expansion plans.
Farm Fresh is speeding up the production capacity expansion of ice cream at its Taiping plant, while waiting for the Enstek plant to be completed towards end-2025, Farm Fresh said in a statement. The company said it is also in the midst of expanding its Muadzam Shah farm to raise farm milk output.
“With these developments and initiatives in place, we are confident in sustaining our growth trajectory and we look forward to a stronger year ahead,” said Farm Fresh managing director and chief executive officer Loi Tuan Ee.
Net profit in the three months ended March 31, 2025 (4QFY2025) was RM27.65 million, a 15% increase when compared to the same quarter in 2024, according to an exchange filing. Revenue for the quarter rose 21% year-on-year to RM170.8 million.
The company noted that sales of newly launched milk powder and chocolate drink powder, as well as consumer-packaged ice cream and butter boosted sales during the quarter and offset the decline in Australian revenue, due to lower sales from Goulburn Valley Creamery Pty Ltd.
“The success of our consumer-packaged goods ice cream has prompted us to expedite the expansion of our capacity at the Taiping plant,” Loi said. “This is to ensure that we are able to keep up with the overwhelming demand, while waiting for the completion of our Enstek plant.”
For the entire 12 months, net profit surged 68% to RM106.4 million, thanks to full period contribution from Inside Scoop, acquired in May 2023, and Sin Wah, acquired in November 2023. Revenue, meanwhile, climbed 21% to RM981.18 million.
Apart from higher sales, profitability was also driven by lower costs of dairy raw materials and improving margins from Australian operations, following the reduction in season farmgate prices by about 11%, beginning July 2024.
No dividend was declared for the quarter. The company had earlier paid out dividends totalling 2.20 sen per share for FY2025.
At midday break on Thursday, Farm Fresh shares rose one sen or 0.54% to RM1.86, valuing the group at RM3.49 billion, ahead of the results announcement.</t>
  </si>
  <si>
    <t>Farm Fresh On The Lookout For Deals</t>
  </si>
  <si>
    <t>BFM</t>
  </si>
  <si>
    <t>Loi Tuan Ee, Managing Director, Farm Fresh Malaysia gives us an update on how the company is doing, its expansion plans including East Malaysia as it grows its product portfolio, such as ice cream, and accelerates it expansion to Philippines and Cambodia.</t>
  </si>
  <si>
    <t>Type</t>
  </si>
  <si>
    <t>News</t>
  </si>
  <si>
    <t>Podcast</t>
  </si>
  <si>
    <t>The Sun Daily</t>
  </si>
  <si>
    <t>FARM Fresh’s FY25 results are a slight miss, due to a delayed export order delivery. We expect FFB to continue leveraging on its established brand equity to penetrate more market segments in the dairy industry, thereby fuelling its relentless topline growth. Our positive stance is premised on the visible and long runway for growth, more consistent earnings delivery, and management’s ambitious vision - which should warrant a valuation premium.
Core net profit of MYR107m (+70% YoY) accounted for 96-97% of our and consensus forecasts, due to a deferred order delivery in Australia. Post-results, we trim FY26F and FY27F earnings by 9% and 6%, and roll out our net profit projection for FY28 (+17% YoY). Correspondingly, our DCF-derived TP drops to MYR2.08 (inclusive of a 6% ESG premium), which implies 27x 2026F P/E or above its 5-year mean.
YoY, FY25 revenue surged 21% to RM981m on new product launches, market share gains, and new contributions from ice cream-related subsidiaries. Meanwhile, FY25 GMP expanded by 5.5ppt to 32.1%, aided by easing input costs and contributions from the ice cream business which command higher GMP. As a result, FY25 PBT jumped 67% to RM115m. QoQ, 4QFY25 revenue dipped by 1% to RM244m, dragged down by lower revenue in its Australian operations as weather conditions impacted the milk yields - which explained the delay in order delivery. This more than offset the steady sales in Malaysia.
Outlook. The promising sales growth momentum should sustain going forward - underpinned by new products including ice cream, chocolate malt, butter, and cultured milk.
— RHB Research, May 30</t>
  </si>
  <si>
    <t>Farm Fresh Bhd Buy. Target Price: RM2.08</t>
  </si>
  <si>
    <t>Report</t>
  </si>
  <si>
    <t>Farm Fresh Churns Rm28Mil 4Q Profit</t>
  </si>
  <si>
    <t>PETALING JAYA: Dairy company Farm Fresh Bhd has posted an increase in its net profit
for the fourth quarter ended March 31, 2025 (4Q25), to RM28.35mil from RM23.93mil in
the previous corresponding period, translating to an earnings per share of 1.51 sen
compared to 1.28 sen previously.
The group reported revenue of RM243.73mil, up from 4Q24’s RM215.03mil.
In a filing with Bursa Malaysia, the company said the higher revenue was underpinned by
positive sales contributions from the launch of new products, namely Farm Fresh Grow,
Farm Fresh Choco Malt, Farm Fresh Full Cream Milk Powder, Farm Fresh Cream Hauz
consumer-packaged goods (CPG) ice cream, and Farm Fresh Butter.
This was partly offset by a decrease in Australian revenue due to lower external sales
from Goulburn Valley Creamery Pty Ltd.
The company’s gross profit margin increased from 30.4% to 31.8% in 4Q25, mainly
attributable to increased sales of higher-margin products and lower costs of dairy raw
materials.
Consequently, operating profit and profit before tax increased by RM4.7mil and RM4.6mil,
respectively, primarily driven by the increase in gross margin.
“This was partially offset by higher administrative costs, including salary and depreciation
costs with the addition of the CPG ice cream operations and increase of Inside Scoop
outlets.”
Over the full financial year ended March 31, 2025 (FY25), Farm Fresh registered a net
profit of RM106.4mil, a significant leap from RM63.53mil in FY24.
Revenue also improved to RM981.18mil from RM810.41mil in the previous year.
Farm Fresh said it has continued its upward trajectory by posting strong and improved
results for 4Q25, culminating in a full financial year marked by high revenue and
profitability growth.
The progress made in both category and regional expansion is expected to sustain
momentum into FY26.
“We have seen strong demand for our CPG ice cream since the launch in August 2024.
“Consequently, we are expediting the expansion of capacity for ice cream production at
our Taiping plant, while waiting for the Enstek plant to be completed towards end-2025.”
The company added that its choco malt powder, launched in July 2024, has gained
traction aided by the introduction of a 35g sachet format, as well as 1kg and 2kg sizes for
modern trade, mini markets and food service channels.
“Additionally, our full cream milk powder and butter have also hit the shelves with good
reception from our consumers in October 2024 and February 2025, respectively, and
cultured milk following suit in April 2025.”
On the farm side, Farm Fresh said its Muadzam Shah farm expansion, with an additional
500 acres of land leased from the Pahang state government, has commenced operations
with the arrival of 1,300 dairy cows in May 2025.
“Upon full completion of the expansion, our total capacity in Muadzam Shah will double
to 6,000 dairy cows,” it said.</t>
  </si>
  <si>
    <t>The Star</t>
  </si>
  <si>
    <t>Expansion Plans To Drive Sustainable Growth For Farm Fresh</t>
  </si>
  <si>
    <t>KUALA LUMPUR: Armed with a stronger set of earnings and expansion plans, Farm Fresh Bhd group managing director and CEO Loi Tuan Ee expects the group to sustain its growth trajectory in the year ahead. “We are pleased by what we have been able to achieve as a team in financial year 2025. "The hard work of each and every one has not gone unnoticed as we continued to push the boundaries of possibilities, demonstrating a sustainable upward growth trajectory in our earnings and profitability while ensuring that we continue our category and regional expansion, laying the foundation for sustainable growth as we progress into the year 2026," he said in a statement announcing the dairy firm's results for the recently concluded financial year 2025. In the fourth quarter ended March 31, 2025 (4QFY25), Farm Fresh posted a net profit of RM28.35mil, up from RM23.93mil in the year-ago quarter, translating to an earnings per share of 1.51 sen against 1.28 sen previously. The group reported revenue of RM243.73mil, compared to RM215.03mil in 4QFY24. Over the full financial year, Farm Fresh registered a net profit of RM106.4mil, a leap ahead of RM63.53mil in FY24. Revenue was also improved to RM981.18mil from RM810.41mil in the previous year. According to the group, the improved revenue was underpinned by sales contribution from new product launches coupled with higher commercial sales from UHT and the school milk programme, as well as full year sales contribution from Inside Scoop and Sin Wah. Meanwhile, the higher profitability was also attributed to lower costs due to lower dairy input costs, which significantly improved margins.</t>
  </si>
  <si>
    <t xml:space="preserve">Farm Fresh to benefit from products </t>
  </si>
  <si>
    <t xml:space="preserve">PETALING JAYA: The recent price hike in whole milk powder is not likely to affect Farm Fresh Bhd as it has secured sufficient forward purchases to last until the end of the third quarter of its financial year 2026 (3Q26), analysts say. 
Any margin erosion from higher milk powder prices would be offset by lower raw milk prices and rising contribution from higher-margin products, such as the ice cream segment, said CIMB Research. The demand for the company's existing products and recently launched products in the consumer-packaged goods (CPG) category, such as ice cream and a chocolate malt beverage, continues to be robust. 
More new product launches are planned in the next six months. Specifically for the CPG ice-cream segment, Farm Fresh plans to expand production capacity by up to three times in 1Q26 and 18.6 times by 1Q27, from the current 64,800 pieces daily to meet rising demand. 
Maybank Investment Bank Research said the group's outlook remains steady with resilient demand for liquid milk supplemented by added sales contribution from new products in the CPG segment such as ice creams, Choco Malt, Farm Fresh Grow. Given that its whole milk powder requirement is secured for this, this should also allay worries over potential margin compression in FY26, the research house said. 
RHB Research said it expects Farm Fresh's gross profit margin to remain elevated in the upcoming quarters, given the situation with whole milk powder. Farm Fresh's gross profit margin for the first nine months of its FY25 expanded by a sharp 6.9 percentage points to 32.2%, chiefly spurred by relatively lower input costs and contributions from subsidiaries that command higher margins. 
Other key launches of new products in the pipeline include butter to further strengthen the group's offerings for the hotel, restaurant and café segment, and cultured milk to build on its brand equity in the children's market. 
Farm Fresh has also successfully commenced production for its Philippines operations according to plan, after having established a presence and brand recognition built via imports earlier, RHB Research said. 
"We expect Farm Fresh to continue leveraging on its established brand equity to penetrate more market segments in the dairy industry, thereby fuelling its strong topline growth. Our positive stance is premised on the visible and long runway for growth, more consistent earnings delivery, and management's ambitious vision, which should warrant a valuation premium," the research house added. 
RHB Research said Farm Fresh's core net profit, which rose 95% year-on-year (y-o-y) to RM80mil, accounted for 71% of its full-year forecasts, and anticipated strong growth momentum to be sustained into 4Q25. 
RHB Research said the downside risks to its call include a sharp rise in input costs and major delays in the company's expansion plans. 
Maybank IB Research, CIMB Research and RHB Research maintained their "buy" calls on the stock with target prices of RM2.05, RM2.25 and RM2.11 per share, respectively. The stock closed at RM1.67 in yesterday's trading. </t>
  </si>
  <si>
    <t>Farm Fresh’s 3Q Net Profit Jumps 26.5% On Strong Sales And Margins</t>
  </si>
  <si>
    <t>KUALA LUMPUR (Feb 28): Farm Fresh Bhd's (KL:FFB) net profit rose 26.5% in the third
quarter ended Dec 31, 2024 (3QFY2025), driven by higher sales of premium-margin
products, partially offset by increased administrative costs due to the expansion of Inside
Scoop outlets.
Net profit for the three-month period stood at RM25.86 million or 1.38 sen per share in
3QFY2025, compared to RM20.44 million or 1.09 sen per share a year ago, the Johorbased dairy product specialist's bourse filing showed.
Farm Fresh did not propose any dividend for the quarter under review.
Quarterly revenue grew 16.5% year-on-year to RM246.6 million from RM211.6 million,
boosted by strong Malaysian sales from new product launches, though partially offset by
lower Australian revenue from Goulburn Valley Creamery.
Administrative expenses expanded 31.3% to RM23.49 million from RM17.89 million
previously, while selling and distribution expenses rose 18.3% to RM22.3 million from
RM18.8 million.
For the first nine months ended Dec 31, 2024 (9MFY2025), Farm Fresh’s net profit
nearly doubled to RM78 million from RM39.6 million in 9MFY2024, as revenue increased
23.9% to RM737.4 million from RM595.4 million.
In a separate statement, Farm Fresh said its gross profit margin for the nine-month period improved to 32.2% from 25.3%, benefiting from lower input costs and higher
contributions from Inside Scoop, Sin Wah, and its Australian operations. Sin Wah is a
local aiskrim potong maker.
“I am pleased with our progress in growing sales of existing products and expanding into
new categories, which has led to strong results for the quarter and the nine months of
FY2025,” said group managing director and chief executive officer Loi Tuan Ee.
He added that strong demand for consumer-packaged goods (CPG) ice cream has
prompted the group to accelerate the expansion of its Taiping plant to meet demand
while awaiting the completion of the Enstek plant in Negeri Sembilan by end-2025.
"As part of our ongoing efforts to diversify our product portfolio, we have recently
introduced our full cream milk powder and butter. We are also planning to launch our
Farm Fresh Grow cultured milk in March 2025," he noted.
On the farming side, the group is expanding its Muadzam Shah Farm in Pahang by
leasing an additional 500 acres from the state, which will double its dairy cow capacity to
6,000. Operations are expected to begin by mid-2025.
The group also commenced factory operations in the Philippines in late September 2024,
with plans to introduce chilled, ultra-high-temperature (UHT) and milk powder products,
starting in Greater Manila.
At the midday break on Friday, Farm Fresh shares fell two sen or 1.2% to RM1.66,
valuing the company at RM3.11 billion. Year to date, the counter has declined over 10%.</t>
  </si>
  <si>
    <t>Farm Fresh Stays On Growth Path With Strong
Sales and Expansion Plans</t>
  </si>
  <si>
    <t>KUALA LUMPUR: Farm Fresh Bhd remains confident that its strong momentum will continue to drive growth into 2025 and beyond. Group managing director and group chief executive officer Loi Tuan Ee expressed satisfaction with the progress made in expanding sales of existing products and the positive impact of category expansion, which contributed to strong results for the quarter and the first nine months of the financial year ending March 31, 2025 (FY25). “Demand for our products particularly our consumer-packaged goods (CPG) ice cream, has been gaining very strong demand, compelling us to expedite the expansion of our ice cream production capacity at our Taiping plant, a strategic move to ensure that we can meet the demand while waiting for the completion of our Enstek plant by end-2025,” he said in a statement. Loi said Choco Malt's popularity grew with the launch of 35g sachets and larger 1kg and 2kg formats for various sales channels. On the farming side, he said the group’s commitment to growth is evident in the expansion of its Muadzam Shah farm. The additional 500 acres leased from the Pahang state government will allow it to double its capacity to 6,000 dairy cows, with operations expected to commence by mid-2025. “Regionally, our plans are taking shape in the Philippines, where our factory has already been operating since September 2024. We are focused on introducing our chilled, UHT and milk powder products to the Greater Manila market taking a significant step forward in our regional expansion strategy,” Loi said. In the third quarter ended Dec 31, Farm Fresh posted a higher net profit of RM25.9mil compared with RM20.4mil. Revenue for the quarter rose 16.5% to RM246.6mil from RM211.6mil, while earnings per share climbed to 1.38 sen from 1.09 sen in the year-ago quarter. For the nine-month cumulative period, Farm Fresh’s net profit almost doubled to RM78mil, while revenue grew 23.9% to RM737.4mil.</t>
  </si>
  <si>
    <t>Robust Earnings For Farm Fresh</t>
  </si>
  <si>
    <t>Farm Fresh Bhd's gross profit margin is expected to remain robust in the upcoming quarters, supported
by the progressive clearance of 11 per cent lower-cost farmgate raw milk and locked-in favourable whole
milk powder prices until May 2025.
KUALA LUMPUR: Farm Fresh Bhd's gross profit margin is expected to remain robust in
the upcoming quarters, supported by the progressive clearance of 11 per cent lower-cost
farmgate raw milk and locked-in favourable whole milk powder prices until May 2025.
RHB Investment Bank Bhd (RHB Research) said that the rising contribution from ice
cream, chocolate malt, and growing-up milk products should lend support to gross profit
margin and drive sales growth ahead.
"Apart from expanding the portfolio of ice cream and chocolate malt products, other key
new product launches in the pipeline include butter to further strengthen the hotel,
restaurant, and catering (Horeca) offerings and cultured milk to build on the brand equity
in the children's products market.
"The group has also successfully commenced operations at its Philippines production unit
according to plan, after establishing a presence and having brand-built there via imports
earlier," it said in a note.
Overall, RHB Research has maintained a "Buy" call on Farm Fresh, with a target price of
RM2.11.
The firm said moving forward, downside risks to its recommendation include a sharp rise
in input costs and major delays in expansion plans.
Meanwhile, RHB Research also noted that the group's first half ended Sept 30, 2024
(1HFY25) results met expectations of robust sales growth and margin expansion.
"We expect Farm Fresh to continue leveraging its established brand equity to penetrate
more market segments in the dairy industry, thereby fuelling its relentless topline growth.
"Our positive stance is premised on the visible and long runway for growth, more
consistent earnings delivery, and management's ambitious vision, which should warrant
a valuation premium," it added.
The group's 1HFY25 revenue surged 28 per cent to RM491 million, thanks to the solid
sales growth of the Horeca markets and commercial ultra-high temperature (UHT)
products, further aided by new product launches including Farm Fresh Choco Malt and
consumer packaged goods (CPG) ice cream.
Its 1HFY25 gross profit margin expanded by 9.8 percentage points to 31.9 per cent, in
line with the lower input costs and contributions from the new ice cream business
subsidiaries, which command higher margins.
This more than offset the 50 per cent jump in operating expenditure to support business
expansion and propelled 1HFY25 profit before tax to almost triple year-on-year (YoY) to
RM58 million.
In terms of quarter-on-quarter (QoQ), the group's second quarter ended Sept 30, 2024
(2Q25) revenue and core net profit rose three per cent and seven per cent to reflect the
relentless sales growth momentum and more favourable input costs.</t>
  </si>
  <si>
    <t>New Straits Times</t>
  </si>
  <si>
    <t>Farm Fresh Comes Top In Dairy Products Category At World Branding Awards</t>
  </si>
  <si>
    <t>KUALA LUMPUR: Farm Fresh Bhd, backed by Malaysia's sovereign wealth fund, Khazanah Nasional Berhad, and a loyal customer base, embarked on a transformative journey, significantly enhancing its production capacity and diversifying its product portfolio. Founded in 2009, the company has become a household name in the dairy industry. Farm Fresh started with just 60 Holstein Jersey cows imported from Australia and established its first farm in Mawai, Johor. By focusing on freshness and quality, Farm Fresh set itself apart from competitors relying on powdered or reconstituted milk, building a reputation as one of Malaysia's most trusted homegrown brands. Today, the company operates dairy farms across Malaysia and Australia, spanning over 5,000 acres with a herd of more than 11,000 dairy cows and bulls. Farm Fresh has introduced over 200 products under various brands, including Farm Fresh, Master Barista, Henry Jones, Yarra Farm, Yarra by Farm Fresh, Nubian Goat's Milk, Jom Cha by Farm Fresh, and St David Dairy (Australia). Its most recent acquisitions include Inside Scoop and Sin Wah Ice Cream. The company's offerings cater to diverse market segments, including ready-to-drink (RTD) products, yoghurts, plant-based alternatives, and ice creams. Upcoming launches include cultured milk, butter, adult milk, and a powdered variant of Farm Fresh Grow. Farm Fresh was recently honoured as "Brand of the Year" in the Dairy Products category at the 2024-2025 World Branding Awards held at the Tower of London. It is the sole Malaysian brand in this category to receive the award, which evaluates nominees through brand valuation, consumer market research, and public online voting. Expressing his gratitude, Farm Fresh's group chief operating officer, Azmi Zainal, said, "We are honoured to receive this prestigious award, and it gives us great pleasure to continue growing our products and brand to an international level. Our heartfelt thanks to the World Branding Award team for recognising us as a strong brand in the Dairy category. We extend our appreciation to the Farm Fresh team and customers as well for supporting us since day one." Farm Fresh is expanding its footprint in the Asia Pacific region, exporting to Singapore, Brunei, and the Philippines. Additionally, its Victoria, Australia, factory exports milk to the Middle East. In terms of future plans, Farm Fresh remains dedicated to innovation and growth, introducing new products like Australian organic milk, chocolate malt beverages, and consumer-packaged goods (CPG) ice cream. With a strong foundation and ambitious goals, the company is poised to solidify its presence in regional and global markets.</t>
  </si>
  <si>
    <t>Farm Fresh Declares Dividend Of One Sen As 2Q Earnings Double</t>
  </si>
  <si>
    <t>KUALA LUMPUR (Nov 28): Farm Fresh Bhd's (KL:FFB) net profit more than doubled in the second quarter ended Sept 30, 2024 (2QFY2025), as contributions from Inside Scoop, Sin Wah and profitable Australian operations were boosted by decreased dairy raw material costs. Net profit rose 105% to RM26.18 million or 1.40 sen per share, from RM12.79 million or 0.68 sen per share a year ago, a bourse filing showed on Thursday. Farm Fresh declared an interim dividend of one sen per share, with an ex-date of Dec 12, payable on Dec 27. Quarterly earnings, however, were partially offset by higher fair value losses on biological assets and an unrealised foreign exchange (forex) loss due to unfavourable forex translation on bank balances denominated in foreign currencies, particularly US dollars. Revenue climbed 26% to RM249.16 million from RM198.3 million, attributable to quarterly contributions from Sin Wah, higher Horeca (hotels, restaurants and cafes) and commercial UHT sales, coupled with the positive impact of new product launches. In a separate statement, Farm Fresh said its gross margin during the quarter under review improved to 33.6% from the 26.3% a year ago, mainly driven by a reduction in input costs of dairy raw materials as well as contributions from Inside Scoop and Sin Wah. This was in addition to the turnaround of the group's Australian operations, which recorded a net profit in the quarter. For the first half ended Sept 30, 2024 (1HFY2025), the group's earnings soared 172% to RM52.18 million from RM19.16 million, while revenue increased 28% to RM490.86 million. Group managing director and chief executive officer Loi Tuan Ee said Farm Fresh is in the midst of a few expansions, including increasing the capacity of its Taiping plant, while waiting for its upcoming Enstek facility to be completed and operational in the second half of 2025. "We plan to introduce our full cream milk powder, which will be produced at the Muadzam Shah plant, butter which will be produced at the Taiping plant focusing on both Horeca and modern trade, in addition to cultured milk set to be produced at the Larkin plant. We believe all these products will contribute to our continuing growth momentum." The group is expanding its Muadzam Shah farm with an additional 500 acres (202.34 hectares) of land leased from the Pahang government, with expected commencement of operations in mid-2025. This expansion will double the group's total capacity in Muadzam Shah to 6,000 dairy cows. Meanwhile, regionally, Loi said operations in the Philippines had progressed well, following the commencement of factory operations in September. In Australia, where operations just turned profitable, Loi expects an 11% reduction in farmgate milk prices and favourable market to continue to boost performance over the next few quarters. Farm Fresh shares were unchanged at RM1.79 at Thursday's noon break, valuing the group at RM3.36 billion.</t>
  </si>
  <si>
    <t>Farm Fresh 2Q Net Profit Surges To RM26.2 Mil</t>
  </si>
  <si>
    <t>PETALING JAYA: Farm Fresh Bhd’s net profit for the second quarter ended Sept 30, 2024 (2QFY25) more than doubled year-on-year to RM26.2mil, underpinned by lower cost of dairy raw materials and contributions from Inside Scoop and Sin Wah. In a filing with Bursa Malaysia, the milk producer also attributed its improved net profit performance in 2QFY25 to improving margins from Australian operations following the reduction in season farmgate prices by about 11% beginning July 2024. Farm Fresh’s higher net profit translates to an earnings per share of 1.40 sen from 0.68 sen in 2Q24. The higher net profit was also in line with the increase in revenue by 26% y-o-y to RM249.2mil in 2QFY25. The group said this was driven by the full quarter revenue contribution from Sin Wah, higher HORECA (hotels, restaurants and cafes) and commercial UHT sales, coupled with positive impact from launching of new products like Farm Fresh Grow, Farm Fresh Choco Malt and consumer-packaged goods ice cream. For the six months ended Sept 30, 2024 (6M25), Farm Fresh’s net profit also more than doubled y-o-y to RM52.2mil. Revenue also surged by 28% y-o-y to RM490.9mil. Going forward, the group expects to continue its growth trajectory with several positive developments consisting of both category expansion of our products and regional expansion. Farm Fresh noted it is in the process of expanding its Muadzam Shah farm with the additional 500 acres of land leased from the Pahang State Government with expected commencement of operations in mid-2025. This expansion is expected to double the group’s total capacity in Muadzam Shah to 6,000 dairy cows. Farm Fresh said its plans to expand regionally are also taking shape in the Philippines, where the company has commenced its factory operations in end-September 2024. The group is planning to have its chilled products, UHT products and milk powder products sold in the Philippines, focusing first on the Greater Manila market. As for Australia, with the reduction of farmgate milk prices by about 11% and incremental volume of exports to the Middle East market, Farm Fresh said it expects its Australian results to continue to improve over the next few quarters. Farm Fresh declared an interim dividend of one sen per share, with an ex-date of Dec 12, payable on Dec 27.</t>
  </si>
  <si>
    <t>Farm Fresh Shows Resilience, Posts Highest Quarterly Revenue To Date</t>
  </si>
  <si>
    <t>PETALING JAYA: Farm Fresh Bhd, one of Malaysia’s leading dairy producers, showcased its resilient business model following strong growth and profitability in its second quarter ended Sept 30, 2024. For the quarter under review, Farm Fresh recorded a 106% year-on-year increase in profit after tax (PAT) to RM27 million on the back of 25.6% revenue growth to RM249.2 million, its highest ever quarterly revenue to date. The group recorded a 104.7% increase in profit before tax (PBT) to RM29.3 million and 104.7% leap in profit after tax and minority interest (Patami) to RM26.2 million. For the cumulative six months period, revenue increased by 27.9% to RM490.9 million, PBT by 185.6% to RM57.7 million and PAT by 185.9% to RM53.5 million. In addition, Patami surged by 172.3% to RM52.2 million over the preceding year’s corresponding period. The higher revenue was mainly driven by its Malaysian operations following increased sales from hotels, restaurants and cafes, and commercial UHT, coupled with positive responses from the launch of new products such as Farm Fresh Grow, Farm Fresh Choco Malt and consumer-packaged goods ice cream. Farm Fresh Group managing director and group CEO, Loi Tuan Ee said: “Continuing our growth trajectory, I am delighted to share our financial performance for the first half of FY2025 which we are seeing the results of our strategic initiatives and making solid progress against each one of them including categorical expansion of our products as well as our plans to expand regionally. We have launched our exciting new choco malt product in powder format back in July 2024 and we are anticipating heightened demand for this product given the total addressable market of more than RM1 billion in Malaysia alone.”</t>
  </si>
  <si>
    <t>Strong Demand To Drive Farm Fresh’s Growth</t>
  </si>
  <si>
    <t>PETALING JAYA: Farm Fresh Bhd’s prospects remain positive thanks to the steady and growing demand for its products, alongside its expansion plans, say analysts. Following a meeting with the group, Affin Hwang Investment Bank Research (Affin Hwang Research) said it is “reassured about Farm Fresh’s long-term business prospects”. The research house said Farm Fresh’s dairy business is performing well, with steady demand growth, especially for ultra-high-temperature products, which continued to show strong momentum. According to Affin Hwang Research, the company’s consumer-packaged goods ice cream segment has also surpassed initial expectations. The research house noted that Farm Fresh’s extruded stick ice cream line, launched in July, is operating at a 70% utilisation rate, producing about 50,000 pieces per day – up from 30,000 per day or 42% utilisation in August. “Additionally, two new lines are expected to arrive in November – with moulded stick lines capable of 180,000 pieces per day and cone lines at 70,000 pieces per day,” the research house said. Affin Hwang Research highlighted that Farm Fresh also expected potential growth in Sabah and Sarawak, that had historically contributed just 4% to 5% of total revenue. It said Farm Fresh aimed to increase its market penetration there, while it continues to expand its share in Peninsular Malaysia’s hotel, restaurant, and cafe channels. “But stronger growth is expected to come from Sabah and Sarawak as it remains a largely under-penetrated market,” the research house added. Affin Hwang Research revised its earnings forecasts for Farm Fresh upward by 12%, 4% and 1% for its financial years ending March 31, 2025 (FY25) to FY27 respectively, attributing the increase to better-than-expected ice cream line utilisation, the earlier-thanexpected arrival of new production lines, and the stronger ringgit. “That said, our FY26 and FY27 forecasts are only up by single digits as we are mindful of the recent uptrend in the whole-milk powder prices,” it said. The research house projected a compounded annual growth rate (CAGR) of 38% over the next three years, noting that its forecasts remain conservative due to the relatively low utilisation rate modelled for the ice cream lines. For its second quarter ended Sept 30, 2024 (2Q24), with results scheduled to be reported on Nov 28, Affin Hwang Research expects Farm Fresh to see earnings growth of 12% quarter-on-quarter and 116% year-on-year, reaching RM29mil. According to the research house, the growth would be driven by higher sales in both dairy and ice cream segments, alongside margin improvements from a stronger ringgit and lower whole-milk powder costs. The research house reiterated its “buy” rating for Farm Fresh with a higher target price of RM2.10 per share, up from RM1.80. The higher target price is based on a price-earnings ratio (PER) of 30 times, revised from 27 times, applied to Farm Fresh’s estimated FY25 earnings. “Arguably, this 30 times PER is much higher compared with some of its peers, but we believe the premium is justified by Farm Fresh’s robust earnings growth profile with a three-year CAGR of 38%,” the research house said.</t>
  </si>
  <si>
    <t>Farm Fresh hits record high - will the stock keep climbing?</t>
  </si>
  <si>
    <t>The share price of Johor-based dairy product specialist Farm Fresh Bhd (KL:FFB) plummeted to a low of RM1.06 in July last year, a sharp drop of 21% from its March 2022 initial public offering (IPO) price of RM1.35. At the time, investor sentiment was shaken by reports of supply constraints in the Australian milk industry.
Fast forward to this year and Farm Fresh's shares on the Main Market have staged a powerful comeback, surging 41% year to date and reaching a record high of RM1.88 last Thursday (Nov 7). From its low point to new peak, the stock has rebounded 77%.
What is driving the stock's momentum and is there still room for growth and upside? 
Asked to comment, Farm Fresh co-founder and managing director Loi Tuan Ie tells The Edge that the company's recent financial and stock price performances are beginning to address investor scepticism. Reflecting on the challenges posed by the Russia-Ukraine war and cost pressures over the past two years, Loi says, "Our margins compressed for certain quarters last year, but our recovery has shown the resilience of our business".
Farm Fresh posted strong results in recent quarters, which Loi says has led analysts to raise their ratings. He highlights the fact that even during the tough quarters, Farm Fresh stayed focused on its expansion plans. "We continued with new launches and acquisitions, such as The Inside Scoop Sdn Bhd and Sin Wah Ice Cream Sdn Bhd, which have been well received," he says, noting that the acquisitions have extended the company's reach in the local market.
"When our margins dipped, we didn't lose market share. We took short-term pain for long term gain, focusing on sustained growth rather than increasing prices to protect our margins". The coming earnings reports are expected to reveal a steady trajectory and further solidify investor confidence.
"Last year, I spent a lot of time explaining to the investors and answering to the shareholders. Now that our earnings have recovered and our share price has rebounded, I guess I can be even more focused on growing our businesses going forward," says Loi, who wants to build a company for future generations. "I hope investors will see Farm Fresh as a generational wealth investment a company that builds value over the long term".
Of the analysts that cover the stock, eight rate Farm Fresh a "buy" or "outperform," reflecting their confidence in its growth prospects while one analyst has a "hold" recommendation, and another a "sell". At Farm Fresh's close of RM1.88 last Thursday, its share price has reached the consensus target price of RM1.88, which suggests limited upside potential unless upcoming developments provide fresh catalysts for growth. Nevertheless, most "buy" calls cluster within the RM1.95 to RM2.10 range, suggesting a moderate upside from current levels.
That said, there is a notable disparity in target prices. The highest, at RM2.11 by RHB Research, implies a potential upside of 12%. This is followed closely by Affin Hwang's RM2.10, and both Maybank Investment Bank and Macquarie's RM2.05. On the other hand, UOB KayHian's RM1.10 target price—aligned with its "sell" rating—suggests a sharp downside of 41%. Similarly, CGS International's "hold" call comes with a target price of RM1.54. However, the negative calls could be attributed to the lack of recent updates from the two research houses.
Investors should take note of Farm Fresh's premium price-earnings ratio (PER) compared with that of other dairy stocks, which may influence investment decisions. Farm Fresh is currently trading at a historical PER of 42 times, placing it in the same premium valuation range as Nestlé (M) Bhd's (KL:NESTLE) 45 times. However, its premium is more than twice that of its peers, given Dutch Lady Milk Industries Bhd's (KL:DLADY) 22 times, Fraser &amp; Neave Holdings Bhd's (KL:F&amp;N) 19 times and Able Global Bhd's (KL:ABLEGLOB) nine times.
In an exclusive interview with The Edge in July, Loi had said the dairy group was aiming to capture a larger share of the hotel, restaurant and café market by diversifying its product portfolio and expanding its range of offerings. In the same month, Farm Fresh launched its own chocolate-flavoured malt product in powder format, in a move to capture significant market share from Nestle's Milo, while tapping the local chocolate malt beverage market, which is estimated to be worth RM1 billion.
Through his family's private vehicles, Loi owns the lion's share, or 40.22%, of Farm Fresh. Institutional investors include Khazanah Nasional Bhd, the Employees Provident Fund, Kumpulan Wang Persaraan (Diperbadankan) and Abrdn Malaysia Sdn Bhd.
Lower cost and product expansion 
Farm Fresh posted a 27% rise in earnings to RM63.53 million in the financial year ended March 31, 2024 (FY2024), up from RM50.08 million in FY2023. The increase in profitability was driven mainly by a reduction in the input cost of dairy raw materials and the positive impact of an increase in the price of chilled ready-to-drink products and certain ultra-high-temperature products in Malaysia that took effect from mid-July 2023, as well as contributions from its newly acquired The Inside Scoop and Sin Wah Ice Cream.
Earnings continued to rise as Farm Fresh reported a net profit of RM25.99 million in the first quarter ended June 30, 2024 (1QFY2025). On an annualised basis, this quarterly performance suggests that the company could potentially achieve an annual profit of RM103.96 million for the full financial year, assuming consistent earnings across subsequent quarters. According to the three most recent reports by Maybank IB, RHB Research, and Affin Hwang, Farm Fresh is projected to achieve a profit of between RM104 million and RM113 million in FY2025, with further growth to between RM137 million and RM146 million anticipated in FY2026. Its current market capitalisation of RM3.5 billion gives Farm Fresh a prospective PER of 31 to 34 times for FY2025 and 24 to 25 times for FY2026, based on forecast earnings.
Farm Fresh's surging share price is being driven by a few key factors, according to Ng Tzyy Loon, portfolio manager at Tradeview Capital. "First, it is definitely that raw milk cost has come down over the past few quarters and seemed to stabilise in the previous two to three quarters, which helped provide clarity on its future earnings," he tells The Edge. Ng also notes the company's expansion into new product categories, such as butter, formula milk and ice cream, extending its reach beyond dairy beverages. The potential for further upside, he believes, depends largely on the upcoming quarterly results.
Rakuten Trade Sdn Bhd head of equity sales Vincent Lau concurs that Farm Fresh is currently in a sweet spot with lower raw material costs and more new product offerings. "As a regular consumer myself of their chocolate milk and The Inside Scoop ice cream, I think Farm Fresh has found a blend of quality and reasonable price point". Lau believes there is still upside for Farm Fresh's share price, especially considering its valuation relative to Nestle's. "The simple average PER of Nestle and Dutch Lady is 33.5 times. The better comparison, in fact, is Nestlé, as it would be more similar to Farm Fresh given its broad product offerings, whereas Dutch Lady is producing mainly milk products"</t>
  </si>
  <si>
    <t>Farm Fresh's strong branding drives robust growth</t>
  </si>
  <si>
    <t>PETALING JAYA: Farm Fresh Bhd's growth prospects remain robust, underpinned by its increasing market presence. Also working in the company's favour are easing raw material prices and favourable foreign-exchange (forex) rates, which attribute profitability and operational resilience.
RHB Research has reiterated its "buy" recommendation for Farm Fresh, raising its target price to RM2.11 per share from RM1.88 previously. This followed the brokerage's upward revision of its earnings forecasts for Farm Fresh by 5% each for financial year ending March 31, 2026 (FY26), and FY27 to account for revised in-house forex assumptions and higher minimum wage.
"We believe Farm Fresh will continue to leverage on its established brand equity to penetrate more markets, thereby fuelling the relentless top-line growth. Meanwhile, easing raw material prices and favourable forex will translate to more margin expansion," RHB Research wrote in its report yesterday. "Our positive stance is premised on the visible and long runway for growth, more consistent earnings delivery, and management's ambitious vision, which should warrant a valuation premium," it added.
Farm Fresh recently launched its in-house consumer-packaged goods (CPG) ice cream brand - Cream Hauz. RHB Research pointed out that its ground checks suggest the initial reception had been positive. "With more products in the pipeline, the group aims to capture a 5% share in CPG ice cream market worth more than RM1.2bil by 2025. Its strategy to diversify offerings in the dairy product market (by leveraging on its brand equity and healthier option value) could bear significant fruit once again," the brokerage explained.
Concurrently, Farm Fresh is also eyeing a share in the lucrative chocolate malt beverage market worth RM1bil. It launched a powder variant in July and has plans to roll out ready-to-drink products in 2025, RHB Research noted. Additionally, it plans to sustain its hotel, restaurant and café/catering (Horeca) segment's strong sales growth by offering new butter products.
Outside Malaysia, Farm Fresh recently commenced production in the Philippines after establishing a presence and brand building via imports earlier.
RHB Research said with Farm Fresh's gross profit margin staying above 30% in the last three quarters, there could be more upside for the company, going forward. "This is as the lower-priced whole milk powder and raw milk are reflected in subsequent quarters," it said.
Farm Fresh's earnings jumped four-fold to RM26mil in the first quarter ended June 30, 2024, from RM6.4mil in the corresponding quarter last year. Its earnings per share increased to 1.39 sen from 0.34 sen previously. The increase in earnings was mainly attributable to higher revenue and lower raw material prices. During the quarter under review, the group's revenue rose 30.3% year-on-year to RM241.7mil on sales contribution from new products, higher sales from the Horeca distribution channel, as well as full-quarter contribution from The Inside Scoop Sdn Bhd and Sin Wah Ice Cream Sdn Bhd.</t>
  </si>
  <si>
    <t>Farm Fresh To See Higher Profits On Lower Raw Material Prices, Better Forex</t>
  </si>
  <si>
    <t>RHB Research has raised its target price and earnings forecasts for Farm Fresh Bhd on expectations of easing raw material prices and favourable foreign exchange helping margins grow. KUALA LUMPUR: RHB Research has raised its target price and earnings forecasts for Farm Fresh Bhd on expectations of easing raw material prices and favourable foreign exchange helping margins grow. It maintains it "Buy" call on the company with a target price of RM2.11 from RM1.88 a share previously. The firm said the company's gross profit margin stayed above 30 per cent in the last three quarters, and there could be more upsides going forward. "This is as the lower-priced whole milk powder and raw milk (-5 per cent and -11 per cent vs first quarter financial year 2025 (1QFY25) March numbers are reflected in subsequent quarters. Additionally, the stronger ringgit will translate into cheaper sourcing costs, as more than 40 per cent of cost of goods sold is imported content," it said. RHB Research raised FY26F-27F earnings by 5 per cent each to factor in its revised inhouse foreign exchange assumptions and higher minimum wage. "We believe Farm Fresh will continue to leverage on its established brand equity to penetrate more markets, thereby fuelling the relentless topline growth," RHB Research said. The firm added that its positive stance is premised on the visible and long runway for growth, more consistent earnings delivery, and management's ambitious vision, which should warrant a valuation premium. Farm Fresh aims to capture a 5 per cent share of the consumer-packaged goods (CPG) ice cream market, projected to exceed RM1.2 billion by 2025, by diversifying its offerings. It recently launched the Cream Houz brand, after Yarra by Farm Fresh and Farm Fresh Grow at end 2022. Farm Fresh is also aiming to grab a share in the lucrative chocolate malt beverage markets worth RM1 billion, as the ongoing consumer boycott action has opened a rare window of opportunity. It launched a powder variant in July and there are plans to roll out ready-to-drink products in 2025. Butter products will be the new addition to the hotel, restaurant, and café/catering to sustain this segment's strong sales growth - it now accounts for c.30 per cent of total sales (2021: 17 per cent). Outside of Malaysia, Farm Fresh recently started production in the Philippines after having established a presence and brand-built via imports earlier. Risks to its recommendation include a sharp rise in input costs and major delays in expansion plans.</t>
  </si>
  <si>
    <t>Farm Fresh’s 1Q Net Profit Grows Fourfold To Near RM26m</t>
  </si>
  <si>
    <t>KUALA LUMPUR (Aug 28): Farm Fresh Bhd’s (KL:FFB) net profit grew fourfold to nearly RM26 million or 1.39 sen per share in the first quarter ended June 30, 2024 (1QFY2025), from RM6.37 million or 0.34 sen per share a year ago, as significantly higher sales were bolstered by decreased costs. It did not declare any dividend during the quarter under review. The group recorded a more than two-fold increase in gross profit to RM72.9 million in 1QFY2025, and gross profit margin had improved from 17.7% to 30.2%, due to reduction in costs of dairy raw materials, impact of increase in prices for chilled ready-to-drink (RTD) products and certain ultra-high temperature (UHT) products in Malaysia effective mid-July 2023. Profits were also boosted by contributions from its Inside Scoop and Sin Wah ice cream outlets, as well as improving margins from its Australian operations. Revenue rose 30% to RM241.7 million, from RM185.46 million a year ago, according to its Bursa Malaysia filing on Wednesday. During the quarter under review, revenue from Malaysia’s operation increased to RM203.5 million, from RM149.8 million in 1QFY2024 underpinned by sales contribution from new products, higher sales from its HORECA (hotel, restaurant, and café/catering) distribution channel, as well as full quarter contributions from its Inside Scoop and Sin Wah businesses. Farm Fresh noted that its Australian revenue also increased by 7.2% or RM2.6 million, driven by increasing external sales from Goulburn Valley Creamery Pty Ltd. In a separate statement, Farm Fresh group managing director and group chief executive officer Loi Tuan Ee said the group expects to see continuous growth coming from its products, such as the Farm Fresh Grow in powder format. “Paired with our newly launched chocolate malt product, we expect this to spur a new growth catalyst for the group, enabling us to penetrate new market segments to further grow our total addressable market,” he added. Loi said Farm Fresh also plans to expand its product offerings to include butter and cultured milk products to its product line-up, and introduce them in the “next few months”. The group’s regional expansion has taken shape in the Philippines, where it expects its factory to start operating by the end of August 2024, he said. “This will allow us to introduce our chilled, ultra-high temperature, and growing-up milk powder products to the Greater Manila market. “As for Australia, we have posted a turnaround this quarter, driven by higher revenues from Goulburn Valley Creamery. We expect our Australian results to continue to improve, following the reduction in season farmgate prices by about 11% beginning July 2024,” he added. Farm Fresh's share price gained 3 sen or 1.9% to close at RM1.60, valuing the group at nearly RM3 billion.</t>
  </si>
  <si>
    <t>Farm Fresh Introduces Low In Sugar “Farm Fresh Choco Malt”</t>
  </si>
  <si>
    <t>KUALA LUMPUR: Farm Fresh Bhd has introduced its latest product, "Farm Fresh Choco Malt," a chocolate malt drink that is high in fibre, high in protein, and low in sugar. The new product was first launched exclusively through a live-stream sale on Farm Fresh's official TikTok channel on July 19. According to Farm Fresh, the Choco Malt drink is the second powdered milk product by the company, following the introduction of Farm Fresh Grow formula milk powder, which was specially made for kids aged one to six years old. The introduction of Choco Malt aligns with Farm Fresh's efforts to continue providing highquality products to Malaysians. Farm Fresh group chief operating officer Azmi Zainal said the Choco Malt drink is the latest alternative for Malaysians who love chocolate malt but are looking for a healthier option, and most importantly, one produced by a local company. "We ensure that this product is full of malt flavour and delicious chocolate taste while also reducing sugar content and definitely containing no maltodextrin. "As a local company, we are committed to offering better choices for Malaysians. "Farm Fresh often encourages consumers to always be aware of the ingredients in the food or drinks they choose because we believe our health depends on what we consume," he said in a statement. Meanwhile, group managing director and group chief executive officer Loi Tuan Ee said the company is determined to continue providing the best for Malaysians at affordable prices. "Every company aims to make a profit, but at Farm Fresh, we prioritise ethics in everything we do. "If we wanted to make more profit, we could certainly add more sugar to our products due to the low cost of sugar," Loi noted. According to Azmi and Loi, Farm Fresh will continue striving to expand their dairy business by introducing more new products and increasing the number of farms and cattle in the future. This is with the aim of becoming a local brand capable of supporting Malaysia in ensuring food security in the country without relying on imported products.</t>
  </si>
  <si>
    <t>Farm Fresh expands regional reach; IPO funds used to establish strong foundation for sustainable growth</t>
  </si>
  <si>
    <t>PETALING JAYA: Group managing director and chief executive officer Loi Tuan Ee said the home-grown dairy company's aspiration to expand into neighbouring regional markets is "nearing fruition" amid rising demand across the Asia Pacific.
"Our new production facility in San Simon, Central Luzon, the Philippines is on track to commence operations in the third quarter of 2024. We plan to introduce a wide variety of Farm Fresh products to the Philippines market including our chilled products, ultra-high temperature products and growing up milk powder, focusing on the Greater Manila market," he stated in the company's annual report.
Loi said the many initiatives funded by the proceeds from its initial public offering (IPO) have laid a strong foundation for sustainable growth. Both category and regional expansion plans are expected to boost Farm Fresh's bottom line in the coming year.
"We are close to launching our consumer packaged goods ice cream and have laid a roadmap to produce more than 700,000 pieces of ice cream per day."
Additionally, Loi said Farm Fresh has several new products set to launch soon. Notably, it will enter two new product categories in the second half of 2024 with butter to be produced at its Taiping plant, aimed at the hotel, restaurant, and cafe (horeca) sectors as well as modern trade, and cultured milk from its Larkin facility.
Loi noted that the commencement of production at the Taiping plant in June 2023 has enhanced the group's operations by raising chilled milk capacity and cutting logistical costs for supplying chilled milk products to Northern Peninsular Malaysia. The Taiping plant's completion has also freed up some capacity at its Larkin plant in Johor. This enables the Larkin facility to focus on expanding exports to Singapore, which has shown robust growth over the last three years.
In Pahang, significant improvements were made to the facility in Muadzam Shah, including the addition of a new clean room for powder milk production, which has a capacity of 500,000 kg per month. Loi noted that Farm Fresh has installed two new UHT processing lines and a second filling and packaging line for one-litre ambient category products. "These expansions were driven by increasing demand from commercial, especially the horeca segment, and have served to alleviate the capacity constraints faced in previous years, while providing headroom to increase future production."
Looking to Australia, Loi said Farm Fresh expects to see stronger revenue and profitability in financial year 2025 in conjunction with the expected softening of farmgate milk prices and the growing volume of exports to the Middle East market.
With the group's long-term plans on track and ongoing investments to enhance capacities and internal capabilities, he said Farm Fresh is well-positioned for robust growth in the foreseeable future.
For its first quarter ended June 30, 2024, Farm Fresh posted a net profit of RM26mil, quadrupling the RM6.37mil net profit from the same quarter last year.</t>
  </si>
  <si>
    <t>Farm Fresh sees better margins ahead</t>
  </si>
  <si>
    <t>KUALA LUMPUR: Johor-based dairy product specialist Farm Fresh Bhd expects positive growth ahead as the company sees inflationary pressures improving compared to last year. Group managing director and group CEO Loi Tuan Ee said last year was notably challenging, with significant economic difficulties.
"From our perspective, the pressures from inflation seem to be easing rather than intensifying. Over the past 15 months, we have maintained stable pricing without increasing our prices. Despite this, our profit margins have continued to improve. This performance suggests that the inflationary pressures are subsiding rather than growing," he told SunBiz at the Genting SustainBiz F&amp;B Expo recently.
He said the strengthening ringgit has also played a crucial role in this positive trend. "The stronger ringgit is helping us improve our profit margins and boost our overall financial performance. This, along with easing inflationary pressures, positions us well for continued growth," he said.
Touching on operations, Loi said Farm Fresh's operations in the Philippines are progressing smoothly. "Our factories have successfully obtained their License to Operate (LTO), allowing us to commence production. We are registering a range of new products with the FDA, which is necessary before these items can be introduced to supermarkets. We anticipate starting our presence in the hotels and restaurants market, including cafes and similar establishments in the Philippines, by next month. We are already engaging with numerous coffee chains and restaurants, and our products are gradually making their way into supermarkets. We expect to expand further into larger retail chains in the coming month. Overall, our activities in the Philippines are advancing well, and we remain optimistic about the continued growth and success of our operations in the region." 
For the first quarter (Q1) ended June 30, 2024 (FY25), Farm Fresh's net profit jumped four-fold to RM26 million from RM6.37 million a year ago on the back of higher revenue. Revenue rose 30.3% to RM241.7 million in the quarter compared to RM185.46 million in Q1 FY24, underpinned by sales contribution from new products, higher sales from hotel, restaurant and cafe (Horeca) distribution channels and contributions from ice cream outlets Inside Scoop and Sin Wah.
TA Sector Research is maintaining its earnings forecasts for Farm Fresh and introducing its new FY27 core earnings estimate of RM168.4 million. The research firm noted that Farm Fresh launched consumer packaged goods (CPG) ice cream on August 24 for market validation at an average selling price (ASP) of RM2.90. The group plans to distribute the new products to mini markets, such as 99 Speed Mart and Shell stations, through the Sin Wah distribution channel in the second quarter (Q2) FY25.
In addition, Farm Fresh has also secured whole milk powder at an average price of US</t>
  </si>
  <si>
    <t>Growing product line-up augurs well for Farm Fresh; Dairy producer is also eyeing regional expansion</t>
  </si>
  <si>
    <t xml:space="preserve">PETALING JAYA: Following record-high quarterly revenue and a net profit that quadrupled in the first quarter, Farm Fresh Bhd expects its growth trajectory to sustain in the rest of financial year 2025 (FY25), led by a growing product line-up and regional expansion. 
The dairy producer, which owns over 10,000 dairy cows and bulls, expects an improvement in profitability due to further lowering of costs. 
"We expect our Australia results to continue to improve following the reduction in the season farmgate prices by about 11% beginning July 2024." 
Loi Tuan Ee 
The improved profitability raised the earnings per share to 1.39 sen. 
butter and cultured milk products to our product range, which we plan to introduce in 
Farm Fresh began FY25 on a strong footing after its net profit in the first quarter ended June 30 surged four-fold to RM26mil from RM6.37mil in the previous corresponding quarter. 
Revenue in the three-month period also rose 30.3% year-on-year to RM241.7mil. 
The stronger results were achieved on the back of higher revenue from its domestic operations, underpinned by higher sales contribution from its new products, higher hotel, restaurant, and cafe sales, along with the full-quarterly contribution from its ice cream division under Inside Scoop and Sin Wah. 
Its Australian operations also turned around by recording higher revenue and generating an operating profit for the quarter, driven by the rising external sales from Goulburn Valley Creamery Pty Ltd. 
No dividend was declared for the quarter. 
Farm Fresh, which is 11.7% owned by Khazanah Nasional Bhd, said the stronger results in the first quarter of FY25 was a result of category expansion of its products, recruitment of new customers and cost optimisation. 
In a statement, group managing director and chief executive officer Loi Tuan Ee expects continuous growth to come from products such as Farm Fresh Grow in powder format. 
"Paired with our newly launched chocolate malt product, we expect this to spur a new growth catalyst for the group. 
"As for our consumer-packaged goods ice cream, we have made exciting headway in this space following its recent launch in August 2024. 
"Additionally, as part of our plans to expand our product offerings, we intend to include 
the next few months," he said. 
Loi added that Farm Fresh's regional expansion has taken shape in the Philippines and that the factory will start operating by the end of this month. 
This will allow the group to introduce our chilled, ultra-high temperature and growing-up milk powder products to the Greater Manila market. 
"As for Australia, we have posted a turnaround this quarter driven by the higher revenues from Goulburn Valley Creamery. 
"We expect our Australia results to continue to improve following the reduction in the season farmgate prices by about 11% beginning July 2024. 
"The favourable operating environment with lower input costs is expected to lead to positive results in the next quarters," he said. </t>
  </si>
  <si>
    <t>Farm Fresh makes record-breaking start to FY25</t>
  </si>
  <si>
    <t>JOHOR BAHRU: One of Malaysia's leading dairy producers Farm Fresh Bhd recorded its highest ever quarterly revenue and profit before tax for its first quarter ended June 30, 2024 (Q1'25). Farm Fresh revenue increased to RM241.7 million, an increase of 30.3% over the preceding year's corresponding quarter besides registering significant improvements in its profitability with a 383% leap in profit before tax (PBT) to RM28.3 million, 372.6% increase in profit after tax (PAT) to RM26.5 million and 308% growth in profit after tax and minority interest (patami) to RM26 million. As compared to the preceding quarter, the group also managed to deliver commendable growth, registering a 12.4% increase in revenue from RM215.0 million in Q4'24 which translated to a 14.1% increase in PBT, 10.4% increase in PAT and 8.6% leap in patami. The positive growth trajectory achieved for the quarter was largely attributed to the higher revenue recognised in its Malaysian operations underpinned by higher sales contribution from its new products, higher hotel, restaurant, and café sales along with the full-quarterly contribution from its ice cream division under Inside Scoop and Sin Wah. Meanwhile, the Australian operations has also turned around by recording higher revenue and generating an operating profit for the quarter, driven by the higher external sales from Goulburn Valley Creamery Pty Ltd. Group managing director and CEO Loi Tuan Ee said they are expecting to see continuous growth coming from their products such as Farm Fresh Grow in powder format which has garnered great reception from their customers thus far and they expect to experience stronger sales momentum going forward. "Paired with our newly launched chocolate malt product, we expect this to spur a new growth catalyst for the group, enabling us to penetrate new market segments to further grow our total addressable market," he added. As for their consumer-packaged goods ice cream, he said they have made exciting headway in this space following its recent launch in August 2024. Additionally, he added as part of their plans to expand their product offerings, they intend to include butter and cultured milk product to their product lineup which they plan to introduce in the next few months.</t>
  </si>
  <si>
    <t>Revenue CAGR Table</t>
  </si>
  <si>
    <t>CAGR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</si>
</sst>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M-4409]#,##0.00;[Red][$RM-4409]#,##0.00"/>
    <numFmt numFmtId="165" formatCode="[$RM-4409]#,##0.00"/>
  </numFmts>
  <fonts count="17" x14ac:knownFonts="1">
    <font>
      <sz val="11"/>
      <color theme="1"/>
      <name val="Aptos Narrow"/>
      <family val="2"/>
      <scheme val="minor"/>
    </font>
    <font>
      <b/>
      <sz val="11"/>
      <color theme="1"/>
      <name val="Aptos Narrow"/>
      <family val="2"/>
      <scheme val="minor"/>
    </font>
    <font>
      <b/>
      <sz val="11"/>
      <color theme="1"/>
      <name val="Aptos Narrow"/>
      <scheme val="minor"/>
    </font>
    <font>
      <sz val="11"/>
      <color theme="9"/>
      <name val="Aptos Narrow"/>
      <family val="2"/>
      <scheme val="minor"/>
    </font>
    <font>
      <i/>
      <sz val="11"/>
      <color theme="1"/>
      <name val="Aptos Narrow"/>
      <scheme val="minor"/>
    </font>
    <font>
      <b/>
      <sz val="14"/>
      <color theme="1"/>
      <name val="Aptos Narrow"/>
      <scheme val="minor"/>
    </font>
    <font>
      <sz val="14"/>
      <color theme="1"/>
      <name val="Aptos Narrow"/>
      <scheme val="minor"/>
    </font>
    <font>
      <sz val="11"/>
      <color theme="1"/>
      <name val="Aptos Narrow"/>
      <family val="2"/>
      <scheme val="minor"/>
    </font>
    <font>
      <b/>
      <sz val="11"/>
      <color theme="0"/>
      <name val="Aptos Narrow"/>
      <family val="2"/>
      <scheme val="minor"/>
    </font>
    <font>
      <sz val="8"/>
      <color theme="1"/>
      <name val="Aptos Narrow (Body)"/>
    </font>
    <font>
      <u/>
      <sz val="11"/>
      <color theme="10"/>
      <name val="Aptos Narrow"/>
      <family val="2"/>
      <scheme val="minor"/>
    </font>
    <font>
      <u/>
      <sz val="8"/>
      <color theme="10"/>
      <name val="Aptos Narrow (Body)"/>
    </font>
    <font>
      <i/>
      <sz val="11"/>
      <color theme="1"/>
      <name val="Aptos Narrow"/>
      <family val="2"/>
      <scheme val="minor"/>
    </font>
    <font>
      <b/>
      <sz val="14"/>
      <color theme="1"/>
      <name val="Aptos Narrow"/>
      <family val="2"/>
      <scheme val="minor"/>
    </font>
    <font>
      <i/>
      <sz val="14"/>
      <color theme="1"/>
      <name val="Aptos Narrow"/>
      <family val="2"/>
      <scheme val="minor"/>
    </font>
    <font>
      <i/>
      <sz val="11"/>
      <color theme="4"/>
      <name val="Aptos Narrow"/>
      <family val="2"/>
      <scheme val="minor"/>
    </font>
    <font>
      <b/>
      <sz val="11"/>
      <color theme="4"/>
      <name val="Aptos Narrow"/>
      <family val="2"/>
      <scheme val="minor"/>
    </font>
  </fonts>
  <fills count="13">
    <fill>
      <patternFill patternType="none"/>
    </fill>
    <fill>
      <patternFill patternType="gray125"/>
    </fill>
    <fill>
      <patternFill patternType="solid">
        <fgColor theme="3" tint="0.74999237037263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4DD66"/>
        <bgColor indexed="64"/>
      </patternFill>
    </fill>
    <fill>
      <patternFill patternType="solid">
        <fgColor theme="2" tint="-0.249977111117893"/>
        <bgColor indexed="64"/>
      </patternFill>
    </fill>
    <fill>
      <patternFill patternType="solid">
        <fgColor theme="2"/>
        <bgColor indexed="64"/>
      </patternFill>
    </fill>
    <fill>
      <patternFill patternType="solid">
        <fgColor rgb="FFD5FC79"/>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9"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3">
    <xf numFmtId="0" fontId="0" fillId="0" borderId="0"/>
    <xf numFmtId="9" fontId="7" fillId="0" borderId="0" applyFont="0" applyFill="0" applyBorder="0" applyAlignment="0" applyProtection="0"/>
    <xf numFmtId="0" fontId="10" fillId="0" borderId="0" applyNumberFormat="0" applyFill="0" applyBorder="0" applyAlignment="0" applyProtection="0"/>
  </cellStyleXfs>
  <cellXfs count="97">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10" fontId="0" fillId="0" borderId="0" xfId="0" applyNumberFormat="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6" borderId="1" xfId="0" applyFont="1" applyFill="1" applyBorder="1"/>
    <xf numFmtId="0" fontId="2" fillId="2" borderId="1" xfId="0" applyFont="1" applyFill="1" applyBorder="1"/>
    <xf numFmtId="10" fontId="4" fillId="0" borderId="1" xfId="0" applyNumberFormat="1" applyFont="1" applyBorder="1" applyAlignment="1">
      <alignment wrapText="1"/>
    </xf>
    <xf numFmtId="0" fontId="4" fillId="0" borderId="0" xfId="0" applyFont="1"/>
    <xf numFmtId="0" fontId="0" fillId="7" borderId="1" xfId="0" applyFill="1" applyBorder="1" applyAlignment="1">
      <alignment wrapText="1"/>
    </xf>
    <xf numFmtId="164" fontId="3" fillId="0" borderId="1" xfId="0" applyNumberFormat="1" applyFont="1" applyBorder="1" applyAlignment="1">
      <alignment wrapText="1"/>
    </xf>
    <xf numFmtId="164" fontId="4" fillId="0" borderId="1" xfId="0" applyNumberFormat="1" applyFont="1" applyBorder="1" applyAlignment="1">
      <alignment wrapText="1"/>
    </xf>
    <xf numFmtId="0" fontId="5" fillId="5" borderId="1" xfId="0" applyFont="1" applyFill="1" applyBorder="1" applyAlignment="1">
      <alignment vertical="center"/>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0" fillId="0" borderId="0" xfId="0" applyAlignment="1">
      <alignment horizontal="center" wrapText="1"/>
    </xf>
    <xf numFmtId="164" fontId="4" fillId="0" borderId="1" xfId="0" applyNumberFormat="1" applyFont="1" applyBorder="1"/>
    <xf numFmtId="164" fontId="0" fillId="0" borderId="1" xfId="0" applyNumberFormat="1" applyBorder="1"/>
    <xf numFmtId="0" fontId="0" fillId="0" borderId="0" xfId="0" applyAlignment="1">
      <alignment horizontal="left"/>
    </xf>
    <xf numFmtId="0" fontId="5" fillId="8" borderId="1" xfId="0" applyFont="1" applyFill="1" applyBorder="1" applyAlignment="1">
      <alignment vertical="center"/>
    </xf>
    <xf numFmtId="0" fontId="2" fillId="0" borderId="0" xfId="0" applyFont="1" applyAlignment="1">
      <alignment wrapText="1"/>
    </xf>
    <xf numFmtId="0" fontId="0" fillId="0" borderId="2" xfId="0" applyBorder="1" applyAlignment="1">
      <alignment wrapText="1"/>
    </xf>
    <xf numFmtId="0" fontId="0" fillId="0" borderId="4" xfId="0" applyBorder="1" applyAlignment="1">
      <alignment wrapText="1"/>
    </xf>
    <xf numFmtId="3" fontId="0" fillId="0" borderId="3" xfId="0" applyNumberFormat="1" applyBorder="1" applyAlignment="1">
      <alignment vertical="center" wrapText="1"/>
    </xf>
    <xf numFmtId="10" fontId="0" fillId="0" borderId="3" xfId="0" applyNumberFormat="1" applyBorder="1" applyAlignment="1">
      <alignment vertical="center" wrapText="1"/>
    </xf>
    <xf numFmtId="10" fontId="4" fillId="0" borderId="3" xfId="0" applyNumberFormat="1" applyFont="1" applyBorder="1" applyAlignment="1">
      <alignment vertical="center" wrapText="1"/>
    </xf>
    <xf numFmtId="10" fontId="4" fillId="0" borderId="5" xfId="0" applyNumberFormat="1" applyFont="1" applyBorder="1" applyAlignment="1">
      <alignmen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2" xfId="0" applyBorder="1" applyAlignment="1">
      <alignment vertical="center" wrapText="1"/>
    </xf>
    <xf numFmtId="0" fontId="10" fillId="0" borderId="2" xfId="2" applyBorder="1" applyAlignment="1">
      <alignment vertical="center" wrapText="1"/>
    </xf>
    <xf numFmtId="0" fontId="0" fillId="0" borderId="4" xfId="0" applyBorder="1" applyAlignment="1">
      <alignment vertical="center" wrapText="1"/>
    </xf>
    <xf numFmtId="4" fontId="0" fillId="0" borderId="0" xfId="0" applyNumberFormat="1" applyAlignment="1">
      <alignment wrapText="1"/>
    </xf>
    <xf numFmtId="4" fontId="0" fillId="0" borderId="8" xfId="0" applyNumberFormat="1" applyBorder="1" applyAlignment="1">
      <alignment wrapText="1"/>
    </xf>
    <xf numFmtId="4" fontId="0" fillId="0" borderId="5" xfId="0" applyNumberFormat="1" applyBorder="1" applyAlignment="1">
      <alignment wrapText="1"/>
    </xf>
    <xf numFmtId="10" fontId="0" fillId="0" borderId="3" xfId="1" applyNumberFormat="1" applyFont="1" applyBorder="1" applyAlignment="1">
      <alignment wrapText="1"/>
    </xf>
    <xf numFmtId="10" fontId="0" fillId="0" borderId="1" xfId="0" applyNumberFormat="1" applyBorder="1" applyAlignment="1">
      <alignment wrapText="1"/>
    </xf>
    <xf numFmtId="14" fontId="0" fillId="0" borderId="0" xfId="0" applyNumberFormat="1"/>
    <xf numFmtId="0" fontId="0" fillId="0" borderId="14" xfId="0" applyBorder="1"/>
    <xf numFmtId="0" fontId="0" fillId="0" borderId="15" xfId="0" applyBorder="1"/>
    <xf numFmtId="0" fontId="8" fillId="9" borderId="16" xfId="0" applyFont="1" applyFill="1" applyBorder="1" applyAlignment="1">
      <alignment wrapText="1"/>
    </xf>
    <xf numFmtId="0" fontId="8" fillId="9" borderId="17" xfId="0" applyFont="1" applyFill="1" applyBorder="1" applyAlignment="1">
      <alignment wrapText="1"/>
    </xf>
    <xf numFmtId="0" fontId="8" fillId="9" borderId="18" xfId="0" applyFont="1" applyFill="1" applyBorder="1" applyAlignment="1">
      <alignment wrapText="1"/>
    </xf>
    <xf numFmtId="14" fontId="0" fillId="10" borderId="16" xfId="0" applyNumberFormat="1" applyFill="1" applyBorder="1"/>
    <xf numFmtId="0" fontId="0" fillId="10" borderId="17" xfId="0" applyFill="1" applyBorder="1"/>
    <xf numFmtId="0" fontId="0" fillId="10" borderId="18" xfId="0" applyFill="1" applyBorder="1"/>
    <xf numFmtId="14" fontId="0" fillId="0" borderId="16" xfId="0" applyNumberFormat="1" applyBorder="1"/>
    <xf numFmtId="0" fontId="0" fillId="0" borderId="17" xfId="0" applyBorder="1"/>
    <xf numFmtId="0" fontId="0" fillId="0" borderId="18" xfId="0" applyBorder="1"/>
    <xf numFmtId="14" fontId="0" fillId="0" borderId="13" xfId="0" applyNumberFormat="1" applyBorder="1"/>
    <xf numFmtId="0" fontId="8" fillId="9" borderId="16" xfId="0" applyFont="1" applyFill="1" applyBorder="1"/>
    <xf numFmtId="0" fontId="8" fillId="9" borderId="17" xfId="0" applyFont="1" applyFill="1" applyBorder="1"/>
    <xf numFmtId="0" fontId="8" fillId="9" borderId="18" xfId="0" applyFont="1" applyFill="1" applyBorder="1"/>
    <xf numFmtId="0" fontId="8" fillId="9" borderId="0" xfId="0" applyFont="1" applyFill="1"/>
    <xf numFmtId="0" fontId="8" fillId="9" borderId="0" xfId="0" applyFont="1" applyFill="1" applyAlignment="1">
      <alignment wrapText="1"/>
    </xf>
    <xf numFmtId="0" fontId="0" fillId="10" borderId="0" xfId="0" applyFill="1"/>
    <xf numFmtId="164" fontId="12" fillId="0" borderId="1" xfId="0" applyNumberFormat="1" applyFont="1" applyBorder="1"/>
    <xf numFmtId="0" fontId="10" fillId="0" borderId="0" xfId="2"/>
    <xf numFmtId="0" fontId="12" fillId="0" borderId="0" xfId="0" applyFont="1" applyAlignment="1">
      <alignment horizontal="center" vertical="center"/>
    </xf>
    <xf numFmtId="165" fontId="6" fillId="8" borderId="10" xfId="0" applyNumberFormat="1" applyFont="1" applyFill="1" applyBorder="1" applyAlignment="1">
      <alignment vertical="center"/>
    </xf>
    <xf numFmtId="165" fontId="14" fillId="5" borderId="1" xfId="0" applyNumberFormat="1" applyFont="1" applyFill="1" applyBorder="1" applyAlignment="1">
      <alignment vertical="center"/>
    </xf>
    <xf numFmtId="10" fontId="14" fillId="11" borderId="1" xfId="0" applyNumberFormat="1" applyFont="1" applyFill="1" applyBorder="1" applyAlignment="1">
      <alignment horizontal="right" vertical="center"/>
    </xf>
    <xf numFmtId="2" fontId="15" fillId="0" borderId="3" xfId="0" applyNumberFormat="1" applyFont="1" applyBorder="1" applyAlignment="1">
      <alignment vertical="center" wrapText="1"/>
    </xf>
    <xf numFmtId="10" fontId="0" fillId="0" borderId="0" xfId="0" applyNumberFormat="1"/>
    <xf numFmtId="0" fontId="0" fillId="0" borderId="0" xfId="0" applyAlignment="1">
      <alignment vertical="center" wrapText="1"/>
    </xf>
    <xf numFmtId="0" fontId="1" fillId="0" borderId="0" xfId="0" applyFont="1"/>
    <xf numFmtId="0" fontId="1" fillId="0" borderId="0" xfId="0" applyFont="1" applyAlignment="1">
      <alignment horizontal="right"/>
    </xf>
    <xf numFmtId="10" fontId="0" fillId="2" borderId="1" xfId="0" applyNumberFormat="1" applyFill="1" applyBorder="1" applyAlignment="1">
      <alignment vertical="center" wrapText="1"/>
    </xf>
    <xf numFmtId="10" fontId="1" fillId="12"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2" fontId="0" fillId="0" borderId="1" xfId="0" applyNumberFormat="1" applyBorder="1" applyAlignment="1">
      <alignment vertical="center" wrapText="1"/>
    </xf>
    <xf numFmtId="2" fontId="0" fillId="0" borderId="6" xfId="0" applyNumberFormat="1" applyBorder="1" applyAlignment="1">
      <alignment vertical="center" wrapText="1"/>
    </xf>
    <xf numFmtId="0" fontId="0" fillId="7" borderId="0" xfId="0" applyFill="1"/>
    <xf numFmtId="2" fontId="0" fillId="7" borderId="1" xfId="0" applyNumberFormat="1" applyFill="1" applyBorder="1" applyAlignment="1">
      <alignment vertical="center" wrapText="1"/>
    </xf>
    <xf numFmtId="0" fontId="1" fillId="7" borderId="0" xfId="0" applyFont="1" applyFill="1"/>
    <xf numFmtId="0" fontId="0" fillId="0" borderId="0" xfId="0" applyAlignment="1">
      <alignment horizontal="left" vertical="center"/>
    </xf>
    <xf numFmtId="0" fontId="0" fillId="0" borderId="0" xfId="0" applyAlignment="1">
      <alignment vertical="center"/>
    </xf>
    <xf numFmtId="14" fontId="0" fillId="0" borderId="0" xfId="0" applyNumberFormat="1" applyAlignment="1">
      <alignment vertical="center"/>
    </xf>
    <xf numFmtId="15" fontId="0" fillId="0" borderId="0" xfId="0" applyNumberFormat="1"/>
    <xf numFmtId="14" fontId="1" fillId="7" borderId="0" xfId="0" applyNumberFormat="1" applyFont="1" applyFill="1"/>
    <xf numFmtId="10" fontId="16" fillId="0" borderId="1" xfId="0" applyNumberFormat="1" applyFont="1" applyBorder="1"/>
    <xf numFmtId="0" fontId="5" fillId="11" borderId="1" xfId="0" applyFont="1" applyFill="1" applyBorder="1" applyAlignment="1">
      <alignment vertical="center"/>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0" fontId="2" fillId="2" borderId="9" xfId="0" applyFont="1" applyFill="1" applyBorder="1" applyAlignment="1">
      <alignment horizontal="center" wrapText="1"/>
    </xf>
    <xf numFmtId="0" fontId="13" fillId="0" borderId="8" xfId="0" applyFont="1" applyBorder="1" applyAlignment="1">
      <alignment horizontal="center"/>
    </xf>
    <xf numFmtId="0" fontId="0" fillId="7" borderId="1" xfId="0" applyFill="1" applyBorder="1"/>
    <xf numFmtId="0" fontId="13" fillId="0" borderId="0" xfId="0" applyFont="1" applyBorder="1" applyAlignment="1">
      <alignment horizontal="center"/>
    </xf>
    <xf numFmtId="0" fontId="0" fillId="0" borderId="1" xfId="0" applyBorder="1"/>
    <xf numFmtId="0" fontId="0" fillId="0" borderId="0" xfId="0" applyFill="1"/>
    <xf numFmtId="2" fontId="0" fillId="0" borderId="1" xfId="0" applyNumberFormat="1" applyFill="1" applyBorder="1" applyAlignment="1">
      <alignment vertical="center" wrapText="1"/>
    </xf>
  </cellXfs>
  <cellStyles count="3">
    <cellStyle name="Hyperlink" xfId="2" builtinId="8"/>
    <cellStyle name="Normal" xfId="0" builtinId="0"/>
    <cellStyle name="Percent" xfId="1" builtinId="5"/>
  </cellStyles>
  <dxfs count="9">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left"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D579"/>
      <color rgb="FFD5FC79"/>
      <color rgb="FFF4DD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7A8951-8991-4744-9983-F378E7DB0BDD}" name="Table1" displayName="Table1" ref="A1:G5" totalsRowShown="0" headerRowDxfId="8" dataDxfId="7">
  <autoFilter ref="A1:G5" xr:uid="{317A8951-8991-4744-9983-F378E7DB0BDD}"/>
  <tableColumns count="7">
    <tableColumn id="1" xr3:uid="{1B5FA965-F2A5-4D66-99E3-FBF62C1B2B40}" name="Company" dataDxfId="6"/>
    <tableColumn id="2" xr3:uid="{16AC7688-F97E-4265-A09D-09EEE839D3FE}" name="Ticker" dataDxfId="5"/>
    <tableColumn id="3" xr3:uid="{F7962216-9F1E-4457-A889-18CAF5C271E1}" name="Market Cap (RM Bn)" dataDxfId="4"/>
    <tableColumn id="4" xr3:uid="{12EE24DA-5EFA-4C84-B91E-AD7C7EFC4B68}" name="EBITDA (RM Mn)" dataDxfId="3"/>
    <tableColumn id="9" xr3:uid="{C1EB6E20-7A91-4DBF-A4EE-83CF87868E9D}" name="Trailing P/E" dataDxfId="2"/>
    <tableColumn id="6" xr3:uid="{163DCFC6-F30D-44F6-B5AC-D3F0D8E77196}" name="Rev Growth" dataDxfId="1"/>
    <tableColumn id="7" xr3:uid="{70A2990F-726F-4687-805F-5339F567DA02}" name="RO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nm.gov.my/-/qb25q1_en_p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financialmarkets.bnm.gov.my/benchmark-yields?utm_source=chatgpt.com" TargetMode="External"/><Relationship Id="rId1" Type="http://schemas.openxmlformats.org/officeDocument/2006/relationships/hyperlink" Target="https://www.focus-economics.com/country-indicator/malaysia/stock-market/?utm_source=chatgpt.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5E54-4E39-D34E-8FDB-C8AB02827CE6}">
  <dimension ref="A1:I24"/>
  <sheetViews>
    <sheetView tabSelected="1" zoomScale="125" zoomScaleNormal="85" workbookViewId="0">
      <selection activeCell="D22" sqref="D22"/>
    </sheetView>
  </sheetViews>
  <sheetFormatPr baseColWidth="10" defaultColWidth="11.5" defaultRowHeight="15" x14ac:dyDescent="0.2"/>
  <cols>
    <col min="1" max="1" width="25.6640625" customWidth="1"/>
    <col min="2" max="2" width="20.33203125" customWidth="1"/>
    <col min="3" max="3" width="18.33203125" customWidth="1"/>
    <col min="4" max="4" width="17.6640625" customWidth="1"/>
    <col min="5" max="5" width="18.6640625" customWidth="1"/>
    <col min="6" max="6" width="17.5" customWidth="1"/>
    <col min="7" max="7" width="22.5" customWidth="1"/>
    <col min="8" max="8" width="24.33203125" customWidth="1"/>
    <col min="9" max="9" width="11.83203125" bestFit="1" customWidth="1"/>
  </cols>
  <sheetData>
    <row r="1" spans="1:9" ht="16" x14ac:dyDescent="0.2">
      <c r="A1" s="9" t="s">
        <v>16</v>
      </c>
      <c r="B1" s="19">
        <v>2022</v>
      </c>
      <c r="C1" s="19">
        <v>2023</v>
      </c>
      <c r="D1" s="19">
        <v>2024</v>
      </c>
      <c r="E1" s="19">
        <v>2025</v>
      </c>
      <c r="F1" s="4"/>
      <c r="G1" s="4"/>
      <c r="H1" s="4"/>
    </row>
    <row r="2" spans="1:9" ht="16" x14ac:dyDescent="0.2">
      <c r="A2" s="8" t="s">
        <v>15</v>
      </c>
      <c r="B2" s="15">
        <v>-36726717</v>
      </c>
      <c r="C2" s="15">
        <v>-163387000</v>
      </c>
      <c r="D2" s="15">
        <v>3055000</v>
      </c>
      <c r="E2" s="15">
        <v>24754000</v>
      </c>
      <c r="F2" s="4"/>
      <c r="G2" s="4"/>
      <c r="H2" s="4"/>
    </row>
    <row r="3" spans="1:9" ht="16" x14ac:dyDescent="0.2">
      <c r="A3" s="8" t="s">
        <v>17</v>
      </c>
      <c r="B3" s="14"/>
      <c r="C3" s="12">
        <f>(C2-B2)/ABS(B2)</f>
        <v>-3.4487232550625202</v>
      </c>
      <c r="D3" s="12">
        <f t="shared" ref="D3:E3" si="0">(D2-C2)/ABS(C2)</f>
        <v>1.018697938024445</v>
      </c>
      <c r="E3" s="12">
        <f t="shared" si="0"/>
        <v>7.1027823240589196</v>
      </c>
      <c r="F3" s="4"/>
      <c r="G3" s="4"/>
      <c r="H3" s="4"/>
    </row>
    <row r="4" spans="1:9" x14ac:dyDescent="0.2">
      <c r="A4" s="4"/>
      <c r="B4" s="4"/>
      <c r="C4" s="4"/>
      <c r="D4" s="4"/>
      <c r="E4" s="4"/>
      <c r="F4" s="4"/>
      <c r="G4" s="4"/>
      <c r="H4" s="4"/>
    </row>
    <row r="5" spans="1:9" ht="16" x14ac:dyDescent="0.2">
      <c r="A5" s="6" t="s">
        <v>18</v>
      </c>
      <c r="B5" s="42">
        <v>8.9599999999999999E-2</v>
      </c>
      <c r="C5" s="13" t="s">
        <v>31</v>
      </c>
      <c r="F5" s="4"/>
    </row>
    <row r="6" spans="1:9" ht="16" x14ac:dyDescent="0.2">
      <c r="A6" s="7" t="s">
        <v>19</v>
      </c>
      <c r="B6" s="12">
        <f>AVERAGE(B3:E3)</f>
        <v>1.5575856690069481</v>
      </c>
      <c r="F6" s="4"/>
    </row>
    <row r="7" spans="1:9" x14ac:dyDescent="0.2">
      <c r="A7" s="4"/>
      <c r="B7" s="4"/>
      <c r="C7" s="4"/>
      <c r="D7" s="4"/>
      <c r="E7" s="4"/>
      <c r="F7" s="4"/>
      <c r="H7" s="4"/>
      <c r="I7" s="4"/>
    </row>
    <row r="8" spans="1:9" x14ac:dyDescent="0.2">
      <c r="A8" s="4"/>
      <c r="B8" s="20">
        <v>1</v>
      </c>
      <c r="C8" s="20">
        <v>2</v>
      </c>
      <c r="D8" s="20">
        <v>3</v>
      </c>
      <c r="E8" s="20">
        <v>4</v>
      </c>
      <c r="F8" s="20">
        <v>5</v>
      </c>
      <c r="G8" s="20">
        <v>6</v>
      </c>
      <c r="H8" s="4"/>
      <c r="I8" s="4"/>
    </row>
    <row r="9" spans="1:9" ht="16" x14ac:dyDescent="0.2">
      <c r="A9" s="9" t="s">
        <v>16</v>
      </c>
      <c r="B9" s="19">
        <v>2026</v>
      </c>
      <c r="C9" s="19">
        <v>2027</v>
      </c>
      <c r="D9" s="19">
        <v>2028</v>
      </c>
      <c r="E9" s="19">
        <v>2029</v>
      </c>
      <c r="F9" s="19">
        <v>2030</v>
      </c>
      <c r="G9" s="18" t="s">
        <v>29</v>
      </c>
      <c r="H9" s="4"/>
      <c r="I9" s="4"/>
    </row>
    <row r="10" spans="1:9" ht="16" x14ac:dyDescent="0.2">
      <c r="A10" s="8" t="s">
        <v>20</v>
      </c>
      <c r="B10" s="16">
        <f>E2*(1+B5)</f>
        <v>26971958.399999999</v>
      </c>
      <c r="C10" s="16">
        <f>B10*(1+$B$5)</f>
        <v>29388645.872639995</v>
      </c>
      <c r="D10" s="16">
        <f>C10*(1+$B$5)</f>
        <v>32021868.542828538</v>
      </c>
      <c r="E10" s="16">
        <f>D10*(1+$B$5)</f>
        <v>34891027.964265972</v>
      </c>
      <c r="F10" s="16">
        <f>E10*(1+$B$5)</f>
        <v>38017264.069864199</v>
      </c>
      <c r="G10" s="21">
        <f>F10*(1+B13)/(B14-B13)</f>
        <v>6028573094.2292519</v>
      </c>
      <c r="H10" s="4"/>
      <c r="I10" s="4"/>
    </row>
    <row r="11" spans="1:9" ht="16" x14ac:dyDescent="0.2">
      <c r="A11" s="8" t="s">
        <v>21</v>
      </c>
      <c r="B11" s="16">
        <f t="shared" ref="B11:G11" si="1">B10/(1+$B$14)^B8</f>
        <v>25405624.914911442</v>
      </c>
      <c r="C11" s="16">
        <f t="shared" si="1"/>
        <v>26074403.220375247</v>
      </c>
      <c r="D11" s="16">
        <f t="shared" si="1"/>
        <v>26760786.462673206</v>
      </c>
      <c r="E11" s="16">
        <f t="shared" si="1"/>
        <v>27465238.074602697</v>
      </c>
      <c r="F11" s="16">
        <f t="shared" si="1"/>
        <v>28188233.688377656</v>
      </c>
      <c r="G11" s="16">
        <f t="shared" si="1"/>
        <v>4210357134.7219734</v>
      </c>
      <c r="H11" s="4"/>
      <c r="I11" s="4"/>
    </row>
    <row r="13" spans="1:9" ht="16" x14ac:dyDescent="0.2">
      <c r="A13" s="6" t="s">
        <v>22</v>
      </c>
      <c r="B13" s="42">
        <v>5.5E-2</v>
      </c>
      <c r="C13" s="63" t="s">
        <v>63</v>
      </c>
    </row>
    <row r="14" spans="1:9" ht="16" x14ac:dyDescent="0.2">
      <c r="A14" s="7" t="s">
        <v>30</v>
      </c>
      <c r="B14" s="86">
        <f>WACC!E8</f>
        <v>6.1653019374037221E-2</v>
      </c>
      <c r="C14" s="69"/>
    </row>
    <row r="17" spans="1:3" x14ac:dyDescent="0.2">
      <c r="A17" s="10" t="s">
        <v>23</v>
      </c>
      <c r="B17" s="62">
        <f>SUM(B11:G11)</f>
        <v>4344251421.0829134</v>
      </c>
    </row>
    <row r="18" spans="1:3" x14ac:dyDescent="0.2">
      <c r="A18" s="10" t="s">
        <v>24</v>
      </c>
      <c r="B18" s="22">
        <v>122822000</v>
      </c>
    </row>
    <row r="19" spans="1:3" x14ac:dyDescent="0.2">
      <c r="A19" s="10" t="s">
        <v>25</v>
      </c>
      <c r="B19" s="22">
        <v>426883000</v>
      </c>
    </row>
    <row r="20" spans="1:3" x14ac:dyDescent="0.2">
      <c r="A20" s="11" t="s">
        <v>26</v>
      </c>
      <c r="B20" s="62">
        <f>B17+B18-B19</f>
        <v>4040190421.0829134</v>
      </c>
    </row>
    <row r="21" spans="1:3" x14ac:dyDescent="0.2">
      <c r="A21" s="11" t="s">
        <v>27</v>
      </c>
      <c r="B21" s="22">
        <v>1880000000</v>
      </c>
    </row>
    <row r="22" spans="1:3" ht="38" customHeight="1" x14ac:dyDescent="0.2">
      <c r="A22" s="17" t="s">
        <v>28</v>
      </c>
      <c r="B22" s="66">
        <f>B20/B21</f>
        <v>2.1490374580228262</v>
      </c>
      <c r="C22" s="23"/>
    </row>
    <row r="23" spans="1:3" ht="39" customHeight="1" x14ac:dyDescent="0.2">
      <c r="A23" s="24" t="s">
        <v>32</v>
      </c>
      <c r="B23" s="65">
        <v>1.9</v>
      </c>
      <c r="C23" s="64" t="s">
        <v>64</v>
      </c>
    </row>
    <row r="24" spans="1:3" ht="42" customHeight="1" x14ac:dyDescent="0.2">
      <c r="A24" s="87" t="s">
        <v>65</v>
      </c>
      <c r="B24" s="67">
        <f>(B22-B23)/B23</f>
        <v>0.13107234632780332</v>
      </c>
    </row>
  </sheetData>
  <hyperlinks>
    <hyperlink ref="C13" r:id="rId1" location=":~:text=The%20economy%20grew%20by%204.4,E&amp;E)%20exports%20and%20tourism%20activity." xr:uid="{05632B3D-6E8C-49C3-A996-CF04D3F136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3982A-7B88-9F44-ADDE-08E4F3F7597B}">
  <dimension ref="A1:I8"/>
  <sheetViews>
    <sheetView zoomScale="125" zoomScaleNormal="100" workbookViewId="0">
      <selection activeCell="D12" sqref="D12"/>
    </sheetView>
  </sheetViews>
  <sheetFormatPr baseColWidth="10" defaultColWidth="11.5" defaultRowHeight="15" x14ac:dyDescent="0.2"/>
  <cols>
    <col min="1" max="1" width="24.33203125" customWidth="1"/>
    <col min="2" max="2" width="13.1640625" customWidth="1"/>
    <col min="4" max="4" width="26.1640625" customWidth="1"/>
    <col min="5" max="5" width="14.33203125" customWidth="1"/>
    <col min="8" max="8" width="17.5" customWidth="1"/>
  </cols>
  <sheetData>
    <row r="1" spans="1:9" x14ac:dyDescent="0.2">
      <c r="A1" s="88" t="s">
        <v>33</v>
      </c>
      <c r="B1" s="89"/>
      <c r="C1" s="25"/>
      <c r="D1" s="88" t="s">
        <v>37</v>
      </c>
      <c r="E1" s="89"/>
      <c r="F1" s="25"/>
      <c r="G1" s="88" t="s">
        <v>40</v>
      </c>
      <c r="H1" s="90"/>
      <c r="I1" s="89"/>
    </row>
    <row r="2" spans="1:9" ht="28" x14ac:dyDescent="0.2">
      <c r="A2" s="32" t="s">
        <v>43</v>
      </c>
      <c r="B2" s="28">
        <v>17657000</v>
      </c>
      <c r="C2" s="4"/>
      <c r="D2" s="36" t="s">
        <v>46</v>
      </c>
      <c r="E2" s="29">
        <v>3.3799999999999997E-2</v>
      </c>
      <c r="F2" s="4"/>
      <c r="G2" s="26" t="s">
        <v>34</v>
      </c>
      <c r="H2" s="38">
        <v>426883000</v>
      </c>
      <c r="I2" s="41">
        <f>H2/H4</f>
        <v>0.1059293780985701</v>
      </c>
    </row>
    <row r="3" spans="1:9" ht="16" x14ac:dyDescent="0.2">
      <c r="A3" s="33" t="s">
        <v>34</v>
      </c>
      <c r="B3" s="28">
        <v>426883000</v>
      </c>
      <c r="C3" s="4"/>
      <c r="D3" s="35" t="s">
        <v>38</v>
      </c>
      <c r="E3" s="68">
        <f>_xlfn.COVARIANCE.P(ffb_history!H2:H733, KLSE_history!H2:H733) / _xlfn.VAR.P(KLSE_history!H2:H733)</f>
        <v>0.31782587419594099</v>
      </c>
      <c r="F3" s="4"/>
      <c r="G3" s="26" t="s">
        <v>47</v>
      </c>
      <c r="H3" s="38">
        <v>3603000000</v>
      </c>
      <c r="I3" s="41">
        <f>H3/H4</f>
        <v>0.89407062190142994</v>
      </c>
    </row>
    <row r="4" spans="1:9" ht="16" x14ac:dyDescent="0.2">
      <c r="A4" s="33" t="s">
        <v>33</v>
      </c>
      <c r="B4" s="30">
        <f>B2/B3</f>
        <v>4.1362621608262685E-2</v>
      </c>
      <c r="C4" s="4"/>
      <c r="D4" s="36" t="s">
        <v>39</v>
      </c>
      <c r="E4" s="29">
        <v>0.129</v>
      </c>
      <c r="F4" s="4"/>
      <c r="G4" s="27" t="s">
        <v>41</v>
      </c>
      <c r="H4" s="39">
        <f>H2+H3</f>
        <v>4029883000</v>
      </c>
      <c r="I4" s="40"/>
    </row>
    <row r="5" spans="1:9" ht="28" x14ac:dyDescent="0.2">
      <c r="A5" s="33" t="s">
        <v>45</v>
      </c>
      <c r="B5" s="28">
        <v>7918000</v>
      </c>
      <c r="C5" s="4"/>
      <c r="D5" s="37" t="s">
        <v>37</v>
      </c>
      <c r="E5" s="31">
        <f>(E2)+(E3)*(E4-E2)</f>
        <v>6.405702322345358E-2</v>
      </c>
      <c r="F5" s="4"/>
      <c r="G5" s="4"/>
      <c r="H5" s="4"/>
      <c r="I5" s="4"/>
    </row>
    <row r="6" spans="1:9" ht="28" x14ac:dyDescent="0.2">
      <c r="A6" s="33" t="s">
        <v>44</v>
      </c>
      <c r="B6" s="28">
        <v>115233000</v>
      </c>
      <c r="C6" s="4"/>
      <c r="D6" s="4"/>
      <c r="E6" s="4"/>
      <c r="F6" s="4"/>
      <c r="G6" s="4"/>
      <c r="H6" s="4"/>
      <c r="I6" s="4"/>
    </row>
    <row r="7" spans="1:9" ht="16" x14ac:dyDescent="0.2">
      <c r="A7" s="33" t="s">
        <v>35</v>
      </c>
      <c r="B7" s="30">
        <f>B5/B6</f>
        <v>6.8712955490180763E-2</v>
      </c>
      <c r="C7" s="4"/>
      <c r="D7" s="4"/>
      <c r="E7" s="4"/>
      <c r="F7" s="4"/>
      <c r="G7" s="4"/>
      <c r="H7" s="4"/>
      <c r="I7" s="4"/>
    </row>
    <row r="8" spans="1:9" ht="16" x14ac:dyDescent="0.2">
      <c r="A8" s="34" t="s">
        <v>36</v>
      </c>
      <c r="B8" s="31">
        <f>B4*(1-B7)</f>
        <v>3.8520473630736941E-2</v>
      </c>
      <c r="C8" s="4"/>
      <c r="D8" s="9" t="s">
        <v>42</v>
      </c>
      <c r="E8" s="42">
        <f>(B4*I2)+(E5*I3)</f>
        <v>6.1653019374037221E-2</v>
      </c>
      <c r="F8" s="4"/>
      <c r="G8" s="4"/>
      <c r="H8" s="4"/>
      <c r="I8" s="4"/>
    </row>
  </sheetData>
  <mergeCells count="3">
    <mergeCell ref="A1:B1"/>
    <mergeCell ref="D1:E1"/>
    <mergeCell ref="G1:I1"/>
  </mergeCells>
  <hyperlinks>
    <hyperlink ref="D4" r:id="rId1" xr:uid="{393B7926-EEE8-E547-B158-34359F7B2A8F}"/>
    <hyperlink ref="D2" r:id="rId2" display="Risk Free Rate" xr:uid="{FC9C6AB4-DABD-2C41-A206-8698D7955C5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0A0D-CD8E-BD44-BD4A-0D1768E85ACC}">
  <dimension ref="A1:G18"/>
  <sheetViews>
    <sheetView zoomScale="117" workbookViewId="0">
      <selection activeCell="C19" sqref="C19"/>
    </sheetView>
  </sheetViews>
  <sheetFormatPr baseColWidth="10" defaultColWidth="11.5" defaultRowHeight="15" x14ac:dyDescent="0.2"/>
  <sheetData>
    <row r="1" spans="1:7" ht="19" x14ac:dyDescent="0.25">
      <c r="A1" s="91" t="s">
        <v>68</v>
      </c>
      <c r="B1" s="91"/>
      <c r="C1" s="91"/>
      <c r="D1" s="91"/>
      <c r="E1" s="91"/>
      <c r="F1" s="91"/>
    </row>
    <row r="2" spans="1:7" x14ac:dyDescent="0.2">
      <c r="A2" s="75"/>
      <c r="B2" s="74">
        <v>0.05</v>
      </c>
      <c r="C2" s="74">
        <v>5.5E-2</v>
      </c>
      <c r="D2" s="74">
        <v>0.06</v>
      </c>
      <c r="E2" s="74">
        <v>6.1699999999999998E-2</v>
      </c>
      <c r="F2" s="74">
        <v>6.5000000000000002E-2</v>
      </c>
      <c r="G2" s="71" t="s">
        <v>66</v>
      </c>
    </row>
    <row r="3" spans="1:7" x14ac:dyDescent="0.2">
      <c r="A3" s="73">
        <v>0.04</v>
      </c>
      <c r="B3" s="76">
        <v>1.4812873125856949</v>
      </c>
      <c r="C3" s="76">
        <v>0.92770290302199054</v>
      </c>
      <c r="D3" s="76">
        <v>0.65112062713343255</v>
      </c>
      <c r="E3" s="77">
        <v>0.5861598669549789</v>
      </c>
      <c r="F3" s="76">
        <v>0.48533131694822707</v>
      </c>
    </row>
    <row r="4" spans="1:7" x14ac:dyDescent="0.2">
      <c r="A4" s="73">
        <v>4.4999999999999998E-2</v>
      </c>
      <c r="B4" s="76">
        <v>3.065729928345255</v>
      </c>
      <c r="C4" s="76">
        <v>1.4434531650591582</v>
      </c>
      <c r="D4" s="76">
        <v>0.90297090449347783</v>
      </c>
      <c r="E4" s="77">
        <v>0.7929871003720621</v>
      </c>
      <c r="F4" s="76">
        <v>0.63292744727562333</v>
      </c>
    </row>
    <row r="5" spans="1:7" x14ac:dyDescent="0.2">
      <c r="A5" s="73">
        <v>0.05</v>
      </c>
      <c r="B5" s="78"/>
      <c r="C5" s="76">
        <v>2.9907039511706652</v>
      </c>
      <c r="D5" s="76">
        <v>1.4066714592135696</v>
      </c>
      <c r="E5" s="77">
        <v>1.1765897469661404</v>
      </c>
      <c r="F5" s="76">
        <v>0.8789209978212843</v>
      </c>
    </row>
    <row r="6" spans="1:7" x14ac:dyDescent="0.2">
      <c r="A6" s="73">
        <v>5.5E-2</v>
      </c>
      <c r="B6" s="76">
        <v>-3.2720405346929944</v>
      </c>
      <c r="C6" s="79"/>
      <c r="D6" s="76">
        <v>2.9177731233738418</v>
      </c>
      <c r="E6" s="77">
        <v>2.15</v>
      </c>
      <c r="F6" s="76">
        <v>1.3709080989126052</v>
      </c>
    </row>
    <row r="7" spans="1:7" x14ac:dyDescent="0.2">
      <c r="A7" s="73">
        <v>0.06</v>
      </c>
      <c r="B7" s="76">
        <v>-1.6875979189334314</v>
      </c>
      <c r="C7" s="76">
        <v>-3.1982991932753566</v>
      </c>
      <c r="D7" s="79"/>
      <c r="E7" s="77">
        <v>8.7132535094615466</v>
      </c>
      <c r="F7" s="76">
        <v>2.8468694021865679</v>
      </c>
    </row>
    <row r="8" spans="1:7" x14ac:dyDescent="0.2">
      <c r="A8" s="72" t="s">
        <v>67</v>
      </c>
    </row>
    <row r="10" spans="1:7" ht="19" x14ac:dyDescent="0.25">
      <c r="A10" s="93" t="s">
        <v>131</v>
      </c>
      <c r="B10" s="93"/>
      <c r="C10" s="91"/>
      <c r="D10" s="91"/>
      <c r="E10" s="91"/>
      <c r="F10" s="91"/>
    </row>
    <row r="11" spans="1:7" x14ac:dyDescent="0.2">
      <c r="A11" s="75"/>
      <c r="B11" s="74">
        <v>0.05</v>
      </c>
      <c r="C11" s="74">
        <v>5.5E-2</v>
      </c>
      <c r="D11" s="74">
        <v>0.06</v>
      </c>
      <c r="E11" s="74">
        <v>6.1699999999999998E-2</v>
      </c>
      <c r="F11" s="74">
        <v>6.5000000000000002E-2</v>
      </c>
      <c r="G11" s="71" t="s">
        <v>66</v>
      </c>
    </row>
    <row r="12" spans="1:7" x14ac:dyDescent="0.2">
      <c r="A12" s="73">
        <v>0.06</v>
      </c>
      <c r="B12" s="76">
        <v>-2.8683589452344549</v>
      </c>
      <c r="C12" s="79"/>
      <c r="D12" s="76">
        <v>2.5250830690485757</v>
      </c>
      <c r="E12" s="77">
        <v>1.8410258013977974</v>
      </c>
      <c r="F12" s="76">
        <v>1.1771856573305302</v>
      </c>
    </row>
    <row r="13" spans="1:7" x14ac:dyDescent="0.2">
      <c r="A13" s="73">
        <v>7.0000000000000007E-2</v>
      </c>
      <c r="B13" s="76">
        <v>-3</v>
      </c>
      <c r="C13" s="79"/>
      <c r="D13" s="76">
        <v>2.6529559575893504</v>
      </c>
      <c r="E13" s="77">
        <v>1.9360213549517362</v>
      </c>
      <c r="F13" s="76">
        <v>1.2402794677125493</v>
      </c>
    </row>
    <row r="14" spans="1:7" x14ac:dyDescent="0.2">
      <c r="A14" s="73">
        <v>0.08</v>
      </c>
      <c r="B14" s="95">
        <v>-3.14</v>
      </c>
      <c r="C14" s="79"/>
      <c r="D14" s="96">
        <v>2.7856755513280387</v>
      </c>
      <c r="E14" s="77">
        <v>2.0346114072624202</v>
      </c>
      <c r="F14" s="76">
        <v>1.3057528197420871</v>
      </c>
    </row>
    <row r="15" spans="1:7" x14ac:dyDescent="0.2">
      <c r="A15" s="73">
        <v>0.09</v>
      </c>
      <c r="B15" s="96">
        <v>-3.2720405346929944</v>
      </c>
      <c r="C15" s="79"/>
      <c r="D15" s="96">
        <v>2.9177731233738418</v>
      </c>
      <c r="E15" s="77">
        <v>2.15</v>
      </c>
      <c r="F15" s="76">
        <v>1.37</v>
      </c>
    </row>
    <row r="16" spans="1:7" x14ac:dyDescent="0.2">
      <c r="A16" s="73">
        <v>0.1</v>
      </c>
      <c r="B16" s="96">
        <v>-3.4247310736569276</v>
      </c>
      <c r="C16" s="79"/>
      <c r="D16" s="96">
        <v>3.0662046943056045</v>
      </c>
      <c r="E16" s="77">
        <v>2.2429824459110432</v>
      </c>
      <c r="F16" s="76">
        <v>1.4441074270112568</v>
      </c>
    </row>
    <row r="17" spans="1:6" x14ac:dyDescent="0.2">
      <c r="A17" s="73">
        <v>0.11</v>
      </c>
      <c r="B17" s="94">
        <v>-3.58</v>
      </c>
      <c r="C17" s="92"/>
      <c r="D17" s="94">
        <v>3.21</v>
      </c>
      <c r="E17" s="94">
        <v>2.35</v>
      </c>
      <c r="F17" s="94">
        <v>1.52</v>
      </c>
    </row>
    <row r="18" spans="1:6" x14ac:dyDescent="0.2">
      <c r="A18" s="72" t="s">
        <v>132</v>
      </c>
    </row>
  </sheetData>
  <mergeCells count="2">
    <mergeCell ref="A1:F1"/>
    <mergeCell ref="A10:F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9F05-9A59-45C7-BC88-F34C3C2556AC}">
  <dimension ref="A1:G10"/>
  <sheetViews>
    <sheetView workbookViewId="0">
      <selection activeCell="I15" sqref="I15"/>
    </sheetView>
  </sheetViews>
  <sheetFormatPr baseColWidth="10" defaultColWidth="8.83203125" defaultRowHeight="15" x14ac:dyDescent="0.2"/>
  <cols>
    <col min="1" max="1" width="33.1640625" customWidth="1"/>
    <col min="2" max="2" width="13.5" customWidth="1"/>
    <col min="3" max="3" width="12.5" customWidth="1"/>
    <col min="4" max="4" width="15.6640625" customWidth="1"/>
    <col min="5" max="5" width="14.5" customWidth="1"/>
    <col min="6" max="6" width="15.6640625" customWidth="1"/>
    <col min="7" max="7" width="14.5" customWidth="1"/>
  </cols>
  <sheetData>
    <row r="1" spans="1:7" ht="32" x14ac:dyDescent="0.2">
      <c r="A1" s="1" t="s">
        <v>0</v>
      </c>
      <c r="B1" s="1" t="s">
        <v>1</v>
      </c>
      <c r="C1" s="1" t="s">
        <v>5</v>
      </c>
      <c r="D1" s="1" t="s">
        <v>13</v>
      </c>
      <c r="E1" s="1" t="s">
        <v>6</v>
      </c>
      <c r="F1" s="1" t="s">
        <v>2</v>
      </c>
      <c r="G1" s="1" t="s">
        <v>14</v>
      </c>
    </row>
    <row r="2" spans="1:7" ht="16" x14ac:dyDescent="0.2">
      <c r="A2" s="4" t="s">
        <v>3</v>
      </c>
      <c r="B2" s="3" t="s">
        <v>4</v>
      </c>
      <c r="C2" s="4">
        <v>3.28</v>
      </c>
      <c r="D2" s="4">
        <v>179.71</v>
      </c>
      <c r="E2" s="4">
        <v>32.17</v>
      </c>
      <c r="F2" s="5">
        <v>0.13300000000000001</v>
      </c>
      <c r="G2" s="5">
        <v>0.151</v>
      </c>
    </row>
    <row r="3" spans="1:7" ht="16" x14ac:dyDescent="0.2">
      <c r="A3" s="4" t="s">
        <v>7</v>
      </c>
      <c r="B3" s="3" t="s">
        <v>12</v>
      </c>
      <c r="C3" s="4">
        <v>17.989999999999998</v>
      </c>
      <c r="D3" s="4">
        <v>773.56</v>
      </c>
      <c r="E3" s="4">
        <v>47.23</v>
      </c>
      <c r="F3" s="5">
        <v>9.5000000000000001E-2</v>
      </c>
      <c r="G3" s="5">
        <v>0.61170000000000002</v>
      </c>
    </row>
    <row r="4" spans="1:7" ht="16" x14ac:dyDescent="0.2">
      <c r="A4" s="4" t="s">
        <v>8</v>
      </c>
      <c r="B4" s="3" t="s">
        <v>11</v>
      </c>
      <c r="C4" s="4">
        <v>1.83</v>
      </c>
      <c r="D4" s="4">
        <v>149.84</v>
      </c>
      <c r="E4" s="4">
        <v>20.63</v>
      </c>
      <c r="F4" s="5">
        <v>2.9000000000000001E-2</v>
      </c>
      <c r="G4" s="5">
        <v>0.1918</v>
      </c>
    </row>
    <row r="5" spans="1:7" ht="16" x14ac:dyDescent="0.2">
      <c r="A5" s="4" t="s">
        <v>9</v>
      </c>
      <c r="B5" s="3" t="s">
        <v>10</v>
      </c>
      <c r="C5" s="4">
        <v>10.81</v>
      </c>
      <c r="D5" s="4">
        <v>817.79</v>
      </c>
      <c r="E5" s="4">
        <v>20.95</v>
      </c>
      <c r="F5" s="5">
        <v>-4.4999999999999998E-2</v>
      </c>
      <c r="G5" s="5">
        <v>0.1323</v>
      </c>
    </row>
    <row r="6" spans="1:7" x14ac:dyDescent="0.2">
      <c r="B6" s="2"/>
    </row>
    <row r="7" spans="1:7" x14ac:dyDescent="0.2">
      <c r="B7" s="2"/>
    </row>
    <row r="8" spans="1:7" x14ac:dyDescent="0.2">
      <c r="B8" s="2"/>
    </row>
    <row r="9" spans="1:7" x14ac:dyDescent="0.2">
      <c r="B9" s="2"/>
    </row>
    <row r="10" spans="1:7" x14ac:dyDescent="0.2">
      <c r="B1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8207-7A7F-1F45-8441-CD4B9B5A63A2}">
  <dimension ref="A1:I733"/>
  <sheetViews>
    <sheetView topLeftCell="A709" workbookViewId="0">
      <selection activeCell="K5" sqref="K5"/>
    </sheetView>
  </sheetViews>
  <sheetFormatPr baseColWidth="10" defaultColWidth="11.5" defaultRowHeight="15" x14ac:dyDescent="0.2"/>
  <cols>
    <col min="1" max="1" width="10.1640625" bestFit="1" customWidth="1"/>
    <col min="2" max="2" width="14.6640625" bestFit="1" customWidth="1"/>
    <col min="3" max="3" width="14" bestFit="1" customWidth="1"/>
    <col min="4" max="4" width="13.5" bestFit="1" customWidth="1"/>
    <col min="5" max="5" width="15" bestFit="1" customWidth="1"/>
    <col min="6" max="6" width="16.5" bestFit="1" customWidth="1"/>
    <col min="7" max="7" width="17.5" bestFit="1" customWidth="1"/>
    <col min="8" max="8" width="14.83203125" customWidth="1"/>
  </cols>
  <sheetData>
    <row r="1" spans="1:9" ht="16" x14ac:dyDescent="0.2">
      <c r="A1" s="46" t="s">
        <v>48</v>
      </c>
      <c r="B1" s="47" t="s">
        <v>49</v>
      </c>
      <c r="C1" s="47" t="s">
        <v>50</v>
      </c>
      <c r="D1" s="47" t="s">
        <v>51</v>
      </c>
      <c r="E1" s="47" t="s">
        <v>52</v>
      </c>
      <c r="F1" s="47" t="s">
        <v>53</v>
      </c>
      <c r="G1" s="48" t="s">
        <v>54</v>
      </c>
      <c r="H1" s="60" t="s">
        <v>62</v>
      </c>
      <c r="I1" s="60"/>
    </row>
    <row r="2" spans="1:9" x14ac:dyDescent="0.2">
      <c r="A2" s="49">
        <v>44651</v>
      </c>
      <c r="B2" s="50">
        <v>1.6499999761581401</v>
      </c>
      <c r="C2" s="50">
        <v>1.6599999666214</v>
      </c>
      <c r="D2" s="50">
        <v>1.6399999856948899</v>
      </c>
      <c r="E2" s="50">
        <v>1.6399999856948899</v>
      </c>
      <c r="F2" s="50">
        <v>9717100</v>
      </c>
      <c r="G2" s="51">
        <v>1.5962786674499501</v>
      </c>
      <c r="H2" s="61">
        <v>0</v>
      </c>
    </row>
    <row r="3" spans="1:9" x14ac:dyDescent="0.2">
      <c r="A3" s="52">
        <v>44652</v>
      </c>
      <c r="B3" s="53">
        <v>1.6499999761581401</v>
      </c>
      <c r="C3" s="53">
        <v>1.6599999666214</v>
      </c>
      <c r="D3" s="53">
        <v>1.6399999856948899</v>
      </c>
      <c r="E3" s="53">
        <v>1.6599999666214</v>
      </c>
      <c r="F3" s="53">
        <v>5370800</v>
      </c>
      <c r="G3" s="54">
        <v>1.6157454252243</v>
      </c>
      <c r="H3">
        <f>(G3/G2)-1</f>
        <v>1.2195087343645383E-2</v>
      </c>
    </row>
    <row r="4" spans="1:9" x14ac:dyDescent="0.2">
      <c r="A4" s="49">
        <v>44655</v>
      </c>
      <c r="B4" s="50">
        <v>1.6599999666214</v>
      </c>
      <c r="C4" s="50">
        <v>1.7200000286102299</v>
      </c>
      <c r="D4" s="50">
        <v>1.6599999666214</v>
      </c>
      <c r="E4" s="50">
        <v>1.66999995708466</v>
      </c>
      <c r="F4" s="50">
        <v>12489000</v>
      </c>
      <c r="G4" s="51">
        <v>1.6254789829254199</v>
      </c>
      <c r="H4">
        <f t="shared" ref="H4:H67" si="0">(G4/G3)-1</f>
        <v>6.0241901658293351E-3</v>
      </c>
    </row>
    <row r="5" spans="1:9" x14ac:dyDescent="0.2">
      <c r="A5" s="52">
        <v>44656</v>
      </c>
      <c r="B5" s="53">
        <v>1.6799999475479099</v>
      </c>
      <c r="C5" s="53">
        <v>1.70000004768372</v>
      </c>
      <c r="D5" s="53">
        <v>1.6499999761581401</v>
      </c>
      <c r="E5" s="53">
        <v>1.6599999666214</v>
      </c>
      <c r="F5" s="53">
        <v>18200800</v>
      </c>
      <c r="G5" s="54">
        <v>1.6157454252243</v>
      </c>
      <c r="H5">
        <f t="shared" si="0"/>
        <v>-5.988116612619776E-3</v>
      </c>
    </row>
    <row r="6" spans="1:9" x14ac:dyDescent="0.2">
      <c r="A6" s="49">
        <v>44657</v>
      </c>
      <c r="B6" s="50">
        <v>1.6599999666214</v>
      </c>
      <c r="C6" s="50">
        <v>1.66999995708466</v>
      </c>
      <c r="D6" s="50">
        <v>1.6499999761581401</v>
      </c>
      <c r="E6" s="50">
        <v>1.6599999666214</v>
      </c>
      <c r="F6" s="50">
        <v>4224900</v>
      </c>
      <c r="G6" s="51">
        <v>1.6157454252243</v>
      </c>
      <c r="H6">
        <f t="shared" si="0"/>
        <v>0</v>
      </c>
    </row>
    <row r="7" spans="1:9" x14ac:dyDescent="0.2">
      <c r="A7" s="52">
        <v>44658</v>
      </c>
      <c r="B7" s="53">
        <v>1.66999995708466</v>
      </c>
      <c r="C7" s="53">
        <v>1.6900000572204601</v>
      </c>
      <c r="D7" s="53">
        <v>1.6599999666214</v>
      </c>
      <c r="E7" s="53">
        <v>1.6900000572204601</v>
      </c>
      <c r="F7" s="53">
        <v>6364200</v>
      </c>
      <c r="G7" s="54">
        <v>1.6449457406997701</v>
      </c>
      <c r="H7">
        <f t="shared" si="0"/>
        <v>1.8072349158232415E-2</v>
      </c>
    </row>
    <row r="8" spans="1:9" x14ac:dyDescent="0.2">
      <c r="A8" s="49">
        <v>44659</v>
      </c>
      <c r="B8" s="50">
        <v>1.70000004768372</v>
      </c>
      <c r="C8" s="50">
        <v>1.7200000286102299</v>
      </c>
      <c r="D8" s="50">
        <v>1.6799999475479099</v>
      </c>
      <c r="E8" s="50">
        <v>1.7200000286102299</v>
      </c>
      <c r="F8" s="50">
        <v>12309400</v>
      </c>
      <c r="G8" s="51">
        <v>1.6741459369659399</v>
      </c>
      <c r="H8">
        <f t="shared" si="0"/>
        <v>1.7751464710165976E-2</v>
      </c>
    </row>
    <row r="9" spans="1:9" x14ac:dyDescent="0.2">
      <c r="A9" s="52">
        <v>44662</v>
      </c>
      <c r="B9" s="53">
        <v>1.7300000190734901</v>
      </c>
      <c r="C9" s="53">
        <v>1.8200000524520901</v>
      </c>
      <c r="D9" s="53">
        <v>1.7200000286102299</v>
      </c>
      <c r="E9" s="53">
        <v>1.7400000095367401</v>
      </c>
      <c r="F9" s="53">
        <v>45177100</v>
      </c>
      <c r="G9" s="54">
        <v>1.6936128139495801</v>
      </c>
      <c r="H9">
        <f t="shared" si="0"/>
        <v>1.1627945063690248E-2</v>
      </c>
    </row>
    <row r="10" spans="1:9" x14ac:dyDescent="0.2">
      <c r="A10" s="49">
        <v>44663</v>
      </c>
      <c r="B10" s="50">
        <v>1.7200000286102299</v>
      </c>
      <c r="C10" s="50">
        <v>1.7799999713897701</v>
      </c>
      <c r="D10" s="50">
        <v>1.7200000286102299</v>
      </c>
      <c r="E10" s="50">
        <v>1.7799999713897701</v>
      </c>
      <c r="F10" s="50">
        <v>9655300</v>
      </c>
      <c r="G10" s="51">
        <v>1.7325463294982899</v>
      </c>
      <c r="H10">
        <f t="shared" si="0"/>
        <v>2.298843940482187E-2</v>
      </c>
    </row>
    <row r="11" spans="1:9" x14ac:dyDescent="0.2">
      <c r="A11" s="52">
        <v>44664</v>
      </c>
      <c r="B11" s="53">
        <v>1.7699999809265099</v>
      </c>
      <c r="C11" s="53">
        <v>1.79999995231628</v>
      </c>
      <c r="D11" s="53">
        <v>1.7699999809265099</v>
      </c>
      <c r="E11" s="53">
        <v>1.78999996185303</v>
      </c>
      <c r="F11" s="53">
        <v>7785400</v>
      </c>
      <c r="G11" s="54">
        <v>1.7422796487808201</v>
      </c>
      <c r="H11">
        <f t="shared" si="0"/>
        <v>5.6179272766394561E-3</v>
      </c>
    </row>
    <row r="12" spans="1:9" x14ac:dyDescent="0.2">
      <c r="A12" s="49">
        <v>44665</v>
      </c>
      <c r="B12" s="50">
        <v>1.78999996185303</v>
      </c>
      <c r="C12" s="50">
        <v>1.8099999427795399</v>
      </c>
      <c r="D12" s="50">
        <v>1.75</v>
      </c>
      <c r="E12" s="50">
        <v>1.7599999904632599</v>
      </c>
      <c r="F12" s="50">
        <v>7955800</v>
      </c>
      <c r="G12" s="51">
        <v>1.71307945251465</v>
      </c>
      <c r="H12">
        <f t="shared" si="0"/>
        <v>-1.6759764304543956E-2</v>
      </c>
    </row>
    <row r="13" spans="1:9" x14ac:dyDescent="0.2">
      <c r="A13" s="52">
        <v>44666</v>
      </c>
      <c r="B13" s="53">
        <v>1.7599999904632599</v>
      </c>
      <c r="C13" s="53">
        <v>1.7799999713897701</v>
      </c>
      <c r="D13" s="53">
        <v>1.7400000095367401</v>
      </c>
      <c r="E13" s="53">
        <v>1.7400000095367401</v>
      </c>
      <c r="F13" s="53">
        <v>4612600</v>
      </c>
      <c r="G13" s="54">
        <v>1.6936128139495801</v>
      </c>
      <c r="H13">
        <f t="shared" si="0"/>
        <v>-1.1363535145141435E-2</v>
      </c>
    </row>
    <row r="14" spans="1:9" x14ac:dyDescent="0.2">
      <c r="A14" s="49">
        <v>44669</v>
      </c>
      <c r="B14" s="50">
        <v>1.7400000095367401</v>
      </c>
      <c r="C14" s="50">
        <v>1.7699999809265099</v>
      </c>
      <c r="D14" s="50">
        <v>1.71000003814697</v>
      </c>
      <c r="E14" s="50">
        <v>1.7400000095367401</v>
      </c>
      <c r="F14" s="50">
        <v>5835100</v>
      </c>
      <c r="G14" s="51">
        <v>1.6936128139495801</v>
      </c>
      <c r="H14">
        <f t="shared" si="0"/>
        <v>0</v>
      </c>
    </row>
    <row r="15" spans="1:9" x14ac:dyDescent="0.2">
      <c r="A15" s="52">
        <v>44671</v>
      </c>
      <c r="B15" s="53">
        <v>1.7400000095367401</v>
      </c>
      <c r="C15" s="53">
        <v>1.75</v>
      </c>
      <c r="D15" s="53">
        <v>1.7200000286102299</v>
      </c>
      <c r="E15" s="53">
        <v>1.7400000095367401</v>
      </c>
      <c r="F15" s="53">
        <v>4090300</v>
      </c>
      <c r="G15" s="54">
        <v>1.6936128139495801</v>
      </c>
      <c r="H15">
        <f t="shared" si="0"/>
        <v>0</v>
      </c>
    </row>
    <row r="16" spans="1:9" x14ac:dyDescent="0.2">
      <c r="A16" s="49">
        <v>44672</v>
      </c>
      <c r="B16" s="50">
        <v>1.7400000095367401</v>
      </c>
      <c r="C16" s="50">
        <v>1.79999995231628</v>
      </c>
      <c r="D16" s="50">
        <v>1.7400000095367401</v>
      </c>
      <c r="E16" s="50">
        <v>1.7799999713897701</v>
      </c>
      <c r="F16" s="50">
        <v>12873700</v>
      </c>
      <c r="G16" s="51">
        <v>1.7325463294982899</v>
      </c>
      <c r="H16">
        <f t="shared" si="0"/>
        <v>2.298843940482187E-2</v>
      </c>
    </row>
    <row r="17" spans="1:8" x14ac:dyDescent="0.2">
      <c r="A17" s="52">
        <v>44673</v>
      </c>
      <c r="B17" s="53">
        <v>1.7599999904632599</v>
      </c>
      <c r="C17" s="53">
        <v>1.78999996185303</v>
      </c>
      <c r="D17" s="53">
        <v>1.7300000190734901</v>
      </c>
      <c r="E17" s="53">
        <v>1.7300000190734901</v>
      </c>
      <c r="F17" s="53">
        <v>4878600</v>
      </c>
      <c r="G17" s="54">
        <v>1.6838792562484699</v>
      </c>
      <c r="H17">
        <f t="shared" si="0"/>
        <v>-2.8089911606527185E-2</v>
      </c>
    </row>
    <row r="18" spans="1:8" x14ac:dyDescent="0.2">
      <c r="A18" s="49">
        <v>44676</v>
      </c>
      <c r="B18" s="50">
        <v>1.70000004768372</v>
      </c>
      <c r="C18" s="50">
        <v>1.7200000286102299</v>
      </c>
      <c r="D18" s="50">
        <v>1.6799999475479099</v>
      </c>
      <c r="E18" s="50">
        <v>1.71000003814697</v>
      </c>
      <c r="F18" s="50">
        <v>7428800</v>
      </c>
      <c r="G18" s="51">
        <v>1.66441249847412</v>
      </c>
      <c r="H18">
        <f t="shared" si="0"/>
        <v>-1.1560661313519627E-2</v>
      </c>
    </row>
    <row r="19" spans="1:8" x14ac:dyDescent="0.2">
      <c r="A19" s="52">
        <v>44677</v>
      </c>
      <c r="B19" s="53">
        <v>1.7200000286102299</v>
      </c>
      <c r="C19" s="53">
        <v>1.7300000190734901</v>
      </c>
      <c r="D19" s="53">
        <v>1.66999995708466</v>
      </c>
      <c r="E19" s="53">
        <v>1.6799999475479099</v>
      </c>
      <c r="F19" s="53">
        <v>11420500</v>
      </c>
      <c r="G19" s="54">
        <v>1.6352123022079501</v>
      </c>
      <c r="H19">
        <f t="shared" si="0"/>
        <v>-1.7543845827245108E-2</v>
      </c>
    </row>
    <row r="20" spans="1:8" x14ac:dyDescent="0.2">
      <c r="A20" s="49">
        <v>44678</v>
      </c>
      <c r="B20" s="50">
        <v>1.66999995708466</v>
      </c>
      <c r="C20" s="50">
        <v>1.70000004768372</v>
      </c>
      <c r="D20" s="50">
        <v>1.6599999666214</v>
      </c>
      <c r="E20" s="50">
        <v>1.6799999475479099</v>
      </c>
      <c r="F20" s="50">
        <v>5546300</v>
      </c>
      <c r="G20" s="51">
        <v>1.6352123022079501</v>
      </c>
      <c r="H20">
        <f t="shared" si="0"/>
        <v>0</v>
      </c>
    </row>
    <row r="21" spans="1:8" x14ac:dyDescent="0.2">
      <c r="A21" s="52">
        <v>44679</v>
      </c>
      <c r="B21" s="53">
        <v>1.6799999475479099</v>
      </c>
      <c r="C21" s="53">
        <v>1.70000004768372</v>
      </c>
      <c r="D21" s="53">
        <v>1.6799999475479099</v>
      </c>
      <c r="E21" s="53">
        <v>1.70000004768372</v>
      </c>
      <c r="F21" s="53">
        <v>1741700</v>
      </c>
      <c r="G21" s="54">
        <v>1.65467894077301</v>
      </c>
      <c r="H21">
        <f t="shared" si="0"/>
        <v>1.1904655156260269E-2</v>
      </c>
    </row>
    <row r="22" spans="1:8" x14ac:dyDescent="0.2">
      <c r="A22" s="49">
        <v>44680</v>
      </c>
      <c r="B22" s="50">
        <v>1.70000004768372</v>
      </c>
      <c r="C22" s="50">
        <v>1.7400000095367401</v>
      </c>
      <c r="D22" s="50">
        <v>1.70000004768372</v>
      </c>
      <c r="E22" s="50">
        <v>1.7200000286102299</v>
      </c>
      <c r="F22" s="50">
        <v>6208000</v>
      </c>
      <c r="G22" s="51">
        <v>1.6741459369659399</v>
      </c>
      <c r="H22">
        <f t="shared" si="0"/>
        <v>1.1764817762070168E-2</v>
      </c>
    </row>
    <row r="23" spans="1:8" x14ac:dyDescent="0.2">
      <c r="A23" s="52">
        <v>44686</v>
      </c>
      <c r="B23" s="53">
        <v>1.7300000190734901</v>
      </c>
      <c r="C23" s="53">
        <v>1.7400000095367401</v>
      </c>
      <c r="D23" s="53">
        <v>1.70000004768372</v>
      </c>
      <c r="E23" s="53">
        <v>1.70000004768372</v>
      </c>
      <c r="F23" s="53">
        <v>3492900</v>
      </c>
      <c r="G23" s="54">
        <v>1.65467894077301</v>
      </c>
      <c r="H23">
        <f t="shared" si="0"/>
        <v>-1.1628016269722541E-2</v>
      </c>
    </row>
    <row r="24" spans="1:8" x14ac:dyDescent="0.2">
      <c r="A24" s="49">
        <v>44687</v>
      </c>
      <c r="B24" s="50">
        <v>1.70000004768372</v>
      </c>
      <c r="C24" s="50">
        <v>1.70000004768372</v>
      </c>
      <c r="D24" s="50">
        <v>1.66999995708466</v>
      </c>
      <c r="E24" s="50">
        <v>1.6900000572204601</v>
      </c>
      <c r="F24" s="50">
        <v>5859600</v>
      </c>
      <c r="G24" s="51">
        <v>1.6449457406997701</v>
      </c>
      <c r="H24">
        <f t="shared" si="0"/>
        <v>-5.8822287716389088E-3</v>
      </c>
    </row>
    <row r="25" spans="1:8" x14ac:dyDescent="0.2">
      <c r="A25" s="52">
        <v>44690</v>
      </c>
      <c r="B25" s="53">
        <v>1.6900000572204601</v>
      </c>
      <c r="C25" s="53">
        <v>1.6900000572204601</v>
      </c>
      <c r="D25" s="53">
        <v>1.6599999666214</v>
      </c>
      <c r="E25" s="53">
        <v>1.6599999666214</v>
      </c>
      <c r="F25" s="53">
        <v>5638400</v>
      </c>
      <c r="G25" s="54">
        <v>1.6157454252243</v>
      </c>
      <c r="H25">
        <f t="shared" si="0"/>
        <v>-1.7751537180216048E-2</v>
      </c>
    </row>
    <row r="26" spans="1:8" x14ac:dyDescent="0.2">
      <c r="A26" s="49">
        <v>44691</v>
      </c>
      <c r="B26" s="50">
        <v>1.6599999666214</v>
      </c>
      <c r="C26" s="50">
        <v>1.6799999475479099</v>
      </c>
      <c r="D26" s="50">
        <v>1.6499999761581401</v>
      </c>
      <c r="E26" s="50">
        <v>1.66999995708466</v>
      </c>
      <c r="F26" s="50">
        <v>3302500</v>
      </c>
      <c r="G26" s="51">
        <v>1.6254789829254199</v>
      </c>
      <c r="H26">
        <f t="shared" si="0"/>
        <v>6.0241901658293351E-3</v>
      </c>
    </row>
    <row r="27" spans="1:8" x14ac:dyDescent="0.2">
      <c r="A27" s="52">
        <v>44692</v>
      </c>
      <c r="B27" s="53">
        <v>1.6799999475479099</v>
      </c>
      <c r="C27" s="53">
        <v>1.6900000572204601</v>
      </c>
      <c r="D27" s="53">
        <v>1.66999995708466</v>
      </c>
      <c r="E27" s="53">
        <v>1.6900000572204601</v>
      </c>
      <c r="F27" s="53">
        <v>2210500</v>
      </c>
      <c r="G27" s="54">
        <v>1.6449457406997701</v>
      </c>
      <c r="H27">
        <f t="shared" si="0"/>
        <v>1.197601321138908E-2</v>
      </c>
    </row>
    <row r="28" spans="1:8" x14ac:dyDescent="0.2">
      <c r="A28" s="49">
        <v>44693</v>
      </c>
      <c r="B28" s="50">
        <v>1.6799999475479099</v>
      </c>
      <c r="C28" s="50">
        <v>1.70000004768372</v>
      </c>
      <c r="D28" s="50">
        <v>1.6000000238418599</v>
      </c>
      <c r="E28" s="50">
        <v>1.6000000238418599</v>
      </c>
      <c r="F28" s="50">
        <v>12398200</v>
      </c>
      <c r="G28" s="51">
        <v>1.55734503269196</v>
      </c>
      <c r="H28">
        <f t="shared" si="0"/>
        <v>-5.3254466600548334E-2</v>
      </c>
    </row>
    <row r="29" spans="1:8" x14ac:dyDescent="0.2">
      <c r="A29" s="52">
        <v>44694</v>
      </c>
      <c r="B29" s="53">
        <v>1.6000000238418599</v>
      </c>
      <c r="C29" s="53">
        <v>1.6499999761581401</v>
      </c>
      <c r="D29" s="53">
        <v>1.6000000238418599</v>
      </c>
      <c r="E29" s="53">
        <v>1.6499999761581401</v>
      </c>
      <c r="F29" s="53">
        <v>3918800</v>
      </c>
      <c r="G29" s="54">
        <v>1.60601210594177</v>
      </c>
      <c r="H29">
        <f t="shared" si="0"/>
        <v>3.1250026312850121E-2</v>
      </c>
    </row>
    <row r="30" spans="1:8" x14ac:dyDescent="0.2">
      <c r="A30" s="49">
        <v>44698</v>
      </c>
      <c r="B30" s="50">
        <v>1.6499999761581401</v>
      </c>
      <c r="C30" s="50">
        <v>1.6599999666214</v>
      </c>
      <c r="D30" s="50">
        <v>1.6399999856948899</v>
      </c>
      <c r="E30" s="50">
        <v>1.6399999856948899</v>
      </c>
      <c r="F30" s="50">
        <v>2259800</v>
      </c>
      <c r="G30" s="51">
        <v>1.5962786674499501</v>
      </c>
      <c r="H30">
        <f t="shared" si="0"/>
        <v>-6.0606258544435576E-3</v>
      </c>
    </row>
    <row r="31" spans="1:8" x14ac:dyDescent="0.2">
      <c r="A31" s="52">
        <v>44699</v>
      </c>
      <c r="B31" s="53">
        <v>1.6499999761581401</v>
      </c>
      <c r="C31" s="53">
        <v>1.66999995708466</v>
      </c>
      <c r="D31" s="53">
        <v>1.6399999856948899</v>
      </c>
      <c r="E31" s="53">
        <v>1.66999995708466</v>
      </c>
      <c r="F31" s="53">
        <v>2506800</v>
      </c>
      <c r="G31" s="54">
        <v>1.6254789829254199</v>
      </c>
      <c r="H31">
        <f t="shared" si="0"/>
        <v>1.8292743034721726E-2</v>
      </c>
    </row>
    <row r="32" spans="1:8" x14ac:dyDescent="0.2">
      <c r="A32" s="49">
        <v>44700</v>
      </c>
      <c r="B32" s="50">
        <v>1.6499999761581401</v>
      </c>
      <c r="C32" s="50">
        <v>1.6799999475479099</v>
      </c>
      <c r="D32" s="50">
        <v>1.6399999856948899</v>
      </c>
      <c r="E32" s="50">
        <v>1.66999995708466</v>
      </c>
      <c r="F32" s="50">
        <v>1740400</v>
      </c>
      <c r="G32" s="51">
        <v>1.6254789829254199</v>
      </c>
      <c r="H32">
        <f t="shared" si="0"/>
        <v>0</v>
      </c>
    </row>
    <row r="33" spans="1:8" x14ac:dyDescent="0.2">
      <c r="A33" s="52">
        <v>44701</v>
      </c>
      <c r="B33" s="53">
        <v>1.66999995708466</v>
      </c>
      <c r="C33" s="53">
        <v>1.70000004768372</v>
      </c>
      <c r="D33" s="53">
        <v>1.66999995708466</v>
      </c>
      <c r="E33" s="53">
        <v>1.6799999475479099</v>
      </c>
      <c r="F33" s="53">
        <v>2380100</v>
      </c>
      <c r="G33" s="54">
        <v>1.6352123022079501</v>
      </c>
      <c r="H33">
        <f t="shared" si="0"/>
        <v>5.9879699367215711E-3</v>
      </c>
    </row>
    <row r="34" spans="1:8" x14ac:dyDescent="0.2">
      <c r="A34" s="49">
        <v>44704</v>
      </c>
      <c r="B34" s="50">
        <v>1.6799999475479099</v>
      </c>
      <c r="C34" s="50">
        <v>1.70000004768372</v>
      </c>
      <c r="D34" s="50">
        <v>1.66999995708466</v>
      </c>
      <c r="E34" s="50">
        <v>1.6900000572204601</v>
      </c>
      <c r="F34" s="50">
        <v>3864100</v>
      </c>
      <c r="G34" s="51">
        <v>1.6449457406997701</v>
      </c>
      <c r="H34">
        <f t="shared" si="0"/>
        <v>5.9524004795445951E-3</v>
      </c>
    </row>
    <row r="35" spans="1:8" x14ac:dyDescent="0.2">
      <c r="A35" s="52">
        <v>44705</v>
      </c>
      <c r="B35" s="53">
        <v>1.70000004768372</v>
      </c>
      <c r="C35" s="53">
        <v>1.70000004768372</v>
      </c>
      <c r="D35" s="53">
        <v>1.6799999475479099</v>
      </c>
      <c r="E35" s="53">
        <v>1.6799999475479099</v>
      </c>
      <c r="F35" s="53">
        <v>3928000</v>
      </c>
      <c r="G35" s="54">
        <v>1.6352123022079501</v>
      </c>
      <c r="H35">
        <f t="shared" si="0"/>
        <v>-5.9171790600699437E-3</v>
      </c>
    </row>
    <row r="36" spans="1:8" x14ac:dyDescent="0.2">
      <c r="A36" s="49">
        <v>44706</v>
      </c>
      <c r="B36" s="50">
        <v>1.70000004768372</v>
      </c>
      <c r="C36" s="50">
        <v>1.71000003814697</v>
      </c>
      <c r="D36" s="50">
        <v>1.6599999666214</v>
      </c>
      <c r="E36" s="50">
        <v>1.70000004768372</v>
      </c>
      <c r="F36" s="50">
        <v>5106900</v>
      </c>
      <c r="G36" s="51">
        <v>1.65467894077301</v>
      </c>
      <c r="H36">
        <f t="shared" si="0"/>
        <v>1.1904655156260269E-2</v>
      </c>
    </row>
    <row r="37" spans="1:8" x14ac:dyDescent="0.2">
      <c r="A37" s="52">
        <v>44707</v>
      </c>
      <c r="B37" s="53">
        <v>1.70000004768372</v>
      </c>
      <c r="C37" s="53">
        <v>1.7300000190734901</v>
      </c>
      <c r="D37" s="53">
        <v>1.6799999475479099</v>
      </c>
      <c r="E37" s="53">
        <v>1.6799999475479099</v>
      </c>
      <c r="F37" s="53">
        <v>5669100</v>
      </c>
      <c r="G37" s="54">
        <v>1.6352123022079501</v>
      </c>
      <c r="H37">
        <f t="shared" si="0"/>
        <v>-1.1764601630794735E-2</v>
      </c>
    </row>
    <row r="38" spans="1:8" x14ac:dyDescent="0.2">
      <c r="A38" s="49">
        <v>44708</v>
      </c>
      <c r="B38" s="50">
        <v>1.6799999475479099</v>
      </c>
      <c r="C38" s="50">
        <v>1.6900000572204601</v>
      </c>
      <c r="D38" s="50">
        <v>1.6499999761581401</v>
      </c>
      <c r="E38" s="50">
        <v>1.6599999666214</v>
      </c>
      <c r="F38" s="50">
        <v>2667400</v>
      </c>
      <c r="G38" s="51">
        <v>1.6157454252243</v>
      </c>
      <c r="H38">
        <f t="shared" si="0"/>
        <v>-1.1904800959095629E-2</v>
      </c>
    </row>
    <row r="39" spans="1:8" x14ac:dyDescent="0.2">
      <c r="A39" s="52">
        <v>44711</v>
      </c>
      <c r="B39" s="53">
        <v>1.6499999761581401</v>
      </c>
      <c r="C39" s="53">
        <v>1.6900000572204601</v>
      </c>
      <c r="D39" s="53">
        <v>1.6499999761581401</v>
      </c>
      <c r="E39" s="53">
        <v>1.6799999475479099</v>
      </c>
      <c r="F39" s="53">
        <v>1847300</v>
      </c>
      <c r="G39" s="54">
        <v>1.6352123022079501</v>
      </c>
      <c r="H39">
        <f t="shared" si="0"/>
        <v>1.2048232772156942E-2</v>
      </c>
    </row>
    <row r="40" spans="1:8" x14ac:dyDescent="0.2">
      <c r="A40" s="49">
        <v>44712</v>
      </c>
      <c r="B40" s="50">
        <v>1.6799999475479099</v>
      </c>
      <c r="C40" s="50">
        <v>1.6799999475479099</v>
      </c>
      <c r="D40" s="50">
        <v>1.6599999666214</v>
      </c>
      <c r="E40" s="50">
        <v>1.6799999475479099</v>
      </c>
      <c r="F40" s="50">
        <v>1372000</v>
      </c>
      <c r="G40" s="51">
        <v>1.6352123022079501</v>
      </c>
      <c r="H40">
        <f t="shared" si="0"/>
        <v>0</v>
      </c>
    </row>
    <row r="41" spans="1:8" x14ac:dyDescent="0.2">
      <c r="A41" s="52">
        <v>44713</v>
      </c>
      <c r="B41" s="53">
        <v>1.66999995708466</v>
      </c>
      <c r="C41" s="53">
        <v>1.66999995708466</v>
      </c>
      <c r="D41" s="53">
        <v>1.6499999761581401</v>
      </c>
      <c r="E41" s="53">
        <v>1.6499999761581401</v>
      </c>
      <c r="F41" s="53">
        <v>1541100</v>
      </c>
      <c r="G41" s="54">
        <v>1.60601210594177</v>
      </c>
      <c r="H41">
        <f t="shared" si="0"/>
        <v>-1.7857128537225653E-2</v>
      </c>
    </row>
    <row r="42" spans="1:8" x14ac:dyDescent="0.2">
      <c r="A42" s="49">
        <v>44714</v>
      </c>
      <c r="B42" s="50">
        <v>1.6599999666214</v>
      </c>
      <c r="C42" s="50">
        <v>1.6599999666214</v>
      </c>
      <c r="D42" s="50">
        <v>1.6399999856948899</v>
      </c>
      <c r="E42" s="50">
        <v>1.6499999761581401</v>
      </c>
      <c r="F42" s="50">
        <v>3394600</v>
      </c>
      <c r="G42" s="51">
        <v>1.60601210594177</v>
      </c>
      <c r="H42">
        <f t="shared" si="0"/>
        <v>0</v>
      </c>
    </row>
    <row r="43" spans="1:8" x14ac:dyDescent="0.2">
      <c r="A43" s="52">
        <v>44715</v>
      </c>
      <c r="B43" s="53">
        <v>1.6499999761581401</v>
      </c>
      <c r="C43" s="53">
        <v>1.6599999666214</v>
      </c>
      <c r="D43" s="53">
        <v>1.6499999761581401</v>
      </c>
      <c r="E43" s="53">
        <v>1.6599999666214</v>
      </c>
      <c r="F43" s="53">
        <v>1167500</v>
      </c>
      <c r="G43" s="54">
        <v>1.6157454252243</v>
      </c>
      <c r="H43">
        <f t="shared" si="0"/>
        <v>6.060551627549815E-3</v>
      </c>
    </row>
    <row r="44" spans="1:8" x14ac:dyDescent="0.2">
      <c r="A44" s="49">
        <v>44719</v>
      </c>
      <c r="B44" s="50">
        <v>1.6599999666214</v>
      </c>
      <c r="C44" s="50">
        <v>1.66999995708466</v>
      </c>
      <c r="D44" s="50">
        <v>1.62999999523163</v>
      </c>
      <c r="E44" s="50">
        <v>1.6399999856948899</v>
      </c>
      <c r="F44" s="50">
        <v>3693300</v>
      </c>
      <c r="G44" s="51">
        <v>1.5962786674499501</v>
      </c>
      <c r="H44">
        <f t="shared" si="0"/>
        <v>-1.2048158992402858E-2</v>
      </c>
    </row>
    <row r="45" spans="1:8" x14ac:dyDescent="0.2">
      <c r="A45" s="52">
        <v>44720</v>
      </c>
      <c r="B45" s="53">
        <v>1.6399999856948899</v>
      </c>
      <c r="C45" s="53">
        <v>1.6499999761581401</v>
      </c>
      <c r="D45" s="53">
        <v>1.6100000143051101</v>
      </c>
      <c r="E45" s="53">
        <v>1.62999999523163</v>
      </c>
      <c r="F45" s="53">
        <v>5748000</v>
      </c>
      <c r="G45" s="54">
        <v>1.5865451097488401</v>
      </c>
      <c r="H45">
        <f t="shared" si="0"/>
        <v>-6.0976556910701252E-3</v>
      </c>
    </row>
    <row r="46" spans="1:8" x14ac:dyDescent="0.2">
      <c r="A46" s="49">
        <v>44721</v>
      </c>
      <c r="B46" s="50">
        <v>1.62000000476837</v>
      </c>
      <c r="C46" s="50">
        <v>1.6399999856948899</v>
      </c>
      <c r="D46" s="50">
        <v>1.62000000476837</v>
      </c>
      <c r="E46" s="50">
        <v>1.62999999523163</v>
      </c>
      <c r="F46" s="50">
        <v>2710500</v>
      </c>
      <c r="G46" s="51">
        <v>1.5865451097488401</v>
      </c>
      <c r="H46">
        <f t="shared" si="0"/>
        <v>0</v>
      </c>
    </row>
    <row r="47" spans="1:8" x14ac:dyDescent="0.2">
      <c r="A47" s="52">
        <v>44722</v>
      </c>
      <c r="B47" s="53">
        <v>1.62999999523163</v>
      </c>
      <c r="C47" s="53">
        <v>1.6399999856948899</v>
      </c>
      <c r="D47" s="53">
        <v>1.62000000476837</v>
      </c>
      <c r="E47" s="53">
        <v>1.62000000476837</v>
      </c>
      <c r="F47" s="53">
        <v>2561600</v>
      </c>
      <c r="G47" s="54">
        <v>1.5768117904663099</v>
      </c>
      <c r="H47">
        <f t="shared" si="0"/>
        <v>-6.1349149310170326E-3</v>
      </c>
    </row>
    <row r="48" spans="1:8" x14ac:dyDescent="0.2">
      <c r="A48" s="49">
        <v>44725</v>
      </c>
      <c r="B48" s="50">
        <v>1.62000000476837</v>
      </c>
      <c r="C48" s="50">
        <v>1.62999999523163</v>
      </c>
      <c r="D48" s="50">
        <v>1.53999996185303</v>
      </c>
      <c r="E48" s="50">
        <v>1.5700000524520901</v>
      </c>
      <c r="F48" s="50">
        <v>8792300</v>
      </c>
      <c r="G48" s="51">
        <v>1.5281448364257799</v>
      </c>
      <c r="H48">
        <f t="shared" si="0"/>
        <v>-3.0864148996588736E-2</v>
      </c>
    </row>
    <row r="49" spans="1:8" x14ac:dyDescent="0.2">
      <c r="A49" s="52">
        <v>44726</v>
      </c>
      <c r="B49" s="53">
        <v>1.54999995231628</v>
      </c>
      <c r="C49" s="53">
        <v>1.5599999427795399</v>
      </c>
      <c r="D49" s="53">
        <v>1.5</v>
      </c>
      <c r="E49" s="53">
        <v>1.53999996185303</v>
      </c>
      <c r="F49" s="53">
        <v>11004400</v>
      </c>
      <c r="G49" s="54">
        <v>1.49894452095032</v>
      </c>
      <c r="H49">
        <f t="shared" si="0"/>
        <v>-1.9108342860849059E-2</v>
      </c>
    </row>
    <row r="50" spans="1:8" x14ac:dyDescent="0.2">
      <c r="A50" s="49">
        <v>44727</v>
      </c>
      <c r="B50" s="50">
        <v>1.53999996185303</v>
      </c>
      <c r="C50" s="50">
        <v>1.6000000238418599</v>
      </c>
      <c r="D50" s="50">
        <v>1.5199999809265099</v>
      </c>
      <c r="E50" s="50">
        <v>1.6000000238418599</v>
      </c>
      <c r="F50" s="50">
        <v>3144600</v>
      </c>
      <c r="G50" s="51">
        <v>1.55734503269196</v>
      </c>
      <c r="H50">
        <f t="shared" si="0"/>
        <v>3.8961089570289431E-2</v>
      </c>
    </row>
    <row r="51" spans="1:8" x14ac:dyDescent="0.2">
      <c r="A51" s="52">
        <v>44728</v>
      </c>
      <c r="B51" s="53">
        <v>1.6000000238418599</v>
      </c>
      <c r="C51" s="53">
        <v>1.62000000476837</v>
      </c>
      <c r="D51" s="53">
        <v>1.5700000524520901</v>
      </c>
      <c r="E51" s="53">
        <v>1.5700000524520901</v>
      </c>
      <c r="F51" s="53">
        <v>2686700</v>
      </c>
      <c r="G51" s="54">
        <v>1.5281448364257799</v>
      </c>
      <c r="H51">
        <f t="shared" si="0"/>
        <v>-1.8749985169121963E-2</v>
      </c>
    </row>
    <row r="52" spans="1:8" x14ac:dyDescent="0.2">
      <c r="A52" s="49">
        <v>44729</v>
      </c>
      <c r="B52" s="50">
        <v>1.5700000524520901</v>
      </c>
      <c r="C52" s="50">
        <v>1.5700000524520901</v>
      </c>
      <c r="D52" s="50">
        <v>1.53999996185303</v>
      </c>
      <c r="E52" s="50">
        <v>1.54999995231628</v>
      </c>
      <c r="F52" s="50">
        <v>6924200</v>
      </c>
      <c r="G52" s="51">
        <v>1.50867795944214</v>
      </c>
      <c r="H52">
        <f t="shared" si="0"/>
        <v>-1.2738895240566039E-2</v>
      </c>
    </row>
    <row r="53" spans="1:8" x14ac:dyDescent="0.2">
      <c r="A53" s="52">
        <v>44732</v>
      </c>
      <c r="B53" s="53">
        <v>1.54999995231628</v>
      </c>
      <c r="C53" s="53">
        <v>1.5599999427795399</v>
      </c>
      <c r="D53" s="53">
        <v>1.5099999904632599</v>
      </c>
      <c r="E53" s="53">
        <v>1.5199999809265099</v>
      </c>
      <c r="F53" s="53">
        <v>2584500</v>
      </c>
      <c r="G53" s="54">
        <v>1.4794776439666699</v>
      </c>
      <c r="H53">
        <f t="shared" si="0"/>
        <v>-1.935490294182296E-2</v>
      </c>
    </row>
    <row r="54" spans="1:8" x14ac:dyDescent="0.2">
      <c r="A54" s="49">
        <v>44733</v>
      </c>
      <c r="B54" s="50">
        <v>1.5199999809265099</v>
      </c>
      <c r="C54" s="50">
        <v>1.5700000524520901</v>
      </c>
      <c r="D54" s="50">
        <v>1.5199999809265099</v>
      </c>
      <c r="E54" s="50">
        <v>1.54999995231628</v>
      </c>
      <c r="F54" s="50">
        <v>6408200</v>
      </c>
      <c r="G54" s="51">
        <v>1.50867795944214</v>
      </c>
      <c r="H54">
        <f t="shared" si="0"/>
        <v>1.9736908897913574E-2</v>
      </c>
    </row>
    <row r="55" spans="1:8" x14ac:dyDescent="0.2">
      <c r="A55" s="52">
        <v>44734</v>
      </c>
      <c r="B55" s="53">
        <v>1.54999995231628</v>
      </c>
      <c r="C55" s="53">
        <v>1.62000000476837</v>
      </c>
      <c r="D55" s="53">
        <v>1.53999996185303</v>
      </c>
      <c r="E55" s="53">
        <v>1.58000004291534</v>
      </c>
      <c r="F55" s="53">
        <v>4611500</v>
      </c>
      <c r="G55" s="54">
        <v>1.5378782749176001</v>
      </c>
      <c r="H55">
        <f t="shared" si="0"/>
        <v>1.9354902941816299E-2</v>
      </c>
    </row>
    <row r="56" spans="1:8" x14ac:dyDescent="0.2">
      <c r="A56" s="49">
        <v>44735</v>
      </c>
      <c r="B56" s="50">
        <v>1.58000004291534</v>
      </c>
      <c r="C56" s="50">
        <v>1.5900000333786</v>
      </c>
      <c r="D56" s="50">
        <v>1.53999996185303</v>
      </c>
      <c r="E56" s="50">
        <v>1.53999996185303</v>
      </c>
      <c r="F56" s="50">
        <v>6096800</v>
      </c>
      <c r="G56" s="51">
        <v>1.49894452095032</v>
      </c>
      <c r="H56">
        <f t="shared" si="0"/>
        <v>-2.5316538117664877E-2</v>
      </c>
    </row>
    <row r="57" spans="1:8" x14ac:dyDescent="0.2">
      <c r="A57" s="52">
        <v>44736</v>
      </c>
      <c r="B57" s="53">
        <v>1.5599999427795399</v>
      </c>
      <c r="C57" s="53">
        <v>1.6100000143051101</v>
      </c>
      <c r="D57" s="53">
        <v>1.53999996185303</v>
      </c>
      <c r="E57" s="53">
        <v>1.6000000238418599</v>
      </c>
      <c r="F57" s="53">
        <v>3218500</v>
      </c>
      <c r="G57" s="54">
        <v>1.55734503269196</v>
      </c>
      <c r="H57">
        <f t="shared" si="0"/>
        <v>3.8961089570289431E-2</v>
      </c>
    </row>
    <row r="58" spans="1:8" x14ac:dyDescent="0.2">
      <c r="A58" s="49">
        <v>44739</v>
      </c>
      <c r="B58" s="50">
        <v>1.6100000143051101</v>
      </c>
      <c r="C58" s="50">
        <v>1.6399999856948899</v>
      </c>
      <c r="D58" s="50">
        <v>1.6000000238418599</v>
      </c>
      <c r="E58" s="50">
        <v>1.62999999523163</v>
      </c>
      <c r="F58" s="50">
        <v>3049000</v>
      </c>
      <c r="G58" s="51">
        <v>1.5865451097488401</v>
      </c>
      <c r="H58">
        <f t="shared" si="0"/>
        <v>1.8749908622629485E-2</v>
      </c>
    </row>
    <row r="59" spans="1:8" x14ac:dyDescent="0.2">
      <c r="A59" s="52">
        <v>44740</v>
      </c>
      <c r="B59" s="53">
        <v>1.6499999761581401</v>
      </c>
      <c r="C59" s="53">
        <v>1.6499999761581401</v>
      </c>
      <c r="D59" s="53">
        <v>1.6100000143051101</v>
      </c>
      <c r="E59" s="53">
        <v>1.6100000143051101</v>
      </c>
      <c r="F59" s="53">
        <v>4015600</v>
      </c>
      <c r="G59" s="54">
        <v>1.56707847118378</v>
      </c>
      <c r="H59">
        <f t="shared" si="0"/>
        <v>-1.2269829862033843E-2</v>
      </c>
    </row>
    <row r="60" spans="1:8" x14ac:dyDescent="0.2">
      <c r="A60" s="49">
        <v>44741</v>
      </c>
      <c r="B60" s="50">
        <v>1.6100000143051101</v>
      </c>
      <c r="C60" s="50">
        <v>1.6399999856948899</v>
      </c>
      <c r="D60" s="50">
        <v>1.6100000143051101</v>
      </c>
      <c r="E60" s="50">
        <v>1.62999999523163</v>
      </c>
      <c r="F60" s="50">
        <v>3018400</v>
      </c>
      <c r="G60" s="51">
        <v>1.5865451097488401</v>
      </c>
      <c r="H60">
        <f t="shared" si="0"/>
        <v>1.2422248740584729E-2</v>
      </c>
    </row>
    <row r="61" spans="1:8" x14ac:dyDescent="0.2">
      <c r="A61" s="52">
        <v>44742</v>
      </c>
      <c r="B61" s="53">
        <v>1.62999999523163</v>
      </c>
      <c r="C61" s="53">
        <v>1.62999999523163</v>
      </c>
      <c r="D61" s="53">
        <v>1.58000004291534</v>
      </c>
      <c r="E61" s="53">
        <v>1.62000000476837</v>
      </c>
      <c r="F61" s="53">
        <v>3526900</v>
      </c>
      <c r="G61" s="54">
        <v>1.5768117904663099</v>
      </c>
      <c r="H61">
        <f t="shared" si="0"/>
        <v>-6.1349149310170326E-3</v>
      </c>
    </row>
    <row r="62" spans="1:8" x14ac:dyDescent="0.2">
      <c r="A62" s="49">
        <v>44743</v>
      </c>
      <c r="B62" s="50">
        <v>1.6000000238418599</v>
      </c>
      <c r="C62" s="50">
        <v>1.62000000476837</v>
      </c>
      <c r="D62" s="50">
        <v>1.5700000524520901</v>
      </c>
      <c r="E62" s="50">
        <v>1.6000000238418599</v>
      </c>
      <c r="F62" s="50">
        <v>1639000</v>
      </c>
      <c r="G62" s="51">
        <v>1.55734503269196</v>
      </c>
      <c r="H62">
        <f t="shared" si="0"/>
        <v>-1.2345644478338746E-2</v>
      </c>
    </row>
    <row r="63" spans="1:8" x14ac:dyDescent="0.2">
      <c r="A63" s="52">
        <v>44746</v>
      </c>
      <c r="B63" s="53">
        <v>1.6000000238418599</v>
      </c>
      <c r="C63" s="53">
        <v>1.6000000238418599</v>
      </c>
      <c r="D63" s="53">
        <v>1.5299999713897701</v>
      </c>
      <c r="E63" s="53">
        <v>1.5700000524520901</v>
      </c>
      <c r="F63" s="53">
        <v>3011500</v>
      </c>
      <c r="G63" s="54">
        <v>1.5281448364257799</v>
      </c>
      <c r="H63">
        <f t="shared" si="0"/>
        <v>-1.8749985169121963E-2</v>
      </c>
    </row>
    <row r="64" spans="1:8" x14ac:dyDescent="0.2">
      <c r="A64" s="49">
        <v>44747</v>
      </c>
      <c r="B64" s="50">
        <v>1.58000004291534</v>
      </c>
      <c r="C64" s="50">
        <v>1.6000000238418599</v>
      </c>
      <c r="D64" s="50">
        <v>1.5599999427795399</v>
      </c>
      <c r="E64" s="50">
        <v>1.5900000333786</v>
      </c>
      <c r="F64" s="50">
        <v>2672000</v>
      </c>
      <c r="G64" s="51">
        <v>1.5476115942001301</v>
      </c>
      <c r="H64">
        <f t="shared" si="0"/>
        <v>1.2738817231409572E-2</v>
      </c>
    </row>
    <row r="65" spans="1:8" x14ac:dyDescent="0.2">
      <c r="A65" s="52">
        <v>44748</v>
      </c>
      <c r="B65" s="53">
        <v>1.5900000333786</v>
      </c>
      <c r="C65" s="53">
        <v>1.6000000238418599</v>
      </c>
      <c r="D65" s="53">
        <v>1.5700000524520901</v>
      </c>
      <c r="E65" s="53">
        <v>1.5900000333786</v>
      </c>
      <c r="F65" s="53">
        <v>2277600</v>
      </c>
      <c r="G65" s="54">
        <v>1.5476115942001301</v>
      </c>
      <c r="H65">
        <f t="shared" si="0"/>
        <v>0</v>
      </c>
    </row>
    <row r="66" spans="1:8" x14ac:dyDescent="0.2">
      <c r="A66" s="49">
        <v>44749</v>
      </c>
      <c r="B66" s="50">
        <v>1.58000004291534</v>
      </c>
      <c r="C66" s="50">
        <v>1.6399999856948899</v>
      </c>
      <c r="D66" s="50">
        <v>1.5700000524520901</v>
      </c>
      <c r="E66" s="50">
        <v>1.6100000143051101</v>
      </c>
      <c r="F66" s="50">
        <v>3801800</v>
      </c>
      <c r="G66" s="51">
        <v>1.56707847118378</v>
      </c>
      <c r="H66">
        <f t="shared" si="0"/>
        <v>1.2578658015101718E-2</v>
      </c>
    </row>
    <row r="67" spans="1:8" x14ac:dyDescent="0.2">
      <c r="A67" s="52">
        <v>44750</v>
      </c>
      <c r="B67" s="53">
        <v>1.6100000143051101</v>
      </c>
      <c r="C67" s="53">
        <v>1.6499999761581401</v>
      </c>
      <c r="D67" s="53">
        <v>1.6000000238418599</v>
      </c>
      <c r="E67" s="53">
        <v>1.6399999856948899</v>
      </c>
      <c r="F67" s="53">
        <v>2453900</v>
      </c>
      <c r="G67" s="54">
        <v>1.5962786674499501</v>
      </c>
      <c r="H67">
        <f t="shared" si="0"/>
        <v>1.8633525252958139E-2</v>
      </c>
    </row>
    <row r="68" spans="1:8" x14ac:dyDescent="0.2">
      <c r="A68" s="49">
        <v>44754</v>
      </c>
      <c r="B68" s="50">
        <v>1.6399999856948899</v>
      </c>
      <c r="C68" s="50">
        <v>1.6499999761581401</v>
      </c>
      <c r="D68" s="50">
        <v>1.62000000476837</v>
      </c>
      <c r="E68" s="50">
        <v>1.62000000476837</v>
      </c>
      <c r="F68" s="50">
        <v>1706400</v>
      </c>
      <c r="G68" s="51">
        <v>1.5768117904663099</v>
      </c>
      <c r="H68">
        <f t="shared" ref="H68:H131" si="1">(G68/G67)-1</f>
        <v>-1.2195162023143746E-2</v>
      </c>
    </row>
    <row r="69" spans="1:8" x14ac:dyDescent="0.2">
      <c r="A69" s="52">
        <v>44755</v>
      </c>
      <c r="B69" s="53">
        <v>1.6100000143051101</v>
      </c>
      <c r="C69" s="53">
        <v>1.6499999761581401</v>
      </c>
      <c r="D69" s="53">
        <v>1.6100000143051101</v>
      </c>
      <c r="E69" s="53">
        <v>1.62000000476837</v>
      </c>
      <c r="F69" s="53">
        <v>1637000</v>
      </c>
      <c r="G69" s="54">
        <v>1.5768117904663099</v>
      </c>
      <c r="H69">
        <f t="shared" si="1"/>
        <v>0</v>
      </c>
    </row>
    <row r="70" spans="1:8" x14ac:dyDescent="0.2">
      <c r="A70" s="49">
        <v>44756</v>
      </c>
      <c r="B70" s="50">
        <v>1.62000000476837</v>
      </c>
      <c r="C70" s="50">
        <v>1.6399999856948899</v>
      </c>
      <c r="D70" s="50">
        <v>1.6100000143051101</v>
      </c>
      <c r="E70" s="50">
        <v>1.6399999856948899</v>
      </c>
      <c r="F70" s="50">
        <v>1627100</v>
      </c>
      <c r="G70" s="51">
        <v>1.5962786674499501</v>
      </c>
      <c r="H70">
        <f t="shared" si="1"/>
        <v>1.2345720079809386E-2</v>
      </c>
    </row>
    <row r="71" spans="1:8" x14ac:dyDescent="0.2">
      <c r="A71" s="52">
        <v>44757</v>
      </c>
      <c r="B71" s="53">
        <v>1.6399999856948899</v>
      </c>
      <c r="C71" s="53">
        <v>1.6399999856948899</v>
      </c>
      <c r="D71" s="53">
        <v>1.62000000476837</v>
      </c>
      <c r="E71" s="53">
        <v>1.6399999856948899</v>
      </c>
      <c r="F71" s="53">
        <v>1699600</v>
      </c>
      <c r="G71" s="54">
        <v>1.5962786674499501</v>
      </c>
      <c r="H71">
        <f t="shared" si="1"/>
        <v>0</v>
      </c>
    </row>
    <row r="72" spans="1:8" x14ac:dyDescent="0.2">
      <c r="A72" s="49">
        <v>44760</v>
      </c>
      <c r="B72" s="50">
        <v>1.6499999761581401</v>
      </c>
      <c r="C72" s="50">
        <v>1.6599999666214</v>
      </c>
      <c r="D72" s="50">
        <v>1.62999999523163</v>
      </c>
      <c r="E72" s="50">
        <v>1.6599999666214</v>
      </c>
      <c r="F72" s="50">
        <v>2565200</v>
      </c>
      <c r="G72" s="51">
        <v>1.6157454252243</v>
      </c>
      <c r="H72">
        <f t="shared" si="1"/>
        <v>1.2195087343645383E-2</v>
      </c>
    </row>
    <row r="73" spans="1:8" x14ac:dyDescent="0.2">
      <c r="A73" s="52">
        <v>44761</v>
      </c>
      <c r="B73" s="53">
        <v>1.6499999761581401</v>
      </c>
      <c r="C73" s="53">
        <v>1.6499999761581401</v>
      </c>
      <c r="D73" s="53">
        <v>1.5900000333786</v>
      </c>
      <c r="E73" s="53">
        <v>1.62000000476837</v>
      </c>
      <c r="F73" s="53">
        <v>6816300</v>
      </c>
      <c r="G73" s="54">
        <v>1.5768117904663099</v>
      </c>
      <c r="H73">
        <f t="shared" si="1"/>
        <v>-2.4096391764553693E-2</v>
      </c>
    </row>
    <row r="74" spans="1:8" x14ac:dyDescent="0.2">
      <c r="A74" s="49">
        <v>44762</v>
      </c>
      <c r="B74" s="50">
        <v>1.62000000476837</v>
      </c>
      <c r="C74" s="50">
        <v>1.6599999666214</v>
      </c>
      <c r="D74" s="50">
        <v>1.6100000143051101</v>
      </c>
      <c r="E74" s="50">
        <v>1.6399999856948899</v>
      </c>
      <c r="F74" s="50">
        <v>4678100</v>
      </c>
      <c r="G74" s="51">
        <v>1.5962786674499501</v>
      </c>
      <c r="H74">
        <f t="shared" si="1"/>
        <v>1.2345720079809386E-2</v>
      </c>
    </row>
    <row r="75" spans="1:8" x14ac:dyDescent="0.2">
      <c r="A75" s="52">
        <v>44763</v>
      </c>
      <c r="B75" s="53">
        <v>1.62999999523163</v>
      </c>
      <c r="C75" s="53">
        <v>1.71000003814697</v>
      </c>
      <c r="D75" s="53">
        <v>1.62999999523163</v>
      </c>
      <c r="E75" s="53">
        <v>1.6900000572204601</v>
      </c>
      <c r="F75" s="53">
        <v>9990600</v>
      </c>
      <c r="G75" s="54">
        <v>1.6449457406997701</v>
      </c>
      <c r="H75">
        <f t="shared" si="1"/>
        <v>3.0487830378367109E-2</v>
      </c>
    </row>
    <row r="76" spans="1:8" x14ac:dyDescent="0.2">
      <c r="A76" s="49">
        <v>44764</v>
      </c>
      <c r="B76" s="50">
        <v>1.70000004768372</v>
      </c>
      <c r="C76" s="50">
        <v>1.70000004768372</v>
      </c>
      <c r="D76" s="50">
        <v>1.6599999666214</v>
      </c>
      <c r="E76" s="50">
        <v>1.6599999666214</v>
      </c>
      <c r="F76" s="50">
        <v>4182600</v>
      </c>
      <c r="G76" s="51">
        <v>1.6157454252243</v>
      </c>
      <c r="H76">
        <f t="shared" si="1"/>
        <v>-1.7751537180216048E-2</v>
      </c>
    </row>
    <row r="77" spans="1:8" x14ac:dyDescent="0.2">
      <c r="A77" s="52">
        <v>44767</v>
      </c>
      <c r="B77" s="53">
        <v>1.66999995708466</v>
      </c>
      <c r="C77" s="53">
        <v>1.6900000572204601</v>
      </c>
      <c r="D77" s="53">
        <v>1.6599999666214</v>
      </c>
      <c r="E77" s="53">
        <v>1.6799999475479099</v>
      </c>
      <c r="F77" s="53">
        <v>1915700</v>
      </c>
      <c r="G77" s="54">
        <v>1.6352123022079501</v>
      </c>
      <c r="H77">
        <f t="shared" si="1"/>
        <v>1.2048232772156942E-2</v>
      </c>
    </row>
    <row r="78" spans="1:8" x14ac:dyDescent="0.2">
      <c r="A78" s="49">
        <v>44768</v>
      </c>
      <c r="B78" s="50">
        <v>1.6799999475479099</v>
      </c>
      <c r="C78" s="50">
        <v>1.6900000572204601</v>
      </c>
      <c r="D78" s="50">
        <v>1.66999995708466</v>
      </c>
      <c r="E78" s="50">
        <v>1.66999995708466</v>
      </c>
      <c r="F78" s="50">
        <v>4480800</v>
      </c>
      <c r="G78" s="51">
        <v>1.6254789829254199</v>
      </c>
      <c r="H78">
        <f t="shared" si="1"/>
        <v>-5.9523275781302454E-3</v>
      </c>
    </row>
    <row r="79" spans="1:8" x14ac:dyDescent="0.2">
      <c r="A79" s="52">
        <v>44769</v>
      </c>
      <c r="B79" s="53">
        <v>1.6799999475479099</v>
      </c>
      <c r="C79" s="53">
        <v>1.6900000572204601</v>
      </c>
      <c r="D79" s="53">
        <v>1.6499999761581401</v>
      </c>
      <c r="E79" s="53">
        <v>1.6499999761581401</v>
      </c>
      <c r="F79" s="53">
        <v>1984400</v>
      </c>
      <c r="G79" s="54">
        <v>1.60601210594177</v>
      </c>
      <c r="H79">
        <f t="shared" si="1"/>
        <v>-1.1976086549341236E-2</v>
      </c>
    </row>
    <row r="80" spans="1:8" x14ac:dyDescent="0.2">
      <c r="A80" s="49">
        <v>44770</v>
      </c>
      <c r="B80" s="50">
        <v>1.6599999666214</v>
      </c>
      <c r="C80" s="50">
        <v>1.6799999475479099</v>
      </c>
      <c r="D80" s="50">
        <v>1.6499999761581401</v>
      </c>
      <c r="E80" s="50">
        <v>1.6799999475479099</v>
      </c>
      <c r="F80" s="50">
        <v>1976100</v>
      </c>
      <c r="G80" s="51">
        <v>1.6352123022079501</v>
      </c>
      <c r="H80">
        <f t="shared" si="1"/>
        <v>1.8181803336443148E-2</v>
      </c>
    </row>
    <row r="81" spans="1:8" x14ac:dyDescent="0.2">
      <c r="A81" s="52">
        <v>44771</v>
      </c>
      <c r="B81" s="53">
        <v>1.6799999475479099</v>
      </c>
      <c r="C81" s="53">
        <v>1.70000004768372</v>
      </c>
      <c r="D81" s="53">
        <v>1.66999995708466</v>
      </c>
      <c r="E81" s="53">
        <v>1.6799999475479099</v>
      </c>
      <c r="F81" s="53">
        <v>3619300</v>
      </c>
      <c r="G81" s="54">
        <v>1.6352123022079501</v>
      </c>
      <c r="H81">
        <f t="shared" si="1"/>
        <v>0</v>
      </c>
    </row>
    <row r="82" spans="1:8" x14ac:dyDescent="0.2">
      <c r="A82" s="49">
        <v>44774</v>
      </c>
      <c r="B82" s="50">
        <v>1.6799999475479099</v>
      </c>
      <c r="C82" s="50">
        <v>1.6900000572204601</v>
      </c>
      <c r="D82" s="50">
        <v>1.66999995708466</v>
      </c>
      <c r="E82" s="50">
        <v>1.6799999475479099</v>
      </c>
      <c r="F82" s="50">
        <v>1930500</v>
      </c>
      <c r="G82" s="51">
        <v>1.6352123022079501</v>
      </c>
      <c r="H82">
        <f t="shared" si="1"/>
        <v>0</v>
      </c>
    </row>
    <row r="83" spans="1:8" x14ac:dyDescent="0.2">
      <c r="A83" s="52">
        <v>44775</v>
      </c>
      <c r="B83" s="53">
        <v>1.6799999475479099</v>
      </c>
      <c r="C83" s="53">
        <v>1.6900000572204601</v>
      </c>
      <c r="D83" s="53">
        <v>1.62000000476837</v>
      </c>
      <c r="E83" s="53">
        <v>1.6599999666214</v>
      </c>
      <c r="F83" s="53">
        <v>3996600</v>
      </c>
      <c r="G83" s="54">
        <v>1.6157454252243</v>
      </c>
      <c r="H83">
        <f t="shared" si="1"/>
        <v>-1.1904800959095629E-2</v>
      </c>
    </row>
    <row r="84" spans="1:8" x14ac:dyDescent="0.2">
      <c r="A84" s="49">
        <v>44776</v>
      </c>
      <c r="B84" s="50">
        <v>1.6599999666214</v>
      </c>
      <c r="C84" s="50">
        <v>1.66999995708466</v>
      </c>
      <c r="D84" s="50">
        <v>1.6499999761581401</v>
      </c>
      <c r="E84" s="50">
        <v>1.66999995708466</v>
      </c>
      <c r="F84" s="50">
        <v>1189300</v>
      </c>
      <c r="G84" s="51">
        <v>1.6254789829254199</v>
      </c>
      <c r="H84">
        <f t="shared" si="1"/>
        <v>6.0241901658293351E-3</v>
      </c>
    </row>
    <row r="85" spans="1:8" x14ac:dyDescent="0.2">
      <c r="A85" s="52">
        <v>44777</v>
      </c>
      <c r="B85" s="53">
        <v>1.6799999475479099</v>
      </c>
      <c r="C85" s="53">
        <v>1.70000004768372</v>
      </c>
      <c r="D85" s="53">
        <v>1.6799999475479099</v>
      </c>
      <c r="E85" s="53">
        <v>1.6900000572204601</v>
      </c>
      <c r="F85" s="53">
        <v>2796100</v>
      </c>
      <c r="G85" s="54">
        <v>1.6449457406997701</v>
      </c>
      <c r="H85">
        <f t="shared" si="1"/>
        <v>1.197601321138908E-2</v>
      </c>
    </row>
    <row r="86" spans="1:8" x14ac:dyDescent="0.2">
      <c r="A86" s="49">
        <v>44778</v>
      </c>
      <c r="B86" s="50">
        <v>1.6799999475479099</v>
      </c>
      <c r="C86" s="50">
        <v>1.6900000572204601</v>
      </c>
      <c r="D86" s="50">
        <v>1.66999995708466</v>
      </c>
      <c r="E86" s="50">
        <v>1.6900000572204601</v>
      </c>
      <c r="F86" s="50">
        <v>1662800</v>
      </c>
      <c r="G86" s="51">
        <v>1.6449457406997701</v>
      </c>
      <c r="H86">
        <f t="shared" si="1"/>
        <v>0</v>
      </c>
    </row>
    <row r="87" spans="1:8" x14ac:dyDescent="0.2">
      <c r="A87" s="52">
        <v>44781</v>
      </c>
      <c r="B87" s="53">
        <v>1.6799999475479099</v>
      </c>
      <c r="C87" s="53">
        <v>1.70000004768372</v>
      </c>
      <c r="D87" s="53">
        <v>1.66999995708466</v>
      </c>
      <c r="E87" s="53">
        <v>1.6799999475479099</v>
      </c>
      <c r="F87" s="53">
        <v>1037500</v>
      </c>
      <c r="G87" s="54">
        <v>1.6352123022079501</v>
      </c>
      <c r="H87">
        <f t="shared" si="1"/>
        <v>-5.9171790600699437E-3</v>
      </c>
    </row>
    <row r="88" spans="1:8" x14ac:dyDescent="0.2">
      <c r="A88" s="49">
        <v>44782</v>
      </c>
      <c r="B88" s="50">
        <v>1.6799999475479099</v>
      </c>
      <c r="C88" s="50">
        <v>1.6799999475479099</v>
      </c>
      <c r="D88" s="50">
        <v>1.6499999761581401</v>
      </c>
      <c r="E88" s="50">
        <v>1.6599999666214</v>
      </c>
      <c r="F88" s="50">
        <v>1753600</v>
      </c>
      <c r="G88" s="51">
        <v>1.6157454252243</v>
      </c>
      <c r="H88">
        <f t="shared" si="1"/>
        <v>-1.1904800959095629E-2</v>
      </c>
    </row>
    <row r="89" spans="1:8" x14ac:dyDescent="0.2">
      <c r="A89" s="52">
        <v>44783</v>
      </c>
      <c r="B89" s="53">
        <v>1.6599999666214</v>
      </c>
      <c r="C89" s="53">
        <v>1.66999995708466</v>
      </c>
      <c r="D89" s="53">
        <v>1.6399999856948899</v>
      </c>
      <c r="E89" s="53">
        <v>1.6399999856948899</v>
      </c>
      <c r="F89" s="53">
        <v>3065200</v>
      </c>
      <c r="G89" s="54">
        <v>1.5962786674499501</v>
      </c>
      <c r="H89">
        <f t="shared" si="1"/>
        <v>-1.2048158992402858E-2</v>
      </c>
    </row>
    <row r="90" spans="1:8" x14ac:dyDescent="0.2">
      <c r="A90" s="49">
        <v>44784</v>
      </c>
      <c r="B90" s="50">
        <v>1.6499999761581401</v>
      </c>
      <c r="C90" s="50">
        <v>1.6599999666214</v>
      </c>
      <c r="D90" s="50">
        <v>1.62999999523163</v>
      </c>
      <c r="E90" s="50">
        <v>1.6399999856948899</v>
      </c>
      <c r="F90" s="50">
        <v>3087500</v>
      </c>
      <c r="G90" s="51">
        <v>1.5962786674499501</v>
      </c>
      <c r="H90">
        <f t="shared" si="1"/>
        <v>0</v>
      </c>
    </row>
    <row r="91" spans="1:8" x14ac:dyDescent="0.2">
      <c r="A91" s="52">
        <v>44785</v>
      </c>
      <c r="B91" s="53">
        <v>1.6399999856948899</v>
      </c>
      <c r="C91" s="53">
        <v>1.66999995708466</v>
      </c>
      <c r="D91" s="53">
        <v>1.62999999523163</v>
      </c>
      <c r="E91" s="53">
        <v>1.66999995708466</v>
      </c>
      <c r="F91" s="53">
        <v>2004700</v>
      </c>
      <c r="G91" s="54">
        <v>1.6254789829254199</v>
      </c>
      <c r="H91">
        <f t="shared" si="1"/>
        <v>1.8292743034721726E-2</v>
      </c>
    </row>
    <row r="92" spans="1:8" x14ac:dyDescent="0.2">
      <c r="A92" s="49">
        <v>44788</v>
      </c>
      <c r="B92" s="50">
        <v>1.66999995708466</v>
      </c>
      <c r="C92" s="50">
        <v>1.66999995708466</v>
      </c>
      <c r="D92" s="50">
        <v>1.6499999761581401</v>
      </c>
      <c r="E92" s="50">
        <v>1.6599999666214</v>
      </c>
      <c r="F92" s="50">
        <v>3105100</v>
      </c>
      <c r="G92" s="51">
        <v>1.6157454252243</v>
      </c>
      <c r="H92">
        <f t="shared" si="1"/>
        <v>-5.988116612619776E-3</v>
      </c>
    </row>
    <row r="93" spans="1:8" x14ac:dyDescent="0.2">
      <c r="A93" s="52">
        <v>44789</v>
      </c>
      <c r="B93" s="53">
        <v>1.6599999666214</v>
      </c>
      <c r="C93" s="53">
        <v>1.6900000572204601</v>
      </c>
      <c r="D93" s="53">
        <v>1.6599999666214</v>
      </c>
      <c r="E93" s="53">
        <v>1.6799999475479099</v>
      </c>
      <c r="F93" s="53">
        <v>2553900</v>
      </c>
      <c r="G93" s="54">
        <v>1.6352123022079501</v>
      </c>
      <c r="H93">
        <f t="shared" si="1"/>
        <v>1.2048232772156942E-2</v>
      </c>
    </row>
    <row r="94" spans="1:8" x14ac:dyDescent="0.2">
      <c r="A94" s="49">
        <v>44790</v>
      </c>
      <c r="B94" s="50">
        <v>1.6799999475479099</v>
      </c>
      <c r="C94" s="50">
        <v>1.70000004768372</v>
      </c>
      <c r="D94" s="50">
        <v>1.6799999475479099</v>
      </c>
      <c r="E94" s="50">
        <v>1.6900000572204601</v>
      </c>
      <c r="F94" s="50">
        <v>2688800</v>
      </c>
      <c r="G94" s="51">
        <v>1.6449457406997701</v>
      </c>
      <c r="H94">
        <f t="shared" si="1"/>
        <v>5.9524004795445951E-3</v>
      </c>
    </row>
    <row r="95" spans="1:8" x14ac:dyDescent="0.2">
      <c r="A95" s="52">
        <v>44791</v>
      </c>
      <c r="B95" s="53">
        <v>1.6799999475479099</v>
      </c>
      <c r="C95" s="53">
        <v>1.75</v>
      </c>
      <c r="D95" s="53">
        <v>1.6599999666214</v>
      </c>
      <c r="E95" s="53">
        <v>1.66999995708466</v>
      </c>
      <c r="F95" s="53">
        <v>12889300</v>
      </c>
      <c r="G95" s="54">
        <v>1.6254789829254199</v>
      </c>
      <c r="H95">
        <f t="shared" si="1"/>
        <v>-1.1834285650096144E-2</v>
      </c>
    </row>
    <row r="96" spans="1:8" x14ac:dyDescent="0.2">
      <c r="A96" s="49">
        <v>44792</v>
      </c>
      <c r="B96" s="50">
        <v>1.6799999475479099</v>
      </c>
      <c r="C96" s="50">
        <v>1.6900000572204601</v>
      </c>
      <c r="D96" s="50">
        <v>1.6499999761581401</v>
      </c>
      <c r="E96" s="50">
        <v>1.6599999666214</v>
      </c>
      <c r="F96" s="50">
        <v>2713600</v>
      </c>
      <c r="G96" s="51">
        <v>1.6157454252243</v>
      </c>
      <c r="H96">
        <f t="shared" si="1"/>
        <v>-5.988116612619776E-3</v>
      </c>
    </row>
    <row r="97" spans="1:8" x14ac:dyDescent="0.2">
      <c r="A97" s="52">
        <v>44795</v>
      </c>
      <c r="B97" s="53">
        <v>1.6599999666214</v>
      </c>
      <c r="C97" s="53">
        <v>1.6900000572204601</v>
      </c>
      <c r="D97" s="53">
        <v>1.62999999523163</v>
      </c>
      <c r="E97" s="53">
        <v>1.66999995708466</v>
      </c>
      <c r="F97" s="53">
        <v>3525100</v>
      </c>
      <c r="G97" s="54">
        <v>1.6254789829254199</v>
      </c>
      <c r="H97">
        <f t="shared" si="1"/>
        <v>6.0241901658293351E-3</v>
      </c>
    </row>
    <row r="98" spans="1:8" x14ac:dyDescent="0.2">
      <c r="A98" s="49">
        <v>44796</v>
      </c>
      <c r="B98" s="50">
        <v>1.6499999761581401</v>
      </c>
      <c r="C98" s="50">
        <v>1.6799999475479099</v>
      </c>
      <c r="D98" s="50">
        <v>1.6499999761581401</v>
      </c>
      <c r="E98" s="50">
        <v>1.6799999475479099</v>
      </c>
      <c r="F98" s="50">
        <v>2017500</v>
      </c>
      <c r="G98" s="51">
        <v>1.6352123022079501</v>
      </c>
      <c r="H98">
        <f t="shared" si="1"/>
        <v>5.9879699367215711E-3</v>
      </c>
    </row>
    <row r="99" spans="1:8" x14ac:dyDescent="0.2">
      <c r="A99" s="52">
        <v>44797</v>
      </c>
      <c r="B99" s="53">
        <v>1.6799999475479099</v>
      </c>
      <c r="C99" s="53">
        <v>1.6799999475479099</v>
      </c>
      <c r="D99" s="53">
        <v>1.6599999666214</v>
      </c>
      <c r="E99" s="53">
        <v>1.66999995708466</v>
      </c>
      <c r="F99" s="53">
        <v>1362000</v>
      </c>
      <c r="G99" s="54">
        <v>1.6254789829254199</v>
      </c>
      <c r="H99">
        <f t="shared" si="1"/>
        <v>-5.9523275781302454E-3</v>
      </c>
    </row>
    <row r="100" spans="1:8" x14ac:dyDescent="0.2">
      <c r="A100" s="49">
        <v>44798</v>
      </c>
      <c r="B100" s="50">
        <v>1.6599999666214</v>
      </c>
      <c r="C100" s="50">
        <v>1.6599999666214</v>
      </c>
      <c r="D100" s="50">
        <v>1.6000000238418599</v>
      </c>
      <c r="E100" s="50">
        <v>1.62999999523163</v>
      </c>
      <c r="F100" s="50">
        <v>11931700</v>
      </c>
      <c r="G100" s="51">
        <v>1.5865451097488401</v>
      </c>
      <c r="H100">
        <f t="shared" si="1"/>
        <v>-2.3952246436622304E-2</v>
      </c>
    </row>
    <row r="101" spans="1:8" x14ac:dyDescent="0.2">
      <c r="A101" s="52">
        <v>44799</v>
      </c>
      <c r="B101" s="53">
        <v>1.62999999523163</v>
      </c>
      <c r="C101" s="53">
        <v>1.6399999856948899</v>
      </c>
      <c r="D101" s="53">
        <v>1.58000004291534</v>
      </c>
      <c r="E101" s="53">
        <v>1.62000000476837</v>
      </c>
      <c r="F101" s="53">
        <v>8139500</v>
      </c>
      <c r="G101" s="54">
        <v>1.5768117904663099</v>
      </c>
      <c r="H101">
        <f t="shared" si="1"/>
        <v>-6.1349149310170326E-3</v>
      </c>
    </row>
    <row r="102" spans="1:8" x14ac:dyDescent="0.2">
      <c r="A102" s="49">
        <v>44802</v>
      </c>
      <c r="B102" s="50">
        <v>1.6000000238418599</v>
      </c>
      <c r="C102" s="50">
        <v>1.6599999666214</v>
      </c>
      <c r="D102" s="50">
        <v>1.5900000333786</v>
      </c>
      <c r="E102" s="50">
        <v>1.6599999666214</v>
      </c>
      <c r="F102" s="50">
        <v>4741800</v>
      </c>
      <c r="G102" s="51">
        <v>1.6157454252243</v>
      </c>
      <c r="H102">
        <f t="shared" si="1"/>
        <v>2.4691364558148132E-2</v>
      </c>
    </row>
    <row r="103" spans="1:8" x14ac:dyDescent="0.2">
      <c r="A103" s="52">
        <v>44803</v>
      </c>
      <c r="B103" s="53">
        <v>1.6599999666214</v>
      </c>
      <c r="C103" s="53">
        <v>1.6799999475479099</v>
      </c>
      <c r="D103" s="53">
        <v>1.6499999761581401</v>
      </c>
      <c r="E103" s="53">
        <v>1.6599999666214</v>
      </c>
      <c r="F103" s="53">
        <v>1109900</v>
      </c>
      <c r="G103" s="54">
        <v>1.6157454252243</v>
      </c>
      <c r="H103">
        <f t="shared" si="1"/>
        <v>0</v>
      </c>
    </row>
    <row r="104" spans="1:8" x14ac:dyDescent="0.2">
      <c r="A104" s="49">
        <v>44805</v>
      </c>
      <c r="B104" s="50">
        <v>1.6499999761581401</v>
      </c>
      <c r="C104" s="50">
        <v>1.6499999761581401</v>
      </c>
      <c r="D104" s="50">
        <v>1.62000000476837</v>
      </c>
      <c r="E104" s="50">
        <v>1.62000000476837</v>
      </c>
      <c r="F104" s="50">
        <v>1094500</v>
      </c>
      <c r="G104" s="51">
        <v>1.58704149723053</v>
      </c>
      <c r="H104">
        <f t="shared" si="1"/>
        <v>-1.7765130289497999E-2</v>
      </c>
    </row>
    <row r="105" spans="1:8" x14ac:dyDescent="0.2">
      <c r="A105" s="52">
        <v>44806</v>
      </c>
      <c r="B105" s="53">
        <v>1.62000000476837</v>
      </c>
      <c r="C105" s="53">
        <v>1.6499999761581401</v>
      </c>
      <c r="D105" s="53">
        <v>1.6100000143051101</v>
      </c>
      <c r="E105" s="53">
        <v>1.6100000143051101</v>
      </c>
      <c r="F105" s="53">
        <v>1039600</v>
      </c>
      <c r="G105" s="54">
        <v>1.5772449970245399</v>
      </c>
      <c r="H105">
        <f t="shared" si="1"/>
        <v>-6.1728065857670211E-3</v>
      </c>
    </row>
    <row r="106" spans="1:8" x14ac:dyDescent="0.2">
      <c r="A106" s="49">
        <v>44809</v>
      </c>
      <c r="B106" s="50">
        <v>1.62000000476837</v>
      </c>
      <c r="C106" s="50">
        <v>1.66999995708466</v>
      </c>
      <c r="D106" s="50">
        <v>1.6000000238418599</v>
      </c>
      <c r="E106" s="50">
        <v>1.66999995708466</v>
      </c>
      <c r="F106" s="50">
        <v>2596500</v>
      </c>
      <c r="G106" s="51">
        <v>1.63602435588837</v>
      </c>
      <c r="H106">
        <f t="shared" si="1"/>
        <v>3.7267107503727637E-2</v>
      </c>
    </row>
    <row r="107" spans="1:8" x14ac:dyDescent="0.2">
      <c r="A107" s="52">
        <v>44810</v>
      </c>
      <c r="B107" s="53">
        <v>1.6599999666214</v>
      </c>
      <c r="C107" s="53">
        <v>1.6599999666214</v>
      </c>
      <c r="D107" s="53">
        <v>1.6499999761581401</v>
      </c>
      <c r="E107" s="53">
        <v>1.6499999761581401</v>
      </c>
      <c r="F107" s="53">
        <v>1105300</v>
      </c>
      <c r="G107" s="54">
        <v>1.6164312362670901</v>
      </c>
      <c r="H107">
        <f t="shared" si="1"/>
        <v>-1.1976056194249463E-2</v>
      </c>
    </row>
    <row r="108" spans="1:8" x14ac:dyDescent="0.2">
      <c r="A108" s="49">
        <v>44811</v>
      </c>
      <c r="B108" s="50">
        <v>1.6599999666214</v>
      </c>
      <c r="C108" s="50">
        <v>1.66999995708466</v>
      </c>
      <c r="D108" s="50">
        <v>1.6499999761581401</v>
      </c>
      <c r="E108" s="50">
        <v>1.66999995708466</v>
      </c>
      <c r="F108" s="50">
        <v>2215000</v>
      </c>
      <c r="G108" s="51">
        <v>1.63602435588837</v>
      </c>
      <c r="H108">
        <f t="shared" si="1"/>
        <v>1.2121220613459105E-2</v>
      </c>
    </row>
    <row r="109" spans="1:8" x14ac:dyDescent="0.2">
      <c r="A109" s="52">
        <v>44812</v>
      </c>
      <c r="B109" s="53">
        <v>1.66999995708466</v>
      </c>
      <c r="C109" s="53">
        <v>1.6799999475479099</v>
      </c>
      <c r="D109" s="53">
        <v>1.6599999666214</v>
      </c>
      <c r="E109" s="53">
        <v>1.66999995708466</v>
      </c>
      <c r="F109" s="53">
        <v>734100</v>
      </c>
      <c r="G109" s="54">
        <v>1.63602435588837</v>
      </c>
      <c r="H109">
        <f t="shared" si="1"/>
        <v>0</v>
      </c>
    </row>
    <row r="110" spans="1:8" x14ac:dyDescent="0.2">
      <c r="A110" s="49">
        <v>44813</v>
      </c>
      <c r="B110" s="50">
        <v>1.6599999666214</v>
      </c>
      <c r="C110" s="50">
        <v>1.66999995708466</v>
      </c>
      <c r="D110" s="50">
        <v>1.6499999761581401</v>
      </c>
      <c r="E110" s="50">
        <v>1.6599999666214</v>
      </c>
      <c r="F110" s="50">
        <v>1886800</v>
      </c>
      <c r="G110" s="51">
        <v>1.6262277364730799</v>
      </c>
      <c r="H110">
        <f t="shared" si="1"/>
        <v>-5.9880645297425428E-3</v>
      </c>
    </row>
    <row r="111" spans="1:8" x14ac:dyDescent="0.2">
      <c r="A111" s="52">
        <v>44816</v>
      </c>
      <c r="B111" s="53">
        <v>1.6599999666214</v>
      </c>
      <c r="C111" s="53">
        <v>1.6799999475479099</v>
      </c>
      <c r="D111" s="53">
        <v>1.6399999856948899</v>
      </c>
      <c r="E111" s="53">
        <v>1.66999995708466</v>
      </c>
      <c r="F111" s="53">
        <v>1102200</v>
      </c>
      <c r="G111" s="54">
        <v>1.63602435588837</v>
      </c>
      <c r="H111">
        <f t="shared" si="1"/>
        <v>6.024137453550571E-3</v>
      </c>
    </row>
    <row r="112" spans="1:8" x14ac:dyDescent="0.2">
      <c r="A112" s="49">
        <v>44817</v>
      </c>
      <c r="B112" s="50">
        <v>1.66999995708466</v>
      </c>
      <c r="C112" s="50">
        <v>1.6799999475479099</v>
      </c>
      <c r="D112" s="50">
        <v>1.6599999666214</v>
      </c>
      <c r="E112" s="50">
        <v>1.66999995708466</v>
      </c>
      <c r="F112" s="50">
        <v>308700</v>
      </c>
      <c r="G112" s="51">
        <v>1.63602435588837</v>
      </c>
      <c r="H112">
        <f t="shared" si="1"/>
        <v>0</v>
      </c>
    </row>
    <row r="113" spans="1:8" x14ac:dyDescent="0.2">
      <c r="A113" s="52">
        <v>44818</v>
      </c>
      <c r="B113" s="53">
        <v>1.6499999761581401</v>
      </c>
      <c r="C113" s="53">
        <v>1.6799999475479099</v>
      </c>
      <c r="D113" s="53">
        <v>1.6399999856948899</v>
      </c>
      <c r="E113" s="53">
        <v>1.66999995708466</v>
      </c>
      <c r="F113" s="53">
        <v>6751100</v>
      </c>
      <c r="G113" s="54">
        <v>1.63602435588837</v>
      </c>
      <c r="H113">
        <f t="shared" si="1"/>
        <v>0</v>
      </c>
    </row>
    <row r="114" spans="1:8" x14ac:dyDescent="0.2">
      <c r="A114" s="49">
        <v>44819</v>
      </c>
      <c r="B114" s="50">
        <v>1.66999995708466</v>
      </c>
      <c r="C114" s="50">
        <v>1.6799999475479099</v>
      </c>
      <c r="D114" s="50">
        <v>1.6499999761581401</v>
      </c>
      <c r="E114" s="50">
        <v>1.66999995708466</v>
      </c>
      <c r="F114" s="50">
        <v>3531900</v>
      </c>
      <c r="G114" s="51">
        <v>1.63602435588837</v>
      </c>
      <c r="H114">
        <f t="shared" si="1"/>
        <v>0</v>
      </c>
    </row>
    <row r="115" spans="1:8" x14ac:dyDescent="0.2">
      <c r="A115" s="52">
        <v>44823</v>
      </c>
      <c r="B115" s="53">
        <v>1.66999995708466</v>
      </c>
      <c r="C115" s="53">
        <v>1.66999995708466</v>
      </c>
      <c r="D115" s="53">
        <v>1.6499999761581401</v>
      </c>
      <c r="E115" s="53">
        <v>1.6499999761581401</v>
      </c>
      <c r="F115" s="53">
        <v>1799800</v>
      </c>
      <c r="G115" s="54">
        <v>1.6164312362670901</v>
      </c>
      <c r="H115">
        <f t="shared" si="1"/>
        <v>-1.1976056194249463E-2</v>
      </c>
    </row>
    <row r="116" spans="1:8" x14ac:dyDescent="0.2">
      <c r="A116" s="49">
        <v>44824</v>
      </c>
      <c r="B116" s="50">
        <v>1.6499999761581401</v>
      </c>
      <c r="C116" s="50">
        <v>1.66999995708466</v>
      </c>
      <c r="D116" s="50">
        <v>1.6499999761581401</v>
      </c>
      <c r="E116" s="50">
        <v>1.6599999666214</v>
      </c>
      <c r="F116" s="50">
        <v>2560600</v>
      </c>
      <c r="G116" s="51">
        <v>1.6262277364730799</v>
      </c>
      <c r="H116">
        <f t="shared" si="1"/>
        <v>6.0605734325038796E-3</v>
      </c>
    </row>
    <row r="117" spans="1:8" x14ac:dyDescent="0.2">
      <c r="A117" s="52">
        <v>44825</v>
      </c>
      <c r="B117" s="53">
        <v>1.6599999666214</v>
      </c>
      <c r="C117" s="53">
        <v>1.66999995708466</v>
      </c>
      <c r="D117" s="53">
        <v>1.6499999761581401</v>
      </c>
      <c r="E117" s="53">
        <v>1.6599999666214</v>
      </c>
      <c r="F117" s="53">
        <v>1003100</v>
      </c>
      <c r="G117" s="54">
        <v>1.6262277364730799</v>
      </c>
      <c r="H117">
        <f t="shared" si="1"/>
        <v>0</v>
      </c>
    </row>
    <row r="118" spans="1:8" x14ac:dyDescent="0.2">
      <c r="A118" s="49">
        <v>44826</v>
      </c>
      <c r="B118" s="50">
        <v>1.6599999666214</v>
      </c>
      <c r="C118" s="50">
        <v>1.6599999666214</v>
      </c>
      <c r="D118" s="50">
        <v>1.62999999523163</v>
      </c>
      <c r="E118" s="50">
        <v>1.6399999856948899</v>
      </c>
      <c r="F118" s="50">
        <v>2959900</v>
      </c>
      <c r="G118" s="51">
        <v>1.60663461685181</v>
      </c>
      <c r="H118">
        <f t="shared" si="1"/>
        <v>-1.2048201602908981E-2</v>
      </c>
    </row>
    <row r="119" spans="1:8" x14ac:dyDescent="0.2">
      <c r="A119" s="52">
        <v>44827</v>
      </c>
      <c r="B119" s="53">
        <v>1.6399999856948899</v>
      </c>
      <c r="C119" s="53">
        <v>1.6399999856948899</v>
      </c>
      <c r="D119" s="53">
        <v>1.5700000524520901</v>
      </c>
      <c r="E119" s="53">
        <v>1.58000004291534</v>
      </c>
      <c r="F119" s="53">
        <v>5108600</v>
      </c>
      <c r="G119" s="54">
        <v>1.5478553771972701</v>
      </c>
      <c r="H119">
        <f t="shared" si="1"/>
        <v>-3.6585318801182987E-2</v>
      </c>
    </row>
    <row r="120" spans="1:8" x14ac:dyDescent="0.2">
      <c r="A120" s="49">
        <v>44830</v>
      </c>
      <c r="B120" s="50">
        <v>1.5700000524520901</v>
      </c>
      <c r="C120" s="50">
        <v>1.5700000524520901</v>
      </c>
      <c r="D120" s="50">
        <v>1.5</v>
      </c>
      <c r="E120" s="50">
        <v>1.5599999427795399</v>
      </c>
      <c r="F120" s="50">
        <v>4949500</v>
      </c>
      <c r="G120" s="51">
        <v>1.5282621383667001</v>
      </c>
      <c r="H120">
        <f t="shared" si="1"/>
        <v>-1.2658313637833429E-2</v>
      </c>
    </row>
    <row r="121" spans="1:8" x14ac:dyDescent="0.2">
      <c r="A121" s="52">
        <v>44831</v>
      </c>
      <c r="B121" s="53">
        <v>1.5599999427795399</v>
      </c>
      <c r="C121" s="53">
        <v>1.5900000333786</v>
      </c>
      <c r="D121" s="53">
        <v>1.54999995231628</v>
      </c>
      <c r="E121" s="53">
        <v>1.58000004291534</v>
      </c>
      <c r="F121" s="53">
        <v>1174200</v>
      </c>
      <c r="G121" s="54">
        <v>1.5478553771972701</v>
      </c>
      <c r="H121">
        <f t="shared" si="1"/>
        <v>1.2820600824090089E-2</v>
      </c>
    </row>
    <row r="122" spans="1:8" x14ac:dyDescent="0.2">
      <c r="A122" s="49">
        <v>44832</v>
      </c>
      <c r="B122" s="50">
        <v>1.58000004291534</v>
      </c>
      <c r="C122" s="50">
        <v>1.58000004291534</v>
      </c>
      <c r="D122" s="50">
        <v>1.5599999427795399</v>
      </c>
      <c r="E122" s="50">
        <v>1.58000004291534</v>
      </c>
      <c r="F122" s="50">
        <v>1539200</v>
      </c>
      <c r="G122" s="51">
        <v>1.5478553771972701</v>
      </c>
      <c r="H122">
        <f t="shared" si="1"/>
        <v>0</v>
      </c>
    </row>
    <row r="123" spans="1:8" x14ac:dyDescent="0.2">
      <c r="A123" s="52">
        <v>44833</v>
      </c>
      <c r="B123" s="53">
        <v>1.58000004291534</v>
      </c>
      <c r="C123" s="53">
        <v>1.5900000333786</v>
      </c>
      <c r="D123" s="53">
        <v>1.5700000524520901</v>
      </c>
      <c r="E123" s="53">
        <v>1.58000004291534</v>
      </c>
      <c r="F123" s="53">
        <v>1422300</v>
      </c>
      <c r="G123" s="54">
        <v>1.5478553771972701</v>
      </c>
      <c r="H123">
        <f t="shared" si="1"/>
        <v>0</v>
      </c>
    </row>
    <row r="124" spans="1:8" x14ac:dyDescent="0.2">
      <c r="A124" s="49">
        <v>44834</v>
      </c>
      <c r="B124" s="50">
        <v>1.58000004291534</v>
      </c>
      <c r="C124" s="50">
        <v>1.62000000476837</v>
      </c>
      <c r="D124" s="50">
        <v>1.5700000524520901</v>
      </c>
      <c r="E124" s="50">
        <v>1.6100000143051101</v>
      </c>
      <c r="F124" s="50">
        <v>1588800</v>
      </c>
      <c r="G124" s="51">
        <v>1.5772449970245399</v>
      </c>
      <c r="H124">
        <f t="shared" si="1"/>
        <v>1.8987316425185696E-2</v>
      </c>
    </row>
    <row r="125" spans="1:8" x14ac:dyDescent="0.2">
      <c r="A125" s="52">
        <v>44837</v>
      </c>
      <c r="B125" s="53">
        <v>1.6100000143051101</v>
      </c>
      <c r="C125" s="53">
        <v>1.6100000143051101</v>
      </c>
      <c r="D125" s="53">
        <v>1.6000000238418599</v>
      </c>
      <c r="E125" s="53">
        <v>1.6100000143051101</v>
      </c>
      <c r="F125" s="53">
        <v>517600</v>
      </c>
      <c r="G125" s="54">
        <v>1.5772449970245399</v>
      </c>
      <c r="H125">
        <f t="shared" si="1"/>
        <v>0</v>
      </c>
    </row>
    <row r="126" spans="1:8" x14ac:dyDescent="0.2">
      <c r="A126" s="49">
        <v>44838</v>
      </c>
      <c r="B126" s="50">
        <v>1.62000000476837</v>
      </c>
      <c r="C126" s="50">
        <v>1.62000000476837</v>
      </c>
      <c r="D126" s="50">
        <v>1.6000000238418599</v>
      </c>
      <c r="E126" s="50">
        <v>1.6100000143051101</v>
      </c>
      <c r="F126" s="50">
        <v>629900</v>
      </c>
      <c r="G126" s="51">
        <v>1.5772449970245399</v>
      </c>
      <c r="H126">
        <f t="shared" si="1"/>
        <v>0</v>
      </c>
    </row>
    <row r="127" spans="1:8" x14ac:dyDescent="0.2">
      <c r="A127" s="52">
        <v>44839</v>
      </c>
      <c r="B127" s="53">
        <v>1.6100000143051101</v>
      </c>
      <c r="C127" s="53">
        <v>1.62000000476837</v>
      </c>
      <c r="D127" s="53">
        <v>1.6000000238418599</v>
      </c>
      <c r="E127" s="53">
        <v>1.6100000143051101</v>
      </c>
      <c r="F127" s="53">
        <v>937200</v>
      </c>
      <c r="G127" s="54">
        <v>1.5772449970245399</v>
      </c>
      <c r="H127">
        <f t="shared" si="1"/>
        <v>0</v>
      </c>
    </row>
    <row r="128" spans="1:8" x14ac:dyDescent="0.2">
      <c r="A128" s="49">
        <v>44840</v>
      </c>
      <c r="B128" s="50">
        <v>1.6000000238418599</v>
      </c>
      <c r="C128" s="50">
        <v>1.62000000476837</v>
      </c>
      <c r="D128" s="50">
        <v>1.58000004291534</v>
      </c>
      <c r="E128" s="50">
        <v>1.5900000333786</v>
      </c>
      <c r="F128" s="50">
        <v>506200</v>
      </c>
      <c r="G128" s="51">
        <v>1.5576518774032599</v>
      </c>
      <c r="H128">
        <f t="shared" si="1"/>
        <v>-1.2422369167911285E-2</v>
      </c>
    </row>
    <row r="129" spans="1:8" x14ac:dyDescent="0.2">
      <c r="A129" s="52">
        <v>44841</v>
      </c>
      <c r="B129" s="53">
        <v>1.5900000333786</v>
      </c>
      <c r="C129" s="53">
        <v>1.62999999523163</v>
      </c>
      <c r="D129" s="53">
        <v>1.58000004291534</v>
      </c>
      <c r="E129" s="53">
        <v>1.5900000333786</v>
      </c>
      <c r="F129" s="53">
        <v>506300</v>
      </c>
      <c r="G129" s="54">
        <v>1.5576518774032599</v>
      </c>
      <c r="H129">
        <f t="shared" si="1"/>
        <v>0</v>
      </c>
    </row>
    <row r="130" spans="1:8" x14ac:dyDescent="0.2">
      <c r="A130" s="49">
        <v>44845</v>
      </c>
      <c r="B130" s="50">
        <v>1.5900000333786</v>
      </c>
      <c r="C130" s="50">
        <v>1.5900000333786</v>
      </c>
      <c r="D130" s="50">
        <v>1.5599999427795399</v>
      </c>
      <c r="E130" s="50">
        <v>1.5900000333786</v>
      </c>
      <c r="F130" s="50">
        <v>823300</v>
      </c>
      <c r="G130" s="51">
        <v>1.5576518774032599</v>
      </c>
      <c r="H130">
        <f t="shared" si="1"/>
        <v>0</v>
      </c>
    </row>
    <row r="131" spans="1:8" x14ac:dyDescent="0.2">
      <c r="A131" s="52">
        <v>44846</v>
      </c>
      <c r="B131" s="53">
        <v>1.5900000333786</v>
      </c>
      <c r="C131" s="53">
        <v>1.5900000333786</v>
      </c>
      <c r="D131" s="53">
        <v>1.5599999427795399</v>
      </c>
      <c r="E131" s="53">
        <v>1.58000004291534</v>
      </c>
      <c r="F131" s="53">
        <v>689100</v>
      </c>
      <c r="G131" s="54">
        <v>1.5478553771972701</v>
      </c>
      <c r="H131">
        <f t="shared" si="1"/>
        <v>-6.2892744830259639E-3</v>
      </c>
    </row>
    <row r="132" spans="1:8" x14ac:dyDescent="0.2">
      <c r="A132" s="49">
        <v>44847</v>
      </c>
      <c r="B132" s="50">
        <v>1.58000004291534</v>
      </c>
      <c r="C132" s="50">
        <v>1.6000000238418599</v>
      </c>
      <c r="D132" s="50">
        <v>1.58000004291534</v>
      </c>
      <c r="E132" s="50">
        <v>1.58000004291534</v>
      </c>
      <c r="F132" s="50">
        <v>457100</v>
      </c>
      <c r="G132" s="51">
        <v>1.5478553771972701</v>
      </c>
      <c r="H132">
        <f t="shared" ref="H132:H195" si="2">(G132/G131)-1</f>
        <v>0</v>
      </c>
    </row>
    <row r="133" spans="1:8" x14ac:dyDescent="0.2">
      <c r="A133" s="52">
        <v>44848</v>
      </c>
      <c r="B133" s="53">
        <v>1.6000000238418599</v>
      </c>
      <c r="C133" s="53">
        <v>1.62000000476837</v>
      </c>
      <c r="D133" s="53">
        <v>1.6000000238418599</v>
      </c>
      <c r="E133" s="53">
        <v>1.62000000476837</v>
      </c>
      <c r="F133" s="53">
        <v>1257600</v>
      </c>
      <c r="G133" s="54">
        <v>1.58704149723053</v>
      </c>
      <c r="H133">
        <f t="shared" si="2"/>
        <v>2.5316396228318716E-2</v>
      </c>
    </row>
    <row r="134" spans="1:8" x14ac:dyDescent="0.2">
      <c r="A134" s="49">
        <v>44851</v>
      </c>
      <c r="B134" s="50">
        <v>1.62000000476837</v>
      </c>
      <c r="C134" s="50">
        <v>1.6399999856948899</v>
      </c>
      <c r="D134" s="50">
        <v>1.6100000143051101</v>
      </c>
      <c r="E134" s="50">
        <v>1.6399999856948899</v>
      </c>
      <c r="F134" s="50">
        <v>1180200</v>
      </c>
      <c r="G134" s="51">
        <v>1.60663461685181</v>
      </c>
      <c r="H134">
        <f t="shared" si="2"/>
        <v>1.2345688285700707E-2</v>
      </c>
    </row>
    <row r="135" spans="1:8" x14ac:dyDescent="0.2">
      <c r="A135" s="52">
        <v>44852</v>
      </c>
      <c r="B135" s="53">
        <v>1.62999999523163</v>
      </c>
      <c r="C135" s="53">
        <v>1.66999995708466</v>
      </c>
      <c r="D135" s="53">
        <v>1.62999999523163</v>
      </c>
      <c r="E135" s="53">
        <v>1.66999995708466</v>
      </c>
      <c r="F135" s="53">
        <v>1938500</v>
      </c>
      <c r="G135" s="54">
        <v>1.63602435588837</v>
      </c>
      <c r="H135">
        <f t="shared" si="2"/>
        <v>1.8292733598725075E-2</v>
      </c>
    </row>
    <row r="136" spans="1:8" x14ac:dyDescent="0.2">
      <c r="A136" s="49">
        <v>44853</v>
      </c>
      <c r="B136" s="50">
        <v>1.66999995708466</v>
      </c>
      <c r="C136" s="50">
        <v>1.66999995708466</v>
      </c>
      <c r="D136" s="50">
        <v>1.6399999856948899</v>
      </c>
      <c r="E136" s="50">
        <v>1.6599999666214</v>
      </c>
      <c r="F136" s="50">
        <v>840700</v>
      </c>
      <c r="G136" s="51">
        <v>1.6262277364730799</v>
      </c>
      <c r="H136">
        <f t="shared" si="2"/>
        <v>-5.9880645297425428E-3</v>
      </c>
    </row>
    <row r="137" spans="1:8" x14ac:dyDescent="0.2">
      <c r="A137" s="52">
        <v>44854</v>
      </c>
      <c r="B137" s="53">
        <v>1.62999999523163</v>
      </c>
      <c r="C137" s="53">
        <v>1.6599999666214</v>
      </c>
      <c r="D137" s="53">
        <v>1.62999999523163</v>
      </c>
      <c r="E137" s="53">
        <v>1.6599999666214</v>
      </c>
      <c r="F137" s="53">
        <v>706500</v>
      </c>
      <c r="G137" s="54">
        <v>1.6262277364730799</v>
      </c>
      <c r="H137">
        <f t="shared" si="2"/>
        <v>0</v>
      </c>
    </row>
    <row r="138" spans="1:8" x14ac:dyDescent="0.2">
      <c r="A138" s="49">
        <v>44855</v>
      </c>
      <c r="B138" s="50">
        <v>1.6599999666214</v>
      </c>
      <c r="C138" s="50">
        <v>1.6599999666214</v>
      </c>
      <c r="D138" s="50">
        <v>1.62999999523163</v>
      </c>
      <c r="E138" s="50">
        <v>1.62999999523163</v>
      </c>
      <c r="F138" s="50">
        <v>679300</v>
      </c>
      <c r="G138" s="51">
        <v>1.5968379974365201</v>
      </c>
      <c r="H138">
        <f t="shared" si="2"/>
        <v>-1.807233905645933E-2</v>
      </c>
    </row>
    <row r="139" spans="1:8" x14ac:dyDescent="0.2">
      <c r="A139" s="52">
        <v>44859</v>
      </c>
      <c r="B139" s="53">
        <v>1.6399999856948899</v>
      </c>
      <c r="C139" s="53">
        <v>1.6599999666214</v>
      </c>
      <c r="D139" s="53">
        <v>1.62999999523163</v>
      </c>
      <c r="E139" s="53">
        <v>1.6499999761581401</v>
      </c>
      <c r="F139" s="53">
        <v>745400</v>
      </c>
      <c r="G139" s="54">
        <v>1.6164312362670901</v>
      </c>
      <c r="H139">
        <f t="shared" si="2"/>
        <v>1.2270022921563761E-2</v>
      </c>
    </row>
    <row r="140" spans="1:8" x14ac:dyDescent="0.2">
      <c r="A140" s="49">
        <v>44860</v>
      </c>
      <c r="B140" s="50">
        <v>1.6499999761581401</v>
      </c>
      <c r="C140" s="50">
        <v>1.6599999666214</v>
      </c>
      <c r="D140" s="50">
        <v>1.6399999856948899</v>
      </c>
      <c r="E140" s="50">
        <v>1.6599999666214</v>
      </c>
      <c r="F140" s="50">
        <v>677900</v>
      </c>
      <c r="G140" s="51">
        <v>1.6262277364730799</v>
      </c>
      <c r="H140">
        <f t="shared" si="2"/>
        <v>6.0605734325038796E-3</v>
      </c>
    </row>
    <row r="141" spans="1:8" x14ac:dyDescent="0.2">
      <c r="A141" s="52">
        <v>44861</v>
      </c>
      <c r="B141" s="53">
        <v>1.6599999666214</v>
      </c>
      <c r="C141" s="53">
        <v>1.6599999666214</v>
      </c>
      <c r="D141" s="53">
        <v>1.6399999856948899</v>
      </c>
      <c r="E141" s="53">
        <v>1.6399999856948899</v>
      </c>
      <c r="F141" s="53">
        <v>145500</v>
      </c>
      <c r="G141" s="54">
        <v>1.60663461685181</v>
      </c>
      <c r="H141">
        <f t="shared" si="2"/>
        <v>-1.2048201602908981E-2</v>
      </c>
    </row>
    <row r="142" spans="1:8" x14ac:dyDescent="0.2">
      <c r="A142" s="49">
        <v>44862</v>
      </c>
      <c r="B142" s="50">
        <v>1.6399999856948899</v>
      </c>
      <c r="C142" s="50">
        <v>1.6499999761581401</v>
      </c>
      <c r="D142" s="50">
        <v>1.62000000476837</v>
      </c>
      <c r="E142" s="50">
        <v>1.62999999523163</v>
      </c>
      <c r="F142" s="50">
        <v>1126200</v>
      </c>
      <c r="G142" s="51">
        <v>1.5968379974365201</v>
      </c>
      <c r="H142">
        <f t="shared" si="2"/>
        <v>-6.0976025989569749E-3</v>
      </c>
    </row>
    <row r="143" spans="1:8" x14ac:dyDescent="0.2">
      <c r="A143" s="52">
        <v>44865</v>
      </c>
      <c r="B143" s="53">
        <v>1.6399999856948899</v>
      </c>
      <c r="C143" s="53">
        <v>1.6499999761581401</v>
      </c>
      <c r="D143" s="53">
        <v>1.62000000476837</v>
      </c>
      <c r="E143" s="53">
        <v>1.6499999761581401</v>
      </c>
      <c r="F143" s="53">
        <v>485300</v>
      </c>
      <c r="G143" s="54">
        <v>1.6164312362670901</v>
      </c>
      <c r="H143">
        <f t="shared" si="2"/>
        <v>1.2270022921563761E-2</v>
      </c>
    </row>
    <row r="144" spans="1:8" x14ac:dyDescent="0.2">
      <c r="A144" s="49">
        <v>44866</v>
      </c>
      <c r="B144" s="50">
        <v>1.6599999666214</v>
      </c>
      <c r="C144" s="50">
        <v>1.6599999666214</v>
      </c>
      <c r="D144" s="50">
        <v>1.62000000476837</v>
      </c>
      <c r="E144" s="50">
        <v>1.62999999523163</v>
      </c>
      <c r="F144" s="50">
        <v>335700</v>
      </c>
      <c r="G144" s="51">
        <v>1.5968379974365201</v>
      </c>
      <c r="H144">
        <f t="shared" si="2"/>
        <v>-1.2121294361904122E-2</v>
      </c>
    </row>
    <row r="145" spans="1:8" x14ac:dyDescent="0.2">
      <c r="A145" s="52">
        <v>44867</v>
      </c>
      <c r="B145" s="53">
        <v>1.62999999523163</v>
      </c>
      <c r="C145" s="53">
        <v>1.6399999856948899</v>
      </c>
      <c r="D145" s="53">
        <v>1.62999999523163</v>
      </c>
      <c r="E145" s="53">
        <v>1.62999999523163</v>
      </c>
      <c r="F145" s="53">
        <v>401800</v>
      </c>
      <c r="G145" s="54">
        <v>1.5968379974365201</v>
      </c>
      <c r="H145">
        <f t="shared" si="2"/>
        <v>0</v>
      </c>
    </row>
    <row r="146" spans="1:8" x14ac:dyDescent="0.2">
      <c r="A146" s="49">
        <v>44868</v>
      </c>
      <c r="B146" s="50">
        <v>1.62000000476837</v>
      </c>
      <c r="C146" s="50">
        <v>1.62999999523163</v>
      </c>
      <c r="D146" s="50">
        <v>1.6000000238418599</v>
      </c>
      <c r="E146" s="50">
        <v>1.6000000238418599</v>
      </c>
      <c r="F146" s="50">
        <v>1305200</v>
      </c>
      <c r="G146" s="51">
        <v>1.56744849681854</v>
      </c>
      <c r="H146">
        <f t="shared" si="2"/>
        <v>-1.8404810422322337E-2</v>
      </c>
    </row>
    <row r="147" spans="1:8" x14ac:dyDescent="0.2">
      <c r="A147" s="52">
        <v>44869</v>
      </c>
      <c r="B147" s="53">
        <v>1.6000000238418599</v>
      </c>
      <c r="C147" s="53">
        <v>1.62000000476837</v>
      </c>
      <c r="D147" s="53">
        <v>1.5900000333786</v>
      </c>
      <c r="E147" s="53">
        <v>1.6100000143051101</v>
      </c>
      <c r="F147" s="53">
        <v>371100</v>
      </c>
      <c r="G147" s="54">
        <v>1.5772449970245399</v>
      </c>
      <c r="H147">
        <f t="shared" si="2"/>
        <v>6.2499662514488019E-3</v>
      </c>
    </row>
    <row r="148" spans="1:8" x14ac:dyDescent="0.2">
      <c r="A148" s="49">
        <v>44872</v>
      </c>
      <c r="B148" s="50">
        <v>1.6000000238418599</v>
      </c>
      <c r="C148" s="50">
        <v>1.62999999523163</v>
      </c>
      <c r="D148" s="50">
        <v>1.6000000238418599</v>
      </c>
      <c r="E148" s="50">
        <v>1.62000000476837</v>
      </c>
      <c r="F148" s="50">
        <v>435500</v>
      </c>
      <c r="G148" s="51">
        <v>1.58704149723053</v>
      </c>
      <c r="H148">
        <f t="shared" si="2"/>
        <v>6.2111467935996867E-3</v>
      </c>
    </row>
    <row r="149" spans="1:8" x14ac:dyDescent="0.2">
      <c r="A149" s="52">
        <v>44873</v>
      </c>
      <c r="B149" s="53">
        <v>1.62000000476837</v>
      </c>
      <c r="C149" s="53">
        <v>1.62999999523163</v>
      </c>
      <c r="D149" s="53">
        <v>1.62000000476837</v>
      </c>
      <c r="E149" s="53">
        <v>1.62000000476837</v>
      </c>
      <c r="F149" s="53">
        <v>182400</v>
      </c>
      <c r="G149" s="54">
        <v>1.58704149723053</v>
      </c>
      <c r="H149">
        <f t="shared" si="2"/>
        <v>0</v>
      </c>
    </row>
    <row r="150" spans="1:8" x14ac:dyDescent="0.2">
      <c r="A150" s="49">
        <v>44874</v>
      </c>
      <c r="B150" s="50">
        <v>1.62000000476837</v>
      </c>
      <c r="C150" s="50">
        <v>1.6399999856948899</v>
      </c>
      <c r="D150" s="50">
        <v>1.6100000143051101</v>
      </c>
      <c r="E150" s="50">
        <v>1.62999999523163</v>
      </c>
      <c r="F150" s="50">
        <v>501300</v>
      </c>
      <c r="G150" s="51">
        <v>1.5968379974365201</v>
      </c>
      <c r="H150">
        <f t="shared" si="2"/>
        <v>6.1728065857669101E-3</v>
      </c>
    </row>
    <row r="151" spans="1:8" x14ac:dyDescent="0.2">
      <c r="A151" s="52">
        <v>44875</v>
      </c>
      <c r="B151" s="53">
        <v>1.62999999523163</v>
      </c>
      <c r="C151" s="53">
        <v>1.6399999856948899</v>
      </c>
      <c r="D151" s="53">
        <v>1.6100000143051101</v>
      </c>
      <c r="E151" s="53">
        <v>1.6100000143051101</v>
      </c>
      <c r="F151" s="53">
        <v>1649700</v>
      </c>
      <c r="G151" s="54">
        <v>1.5772449970245399</v>
      </c>
      <c r="H151">
        <f t="shared" si="2"/>
        <v>-1.2269873614877524E-2</v>
      </c>
    </row>
    <row r="152" spans="1:8" x14ac:dyDescent="0.2">
      <c r="A152" s="49">
        <v>44876</v>
      </c>
      <c r="B152" s="50">
        <v>1.62999999523163</v>
      </c>
      <c r="C152" s="50">
        <v>1.6399999856948899</v>
      </c>
      <c r="D152" s="50">
        <v>1.6100000143051101</v>
      </c>
      <c r="E152" s="50">
        <v>1.6100000143051101</v>
      </c>
      <c r="F152" s="50">
        <v>4209100</v>
      </c>
      <c r="G152" s="51">
        <v>1.5772449970245399</v>
      </c>
      <c r="H152">
        <f t="shared" si="2"/>
        <v>0</v>
      </c>
    </row>
    <row r="153" spans="1:8" x14ac:dyDescent="0.2">
      <c r="A153" s="52">
        <v>44879</v>
      </c>
      <c r="B153" s="53">
        <v>1.62000000476837</v>
      </c>
      <c r="C153" s="53">
        <v>1.62999999523163</v>
      </c>
      <c r="D153" s="53">
        <v>1.53999996185303</v>
      </c>
      <c r="E153" s="53">
        <v>1.53999996185303</v>
      </c>
      <c r="F153" s="53">
        <v>5593500</v>
      </c>
      <c r="G153" s="54">
        <v>1.5086690187454199</v>
      </c>
      <c r="H153">
        <f t="shared" si="2"/>
        <v>-4.3478329878039235E-2</v>
      </c>
    </row>
    <row r="154" spans="1:8" x14ac:dyDescent="0.2">
      <c r="A154" s="49">
        <v>44880</v>
      </c>
      <c r="B154" s="50">
        <v>1.54999995231628</v>
      </c>
      <c r="C154" s="50">
        <v>1.6000000238418599</v>
      </c>
      <c r="D154" s="50">
        <v>1.54999995231628</v>
      </c>
      <c r="E154" s="50">
        <v>1.5700000524520901</v>
      </c>
      <c r="F154" s="50">
        <v>1994100</v>
      </c>
      <c r="G154" s="51">
        <v>1.53805875778198</v>
      </c>
      <c r="H154">
        <f t="shared" si="2"/>
        <v>1.9480574381384175E-2</v>
      </c>
    </row>
    <row r="155" spans="1:8" x14ac:dyDescent="0.2">
      <c r="A155" s="52">
        <v>44881</v>
      </c>
      <c r="B155" s="53">
        <v>1.5700000524520901</v>
      </c>
      <c r="C155" s="53">
        <v>1.58000004291534</v>
      </c>
      <c r="D155" s="53">
        <v>1.5599999427795399</v>
      </c>
      <c r="E155" s="53">
        <v>1.5700000524520901</v>
      </c>
      <c r="F155" s="53">
        <v>2037500</v>
      </c>
      <c r="G155" s="54">
        <v>1.53805875778198</v>
      </c>
      <c r="H155">
        <f t="shared" si="2"/>
        <v>0</v>
      </c>
    </row>
    <row r="156" spans="1:8" x14ac:dyDescent="0.2">
      <c r="A156" s="49">
        <v>44882</v>
      </c>
      <c r="B156" s="50">
        <v>1.5700000524520901</v>
      </c>
      <c r="C156" s="50">
        <v>1.58000004291534</v>
      </c>
      <c r="D156" s="50">
        <v>1.5599999427795399</v>
      </c>
      <c r="E156" s="50">
        <v>1.58000004291534</v>
      </c>
      <c r="F156" s="50">
        <v>1915800</v>
      </c>
      <c r="G156" s="51">
        <v>1.5478553771972701</v>
      </c>
      <c r="H156">
        <f t="shared" si="2"/>
        <v>6.3694701946352961E-3</v>
      </c>
    </row>
    <row r="157" spans="1:8" x14ac:dyDescent="0.2">
      <c r="A157" s="52">
        <v>44886</v>
      </c>
      <c r="B157" s="53">
        <v>1.5599999427795399</v>
      </c>
      <c r="C157" s="53">
        <v>1.58000004291534</v>
      </c>
      <c r="D157" s="53">
        <v>1.54999995231628</v>
      </c>
      <c r="E157" s="53">
        <v>1.5599999427795399</v>
      </c>
      <c r="F157" s="53">
        <v>1136700</v>
      </c>
      <c r="G157" s="54">
        <v>1.5282621383667001</v>
      </c>
      <c r="H157">
        <f t="shared" si="2"/>
        <v>-1.2658313637833429E-2</v>
      </c>
    </row>
    <row r="158" spans="1:8" x14ac:dyDescent="0.2">
      <c r="A158" s="49">
        <v>44887</v>
      </c>
      <c r="B158" s="50">
        <v>1.5599999427795399</v>
      </c>
      <c r="C158" s="50">
        <v>1.58000004291534</v>
      </c>
      <c r="D158" s="50">
        <v>1.54999995231628</v>
      </c>
      <c r="E158" s="50">
        <v>1.5700000524520901</v>
      </c>
      <c r="F158" s="50">
        <v>2030800</v>
      </c>
      <c r="G158" s="51">
        <v>1.53805875778198</v>
      </c>
      <c r="H158">
        <f t="shared" si="2"/>
        <v>6.410300412041714E-3</v>
      </c>
    </row>
    <row r="159" spans="1:8" x14ac:dyDescent="0.2">
      <c r="A159" s="52">
        <v>44888</v>
      </c>
      <c r="B159" s="53">
        <v>1.5599999427795399</v>
      </c>
      <c r="C159" s="53">
        <v>1.58000004291534</v>
      </c>
      <c r="D159" s="53">
        <v>1.5599999427795399</v>
      </c>
      <c r="E159" s="53">
        <v>1.5700000524520901</v>
      </c>
      <c r="F159" s="53">
        <v>1555500</v>
      </c>
      <c r="G159" s="54">
        <v>1.53805875778198</v>
      </c>
      <c r="H159">
        <f t="shared" si="2"/>
        <v>0</v>
      </c>
    </row>
    <row r="160" spans="1:8" x14ac:dyDescent="0.2">
      <c r="A160" s="49">
        <v>44889</v>
      </c>
      <c r="B160" s="50">
        <v>1.5599999427795399</v>
      </c>
      <c r="C160" s="50">
        <v>1.5700000524520901</v>
      </c>
      <c r="D160" s="50">
        <v>1.4900000095367401</v>
      </c>
      <c r="E160" s="50">
        <v>1.54999995231628</v>
      </c>
      <c r="F160" s="50">
        <v>11172600</v>
      </c>
      <c r="G160" s="51">
        <v>1.51846563816071</v>
      </c>
      <c r="H160">
        <f t="shared" si="2"/>
        <v>-1.2738862882927249E-2</v>
      </c>
    </row>
    <row r="161" spans="1:8" x14ac:dyDescent="0.2">
      <c r="A161" s="52">
        <v>44890</v>
      </c>
      <c r="B161" s="53">
        <v>1.54999995231628</v>
      </c>
      <c r="C161" s="53">
        <v>1.5700000524520901</v>
      </c>
      <c r="D161" s="53">
        <v>1.54999995231628</v>
      </c>
      <c r="E161" s="53">
        <v>1.5700000524520901</v>
      </c>
      <c r="F161" s="53">
        <v>4548200</v>
      </c>
      <c r="G161" s="54">
        <v>1.53805875778198</v>
      </c>
      <c r="H161">
        <f t="shared" si="2"/>
        <v>1.2903235429813753E-2</v>
      </c>
    </row>
    <row r="162" spans="1:8" x14ac:dyDescent="0.2">
      <c r="A162" s="49">
        <v>44894</v>
      </c>
      <c r="B162" s="50">
        <v>1.54999995231628</v>
      </c>
      <c r="C162" s="50">
        <v>1.5700000524520901</v>
      </c>
      <c r="D162" s="50">
        <v>1.53999996185303</v>
      </c>
      <c r="E162" s="50">
        <v>1.54999995231628</v>
      </c>
      <c r="F162" s="50">
        <v>6553700</v>
      </c>
      <c r="G162" s="51">
        <v>1.51846563816071</v>
      </c>
      <c r="H162">
        <f t="shared" si="2"/>
        <v>-1.2738862882927249E-2</v>
      </c>
    </row>
    <row r="163" spans="1:8" x14ac:dyDescent="0.2">
      <c r="A163" s="52">
        <v>44895</v>
      </c>
      <c r="B163" s="53">
        <v>1.54999995231628</v>
      </c>
      <c r="C163" s="53">
        <v>1.62000000476837</v>
      </c>
      <c r="D163" s="53">
        <v>1.54999995231628</v>
      </c>
      <c r="E163" s="53">
        <v>1.58000004291534</v>
      </c>
      <c r="F163" s="53">
        <v>14015100</v>
      </c>
      <c r="G163" s="54">
        <v>1.5478553771972701</v>
      </c>
      <c r="H163">
        <f t="shared" si="2"/>
        <v>1.9354892397933643E-2</v>
      </c>
    </row>
    <row r="164" spans="1:8" x14ac:dyDescent="0.2">
      <c r="A164" s="49">
        <v>44896</v>
      </c>
      <c r="B164" s="50">
        <v>1.58000004291534</v>
      </c>
      <c r="C164" s="50">
        <v>1.5900000333786</v>
      </c>
      <c r="D164" s="50">
        <v>1.54999995231628</v>
      </c>
      <c r="E164" s="50">
        <v>1.54999995231628</v>
      </c>
      <c r="F164" s="50">
        <v>2728000</v>
      </c>
      <c r="G164" s="51">
        <v>1.51846563816071</v>
      </c>
      <c r="H164">
        <f t="shared" si="2"/>
        <v>-1.8987393440966449E-2</v>
      </c>
    </row>
    <row r="165" spans="1:8" x14ac:dyDescent="0.2">
      <c r="A165" s="52">
        <v>44897</v>
      </c>
      <c r="B165" s="53">
        <v>1.54999995231628</v>
      </c>
      <c r="C165" s="53">
        <v>1.58000004291534</v>
      </c>
      <c r="D165" s="53">
        <v>1.54999995231628</v>
      </c>
      <c r="E165" s="53">
        <v>1.5599999427795399</v>
      </c>
      <c r="F165" s="53">
        <v>606900</v>
      </c>
      <c r="G165" s="54">
        <v>1.5282621383667001</v>
      </c>
      <c r="H165">
        <f t="shared" si="2"/>
        <v>6.4515784617005245E-3</v>
      </c>
    </row>
    <row r="166" spans="1:8" x14ac:dyDescent="0.2">
      <c r="A166" s="49">
        <v>44900</v>
      </c>
      <c r="B166" s="50">
        <v>1.5599999427795399</v>
      </c>
      <c r="C166" s="50">
        <v>1.5900000333786</v>
      </c>
      <c r="D166" s="50">
        <v>1.54999995231628</v>
      </c>
      <c r="E166" s="50">
        <v>1.58000004291534</v>
      </c>
      <c r="F166" s="50">
        <v>2299000</v>
      </c>
      <c r="G166" s="51">
        <v>1.5478553771972701</v>
      </c>
      <c r="H166">
        <f t="shared" si="2"/>
        <v>1.2820600824090089E-2</v>
      </c>
    </row>
    <row r="167" spans="1:8" x14ac:dyDescent="0.2">
      <c r="A167" s="52">
        <v>44901</v>
      </c>
      <c r="B167" s="53">
        <v>1.58000004291534</v>
      </c>
      <c r="C167" s="53">
        <v>1.5900000333786</v>
      </c>
      <c r="D167" s="53">
        <v>1.5700000524520901</v>
      </c>
      <c r="E167" s="53">
        <v>1.58000004291534</v>
      </c>
      <c r="F167" s="53">
        <v>2330000</v>
      </c>
      <c r="G167" s="54">
        <v>1.5478553771972701</v>
      </c>
      <c r="H167">
        <f t="shared" si="2"/>
        <v>0</v>
      </c>
    </row>
    <row r="168" spans="1:8" x14ac:dyDescent="0.2">
      <c r="A168" s="49">
        <v>44902</v>
      </c>
      <c r="B168" s="50">
        <v>1.58000004291534</v>
      </c>
      <c r="C168" s="50">
        <v>1.58000004291534</v>
      </c>
      <c r="D168" s="50">
        <v>1.58000004291534</v>
      </c>
      <c r="E168" s="50">
        <v>1.58000004291534</v>
      </c>
      <c r="F168" s="50">
        <v>781200</v>
      </c>
      <c r="G168" s="51">
        <v>1.5478553771972701</v>
      </c>
      <c r="H168">
        <f t="shared" si="2"/>
        <v>0</v>
      </c>
    </row>
    <row r="169" spans="1:8" x14ac:dyDescent="0.2">
      <c r="A169" s="52">
        <v>44903</v>
      </c>
      <c r="B169" s="53">
        <v>1.58000004291534</v>
      </c>
      <c r="C169" s="53">
        <v>1.6000000238418599</v>
      </c>
      <c r="D169" s="53">
        <v>1.5700000524520901</v>
      </c>
      <c r="E169" s="53">
        <v>1.6000000238418599</v>
      </c>
      <c r="F169" s="53">
        <v>1184300</v>
      </c>
      <c r="G169" s="54">
        <v>1.56744849681854</v>
      </c>
      <c r="H169">
        <f t="shared" si="2"/>
        <v>1.2658236622046459E-2</v>
      </c>
    </row>
    <row r="170" spans="1:8" x14ac:dyDescent="0.2">
      <c r="A170" s="49">
        <v>44904</v>
      </c>
      <c r="B170" s="50">
        <v>1.5900000333786</v>
      </c>
      <c r="C170" s="50">
        <v>1.6000000238418599</v>
      </c>
      <c r="D170" s="50">
        <v>1.5900000333786</v>
      </c>
      <c r="E170" s="50">
        <v>1.5900000333786</v>
      </c>
      <c r="F170" s="50">
        <v>801100</v>
      </c>
      <c r="G170" s="51">
        <v>1.5576518774032599</v>
      </c>
      <c r="H170">
        <f t="shared" si="2"/>
        <v>-6.250042304525083E-3</v>
      </c>
    </row>
    <row r="171" spans="1:8" x14ac:dyDescent="0.2">
      <c r="A171" s="52">
        <v>44907</v>
      </c>
      <c r="B171" s="53">
        <v>1.5900000333786</v>
      </c>
      <c r="C171" s="53">
        <v>1.6000000238418599</v>
      </c>
      <c r="D171" s="53">
        <v>1.58000004291534</v>
      </c>
      <c r="E171" s="53">
        <v>1.6000000238418599</v>
      </c>
      <c r="F171" s="53">
        <v>371700</v>
      </c>
      <c r="G171" s="54">
        <v>1.56744849681854</v>
      </c>
      <c r="H171">
        <f t="shared" si="2"/>
        <v>6.2893510144332865E-3</v>
      </c>
    </row>
    <row r="172" spans="1:8" x14ac:dyDescent="0.2">
      <c r="A172" s="49">
        <v>44908</v>
      </c>
      <c r="B172" s="50">
        <v>1.6000000238418599</v>
      </c>
      <c r="C172" s="50">
        <v>1.62000000476837</v>
      </c>
      <c r="D172" s="50">
        <v>1.5900000333786</v>
      </c>
      <c r="E172" s="50">
        <v>1.62000000476837</v>
      </c>
      <c r="F172" s="50">
        <v>961100</v>
      </c>
      <c r="G172" s="51">
        <v>1.58704149723053</v>
      </c>
      <c r="H172">
        <f t="shared" si="2"/>
        <v>1.2499932502891165E-2</v>
      </c>
    </row>
    <row r="173" spans="1:8" x14ac:dyDescent="0.2">
      <c r="A173" s="52">
        <v>44909</v>
      </c>
      <c r="B173" s="53">
        <v>1.6000000238418599</v>
      </c>
      <c r="C173" s="53">
        <v>1.6399999856948899</v>
      </c>
      <c r="D173" s="53">
        <v>1.6000000238418599</v>
      </c>
      <c r="E173" s="53">
        <v>1.6399999856948899</v>
      </c>
      <c r="F173" s="53">
        <v>868100</v>
      </c>
      <c r="G173" s="54">
        <v>1.60663461685181</v>
      </c>
      <c r="H173">
        <f t="shared" si="2"/>
        <v>1.2345688285700707E-2</v>
      </c>
    </row>
    <row r="174" spans="1:8" x14ac:dyDescent="0.2">
      <c r="A174" s="49">
        <v>44910</v>
      </c>
      <c r="B174" s="50">
        <v>1.62999999523163</v>
      </c>
      <c r="C174" s="50">
        <v>1.6399999856948899</v>
      </c>
      <c r="D174" s="50">
        <v>1.62000000476837</v>
      </c>
      <c r="E174" s="50">
        <v>1.6399999856948899</v>
      </c>
      <c r="F174" s="50">
        <v>1130100</v>
      </c>
      <c r="G174" s="51">
        <v>1.60663461685181</v>
      </c>
      <c r="H174">
        <f t="shared" si="2"/>
        <v>0</v>
      </c>
    </row>
    <row r="175" spans="1:8" x14ac:dyDescent="0.2">
      <c r="A175" s="52">
        <v>44911</v>
      </c>
      <c r="B175" s="53">
        <v>1.62000000476837</v>
      </c>
      <c r="C175" s="53">
        <v>1.62999999523163</v>
      </c>
      <c r="D175" s="53">
        <v>1.6100000143051101</v>
      </c>
      <c r="E175" s="53">
        <v>1.62000000476837</v>
      </c>
      <c r="F175" s="53">
        <v>355300</v>
      </c>
      <c r="G175" s="54">
        <v>1.58704149723053</v>
      </c>
      <c r="H175">
        <f t="shared" si="2"/>
        <v>-1.2195130999774317E-2</v>
      </c>
    </row>
    <row r="176" spans="1:8" x14ac:dyDescent="0.2">
      <c r="A176" s="49">
        <v>44914</v>
      </c>
      <c r="B176" s="50">
        <v>1.6100000143051101</v>
      </c>
      <c r="C176" s="50">
        <v>1.6100000143051101</v>
      </c>
      <c r="D176" s="50">
        <v>1.58000004291534</v>
      </c>
      <c r="E176" s="50">
        <v>1.6000000238418599</v>
      </c>
      <c r="F176" s="50">
        <v>1058200</v>
      </c>
      <c r="G176" s="51">
        <v>1.56744849681854</v>
      </c>
      <c r="H176">
        <f t="shared" si="2"/>
        <v>-1.2345613171540148E-2</v>
      </c>
    </row>
    <row r="177" spans="1:8" x14ac:dyDescent="0.2">
      <c r="A177" s="52">
        <v>44915</v>
      </c>
      <c r="B177" s="53">
        <v>1.6000000238418599</v>
      </c>
      <c r="C177" s="53">
        <v>1.6100000143051101</v>
      </c>
      <c r="D177" s="53">
        <v>1.6000000238418599</v>
      </c>
      <c r="E177" s="53">
        <v>1.6100000143051101</v>
      </c>
      <c r="F177" s="53">
        <v>1547300</v>
      </c>
      <c r="G177" s="54">
        <v>1.5772449970245399</v>
      </c>
      <c r="H177">
        <f t="shared" si="2"/>
        <v>6.2499662514488019E-3</v>
      </c>
    </row>
    <row r="178" spans="1:8" x14ac:dyDescent="0.2">
      <c r="A178" s="49">
        <v>44916</v>
      </c>
      <c r="B178" s="50">
        <v>1.6000000238418599</v>
      </c>
      <c r="C178" s="50">
        <v>1.6100000143051101</v>
      </c>
      <c r="D178" s="50">
        <v>1.58000004291534</v>
      </c>
      <c r="E178" s="50">
        <v>1.6000000238418599</v>
      </c>
      <c r="F178" s="50">
        <v>892200</v>
      </c>
      <c r="G178" s="51">
        <v>1.56744849681854</v>
      </c>
      <c r="H178">
        <f t="shared" si="2"/>
        <v>-6.2111467936059039E-3</v>
      </c>
    </row>
    <row r="179" spans="1:8" x14ac:dyDescent="0.2">
      <c r="A179" s="52">
        <v>44917</v>
      </c>
      <c r="B179" s="53">
        <v>1.6000000238418599</v>
      </c>
      <c r="C179" s="53">
        <v>1.6100000143051101</v>
      </c>
      <c r="D179" s="53">
        <v>1.5900000333786</v>
      </c>
      <c r="E179" s="53">
        <v>1.6000000238418599</v>
      </c>
      <c r="F179" s="53">
        <v>961500</v>
      </c>
      <c r="G179" s="54">
        <v>1.56744849681854</v>
      </c>
      <c r="H179">
        <f t="shared" si="2"/>
        <v>0</v>
      </c>
    </row>
    <row r="180" spans="1:8" x14ac:dyDescent="0.2">
      <c r="A180" s="49">
        <v>44918</v>
      </c>
      <c r="B180" s="50">
        <v>1.5900000333786</v>
      </c>
      <c r="C180" s="50">
        <v>1.6100000143051101</v>
      </c>
      <c r="D180" s="50">
        <v>1.5900000333786</v>
      </c>
      <c r="E180" s="50">
        <v>1.6000000238418599</v>
      </c>
      <c r="F180" s="50">
        <v>187100</v>
      </c>
      <c r="G180" s="51">
        <v>1.56744849681854</v>
      </c>
      <c r="H180">
        <f t="shared" si="2"/>
        <v>0</v>
      </c>
    </row>
    <row r="181" spans="1:8" x14ac:dyDescent="0.2">
      <c r="A181" s="52">
        <v>44922</v>
      </c>
      <c r="B181" s="53">
        <v>1.6000000238418599</v>
      </c>
      <c r="C181" s="53">
        <v>1.62999999523163</v>
      </c>
      <c r="D181" s="53">
        <v>1.6000000238418599</v>
      </c>
      <c r="E181" s="53">
        <v>1.62000000476837</v>
      </c>
      <c r="F181" s="53">
        <v>2215300</v>
      </c>
      <c r="G181" s="54">
        <v>1.58704149723053</v>
      </c>
      <c r="H181">
        <f t="shared" si="2"/>
        <v>1.2499932502891165E-2</v>
      </c>
    </row>
    <row r="182" spans="1:8" x14ac:dyDescent="0.2">
      <c r="A182" s="49">
        <v>44923</v>
      </c>
      <c r="B182" s="50">
        <v>1.6100000143051101</v>
      </c>
      <c r="C182" s="50">
        <v>1.62000000476837</v>
      </c>
      <c r="D182" s="50">
        <v>1.6000000238418599</v>
      </c>
      <c r="E182" s="50">
        <v>1.62000000476837</v>
      </c>
      <c r="F182" s="50">
        <v>236600</v>
      </c>
      <c r="G182" s="51">
        <v>1.58704149723053</v>
      </c>
      <c r="H182">
        <f t="shared" si="2"/>
        <v>0</v>
      </c>
    </row>
    <row r="183" spans="1:8" x14ac:dyDescent="0.2">
      <c r="A183" s="52">
        <v>44924</v>
      </c>
      <c r="B183" s="53">
        <v>1.6100000143051101</v>
      </c>
      <c r="C183" s="53">
        <v>1.62000000476837</v>
      </c>
      <c r="D183" s="53">
        <v>1.6000000238418599</v>
      </c>
      <c r="E183" s="53">
        <v>1.6000000238418599</v>
      </c>
      <c r="F183" s="53">
        <v>101700</v>
      </c>
      <c r="G183" s="54">
        <v>1.56744849681854</v>
      </c>
      <c r="H183">
        <f t="shared" si="2"/>
        <v>-1.2345613171540148E-2</v>
      </c>
    </row>
    <row r="184" spans="1:8" x14ac:dyDescent="0.2">
      <c r="A184" s="49">
        <v>44925</v>
      </c>
      <c r="B184" s="50">
        <v>1.6000000238418599</v>
      </c>
      <c r="C184" s="50">
        <v>1.6100000143051101</v>
      </c>
      <c r="D184" s="50">
        <v>1.6000000238418599</v>
      </c>
      <c r="E184" s="50">
        <v>1.6100000143051101</v>
      </c>
      <c r="F184" s="50">
        <v>398500</v>
      </c>
      <c r="G184" s="51">
        <v>1.5772449970245399</v>
      </c>
      <c r="H184">
        <f t="shared" si="2"/>
        <v>6.2499662514488019E-3</v>
      </c>
    </row>
    <row r="185" spans="1:8" x14ac:dyDescent="0.2">
      <c r="A185" s="52">
        <v>44929</v>
      </c>
      <c r="B185" s="53">
        <v>1.6000000238418599</v>
      </c>
      <c r="C185" s="53">
        <v>1.6399999856948899</v>
      </c>
      <c r="D185" s="53">
        <v>1.5900000333786</v>
      </c>
      <c r="E185" s="53">
        <v>1.62000000476837</v>
      </c>
      <c r="F185" s="53">
        <v>1289900</v>
      </c>
      <c r="G185" s="54">
        <v>1.58704149723053</v>
      </c>
      <c r="H185">
        <f t="shared" si="2"/>
        <v>6.2111467935996867E-3</v>
      </c>
    </row>
    <row r="186" spans="1:8" x14ac:dyDescent="0.2">
      <c r="A186" s="49">
        <v>44930</v>
      </c>
      <c r="B186" s="50">
        <v>1.62000000476837</v>
      </c>
      <c r="C186" s="50">
        <v>1.62999999523163</v>
      </c>
      <c r="D186" s="50">
        <v>1.6100000143051101</v>
      </c>
      <c r="E186" s="50">
        <v>1.62000000476837</v>
      </c>
      <c r="F186" s="50">
        <v>843800</v>
      </c>
      <c r="G186" s="51">
        <v>1.58704149723053</v>
      </c>
      <c r="H186">
        <f t="shared" si="2"/>
        <v>0</v>
      </c>
    </row>
    <row r="187" spans="1:8" x14ac:dyDescent="0.2">
      <c r="A187" s="52">
        <v>44931</v>
      </c>
      <c r="B187" s="53">
        <v>1.6100000143051101</v>
      </c>
      <c r="C187" s="53">
        <v>1.6100000143051101</v>
      </c>
      <c r="D187" s="53">
        <v>1.6000000238418599</v>
      </c>
      <c r="E187" s="53">
        <v>1.6000000238418599</v>
      </c>
      <c r="F187" s="53">
        <v>159400</v>
      </c>
      <c r="G187" s="54">
        <v>1.56744849681854</v>
      </c>
      <c r="H187">
        <f t="shared" si="2"/>
        <v>-1.2345613171540148E-2</v>
      </c>
    </row>
    <row r="188" spans="1:8" x14ac:dyDescent="0.2">
      <c r="A188" s="49">
        <v>44932</v>
      </c>
      <c r="B188" s="50">
        <v>1.6000000238418599</v>
      </c>
      <c r="C188" s="50">
        <v>1.62999999523163</v>
      </c>
      <c r="D188" s="50">
        <v>1.6000000238418599</v>
      </c>
      <c r="E188" s="50">
        <v>1.6100000143051101</v>
      </c>
      <c r="F188" s="50">
        <v>763800</v>
      </c>
      <c r="G188" s="51">
        <v>1.5772449970245399</v>
      </c>
      <c r="H188">
        <f t="shared" si="2"/>
        <v>6.2499662514488019E-3</v>
      </c>
    </row>
    <row r="189" spans="1:8" x14ac:dyDescent="0.2">
      <c r="A189" s="52">
        <v>44935</v>
      </c>
      <c r="B189" s="53">
        <v>1.6100000143051101</v>
      </c>
      <c r="C189" s="53">
        <v>1.62000000476837</v>
      </c>
      <c r="D189" s="53">
        <v>1.6000000238418599</v>
      </c>
      <c r="E189" s="53">
        <v>1.62000000476837</v>
      </c>
      <c r="F189" s="53">
        <v>369000</v>
      </c>
      <c r="G189" s="54">
        <v>1.58704149723053</v>
      </c>
      <c r="H189">
        <f t="shared" si="2"/>
        <v>6.2111467935996867E-3</v>
      </c>
    </row>
    <row r="190" spans="1:8" x14ac:dyDescent="0.2">
      <c r="A190" s="49">
        <v>44936</v>
      </c>
      <c r="B190" s="50">
        <v>1.6100000143051101</v>
      </c>
      <c r="C190" s="50">
        <v>1.62999999523163</v>
      </c>
      <c r="D190" s="50">
        <v>1.6100000143051101</v>
      </c>
      <c r="E190" s="50">
        <v>1.62000000476837</v>
      </c>
      <c r="F190" s="50">
        <v>2513500</v>
      </c>
      <c r="G190" s="51">
        <v>1.58704149723053</v>
      </c>
      <c r="H190">
        <f t="shared" si="2"/>
        <v>0</v>
      </c>
    </row>
    <row r="191" spans="1:8" x14ac:dyDescent="0.2">
      <c r="A191" s="52">
        <v>44937</v>
      </c>
      <c r="B191" s="53">
        <v>1.62000000476837</v>
      </c>
      <c r="C191" s="53">
        <v>1.62999999523163</v>
      </c>
      <c r="D191" s="53">
        <v>1.6000000238418599</v>
      </c>
      <c r="E191" s="53">
        <v>1.62000000476837</v>
      </c>
      <c r="F191" s="53">
        <v>3692900</v>
      </c>
      <c r="G191" s="54">
        <v>1.58704149723053</v>
      </c>
      <c r="H191">
        <f t="shared" si="2"/>
        <v>0</v>
      </c>
    </row>
    <row r="192" spans="1:8" x14ac:dyDescent="0.2">
      <c r="A192" s="49">
        <v>44938</v>
      </c>
      <c r="B192" s="50">
        <v>1.62000000476837</v>
      </c>
      <c r="C192" s="50">
        <v>1.62000000476837</v>
      </c>
      <c r="D192" s="50">
        <v>1.58000004291534</v>
      </c>
      <c r="E192" s="50">
        <v>1.58000004291534</v>
      </c>
      <c r="F192" s="50">
        <v>1782200</v>
      </c>
      <c r="G192" s="51">
        <v>1.5478553771972701</v>
      </c>
      <c r="H192">
        <f t="shared" si="2"/>
        <v>-2.4691301457234638E-2</v>
      </c>
    </row>
    <row r="193" spans="1:8" x14ac:dyDescent="0.2">
      <c r="A193" s="52">
        <v>44939</v>
      </c>
      <c r="B193" s="53">
        <v>1.5900000333786</v>
      </c>
      <c r="C193" s="53">
        <v>1.62000000476837</v>
      </c>
      <c r="D193" s="53">
        <v>1.58000004291534</v>
      </c>
      <c r="E193" s="53">
        <v>1.62000000476837</v>
      </c>
      <c r="F193" s="53">
        <v>640700</v>
      </c>
      <c r="G193" s="54">
        <v>1.58704149723053</v>
      </c>
      <c r="H193">
        <f t="shared" si="2"/>
        <v>2.5316396228318716E-2</v>
      </c>
    </row>
    <row r="194" spans="1:8" x14ac:dyDescent="0.2">
      <c r="A194" s="49">
        <v>44942</v>
      </c>
      <c r="B194" s="50">
        <v>1.62000000476837</v>
      </c>
      <c r="C194" s="50">
        <v>1.62000000476837</v>
      </c>
      <c r="D194" s="50">
        <v>1.6000000238418599</v>
      </c>
      <c r="E194" s="50">
        <v>1.6000000238418599</v>
      </c>
      <c r="F194" s="50">
        <v>1061200</v>
      </c>
      <c r="G194" s="51">
        <v>1.56744849681854</v>
      </c>
      <c r="H194">
        <f t="shared" si="2"/>
        <v>-1.2345613171540148E-2</v>
      </c>
    </row>
    <row r="195" spans="1:8" x14ac:dyDescent="0.2">
      <c r="A195" s="52">
        <v>44943</v>
      </c>
      <c r="B195" s="53">
        <v>1.6000000238418599</v>
      </c>
      <c r="C195" s="53">
        <v>1.6100000143051101</v>
      </c>
      <c r="D195" s="53">
        <v>1.6000000238418599</v>
      </c>
      <c r="E195" s="53">
        <v>1.6000000238418599</v>
      </c>
      <c r="F195" s="53">
        <v>530800</v>
      </c>
      <c r="G195" s="54">
        <v>1.56744849681854</v>
      </c>
      <c r="H195">
        <f t="shared" si="2"/>
        <v>0</v>
      </c>
    </row>
    <row r="196" spans="1:8" x14ac:dyDescent="0.2">
      <c r="A196" s="49">
        <v>44944</v>
      </c>
      <c r="B196" s="50">
        <v>1.6000000238418599</v>
      </c>
      <c r="C196" s="50">
        <v>1.6100000143051101</v>
      </c>
      <c r="D196" s="50">
        <v>1.5900000333786</v>
      </c>
      <c r="E196" s="50">
        <v>1.6100000143051101</v>
      </c>
      <c r="F196" s="50">
        <v>468300</v>
      </c>
      <c r="G196" s="51">
        <v>1.5772449970245399</v>
      </c>
      <c r="H196">
        <f t="shared" ref="H196:H259" si="3">(G196/G195)-1</f>
        <v>6.2499662514488019E-3</v>
      </c>
    </row>
    <row r="197" spans="1:8" x14ac:dyDescent="0.2">
      <c r="A197" s="52">
        <v>44945</v>
      </c>
      <c r="B197" s="53">
        <v>1.6000000238418599</v>
      </c>
      <c r="C197" s="53">
        <v>1.62000000476837</v>
      </c>
      <c r="D197" s="53">
        <v>1.5900000333786</v>
      </c>
      <c r="E197" s="53">
        <v>1.6100000143051101</v>
      </c>
      <c r="F197" s="53">
        <v>1653000</v>
      </c>
      <c r="G197" s="54">
        <v>1.5772449970245399</v>
      </c>
      <c r="H197">
        <f t="shared" si="3"/>
        <v>0</v>
      </c>
    </row>
    <row r="198" spans="1:8" x14ac:dyDescent="0.2">
      <c r="A198" s="49">
        <v>44946</v>
      </c>
      <c r="B198" s="50">
        <v>1.6100000143051101</v>
      </c>
      <c r="C198" s="50">
        <v>1.62000000476837</v>
      </c>
      <c r="D198" s="50">
        <v>1.6000000238418599</v>
      </c>
      <c r="E198" s="50">
        <v>1.6000000238418599</v>
      </c>
      <c r="F198" s="50">
        <v>144900</v>
      </c>
      <c r="G198" s="51">
        <v>1.56744849681854</v>
      </c>
      <c r="H198">
        <f t="shared" si="3"/>
        <v>-6.2111467936059039E-3</v>
      </c>
    </row>
    <row r="199" spans="1:8" x14ac:dyDescent="0.2">
      <c r="A199" s="52">
        <v>44951</v>
      </c>
      <c r="B199" s="53">
        <v>1.6000000238418599</v>
      </c>
      <c r="C199" s="53">
        <v>1.6399999856948899</v>
      </c>
      <c r="D199" s="53">
        <v>1.6000000238418599</v>
      </c>
      <c r="E199" s="53">
        <v>1.6399999856948899</v>
      </c>
      <c r="F199" s="53">
        <v>2238400</v>
      </c>
      <c r="G199" s="54">
        <v>1.60663461685181</v>
      </c>
      <c r="H199">
        <f t="shared" si="3"/>
        <v>2.4999941058864827E-2</v>
      </c>
    </row>
    <row r="200" spans="1:8" x14ac:dyDescent="0.2">
      <c r="A200" s="49">
        <v>44952</v>
      </c>
      <c r="B200" s="50">
        <v>1.6399999856948899</v>
      </c>
      <c r="C200" s="50">
        <v>1.6499999761581401</v>
      </c>
      <c r="D200" s="50">
        <v>1.62000000476837</v>
      </c>
      <c r="E200" s="50">
        <v>1.6399999856948899</v>
      </c>
      <c r="F200" s="50">
        <v>1145700</v>
      </c>
      <c r="G200" s="51">
        <v>1.60663461685181</v>
      </c>
      <c r="H200">
        <f t="shared" si="3"/>
        <v>0</v>
      </c>
    </row>
    <row r="201" spans="1:8" x14ac:dyDescent="0.2">
      <c r="A201" s="52">
        <v>44953</v>
      </c>
      <c r="B201" s="53">
        <v>1.6399999856948899</v>
      </c>
      <c r="C201" s="53">
        <v>1.6499999761581401</v>
      </c>
      <c r="D201" s="53">
        <v>1.62000000476837</v>
      </c>
      <c r="E201" s="53">
        <v>1.6399999856948899</v>
      </c>
      <c r="F201" s="53">
        <v>821200</v>
      </c>
      <c r="G201" s="54">
        <v>1.60663461685181</v>
      </c>
      <c r="H201">
        <f t="shared" si="3"/>
        <v>0</v>
      </c>
    </row>
    <row r="202" spans="1:8" x14ac:dyDescent="0.2">
      <c r="A202" s="49">
        <v>44956</v>
      </c>
      <c r="B202" s="50">
        <v>1.6399999856948899</v>
      </c>
      <c r="C202" s="50">
        <v>1.6499999761581401</v>
      </c>
      <c r="D202" s="50">
        <v>1.62000000476837</v>
      </c>
      <c r="E202" s="50">
        <v>1.62999999523163</v>
      </c>
      <c r="F202" s="50">
        <v>1265700</v>
      </c>
      <c r="G202" s="51">
        <v>1.5968379974365201</v>
      </c>
      <c r="H202">
        <f t="shared" si="3"/>
        <v>-6.0976025989569749E-3</v>
      </c>
    </row>
    <row r="203" spans="1:8" x14ac:dyDescent="0.2">
      <c r="A203" s="52">
        <v>44957</v>
      </c>
      <c r="B203" s="53">
        <v>1.62999999523163</v>
      </c>
      <c r="C203" s="53">
        <v>1.62999999523163</v>
      </c>
      <c r="D203" s="53">
        <v>1.6000000238418599</v>
      </c>
      <c r="E203" s="53">
        <v>1.6000000238418599</v>
      </c>
      <c r="F203" s="53">
        <v>1638900</v>
      </c>
      <c r="G203" s="54">
        <v>1.56744849681854</v>
      </c>
      <c r="H203">
        <f t="shared" si="3"/>
        <v>-1.8404810422322337E-2</v>
      </c>
    </row>
    <row r="204" spans="1:8" x14ac:dyDescent="0.2">
      <c r="A204" s="49">
        <v>44959</v>
      </c>
      <c r="B204" s="50">
        <v>1.6100000143051101</v>
      </c>
      <c r="C204" s="50">
        <v>1.62000000476837</v>
      </c>
      <c r="D204" s="50">
        <v>1.6000000238418599</v>
      </c>
      <c r="E204" s="50">
        <v>1.6100000143051101</v>
      </c>
      <c r="F204" s="50">
        <v>419900</v>
      </c>
      <c r="G204" s="51">
        <v>1.5772449970245399</v>
      </c>
      <c r="H204">
        <f t="shared" si="3"/>
        <v>6.2499662514488019E-3</v>
      </c>
    </row>
    <row r="205" spans="1:8" x14ac:dyDescent="0.2">
      <c r="A205" s="52">
        <v>44960</v>
      </c>
      <c r="B205" s="53">
        <v>1.6100000143051101</v>
      </c>
      <c r="C205" s="53">
        <v>1.62000000476837</v>
      </c>
      <c r="D205" s="53">
        <v>1.6000000238418599</v>
      </c>
      <c r="E205" s="53">
        <v>1.6000000238418599</v>
      </c>
      <c r="F205" s="53">
        <v>3152400</v>
      </c>
      <c r="G205" s="54">
        <v>1.56744849681854</v>
      </c>
      <c r="H205">
        <f t="shared" si="3"/>
        <v>-6.2111467936059039E-3</v>
      </c>
    </row>
    <row r="206" spans="1:8" x14ac:dyDescent="0.2">
      <c r="A206" s="49">
        <v>44964</v>
      </c>
      <c r="B206" s="50">
        <v>1.6000000238418599</v>
      </c>
      <c r="C206" s="50">
        <v>1.62000000476837</v>
      </c>
      <c r="D206" s="50">
        <v>1.5900000333786</v>
      </c>
      <c r="E206" s="50">
        <v>1.6100000143051101</v>
      </c>
      <c r="F206" s="50">
        <v>1692000</v>
      </c>
      <c r="G206" s="51">
        <v>1.5772449970245399</v>
      </c>
      <c r="H206">
        <f t="shared" si="3"/>
        <v>6.2499662514488019E-3</v>
      </c>
    </row>
    <row r="207" spans="1:8" x14ac:dyDescent="0.2">
      <c r="A207" s="52">
        <v>44965</v>
      </c>
      <c r="B207" s="53">
        <v>1.6100000143051101</v>
      </c>
      <c r="C207" s="53">
        <v>1.62000000476837</v>
      </c>
      <c r="D207" s="53">
        <v>1.5900000333786</v>
      </c>
      <c r="E207" s="53">
        <v>1.6100000143051101</v>
      </c>
      <c r="F207" s="53">
        <v>4688600</v>
      </c>
      <c r="G207" s="54">
        <v>1.5772449970245399</v>
      </c>
      <c r="H207">
        <f t="shared" si="3"/>
        <v>0</v>
      </c>
    </row>
    <row r="208" spans="1:8" x14ac:dyDescent="0.2">
      <c r="A208" s="49">
        <v>44966</v>
      </c>
      <c r="B208" s="50">
        <v>1.6000000238418599</v>
      </c>
      <c r="C208" s="50">
        <v>1.62000000476837</v>
      </c>
      <c r="D208" s="50">
        <v>1.6000000238418599</v>
      </c>
      <c r="E208" s="50">
        <v>1.6100000143051101</v>
      </c>
      <c r="F208" s="50">
        <v>490000</v>
      </c>
      <c r="G208" s="51">
        <v>1.5772449970245399</v>
      </c>
      <c r="H208">
        <f t="shared" si="3"/>
        <v>0</v>
      </c>
    </row>
    <row r="209" spans="1:8" x14ac:dyDescent="0.2">
      <c r="A209" s="52">
        <v>44967</v>
      </c>
      <c r="B209" s="53">
        <v>1.6100000143051101</v>
      </c>
      <c r="C209" s="53">
        <v>1.62000000476837</v>
      </c>
      <c r="D209" s="53">
        <v>1.5900000333786</v>
      </c>
      <c r="E209" s="53">
        <v>1.6000000238418599</v>
      </c>
      <c r="F209" s="53">
        <v>719300</v>
      </c>
      <c r="G209" s="54">
        <v>1.56744849681854</v>
      </c>
      <c r="H209">
        <f t="shared" si="3"/>
        <v>-6.2111467936059039E-3</v>
      </c>
    </row>
    <row r="210" spans="1:8" x14ac:dyDescent="0.2">
      <c r="A210" s="49">
        <v>44970</v>
      </c>
      <c r="B210" s="50">
        <v>1.6000000238418599</v>
      </c>
      <c r="C210" s="50">
        <v>1.6000000238418599</v>
      </c>
      <c r="D210" s="50">
        <v>1.58000004291534</v>
      </c>
      <c r="E210" s="50">
        <v>1.5900000333786</v>
      </c>
      <c r="F210" s="50">
        <v>959200</v>
      </c>
      <c r="G210" s="51">
        <v>1.5576518774032599</v>
      </c>
      <c r="H210">
        <f t="shared" si="3"/>
        <v>-6.250042304525083E-3</v>
      </c>
    </row>
    <row r="211" spans="1:8" x14ac:dyDescent="0.2">
      <c r="A211" s="52">
        <v>44971</v>
      </c>
      <c r="B211" s="53">
        <v>1.58000004291534</v>
      </c>
      <c r="C211" s="53">
        <v>1.5900000333786</v>
      </c>
      <c r="D211" s="53">
        <v>1.58000004291534</v>
      </c>
      <c r="E211" s="53">
        <v>1.5900000333786</v>
      </c>
      <c r="F211" s="53">
        <v>566100</v>
      </c>
      <c r="G211" s="54">
        <v>1.5576518774032599</v>
      </c>
      <c r="H211">
        <f t="shared" si="3"/>
        <v>0</v>
      </c>
    </row>
    <row r="212" spans="1:8" x14ac:dyDescent="0.2">
      <c r="A212" s="49">
        <v>44972</v>
      </c>
      <c r="B212" s="50">
        <v>1.5900000333786</v>
      </c>
      <c r="C212" s="50">
        <v>1.6000000238418599</v>
      </c>
      <c r="D212" s="50">
        <v>1.58000004291534</v>
      </c>
      <c r="E212" s="50">
        <v>1.5900000333786</v>
      </c>
      <c r="F212" s="50">
        <v>1452300</v>
      </c>
      <c r="G212" s="51">
        <v>1.5576518774032599</v>
      </c>
      <c r="H212">
        <f t="shared" si="3"/>
        <v>0</v>
      </c>
    </row>
    <row r="213" spans="1:8" x14ac:dyDescent="0.2">
      <c r="A213" s="52">
        <v>44973</v>
      </c>
      <c r="B213" s="53">
        <v>1.6000000238418599</v>
      </c>
      <c r="C213" s="53">
        <v>1.6100000143051101</v>
      </c>
      <c r="D213" s="53">
        <v>1.5900000333786</v>
      </c>
      <c r="E213" s="53">
        <v>1.6000000238418599</v>
      </c>
      <c r="F213" s="53">
        <v>3179600</v>
      </c>
      <c r="G213" s="54">
        <v>1.56744849681854</v>
      </c>
      <c r="H213">
        <f t="shared" si="3"/>
        <v>6.2893510144332865E-3</v>
      </c>
    </row>
    <row r="214" spans="1:8" x14ac:dyDescent="0.2">
      <c r="A214" s="49">
        <v>44974</v>
      </c>
      <c r="B214" s="50">
        <v>1.6100000143051101</v>
      </c>
      <c r="C214" s="50">
        <v>1.6100000143051101</v>
      </c>
      <c r="D214" s="50">
        <v>1.5900000333786</v>
      </c>
      <c r="E214" s="50">
        <v>1.6000000238418599</v>
      </c>
      <c r="F214" s="50">
        <v>1198100</v>
      </c>
      <c r="G214" s="51">
        <v>1.56744849681854</v>
      </c>
      <c r="H214">
        <f t="shared" si="3"/>
        <v>0</v>
      </c>
    </row>
    <row r="215" spans="1:8" x14ac:dyDescent="0.2">
      <c r="A215" s="52">
        <v>44977</v>
      </c>
      <c r="B215" s="53">
        <v>1.6000000238418599</v>
      </c>
      <c r="C215" s="53">
        <v>1.6000000238418599</v>
      </c>
      <c r="D215" s="53">
        <v>1.54999995231628</v>
      </c>
      <c r="E215" s="53">
        <v>1.5700000524520901</v>
      </c>
      <c r="F215" s="53">
        <v>3070300</v>
      </c>
      <c r="G215" s="54">
        <v>1.53805875778198</v>
      </c>
      <c r="H215">
        <f t="shared" si="3"/>
        <v>-1.8750050860498857E-2</v>
      </c>
    </row>
    <row r="216" spans="1:8" x14ac:dyDescent="0.2">
      <c r="A216" s="49">
        <v>44978</v>
      </c>
      <c r="B216" s="50">
        <v>1.5700000524520901</v>
      </c>
      <c r="C216" s="50">
        <v>1.58000004291534</v>
      </c>
      <c r="D216" s="50">
        <v>1.5599999427795399</v>
      </c>
      <c r="E216" s="50">
        <v>1.5599999427795399</v>
      </c>
      <c r="F216" s="50">
        <v>495800</v>
      </c>
      <c r="G216" s="51">
        <v>1.5282621383667001</v>
      </c>
      <c r="H216">
        <f t="shared" si="3"/>
        <v>-6.3694701946286347E-3</v>
      </c>
    </row>
    <row r="217" spans="1:8" x14ac:dyDescent="0.2">
      <c r="A217" s="52">
        <v>44979</v>
      </c>
      <c r="B217" s="53">
        <v>1.5599999427795399</v>
      </c>
      <c r="C217" s="53">
        <v>1.5700000524520901</v>
      </c>
      <c r="D217" s="53">
        <v>1.5299999713897701</v>
      </c>
      <c r="E217" s="53">
        <v>1.53999996185303</v>
      </c>
      <c r="F217" s="53">
        <v>3947900</v>
      </c>
      <c r="G217" s="54">
        <v>1.5086690187454199</v>
      </c>
      <c r="H217">
        <f t="shared" si="3"/>
        <v>-1.2820522820921276E-2</v>
      </c>
    </row>
    <row r="218" spans="1:8" x14ac:dyDescent="0.2">
      <c r="A218" s="49">
        <v>44980</v>
      </c>
      <c r="B218" s="50">
        <v>1.53999996185303</v>
      </c>
      <c r="C218" s="50">
        <v>1.54999995231628</v>
      </c>
      <c r="D218" s="50">
        <v>1.5099999904632599</v>
      </c>
      <c r="E218" s="50">
        <v>1.5199999809265099</v>
      </c>
      <c r="F218" s="50">
        <v>3269600</v>
      </c>
      <c r="G218" s="51">
        <v>1.4890758991241499</v>
      </c>
      <c r="H218">
        <f t="shared" si="3"/>
        <v>-1.2987023248852259E-2</v>
      </c>
    </row>
    <row r="219" spans="1:8" x14ac:dyDescent="0.2">
      <c r="A219" s="52">
        <v>44981</v>
      </c>
      <c r="B219" s="53">
        <v>1.5199999809265099</v>
      </c>
      <c r="C219" s="53">
        <v>1.5299999713897701</v>
      </c>
      <c r="D219" s="53">
        <v>1.5099999904632599</v>
      </c>
      <c r="E219" s="53">
        <v>1.5099999904632599</v>
      </c>
      <c r="F219" s="53">
        <v>1414300</v>
      </c>
      <c r="G219" s="54">
        <v>1.4792793989181501</v>
      </c>
      <c r="H219">
        <f t="shared" si="3"/>
        <v>-6.5789126073170223E-3</v>
      </c>
    </row>
    <row r="220" spans="1:8" x14ac:dyDescent="0.2">
      <c r="A220" s="49">
        <v>44984</v>
      </c>
      <c r="B220" s="50">
        <v>1.5299999713897701</v>
      </c>
      <c r="C220" s="50">
        <v>1.5700000524520901</v>
      </c>
      <c r="D220" s="50">
        <v>1.5199999809265099</v>
      </c>
      <c r="E220" s="50">
        <v>1.5700000524520901</v>
      </c>
      <c r="F220" s="50">
        <v>3411100</v>
      </c>
      <c r="G220" s="51">
        <v>1.53805875778198</v>
      </c>
      <c r="H220">
        <f t="shared" si="3"/>
        <v>3.9735129757649146E-2</v>
      </c>
    </row>
    <row r="221" spans="1:8" x14ac:dyDescent="0.2">
      <c r="A221" s="52">
        <v>44985</v>
      </c>
      <c r="B221" s="53">
        <v>1.5700000524520901</v>
      </c>
      <c r="C221" s="53">
        <v>1.5900000333786</v>
      </c>
      <c r="D221" s="53">
        <v>1.5599999427795399</v>
      </c>
      <c r="E221" s="53">
        <v>1.5700000524520901</v>
      </c>
      <c r="F221" s="53">
        <v>1978600</v>
      </c>
      <c r="G221" s="54">
        <v>1.53805875778198</v>
      </c>
      <c r="H221">
        <f t="shared" si="3"/>
        <v>0</v>
      </c>
    </row>
    <row r="222" spans="1:8" x14ac:dyDescent="0.2">
      <c r="A222" s="49">
        <v>44986</v>
      </c>
      <c r="B222" s="50">
        <v>1.5599999427795399</v>
      </c>
      <c r="C222" s="50">
        <v>1.5900000333786</v>
      </c>
      <c r="D222" s="50">
        <v>1.5599999427795399</v>
      </c>
      <c r="E222" s="50">
        <v>1.5700000524520901</v>
      </c>
      <c r="F222" s="50">
        <v>1201300</v>
      </c>
      <c r="G222" s="51">
        <v>1.53805875778198</v>
      </c>
      <c r="H222">
        <f t="shared" si="3"/>
        <v>0</v>
      </c>
    </row>
    <row r="223" spans="1:8" x14ac:dyDescent="0.2">
      <c r="A223" s="52">
        <v>44987</v>
      </c>
      <c r="B223" s="53">
        <v>1.58000004291534</v>
      </c>
      <c r="C223" s="53">
        <v>1.58000004291534</v>
      </c>
      <c r="D223" s="53">
        <v>1.5299999713897701</v>
      </c>
      <c r="E223" s="53">
        <v>1.54999995231628</v>
      </c>
      <c r="F223" s="53">
        <v>1838600</v>
      </c>
      <c r="G223" s="54">
        <v>1.51846563816071</v>
      </c>
      <c r="H223">
        <f t="shared" si="3"/>
        <v>-1.2738862882927249E-2</v>
      </c>
    </row>
    <row r="224" spans="1:8" x14ac:dyDescent="0.2">
      <c r="A224" s="49">
        <v>44988</v>
      </c>
      <c r="B224" s="50">
        <v>1.54999995231628</v>
      </c>
      <c r="C224" s="50">
        <v>1.58000004291534</v>
      </c>
      <c r="D224" s="50">
        <v>1.53999996185303</v>
      </c>
      <c r="E224" s="50">
        <v>1.5700000524520901</v>
      </c>
      <c r="F224" s="50">
        <v>423700</v>
      </c>
      <c r="G224" s="51">
        <v>1.53805875778198</v>
      </c>
      <c r="H224">
        <f t="shared" si="3"/>
        <v>1.2903235429813753E-2</v>
      </c>
    </row>
    <row r="225" spans="1:8" x14ac:dyDescent="0.2">
      <c r="A225" s="52">
        <v>44991</v>
      </c>
      <c r="B225" s="53">
        <v>1.5700000524520901</v>
      </c>
      <c r="C225" s="53">
        <v>1.58000004291534</v>
      </c>
      <c r="D225" s="53">
        <v>1.5599999427795399</v>
      </c>
      <c r="E225" s="53">
        <v>1.5599999427795399</v>
      </c>
      <c r="F225" s="53">
        <v>230200</v>
      </c>
      <c r="G225" s="54">
        <v>1.5282621383667001</v>
      </c>
      <c r="H225">
        <f t="shared" si="3"/>
        <v>-6.3694701946286347E-3</v>
      </c>
    </row>
    <row r="226" spans="1:8" x14ac:dyDescent="0.2">
      <c r="A226" s="49">
        <v>44992</v>
      </c>
      <c r="B226" s="50">
        <v>1.5700000524520901</v>
      </c>
      <c r="C226" s="50">
        <v>1.58000004291534</v>
      </c>
      <c r="D226" s="50">
        <v>1.5599999427795399</v>
      </c>
      <c r="E226" s="50">
        <v>1.5700000524520901</v>
      </c>
      <c r="F226" s="50">
        <v>1682500</v>
      </c>
      <c r="G226" s="51">
        <v>1.53805875778198</v>
      </c>
      <c r="H226">
        <f t="shared" si="3"/>
        <v>6.410300412041714E-3</v>
      </c>
    </row>
    <row r="227" spans="1:8" x14ac:dyDescent="0.2">
      <c r="A227" s="52">
        <v>44993</v>
      </c>
      <c r="B227" s="53">
        <v>1.5700000524520901</v>
      </c>
      <c r="C227" s="53">
        <v>1.58000004291534</v>
      </c>
      <c r="D227" s="53">
        <v>1.54999995231628</v>
      </c>
      <c r="E227" s="53">
        <v>1.5599999427795399</v>
      </c>
      <c r="F227" s="53">
        <v>2875600</v>
      </c>
      <c r="G227" s="54">
        <v>1.5282621383667001</v>
      </c>
      <c r="H227">
        <f t="shared" si="3"/>
        <v>-6.3694701946286347E-3</v>
      </c>
    </row>
    <row r="228" spans="1:8" x14ac:dyDescent="0.2">
      <c r="A228" s="49">
        <v>44994</v>
      </c>
      <c r="B228" s="50">
        <v>1.5599999427795399</v>
      </c>
      <c r="C228" s="50">
        <v>1.5700000524520901</v>
      </c>
      <c r="D228" s="50">
        <v>1.54999995231628</v>
      </c>
      <c r="E228" s="50">
        <v>1.5599999427795399</v>
      </c>
      <c r="F228" s="50">
        <v>1802600</v>
      </c>
      <c r="G228" s="51">
        <v>1.5282621383667001</v>
      </c>
      <c r="H228">
        <f t="shared" si="3"/>
        <v>0</v>
      </c>
    </row>
    <row r="229" spans="1:8" x14ac:dyDescent="0.2">
      <c r="A229" s="52">
        <v>44995</v>
      </c>
      <c r="B229" s="53">
        <v>1.5599999427795399</v>
      </c>
      <c r="C229" s="53">
        <v>1.5599999427795399</v>
      </c>
      <c r="D229" s="53">
        <v>1.53999996185303</v>
      </c>
      <c r="E229" s="53">
        <v>1.53999996185303</v>
      </c>
      <c r="F229" s="53">
        <v>732200</v>
      </c>
      <c r="G229" s="54">
        <v>1.5086690187454199</v>
      </c>
      <c r="H229">
        <f t="shared" si="3"/>
        <v>-1.2820522820921276E-2</v>
      </c>
    </row>
    <row r="230" spans="1:8" x14ac:dyDescent="0.2">
      <c r="A230" s="49">
        <v>44998</v>
      </c>
      <c r="B230" s="50">
        <v>1.53999996185303</v>
      </c>
      <c r="C230" s="50">
        <v>1.5599999427795399</v>
      </c>
      <c r="D230" s="50">
        <v>1.5299999713897701</v>
      </c>
      <c r="E230" s="50">
        <v>1.54999995231628</v>
      </c>
      <c r="F230" s="50">
        <v>2008700</v>
      </c>
      <c r="G230" s="51">
        <v>1.51846563816071</v>
      </c>
      <c r="H230">
        <f t="shared" si="3"/>
        <v>6.4935511325319162E-3</v>
      </c>
    </row>
    <row r="231" spans="1:8" x14ac:dyDescent="0.2">
      <c r="A231" s="52">
        <v>44999</v>
      </c>
      <c r="B231" s="53">
        <v>1.5599999427795399</v>
      </c>
      <c r="C231" s="53">
        <v>1.5599999427795399</v>
      </c>
      <c r="D231" s="53">
        <v>1.54999995231628</v>
      </c>
      <c r="E231" s="53">
        <v>1.54999995231628</v>
      </c>
      <c r="F231" s="53">
        <v>807100</v>
      </c>
      <c r="G231" s="54">
        <v>1.51846563816071</v>
      </c>
      <c r="H231">
        <f t="shared" si="3"/>
        <v>0</v>
      </c>
    </row>
    <row r="232" spans="1:8" x14ac:dyDescent="0.2">
      <c r="A232" s="49">
        <v>45000</v>
      </c>
      <c r="B232" s="50">
        <v>1.53999996185303</v>
      </c>
      <c r="C232" s="50">
        <v>1.5700000524520901</v>
      </c>
      <c r="D232" s="50">
        <v>1.53999996185303</v>
      </c>
      <c r="E232" s="50">
        <v>1.5700000524520901</v>
      </c>
      <c r="F232" s="50">
        <v>562100</v>
      </c>
      <c r="G232" s="51">
        <v>1.53805875778198</v>
      </c>
      <c r="H232">
        <f t="shared" si="3"/>
        <v>1.2903235429813753E-2</v>
      </c>
    </row>
    <row r="233" spans="1:8" x14ac:dyDescent="0.2">
      <c r="A233" s="52">
        <v>45001</v>
      </c>
      <c r="B233" s="53">
        <v>1.5599999427795399</v>
      </c>
      <c r="C233" s="53">
        <v>1.5599999427795399</v>
      </c>
      <c r="D233" s="53">
        <v>1.54999995231628</v>
      </c>
      <c r="E233" s="53">
        <v>1.5599999427795399</v>
      </c>
      <c r="F233" s="53">
        <v>2211100</v>
      </c>
      <c r="G233" s="54">
        <v>1.5282621383667001</v>
      </c>
      <c r="H233">
        <f t="shared" si="3"/>
        <v>-6.3694701946286347E-3</v>
      </c>
    </row>
    <row r="234" spans="1:8" x14ac:dyDescent="0.2">
      <c r="A234" s="49">
        <v>45002</v>
      </c>
      <c r="B234" s="50">
        <v>1.53999996185303</v>
      </c>
      <c r="C234" s="50">
        <v>1.54999995231628</v>
      </c>
      <c r="D234" s="50">
        <v>1.53999996185303</v>
      </c>
      <c r="E234" s="50">
        <v>1.54999995231628</v>
      </c>
      <c r="F234" s="50">
        <v>1348600</v>
      </c>
      <c r="G234" s="51">
        <v>1.51846563816071</v>
      </c>
      <c r="H234">
        <f t="shared" si="3"/>
        <v>-6.4102224088727899E-3</v>
      </c>
    </row>
    <row r="235" spans="1:8" x14ac:dyDescent="0.2">
      <c r="A235" s="52">
        <v>45005</v>
      </c>
      <c r="B235" s="53">
        <v>1.53999996185303</v>
      </c>
      <c r="C235" s="53">
        <v>1.5599999427795399</v>
      </c>
      <c r="D235" s="53">
        <v>1.53999996185303</v>
      </c>
      <c r="E235" s="53">
        <v>1.54999995231628</v>
      </c>
      <c r="F235" s="53">
        <v>857800</v>
      </c>
      <c r="G235" s="54">
        <v>1.51846563816071</v>
      </c>
      <c r="H235">
        <f t="shared" si="3"/>
        <v>0</v>
      </c>
    </row>
    <row r="236" spans="1:8" x14ac:dyDescent="0.2">
      <c r="A236" s="49">
        <v>45006</v>
      </c>
      <c r="B236" s="50">
        <v>1.54999995231628</v>
      </c>
      <c r="C236" s="50">
        <v>1.54999995231628</v>
      </c>
      <c r="D236" s="50">
        <v>1.5199999809265099</v>
      </c>
      <c r="E236" s="50">
        <v>1.53999996185303</v>
      </c>
      <c r="F236" s="50">
        <v>350600</v>
      </c>
      <c r="G236" s="51">
        <v>1.5086690187454199</v>
      </c>
      <c r="H236">
        <f t="shared" si="3"/>
        <v>-6.4516569681198899E-3</v>
      </c>
    </row>
    <row r="237" spans="1:8" x14ac:dyDescent="0.2">
      <c r="A237" s="52">
        <v>45007</v>
      </c>
      <c r="B237" s="53">
        <v>1.5299999713897701</v>
      </c>
      <c r="C237" s="53">
        <v>1.53999996185303</v>
      </c>
      <c r="D237" s="53">
        <v>1.5099999904632599</v>
      </c>
      <c r="E237" s="53">
        <v>1.5099999904632599</v>
      </c>
      <c r="F237" s="53">
        <v>708400</v>
      </c>
      <c r="G237" s="54">
        <v>1.4792793989181501</v>
      </c>
      <c r="H237">
        <f t="shared" si="3"/>
        <v>-1.9480495365186035E-2</v>
      </c>
    </row>
    <row r="238" spans="1:8" x14ac:dyDescent="0.2">
      <c r="A238" s="49">
        <v>45008</v>
      </c>
      <c r="B238" s="50">
        <v>1.5099999904632599</v>
      </c>
      <c r="C238" s="50">
        <v>1.53999996185303</v>
      </c>
      <c r="D238" s="50">
        <v>1.5</v>
      </c>
      <c r="E238" s="50">
        <v>1.5199999809265099</v>
      </c>
      <c r="F238" s="50">
        <v>1599500</v>
      </c>
      <c r="G238" s="51">
        <v>1.4890758991241499</v>
      </c>
      <c r="H238">
        <f t="shared" si="3"/>
        <v>6.6224813332520505E-3</v>
      </c>
    </row>
    <row r="239" spans="1:8" x14ac:dyDescent="0.2">
      <c r="A239" s="52">
        <v>45009</v>
      </c>
      <c r="B239" s="53">
        <v>1.5299999713897701</v>
      </c>
      <c r="C239" s="53">
        <v>1.5299999713897701</v>
      </c>
      <c r="D239" s="53">
        <v>1.4900000095367401</v>
      </c>
      <c r="E239" s="53">
        <v>1.5099999904632599</v>
      </c>
      <c r="F239" s="53">
        <v>1191100</v>
      </c>
      <c r="G239" s="54">
        <v>1.4792793989181501</v>
      </c>
      <c r="H239">
        <f t="shared" si="3"/>
        <v>-6.5789126073170223E-3</v>
      </c>
    </row>
    <row r="240" spans="1:8" x14ac:dyDescent="0.2">
      <c r="A240" s="49">
        <v>45012</v>
      </c>
      <c r="B240" s="50">
        <v>1.5099999904632599</v>
      </c>
      <c r="C240" s="50">
        <v>1.5099999904632599</v>
      </c>
      <c r="D240" s="50">
        <v>1.4800000190734901</v>
      </c>
      <c r="E240" s="50">
        <v>1.4900000095367401</v>
      </c>
      <c r="F240" s="50">
        <v>782000</v>
      </c>
      <c r="G240" s="51">
        <v>1.4596863985061601</v>
      </c>
      <c r="H240">
        <f t="shared" si="3"/>
        <v>-1.3244962666497662E-2</v>
      </c>
    </row>
    <row r="241" spans="1:8" x14ac:dyDescent="0.2">
      <c r="A241" s="52">
        <v>45013</v>
      </c>
      <c r="B241" s="53">
        <v>1.4800000190734901</v>
      </c>
      <c r="C241" s="53">
        <v>1.5</v>
      </c>
      <c r="D241" s="53">
        <v>1.4800000190734901</v>
      </c>
      <c r="E241" s="53">
        <v>1.4900000095367401</v>
      </c>
      <c r="F241" s="53">
        <v>1601300</v>
      </c>
      <c r="G241" s="54">
        <v>1.4596863985061601</v>
      </c>
      <c r="H241">
        <f t="shared" si="3"/>
        <v>0</v>
      </c>
    </row>
    <row r="242" spans="1:8" x14ac:dyDescent="0.2">
      <c r="A242" s="49">
        <v>45014</v>
      </c>
      <c r="B242" s="50">
        <v>1.4900000095367401</v>
      </c>
      <c r="C242" s="50">
        <v>1.5099999904632599</v>
      </c>
      <c r="D242" s="50">
        <v>1.4900000095367401</v>
      </c>
      <c r="E242" s="50">
        <v>1.5</v>
      </c>
      <c r="F242" s="50">
        <v>1128100</v>
      </c>
      <c r="G242" s="51">
        <v>1.46948277950287</v>
      </c>
      <c r="H242">
        <f t="shared" si="3"/>
        <v>6.7112915532647754E-3</v>
      </c>
    </row>
    <row r="243" spans="1:8" x14ac:dyDescent="0.2">
      <c r="A243" s="52">
        <v>45015</v>
      </c>
      <c r="B243" s="53">
        <v>1.5</v>
      </c>
      <c r="C243" s="53">
        <v>1.5199999809265099</v>
      </c>
      <c r="D243" s="53">
        <v>1.5</v>
      </c>
      <c r="E243" s="53">
        <v>1.5099999904632599</v>
      </c>
      <c r="F243" s="53">
        <v>1962800</v>
      </c>
      <c r="G243" s="54">
        <v>1.4792793989181501</v>
      </c>
      <c r="H243">
        <f t="shared" si="3"/>
        <v>6.6667126365334006E-3</v>
      </c>
    </row>
    <row r="244" spans="1:8" x14ac:dyDescent="0.2">
      <c r="A244" s="49">
        <v>45016</v>
      </c>
      <c r="B244" s="50">
        <v>1.5099999904632599</v>
      </c>
      <c r="C244" s="50">
        <v>1.5099999904632599</v>
      </c>
      <c r="D244" s="50">
        <v>1.5</v>
      </c>
      <c r="E244" s="50">
        <v>1.5</v>
      </c>
      <c r="F244" s="50">
        <v>819100</v>
      </c>
      <c r="G244" s="51">
        <v>1.46948277950287</v>
      </c>
      <c r="H244">
        <f t="shared" si="3"/>
        <v>-6.6225619192998852E-3</v>
      </c>
    </row>
    <row r="245" spans="1:8" x14ac:dyDescent="0.2">
      <c r="A245" s="52">
        <v>45019</v>
      </c>
      <c r="B245" s="53">
        <v>1.5099999904632599</v>
      </c>
      <c r="C245" s="53">
        <v>1.5099999904632599</v>
      </c>
      <c r="D245" s="53">
        <v>1.4900000095367401</v>
      </c>
      <c r="E245" s="53">
        <v>1.5</v>
      </c>
      <c r="F245" s="53">
        <v>840900</v>
      </c>
      <c r="G245" s="54">
        <v>1.46948277950287</v>
      </c>
      <c r="H245">
        <f t="shared" si="3"/>
        <v>0</v>
      </c>
    </row>
    <row r="246" spans="1:8" x14ac:dyDescent="0.2">
      <c r="A246" s="49">
        <v>45020</v>
      </c>
      <c r="B246" s="50">
        <v>1.5</v>
      </c>
      <c r="C246" s="50">
        <v>1.5299999713897701</v>
      </c>
      <c r="D246" s="50">
        <v>1.5</v>
      </c>
      <c r="E246" s="50">
        <v>1.5299999713897701</v>
      </c>
      <c r="F246" s="50">
        <v>1744200</v>
      </c>
      <c r="G246" s="51">
        <v>1.49887251853943</v>
      </c>
      <c r="H246">
        <f t="shared" si="3"/>
        <v>2.0000056786308562E-2</v>
      </c>
    </row>
    <row r="247" spans="1:8" x14ac:dyDescent="0.2">
      <c r="A247" s="52">
        <v>45021</v>
      </c>
      <c r="B247" s="53">
        <v>1.5199999809265099</v>
      </c>
      <c r="C247" s="53">
        <v>1.5199999809265099</v>
      </c>
      <c r="D247" s="53">
        <v>1.5099999904632599</v>
      </c>
      <c r="E247" s="53">
        <v>1.5199999809265099</v>
      </c>
      <c r="F247" s="53">
        <v>866800</v>
      </c>
      <c r="G247" s="54">
        <v>1.4890758991241499</v>
      </c>
      <c r="H247">
        <f t="shared" si="3"/>
        <v>-6.5359924170378392E-3</v>
      </c>
    </row>
    <row r="248" spans="1:8" x14ac:dyDescent="0.2">
      <c r="A248" s="49">
        <v>45022</v>
      </c>
      <c r="B248" s="50">
        <v>1.5199999809265099</v>
      </c>
      <c r="C248" s="50">
        <v>1.5299999713897701</v>
      </c>
      <c r="D248" s="50">
        <v>1.5099999904632599</v>
      </c>
      <c r="E248" s="50">
        <v>1.5199999809265099</v>
      </c>
      <c r="F248" s="50">
        <v>1245000</v>
      </c>
      <c r="G248" s="51">
        <v>1.4890758991241499</v>
      </c>
      <c r="H248">
        <f t="shared" si="3"/>
        <v>0</v>
      </c>
    </row>
    <row r="249" spans="1:8" x14ac:dyDescent="0.2">
      <c r="A249" s="52">
        <v>45023</v>
      </c>
      <c r="B249" s="53">
        <v>1.5299999713897701</v>
      </c>
      <c r="C249" s="53">
        <v>1.5299999713897701</v>
      </c>
      <c r="D249" s="53">
        <v>1.5199999809265099</v>
      </c>
      <c r="E249" s="53">
        <v>1.5199999809265099</v>
      </c>
      <c r="F249" s="53">
        <v>420100</v>
      </c>
      <c r="G249" s="54">
        <v>1.4890758991241499</v>
      </c>
      <c r="H249">
        <f t="shared" si="3"/>
        <v>0</v>
      </c>
    </row>
    <row r="250" spans="1:8" x14ac:dyDescent="0.2">
      <c r="A250" s="49">
        <v>45026</v>
      </c>
      <c r="B250" s="50">
        <v>1.5199999809265099</v>
      </c>
      <c r="C250" s="50">
        <v>1.5299999713897701</v>
      </c>
      <c r="D250" s="50">
        <v>1.4900000095367401</v>
      </c>
      <c r="E250" s="50">
        <v>1.5</v>
      </c>
      <c r="F250" s="50">
        <v>1099300</v>
      </c>
      <c r="G250" s="51">
        <v>1.46948277950287</v>
      </c>
      <c r="H250">
        <f t="shared" si="3"/>
        <v>-1.3157905270513304E-2</v>
      </c>
    </row>
    <row r="251" spans="1:8" x14ac:dyDescent="0.2">
      <c r="A251" s="52">
        <v>45027</v>
      </c>
      <c r="B251" s="53">
        <v>1.5</v>
      </c>
      <c r="C251" s="53">
        <v>1.5299999713897701</v>
      </c>
      <c r="D251" s="53">
        <v>1.5</v>
      </c>
      <c r="E251" s="53">
        <v>1.5299999713897701</v>
      </c>
      <c r="F251" s="53">
        <v>1184600</v>
      </c>
      <c r="G251" s="54">
        <v>1.49887251853943</v>
      </c>
      <c r="H251">
        <f t="shared" si="3"/>
        <v>2.0000056786308562E-2</v>
      </c>
    </row>
    <row r="252" spans="1:8" x14ac:dyDescent="0.2">
      <c r="A252" s="49">
        <v>45028</v>
      </c>
      <c r="B252" s="50">
        <v>1.5299999713897701</v>
      </c>
      <c r="C252" s="50">
        <v>1.53999996185303</v>
      </c>
      <c r="D252" s="50">
        <v>1.5299999713897701</v>
      </c>
      <c r="E252" s="50">
        <v>1.53999996185303</v>
      </c>
      <c r="F252" s="50">
        <v>764100</v>
      </c>
      <c r="G252" s="51">
        <v>1.5086690187454199</v>
      </c>
      <c r="H252">
        <f t="shared" si="3"/>
        <v>6.5359128843966996E-3</v>
      </c>
    </row>
    <row r="253" spans="1:8" x14ac:dyDescent="0.2">
      <c r="A253" s="52">
        <v>45029</v>
      </c>
      <c r="B253" s="53">
        <v>1.5299999713897701</v>
      </c>
      <c r="C253" s="53">
        <v>1.5299999713897701</v>
      </c>
      <c r="D253" s="53">
        <v>1.5199999809265099</v>
      </c>
      <c r="E253" s="53">
        <v>1.5299999713897701</v>
      </c>
      <c r="F253" s="53">
        <v>378700</v>
      </c>
      <c r="G253" s="54">
        <v>1.49887251853943</v>
      </c>
      <c r="H253">
        <f t="shared" si="3"/>
        <v>-6.4934721163270037E-3</v>
      </c>
    </row>
    <row r="254" spans="1:8" x14ac:dyDescent="0.2">
      <c r="A254" s="49">
        <v>45030</v>
      </c>
      <c r="B254" s="50">
        <v>1.5299999713897701</v>
      </c>
      <c r="C254" s="50">
        <v>1.5299999713897701</v>
      </c>
      <c r="D254" s="50">
        <v>1.5099999904632599</v>
      </c>
      <c r="E254" s="50">
        <v>1.5099999904632599</v>
      </c>
      <c r="F254" s="50">
        <v>732000</v>
      </c>
      <c r="G254" s="51">
        <v>1.4792793989181501</v>
      </c>
      <c r="H254">
        <f t="shared" si="3"/>
        <v>-1.3071905301441089E-2</v>
      </c>
    </row>
    <row r="255" spans="1:8" x14ac:dyDescent="0.2">
      <c r="A255" s="52">
        <v>45033</v>
      </c>
      <c r="B255" s="53">
        <v>1.5099999904632599</v>
      </c>
      <c r="C255" s="53">
        <v>1.5199999809265099</v>
      </c>
      <c r="D255" s="53">
        <v>1.5</v>
      </c>
      <c r="E255" s="53">
        <v>1.5099999904632599</v>
      </c>
      <c r="F255" s="53">
        <v>1431100</v>
      </c>
      <c r="G255" s="54">
        <v>1.4792793989181501</v>
      </c>
      <c r="H255">
        <f t="shared" si="3"/>
        <v>0</v>
      </c>
    </row>
    <row r="256" spans="1:8" x14ac:dyDescent="0.2">
      <c r="A256" s="49">
        <v>45034</v>
      </c>
      <c r="B256" s="50">
        <v>1.5099999904632599</v>
      </c>
      <c r="C256" s="50">
        <v>1.5199999809265099</v>
      </c>
      <c r="D256" s="50">
        <v>1.5</v>
      </c>
      <c r="E256" s="50">
        <v>1.5099999904632599</v>
      </c>
      <c r="F256" s="50">
        <v>2147300</v>
      </c>
      <c r="G256" s="51">
        <v>1.4792793989181501</v>
      </c>
      <c r="H256">
        <f t="shared" si="3"/>
        <v>0</v>
      </c>
    </row>
    <row r="257" spans="1:8" x14ac:dyDescent="0.2">
      <c r="A257" s="52">
        <v>45035</v>
      </c>
      <c r="B257" s="53">
        <v>1.5099999904632599</v>
      </c>
      <c r="C257" s="53">
        <v>1.5099999904632599</v>
      </c>
      <c r="D257" s="53">
        <v>1.5</v>
      </c>
      <c r="E257" s="53">
        <v>1.5</v>
      </c>
      <c r="F257" s="53">
        <v>783400</v>
      </c>
      <c r="G257" s="54">
        <v>1.46948277950287</v>
      </c>
      <c r="H257">
        <f t="shared" si="3"/>
        <v>-6.6225619192998852E-3</v>
      </c>
    </row>
    <row r="258" spans="1:8" x14ac:dyDescent="0.2">
      <c r="A258" s="49">
        <v>45036</v>
      </c>
      <c r="B258" s="50">
        <v>1.5</v>
      </c>
      <c r="C258" s="50">
        <v>1.5099999904632599</v>
      </c>
      <c r="D258" s="50">
        <v>1.5</v>
      </c>
      <c r="E258" s="50">
        <v>1.5</v>
      </c>
      <c r="F258" s="50">
        <v>745300</v>
      </c>
      <c r="G258" s="51">
        <v>1.46948277950287</v>
      </c>
      <c r="H258">
        <f t="shared" si="3"/>
        <v>0</v>
      </c>
    </row>
    <row r="259" spans="1:8" x14ac:dyDescent="0.2">
      <c r="A259" s="52">
        <v>45041</v>
      </c>
      <c r="B259" s="53">
        <v>1.5</v>
      </c>
      <c r="C259" s="53">
        <v>1.5099999904632599</v>
      </c>
      <c r="D259" s="53">
        <v>1.5</v>
      </c>
      <c r="E259" s="53">
        <v>1.5</v>
      </c>
      <c r="F259" s="53">
        <v>715300</v>
      </c>
      <c r="G259" s="54">
        <v>1.46948277950287</v>
      </c>
      <c r="H259">
        <f t="shared" si="3"/>
        <v>0</v>
      </c>
    </row>
    <row r="260" spans="1:8" x14ac:dyDescent="0.2">
      <c r="A260" s="49">
        <v>45042</v>
      </c>
      <c r="B260" s="50">
        <v>1.5</v>
      </c>
      <c r="C260" s="50">
        <v>1.5099999904632599</v>
      </c>
      <c r="D260" s="50">
        <v>1.4900000095367401</v>
      </c>
      <c r="E260" s="50">
        <v>1.5099999904632599</v>
      </c>
      <c r="F260" s="50">
        <v>951300</v>
      </c>
      <c r="G260" s="51">
        <v>1.4792793989181501</v>
      </c>
      <c r="H260">
        <f t="shared" ref="H260:H323" si="4">(G260/G259)-1</f>
        <v>6.6667126365334006E-3</v>
      </c>
    </row>
    <row r="261" spans="1:8" x14ac:dyDescent="0.2">
      <c r="A261" s="52">
        <v>45043</v>
      </c>
      <c r="B261" s="53">
        <v>1.5</v>
      </c>
      <c r="C261" s="53">
        <v>1.5299999713897701</v>
      </c>
      <c r="D261" s="53">
        <v>1.4900000095367401</v>
      </c>
      <c r="E261" s="53">
        <v>1.5299999713897701</v>
      </c>
      <c r="F261" s="53">
        <v>884500</v>
      </c>
      <c r="G261" s="54">
        <v>1.49887251853943</v>
      </c>
      <c r="H261">
        <f t="shared" si="4"/>
        <v>1.3245043252551936E-2</v>
      </c>
    </row>
    <row r="262" spans="1:8" x14ac:dyDescent="0.2">
      <c r="A262" s="49">
        <v>45044</v>
      </c>
      <c r="B262" s="50">
        <v>1.5199999809265099</v>
      </c>
      <c r="C262" s="50">
        <v>1.54999995231628</v>
      </c>
      <c r="D262" s="50">
        <v>1.5099999904632599</v>
      </c>
      <c r="E262" s="50">
        <v>1.53999996185303</v>
      </c>
      <c r="F262" s="50">
        <v>911600</v>
      </c>
      <c r="G262" s="51">
        <v>1.5086690187454199</v>
      </c>
      <c r="H262">
        <f t="shared" si="4"/>
        <v>6.5359128843966996E-3</v>
      </c>
    </row>
    <row r="263" spans="1:8" x14ac:dyDescent="0.2">
      <c r="A263" s="52">
        <v>45048</v>
      </c>
      <c r="B263" s="53">
        <v>1.53999996185303</v>
      </c>
      <c r="C263" s="53">
        <v>1.54999995231628</v>
      </c>
      <c r="D263" s="53">
        <v>1.53999996185303</v>
      </c>
      <c r="E263" s="53">
        <v>1.54999995231628</v>
      </c>
      <c r="F263" s="53">
        <v>284100</v>
      </c>
      <c r="G263" s="54">
        <v>1.51846563816071</v>
      </c>
      <c r="H263">
        <f t="shared" si="4"/>
        <v>6.4935511325319162E-3</v>
      </c>
    </row>
    <row r="264" spans="1:8" x14ac:dyDescent="0.2">
      <c r="A264" s="49">
        <v>45049</v>
      </c>
      <c r="B264" s="50">
        <v>1.53999996185303</v>
      </c>
      <c r="C264" s="50">
        <v>1.53999996185303</v>
      </c>
      <c r="D264" s="50">
        <v>1.5199999809265099</v>
      </c>
      <c r="E264" s="50">
        <v>1.5299999713897701</v>
      </c>
      <c r="F264" s="50">
        <v>590800</v>
      </c>
      <c r="G264" s="51">
        <v>1.49887251853943</v>
      </c>
      <c r="H264">
        <f t="shared" si="4"/>
        <v>-1.2903235429820303E-2</v>
      </c>
    </row>
    <row r="265" spans="1:8" x14ac:dyDescent="0.2">
      <c r="A265" s="52">
        <v>45051</v>
      </c>
      <c r="B265" s="53">
        <v>1.5299999713897701</v>
      </c>
      <c r="C265" s="53">
        <v>1.54999995231628</v>
      </c>
      <c r="D265" s="53">
        <v>1.5199999809265099</v>
      </c>
      <c r="E265" s="53">
        <v>1.53999996185303</v>
      </c>
      <c r="F265" s="53">
        <v>971800</v>
      </c>
      <c r="G265" s="54">
        <v>1.5086690187454199</v>
      </c>
      <c r="H265">
        <f t="shared" si="4"/>
        <v>6.5359128843966996E-3</v>
      </c>
    </row>
    <row r="266" spans="1:8" x14ac:dyDescent="0.2">
      <c r="A266" s="49">
        <v>45054</v>
      </c>
      <c r="B266" s="50">
        <v>1.5299999713897701</v>
      </c>
      <c r="C266" s="50">
        <v>1.5599999427795399</v>
      </c>
      <c r="D266" s="50">
        <v>1.5299999713897701</v>
      </c>
      <c r="E266" s="50">
        <v>1.54999995231628</v>
      </c>
      <c r="F266" s="50">
        <v>2298200</v>
      </c>
      <c r="G266" s="51">
        <v>1.51846563816071</v>
      </c>
      <c r="H266">
        <f t="shared" si="4"/>
        <v>6.4935511325319162E-3</v>
      </c>
    </row>
    <row r="267" spans="1:8" x14ac:dyDescent="0.2">
      <c r="A267" s="52">
        <v>45055</v>
      </c>
      <c r="B267" s="53">
        <v>1.54999995231628</v>
      </c>
      <c r="C267" s="53">
        <v>1.54999995231628</v>
      </c>
      <c r="D267" s="53">
        <v>1.53999996185303</v>
      </c>
      <c r="E267" s="53">
        <v>1.53999996185303</v>
      </c>
      <c r="F267" s="53">
        <v>530900</v>
      </c>
      <c r="G267" s="54">
        <v>1.5086690187454199</v>
      </c>
      <c r="H267">
        <f t="shared" si="4"/>
        <v>-6.4516569681198899E-3</v>
      </c>
    </row>
    <row r="268" spans="1:8" x14ac:dyDescent="0.2">
      <c r="A268" s="49">
        <v>45056</v>
      </c>
      <c r="B268" s="50">
        <v>1.53999996185303</v>
      </c>
      <c r="C268" s="50">
        <v>1.54999995231628</v>
      </c>
      <c r="D268" s="50">
        <v>1.5199999809265099</v>
      </c>
      <c r="E268" s="50">
        <v>1.54999995231628</v>
      </c>
      <c r="F268" s="50">
        <v>1885600</v>
      </c>
      <c r="G268" s="51">
        <v>1.51846563816071</v>
      </c>
      <c r="H268">
        <f t="shared" si="4"/>
        <v>6.4935511325319162E-3</v>
      </c>
    </row>
    <row r="269" spans="1:8" x14ac:dyDescent="0.2">
      <c r="A269" s="52">
        <v>45057</v>
      </c>
      <c r="B269" s="53">
        <v>1.53999996185303</v>
      </c>
      <c r="C269" s="53">
        <v>1.54999995231628</v>
      </c>
      <c r="D269" s="53">
        <v>1.5299999713897701</v>
      </c>
      <c r="E269" s="53">
        <v>1.53999996185303</v>
      </c>
      <c r="F269" s="53">
        <v>2647700</v>
      </c>
      <c r="G269" s="54">
        <v>1.5086690187454199</v>
      </c>
      <c r="H269">
        <f t="shared" si="4"/>
        <v>-6.4516569681198899E-3</v>
      </c>
    </row>
    <row r="270" spans="1:8" x14ac:dyDescent="0.2">
      <c r="A270" s="49">
        <v>45058</v>
      </c>
      <c r="B270" s="50">
        <v>1.53999996185303</v>
      </c>
      <c r="C270" s="50">
        <v>1.53999996185303</v>
      </c>
      <c r="D270" s="50">
        <v>1.5299999713897701</v>
      </c>
      <c r="E270" s="50">
        <v>1.53999996185303</v>
      </c>
      <c r="F270" s="50">
        <v>1398700</v>
      </c>
      <c r="G270" s="51">
        <v>1.5086690187454199</v>
      </c>
      <c r="H270">
        <f t="shared" si="4"/>
        <v>0</v>
      </c>
    </row>
    <row r="271" spans="1:8" x14ac:dyDescent="0.2">
      <c r="A271" s="52">
        <v>45061</v>
      </c>
      <c r="B271" s="53">
        <v>1.53999996185303</v>
      </c>
      <c r="C271" s="53">
        <v>1.54999995231628</v>
      </c>
      <c r="D271" s="53">
        <v>1.53999996185303</v>
      </c>
      <c r="E271" s="53">
        <v>1.53999996185303</v>
      </c>
      <c r="F271" s="53">
        <v>3089000</v>
      </c>
      <c r="G271" s="54">
        <v>1.5086690187454199</v>
      </c>
      <c r="H271">
        <f t="shared" si="4"/>
        <v>0</v>
      </c>
    </row>
    <row r="272" spans="1:8" x14ac:dyDescent="0.2">
      <c r="A272" s="49">
        <v>45062</v>
      </c>
      <c r="B272" s="50">
        <v>1.53999996185303</v>
      </c>
      <c r="C272" s="50">
        <v>1.5700000524520901</v>
      </c>
      <c r="D272" s="50">
        <v>1.53999996185303</v>
      </c>
      <c r="E272" s="50">
        <v>1.5599999427795399</v>
      </c>
      <c r="F272" s="50">
        <v>1318000</v>
      </c>
      <c r="G272" s="51">
        <v>1.5282621383667001</v>
      </c>
      <c r="H272">
        <f t="shared" si="4"/>
        <v>1.2987023248859142E-2</v>
      </c>
    </row>
    <row r="273" spans="1:8" x14ac:dyDescent="0.2">
      <c r="A273" s="52">
        <v>45063</v>
      </c>
      <c r="B273" s="53">
        <v>1.5599999427795399</v>
      </c>
      <c r="C273" s="53">
        <v>1.5700000524520901</v>
      </c>
      <c r="D273" s="53">
        <v>1.54999995231628</v>
      </c>
      <c r="E273" s="53">
        <v>1.5700000524520901</v>
      </c>
      <c r="F273" s="53">
        <v>834500</v>
      </c>
      <c r="G273" s="54">
        <v>1.53805875778198</v>
      </c>
      <c r="H273">
        <f t="shared" si="4"/>
        <v>6.410300412041714E-3</v>
      </c>
    </row>
    <row r="274" spans="1:8" x14ac:dyDescent="0.2">
      <c r="A274" s="49">
        <v>45064</v>
      </c>
      <c r="B274" s="50">
        <v>1.5700000524520901</v>
      </c>
      <c r="C274" s="50">
        <v>1.58000004291534</v>
      </c>
      <c r="D274" s="50">
        <v>1.54999995231628</v>
      </c>
      <c r="E274" s="50">
        <v>1.5599999427795399</v>
      </c>
      <c r="F274" s="50">
        <v>1410300</v>
      </c>
      <c r="G274" s="51">
        <v>1.5282621383667001</v>
      </c>
      <c r="H274">
        <f t="shared" si="4"/>
        <v>-6.3694701946286347E-3</v>
      </c>
    </row>
    <row r="275" spans="1:8" x14ac:dyDescent="0.2">
      <c r="A275" s="52">
        <v>45065</v>
      </c>
      <c r="B275" s="53">
        <v>1.5700000524520901</v>
      </c>
      <c r="C275" s="53">
        <v>1.5700000524520901</v>
      </c>
      <c r="D275" s="53">
        <v>1.54999995231628</v>
      </c>
      <c r="E275" s="53">
        <v>1.5700000524520901</v>
      </c>
      <c r="F275" s="53">
        <v>1068100</v>
      </c>
      <c r="G275" s="54">
        <v>1.53805875778198</v>
      </c>
      <c r="H275">
        <f t="shared" si="4"/>
        <v>6.410300412041714E-3</v>
      </c>
    </row>
    <row r="276" spans="1:8" x14ac:dyDescent="0.2">
      <c r="A276" s="49">
        <v>45068</v>
      </c>
      <c r="B276" s="50">
        <v>1.5700000524520901</v>
      </c>
      <c r="C276" s="50">
        <v>1.58000004291534</v>
      </c>
      <c r="D276" s="50">
        <v>1.5599999427795399</v>
      </c>
      <c r="E276" s="50">
        <v>1.58000004291534</v>
      </c>
      <c r="F276" s="50">
        <v>1504700</v>
      </c>
      <c r="G276" s="51">
        <v>1.5478553771972701</v>
      </c>
      <c r="H276">
        <f t="shared" si="4"/>
        <v>6.3694701946352961E-3</v>
      </c>
    </row>
    <row r="277" spans="1:8" x14ac:dyDescent="0.2">
      <c r="A277" s="52">
        <v>45069</v>
      </c>
      <c r="B277" s="53">
        <v>1.5700000524520901</v>
      </c>
      <c r="C277" s="53">
        <v>1.58000004291534</v>
      </c>
      <c r="D277" s="53">
        <v>1.54999995231628</v>
      </c>
      <c r="E277" s="53">
        <v>1.5599999427795399</v>
      </c>
      <c r="F277" s="53">
        <v>2288300</v>
      </c>
      <c r="G277" s="54">
        <v>1.5282621383667001</v>
      </c>
      <c r="H277">
        <f t="shared" si="4"/>
        <v>-1.2658313637833429E-2</v>
      </c>
    </row>
    <row r="278" spans="1:8" x14ac:dyDescent="0.2">
      <c r="A278" s="49">
        <v>45070</v>
      </c>
      <c r="B278" s="50">
        <v>1.5599999427795399</v>
      </c>
      <c r="C278" s="50">
        <v>1.58000004291534</v>
      </c>
      <c r="D278" s="50">
        <v>1.5599999427795399</v>
      </c>
      <c r="E278" s="50">
        <v>1.58000004291534</v>
      </c>
      <c r="F278" s="50">
        <v>1493200</v>
      </c>
      <c r="G278" s="51">
        <v>1.5478553771972701</v>
      </c>
      <c r="H278">
        <f t="shared" si="4"/>
        <v>1.2820600824090089E-2</v>
      </c>
    </row>
    <row r="279" spans="1:8" x14ac:dyDescent="0.2">
      <c r="A279" s="52">
        <v>45071</v>
      </c>
      <c r="B279" s="53">
        <v>1.58000004291534</v>
      </c>
      <c r="C279" s="53">
        <v>1.58000004291534</v>
      </c>
      <c r="D279" s="53">
        <v>1.53999996185303</v>
      </c>
      <c r="E279" s="53">
        <v>1.53999996185303</v>
      </c>
      <c r="F279" s="53">
        <v>2621800</v>
      </c>
      <c r="G279" s="54">
        <v>1.5086690187454199</v>
      </c>
      <c r="H279">
        <f t="shared" si="4"/>
        <v>-2.5316550259886439E-2</v>
      </c>
    </row>
    <row r="280" spans="1:8" x14ac:dyDescent="0.2">
      <c r="A280" s="49">
        <v>45072</v>
      </c>
      <c r="B280" s="50">
        <v>1.53999996185303</v>
      </c>
      <c r="C280" s="50">
        <v>1.5700000524520901</v>
      </c>
      <c r="D280" s="50">
        <v>1.5299999713897701</v>
      </c>
      <c r="E280" s="50">
        <v>1.5599999427795399</v>
      </c>
      <c r="F280" s="50">
        <v>1429200</v>
      </c>
      <c r="G280" s="51">
        <v>1.5282621383667001</v>
      </c>
      <c r="H280">
        <f t="shared" si="4"/>
        <v>1.2987023248859142E-2</v>
      </c>
    </row>
    <row r="281" spans="1:8" x14ac:dyDescent="0.2">
      <c r="A281" s="52">
        <v>45075</v>
      </c>
      <c r="B281" s="53">
        <v>1.5599999427795399</v>
      </c>
      <c r="C281" s="53">
        <v>1.5599999427795399</v>
      </c>
      <c r="D281" s="53">
        <v>1.5199999809265099</v>
      </c>
      <c r="E281" s="53">
        <v>1.5599999427795399</v>
      </c>
      <c r="F281" s="53">
        <v>1575400</v>
      </c>
      <c r="G281" s="54">
        <v>1.5282621383667001</v>
      </c>
      <c r="H281">
        <f t="shared" si="4"/>
        <v>0</v>
      </c>
    </row>
    <row r="282" spans="1:8" x14ac:dyDescent="0.2">
      <c r="A282" s="49">
        <v>45076</v>
      </c>
      <c r="B282" s="50">
        <v>1.54999995231628</v>
      </c>
      <c r="C282" s="50">
        <v>1.5599999427795399</v>
      </c>
      <c r="D282" s="50">
        <v>1.53999996185303</v>
      </c>
      <c r="E282" s="50">
        <v>1.54999995231628</v>
      </c>
      <c r="F282" s="50">
        <v>417200</v>
      </c>
      <c r="G282" s="51">
        <v>1.51846563816071</v>
      </c>
      <c r="H282">
        <f t="shared" si="4"/>
        <v>-6.4102224088727899E-3</v>
      </c>
    </row>
    <row r="283" spans="1:8" x14ac:dyDescent="0.2">
      <c r="A283" s="52">
        <v>45077</v>
      </c>
      <c r="B283" s="53">
        <v>1.5</v>
      </c>
      <c r="C283" s="53">
        <v>1.5</v>
      </c>
      <c r="D283" s="53">
        <v>1.3200000524520901</v>
      </c>
      <c r="E283" s="53">
        <v>1.3400000333786</v>
      </c>
      <c r="F283" s="53">
        <v>22906500</v>
      </c>
      <c r="G283" s="54">
        <v>1.31273806095123</v>
      </c>
      <c r="H283">
        <f t="shared" si="4"/>
        <v>-0.13548385425347798</v>
      </c>
    </row>
    <row r="284" spans="1:8" x14ac:dyDescent="0.2">
      <c r="A284" s="49">
        <v>45078</v>
      </c>
      <c r="B284" s="50">
        <v>1.3400000333786</v>
      </c>
      <c r="C284" s="50">
        <v>1.3600000143051101</v>
      </c>
      <c r="D284" s="50">
        <v>1.28999996185303</v>
      </c>
      <c r="E284" s="50">
        <v>1.33000004291534</v>
      </c>
      <c r="F284" s="50">
        <v>5460700</v>
      </c>
      <c r="G284" s="51">
        <v>1.3029415607452399</v>
      </c>
      <c r="H284">
        <f t="shared" si="4"/>
        <v>-7.4626465838062428E-3</v>
      </c>
    </row>
    <row r="285" spans="1:8" x14ac:dyDescent="0.2">
      <c r="A285" s="52">
        <v>45079</v>
      </c>
      <c r="B285" s="53">
        <v>1.3400000333786</v>
      </c>
      <c r="C285" s="53">
        <v>1.3500000238418599</v>
      </c>
      <c r="D285" s="53">
        <v>1.3200000524520901</v>
      </c>
      <c r="E285" s="53">
        <v>1.3400000333786</v>
      </c>
      <c r="F285" s="53">
        <v>2633500</v>
      </c>
      <c r="G285" s="54">
        <v>1.31273806095123</v>
      </c>
      <c r="H285">
        <f t="shared" si="4"/>
        <v>7.518756405610949E-3</v>
      </c>
    </row>
    <row r="286" spans="1:8" x14ac:dyDescent="0.2">
      <c r="A286" s="49">
        <v>45083</v>
      </c>
      <c r="B286" s="50">
        <v>1.3400000333786</v>
      </c>
      <c r="C286" s="50">
        <v>1.3400000333786</v>
      </c>
      <c r="D286" s="50">
        <v>1.29999995231628</v>
      </c>
      <c r="E286" s="50">
        <v>1.3099999427795399</v>
      </c>
      <c r="F286" s="50">
        <v>2670300</v>
      </c>
      <c r="G286" s="51">
        <v>1.28334832191467</v>
      </c>
      <c r="H286">
        <f t="shared" si="4"/>
        <v>-2.2388121370735425E-2</v>
      </c>
    </row>
    <row r="287" spans="1:8" x14ac:dyDescent="0.2">
      <c r="A287" s="52">
        <v>45084</v>
      </c>
      <c r="B287" s="53">
        <v>1.3099999427795399</v>
      </c>
      <c r="C287" s="53">
        <v>1.33000004291534</v>
      </c>
      <c r="D287" s="53">
        <v>1.29999995231628</v>
      </c>
      <c r="E287" s="53">
        <v>1.3200000524520901</v>
      </c>
      <c r="F287" s="53">
        <v>3025600</v>
      </c>
      <c r="G287" s="54">
        <v>1.2931449413299601</v>
      </c>
      <c r="H287">
        <f t="shared" si="4"/>
        <v>7.6336402580665652E-3</v>
      </c>
    </row>
    <row r="288" spans="1:8" x14ac:dyDescent="0.2">
      <c r="A288" s="49">
        <v>45085</v>
      </c>
      <c r="B288" s="50">
        <v>1.33000004291534</v>
      </c>
      <c r="C288" s="50">
        <v>1.33000004291534</v>
      </c>
      <c r="D288" s="50">
        <v>1.29999995231628</v>
      </c>
      <c r="E288" s="50">
        <v>1.29999995231628</v>
      </c>
      <c r="F288" s="50">
        <v>1749300</v>
      </c>
      <c r="G288" s="51">
        <v>1.2735518217086801</v>
      </c>
      <c r="H288">
        <f t="shared" si="4"/>
        <v>-1.5151526325524634E-2</v>
      </c>
    </row>
    <row r="289" spans="1:8" x14ac:dyDescent="0.2">
      <c r="A289" s="52">
        <v>45086</v>
      </c>
      <c r="B289" s="53">
        <v>1.29999995231628</v>
      </c>
      <c r="C289" s="53">
        <v>1.29999995231628</v>
      </c>
      <c r="D289" s="53">
        <v>1.2699999809265099</v>
      </c>
      <c r="E289" s="53">
        <v>1.2799999713897701</v>
      </c>
      <c r="F289" s="53">
        <v>3360800</v>
      </c>
      <c r="G289" s="54">
        <v>1.2539588212966899</v>
      </c>
      <c r="H289">
        <f t="shared" si="4"/>
        <v>-1.5384533301285641E-2</v>
      </c>
    </row>
    <row r="290" spans="1:8" x14ac:dyDescent="0.2">
      <c r="A290" s="49">
        <v>45089</v>
      </c>
      <c r="B290" s="50">
        <v>1.2799999713897701</v>
      </c>
      <c r="C290" s="50">
        <v>1.3099999427795399</v>
      </c>
      <c r="D290" s="50">
        <v>1.2799999713897701</v>
      </c>
      <c r="E290" s="50">
        <v>1.28999996185303</v>
      </c>
      <c r="F290" s="50">
        <v>4250500</v>
      </c>
      <c r="G290" s="51">
        <v>1.2637552022934</v>
      </c>
      <c r="H290">
        <f t="shared" si="4"/>
        <v>7.8123625994193091E-3</v>
      </c>
    </row>
    <row r="291" spans="1:8" x14ac:dyDescent="0.2">
      <c r="A291" s="52">
        <v>45090</v>
      </c>
      <c r="B291" s="53">
        <v>1.28999996185303</v>
      </c>
      <c r="C291" s="53">
        <v>1.33000004291534</v>
      </c>
      <c r="D291" s="53">
        <v>1.2799999713897701</v>
      </c>
      <c r="E291" s="53">
        <v>1.3099999427795399</v>
      </c>
      <c r="F291" s="53">
        <v>4704600</v>
      </c>
      <c r="G291" s="54">
        <v>1.28334832191467</v>
      </c>
      <c r="H291">
        <f t="shared" si="4"/>
        <v>1.5503888399994947E-2</v>
      </c>
    </row>
    <row r="292" spans="1:8" x14ac:dyDescent="0.2">
      <c r="A292" s="49">
        <v>45091</v>
      </c>
      <c r="B292" s="50">
        <v>1.3099999427795399</v>
      </c>
      <c r="C292" s="50">
        <v>1.3500000238418599</v>
      </c>
      <c r="D292" s="50">
        <v>1.3099999427795399</v>
      </c>
      <c r="E292" s="50">
        <v>1.33000004291534</v>
      </c>
      <c r="F292" s="50">
        <v>4959500</v>
      </c>
      <c r="G292" s="51">
        <v>1.3029415607452399</v>
      </c>
      <c r="H292">
        <f t="shared" si="4"/>
        <v>1.5267280516125359E-2</v>
      </c>
    </row>
    <row r="293" spans="1:8" x14ac:dyDescent="0.2">
      <c r="A293" s="52">
        <v>45092</v>
      </c>
      <c r="B293" s="53">
        <v>1.33000004291534</v>
      </c>
      <c r="C293" s="53">
        <v>1.3400000333786</v>
      </c>
      <c r="D293" s="53">
        <v>1.3099999427795399</v>
      </c>
      <c r="E293" s="53">
        <v>1.3200000524520901</v>
      </c>
      <c r="F293" s="53">
        <v>940000</v>
      </c>
      <c r="G293" s="54">
        <v>1.2931449413299601</v>
      </c>
      <c r="H293">
        <f t="shared" si="4"/>
        <v>-7.5188478980412476E-3</v>
      </c>
    </row>
    <row r="294" spans="1:8" x14ac:dyDescent="0.2">
      <c r="A294" s="49">
        <v>45093</v>
      </c>
      <c r="B294" s="50">
        <v>1.3200000524520901</v>
      </c>
      <c r="C294" s="50">
        <v>1.3400000333786</v>
      </c>
      <c r="D294" s="50">
        <v>1.3200000524520901</v>
      </c>
      <c r="E294" s="50">
        <v>1.33000004291534</v>
      </c>
      <c r="F294" s="50">
        <v>840100</v>
      </c>
      <c r="G294" s="51">
        <v>1.3029415607452399</v>
      </c>
      <c r="H294">
        <f t="shared" si="4"/>
        <v>7.5758092555382461E-3</v>
      </c>
    </row>
    <row r="295" spans="1:8" x14ac:dyDescent="0.2">
      <c r="A295" s="52">
        <v>45096</v>
      </c>
      <c r="B295" s="53">
        <v>1.33000004291534</v>
      </c>
      <c r="C295" s="53">
        <v>1.3400000333786</v>
      </c>
      <c r="D295" s="53">
        <v>1.28999996185303</v>
      </c>
      <c r="E295" s="53">
        <v>1.29999995231628</v>
      </c>
      <c r="F295" s="53">
        <v>1581700</v>
      </c>
      <c r="G295" s="54">
        <v>1.2735518217086801</v>
      </c>
      <c r="H295">
        <f t="shared" si="4"/>
        <v>-2.2556452201701105E-2</v>
      </c>
    </row>
    <row r="296" spans="1:8" x14ac:dyDescent="0.2">
      <c r="A296" s="49">
        <v>45097</v>
      </c>
      <c r="B296" s="50">
        <v>1.29999995231628</v>
      </c>
      <c r="C296" s="50">
        <v>1.3099999427795399</v>
      </c>
      <c r="D296" s="50">
        <v>1.2799999713897701</v>
      </c>
      <c r="E296" s="50">
        <v>1.29999995231628</v>
      </c>
      <c r="F296" s="50">
        <v>885200</v>
      </c>
      <c r="G296" s="51">
        <v>1.2735518217086801</v>
      </c>
      <c r="H296">
        <f t="shared" si="4"/>
        <v>0</v>
      </c>
    </row>
    <row r="297" spans="1:8" x14ac:dyDescent="0.2">
      <c r="A297" s="52">
        <v>45098</v>
      </c>
      <c r="B297" s="53">
        <v>1.28999996185303</v>
      </c>
      <c r="C297" s="53">
        <v>1.3099999427795399</v>
      </c>
      <c r="D297" s="53">
        <v>1.28999996185303</v>
      </c>
      <c r="E297" s="53">
        <v>1.29999995231628</v>
      </c>
      <c r="F297" s="53">
        <v>1668200</v>
      </c>
      <c r="G297" s="54">
        <v>1.2735518217086801</v>
      </c>
      <c r="H297">
        <f t="shared" si="4"/>
        <v>0</v>
      </c>
    </row>
    <row r="298" spans="1:8" x14ac:dyDescent="0.2">
      <c r="A298" s="49">
        <v>45099</v>
      </c>
      <c r="B298" s="50">
        <v>1.29999995231628</v>
      </c>
      <c r="C298" s="50">
        <v>1.3099999427795399</v>
      </c>
      <c r="D298" s="50">
        <v>1.29999995231628</v>
      </c>
      <c r="E298" s="50">
        <v>1.3099999427795399</v>
      </c>
      <c r="F298" s="50">
        <v>1559800</v>
      </c>
      <c r="G298" s="51">
        <v>1.28334832191467</v>
      </c>
      <c r="H298">
        <f t="shared" si="4"/>
        <v>7.6922666506387127E-3</v>
      </c>
    </row>
    <row r="299" spans="1:8" x14ac:dyDescent="0.2">
      <c r="A299" s="52">
        <v>45100</v>
      </c>
      <c r="B299" s="53">
        <v>1.3099999427795399</v>
      </c>
      <c r="C299" s="53">
        <v>1.3200000524520901</v>
      </c>
      <c r="D299" s="53">
        <v>1.28999996185303</v>
      </c>
      <c r="E299" s="53">
        <v>1.3099999427795399</v>
      </c>
      <c r="F299" s="53">
        <v>1593600</v>
      </c>
      <c r="G299" s="54">
        <v>1.28334832191467</v>
      </c>
      <c r="H299">
        <f t="shared" si="4"/>
        <v>0</v>
      </c>
    </row>
    <row r="300" spans="1:8" x14ac:dyDescent="0.2">
      <c r="A300" s="49">
        <v>45103</v>
      </c>
      <c r="B300" s="50">
        <v>1.3200000524520901</v>
      </c>
      <c r="C300" s="50">
        <v>1.3200000524520901</v>
      </c>
      <c r="D300" s="50">
        <v>1.29999995231628</v>
      </c>
      <c r="E300" s="50">
        <v>1.3099999427795399</v>
      </c>
      <c r="F300" s="50">
        <v>1197600</v>
      </c>
      <c r="G300" s="51">
        <v>1.28334832191467</v>
      </c>
      <c r="H300">
        <f t="shared" si="4"/>
        <v>0</v>
      </c>
    </row>
    <row r="301" spans="1:8" x14ac:dyDescent="0.2">
      <c r="A301" s="52">
        <v>45104</v>
      </c>
      <c r="B301" s="53">
        <v>1.29999995231628</v>
      </c>
      <c r="C301" s="53">
        <v>1.3099999427795399</v>
      </c>
      <c r="D301" s="53">
        <v>1.28999996185303</v>
      </c>
      <c r="E301" s="53">
        <v>1.29999995231628</v>
      </c>
      <c r="F301" s="53">
        <v>3131000</v>
      </c>
      <c r="G301" s="54">
        <v>1.2735518217086801</v>
      </c>
      <c r="H301">
        <f t="shared" si="4"/>
        <v>-7.6335473687877409E-3</v>
      </c>
    </row>
    <row r="302" spans="1:8" x14ac:dyDescent="0.2">
      <c r="A302" s="49">
        <v>45105</v>
      </c>
      <c r="B302" s="50">
        <v>1.29999995231628</v>
      </c>
      <c r="C302" s="50">
        <v>1.29999995231628</v>
      </c>
      <c r="D302" s="50">
        <v>1.28999996185303</v>
      </c>
      <c r="E302" s="50">
        <v>1.28999996185303</v>
      </c>
      <c r="F302" s="50">
        <v>94900</v>
      </c>
      <c r="G302" s="51">
        <v>1.2637552022934</v>
      </c>
      <c r="H302">
        <f t="shared" si="4"/>
        <v>-7.6923602544388681E-3</v>
      </c>
    </row>
    <row r="303" spans="1:8" x14ac:dyDescent="0.2">
      <c r="A303" s="52">
        <v>45107</v>
      </c>
      <c r="B303" s="53">
        <v>1.28999996185303</v>
      </c>
      <c r="C303" s="53">
        <v>1.28999996185303</v>
      </c>
      <c r="D303" s="53">
        <v>1.25</v>
      </c>
      <c r="E303" s="53">
        <v>1.2599999904632599</v>
      </c>
      <c r="F303" s="53">
        <v>1441500</v>
      </c>
      <c r="G303" s="54">
        <v>1.2343657016754199</v>
      </c>
      <c r="H303">
        <f t="shared" si="4"/>
        <v>-2.3255691105876775E-2</v>
      </c>
    </row>
    <row r="304" spans="1:8" x14ac:dyDescent="0.2">
      <c r="A304" s="49">
        <v>45110</v>
      </c>
      <c r="B304" s="50">
        <v>1.25</v>
      </c>
      <c r="C304" s="50">
        <v>1.2599999904632599</v>
      </c>
      <c r="D304" s="50">
        <v>1.1900000572204601</v>
      </c>
      <c r="E304" s="50">
        <v>1.1900000572204601</v>
      </c>
      <c r="F304" s="50">
        <v>2899100</v>
      </c>
      <c r="G304" s="51">
        <v>1.1657898426055899</v>
      </c>
      <c r="H304">
        <f t="shared" si="4"/>
        <v>-5.5555544824966496E-2</v>
      </c>
    </row>
    <row r="305" spans="1:8" x14ac:dyDescent="0.2">
      <c r="A305" s="52">
        <v>45111</v>
      </c>
      <c r="B305" s="53">
        <v>1.1900000572204601</v>
      </c>
      <c r="C305" s="53">
        <v>1.1900000572204601</v>
      </c>
      <c r="D305" s="53">
        <v>0.99000000953674305</v>
      </c>
      <c r="E305" s="53">
        <v>1.1399999856948899</v>
      </c>
      <c r="F305" s="53">
        <v>77381500</v>
      </c>
      <c r="G305" s="54">
        <v>1.1168069839477499</v>
      </c>
      <c r="H305">
        <f t="shared" si="4"/>
        <v>-4.2016885777938495E-2</v>
      </c>
    </row>
    <row r="306" spans="1:8" x14ac:dyDescent="0.2">
      <c r="A306" s="49">
        <v>45112</v>
      </c>
      <c r="B306" s="50">
        <v>1.12000000476837</v>
      </c>
      <c r="C306" s="50">
        <v>1.1599999666214</v>
      </c>
      <c r="D306" s="50">
        <v>1.08000004291534</v>
      </c>
      <c r="E306" s="50">
        <v>1.1000000238418599</v>
      </c>
      <c r="F306" s="50">
        <v>23440300</v>
      </c>
      <c r="G306" s="51">
        <v>1.0776207447052</v>
      </c>
      <c r="H306">
        <f t="shared" si="4"/>
        <v>-3.508774551537297E-2</v>
      </c>
    </row>
    <row r="307" spans="1:8" x14ac:dyDescent="0.2">
      <c r="A307" s="52">
        <v>45113</v>
      </c>
      <c r="B307" s="53">
        <v>1.1000000238418599</v>
      </c>
      <c r="C307" s="53">
        <v>1.1100000143051101</v>
      </c>
      <c r="D307" s="53">
        <v>1.0700000524520901</v>
      </c>
      <c r="E307" s="53">
        <v>1.1000000238418599</v>
      </c>
      <c r="F307" s="53">
        <v>5703700</v>
      </c>
      <c r="G307" s="54">
        <v>1.0776207447052</v>
      </c>
      <c r="H307">
        <f t="shared" si="4"/>
        <v>0</v>
      </c>
    </row>
    <row r="308" spans="1:8" x14ac:dyDescent="0.2">
      <c r="A308" s="49">
        <v>45114</v>
      </c>
      <c r="B308" s="50">
        <v>1.0900000333786</v>
      </c>
      <c r="C308" s="50">
        <v>1.1000000238418599</v>
      </c>
      <c r="D308" s="50">
        <v>1.0599999427795399</v>
      </c>
      <c r="E308" s="50">
        <v>1.0599999427795399</v>
      </c>
      <c r="F308" s="50">
        <v>10527100</v>
      </c>
      <c r="G308" s="51">
        <v>1.03843450546265</v>
      </c>
      <c r="H308">
        <f t="shared" si="4"/>
        <v>-3.6363664522132022E-2</v>
      </c>
    </row>
    <row r="309" spans="1:8" x14ac:dyDescent="0.2">
      <c r="A309" s="52">
        <v>45117</v>
      </c>
      <c r="B309" s="53">
        <v>1.0599999427795399</v>
      </c>
      <c r="C309" s="53">
        <v>1.08000004291534</v>
      </c>
      <c r="D309" s="53">
        <v>1.04999995231628</v>
      </c>
      <c r="E309" s="53">
        <v>1.0599999427795399</v>
      </c>
      <c r="F309" s="53">
        <v>5543900</v>
      </c>
      <c r="G309" s="54">
        <v>1.03843450546265</v>
      </c>
      <c r="H309">
        <f t="shared" si="4"/>
        <v>0</v>
      </c>
    </row>
    <row r="310" spans="1:8" x14ac:dyDescent="0.2">
      <c r="A310" s="49">
        <v>45118</v>
      </c>
      <c r="B310" s="50">
        <v>1.0700000524520901</v>
      </c>
      <c r="C310" s="50">
        <v>1.12000000476837</v>
      </c>
      <c r="D310" s="50">
        <v>1.0599999427795399</v>
      </c>
      <c r="E310" s="50">
        <v>1.0700000524520901</v>
      </c>
      <c r="F310" s="50">
        <v>11758100</v>
      </c>
      <c r="G310" s="51">
        <v>1.0482312440872199</v>
      </c>
      <c r="H310">
        <f t="shared" si="4"/>
        <v>9.4341420407684229E-3</v>
      </c>
    </row>
    <row r="311" spans="1:8" x14ac:dyDescent="0.2">
      <c r="A311" s="52">
        <v>45119</v>
      </c>
      <c r="B311" s="53">
        <v>1.0700000524520901</v>
      </c>
      <c r="C311" s="53">
        <v>1.0900000333786</v>
      </c>
      <c r="D311" s="53">
        <v>1.0299999713897701</v>
      </c>
      <c r="E311" s="53">
        <v>1.04999995231628</v>
      </c>
      <c r="F311" s="53">
        <v>5399900</v>
      </c>
      <c r="G311" s="54">
        <v>1.0286380052566499</v>
      </c>
      <c r="H311">
        <f t="shared" si="4"/>
        <v>-1.8691714200554488E-2</v>
      </c>
    </row>
    <row r="312" spans="1:8" x14ac:dyDescent="0.2">
      <c r="A312" s="49">
        <v>45120</v>
      </c>
      <c r="B312" s="50">
        <v>1.0599999427795399</v>
      </c>
      <c r="C312" s="50">
        <v>1.1000000238418599</v>
      </c>
      <c r="D312" s="50">
        <v>1.04999995231628</v>
      </c>
      <c r="E312" s="50">
        <v>1.0700000524520901</v>
      </c>
      <c r="F312" s="50">
        <v>14199000</v>
      </c>
      <c r="G312" s="51">
        <v>1.0482312440872199</v>
      </c>
      <c r="H312">
        <f t="shared" si="4"/>
        <v>1.9047749286379201E-2</v>
      </c>
    </row>
    <row r="313" spans="1:8" x14ac:dyDescent="0.2">
      <c r="A313" s="52">
        <v>45121</v>
      </c>
      <c r="B313" s="53">
        <v>1.0700000524520901</v>
      </c>
      <c r="C313" s="53">
        <v>1.1000000238418599</v>
      </c>
      <c r="D313" s="53">
        <v>1.0700000524520901</v>
      </c>
      <c r="E313" s="53">
        <v>1.0900000333786</v>
      </c>
      <c r="F313" s="53">
        <v>11218200</v>
      </c>
      <c r="G313" s="54">
        <v>1.0678242444992101</v>
      </c>
      <c r="H313">
        <f t="shared" si="4"/>
        <v>1.8691486752096864E-2</v>
      </c>
    </row>
    <row r="314" spans="1:8" x14ac:dyDescent="0.2">
      <c r="A314" s="49">
        <v>45124</v>
      </c>
      <c r="B314" s="50">
        <v>1.1000000238418599</v>
      </c>
      <c r="C314" s="50">
        <v>1.12000000476837</v>
      </c>
      <c r="D314" s="50">
        <v>1.08000004291534</v>
      </c>
      <c r="E314" s="50">
        <v>1.0900000333786</v>
      </c>
      <c r="F314" s="50">
        <v>12367500</v>
      </c>
      <c r="G314" s="51">
        <v>1.0678242444992101</v>
      </c>
      <c r="H314">
        <f t="shared" si="4"/>
        <v>0</v>
      </c>
    </row>
    <row r="315" spans="1:8" x14ac:dyDescent="0.2">
      <c r="A315" s="52">
        <v>45125</v>
      </c>
      <c r="B315" s="53">
        <v>1.1000000238418599</v>
      </c>
      <c r="C315" s="53">
        <v>1.1100000143051101</v>
      </c>
      <c r="D315" s="53">
        <v>1.0599999427795399</v>
      </c>
      <c r="E315" s="53">
        <v>1.1000000238418599</v>
      </c>
      <c r="F315" s="53">
        <v>12456800</v>
      </c>
      <c r="G315" s="54">
        <v>1.0776207447052</v>
      </c>
      <c r="H315">
        <f t="shared" si="4"/>
        <v>9.1742627651090203E-3</v>
      </c>
    </row>
    <row r="316" spans="1:8" x14ac:dyDescent="0.2">
      <c r="A316" s="49">
        <v>45127</v>
      </c>
      <c r="B316" s="50">
        <v>1.1000000238418599</v>
      </c>
      <c r="C316" s="50">
        <v>1.1100000143051101</v>
      </c>
      <c r="D316" s="50">
        <v>1.0700000524520901</v>
      </c>
      <c r="E316" s="50">
        <v>1.08000004291534</v>
      </c>
      <c r="F316" s="50">
        <v>10054900</v>
      </c>
      <c r="G316" s="51">
        <v>1.0580278635025</v>
      </c>
      <c r="H316">
        <f t="shared" si="4"/>
        <v>-1.8181611015719579E-2</v>
      </c>
    </row>
    <row r="317" spans="1:8" x14ac:dyDescent="0.2">
      <c r="A317" s="52">
        <v>45128</v>
      </c>
      <c r="B317" s="53">
        <v>1.08000004291534</v>
      </c>
      <c r="C317" s="53">
        <v>1.0900000333786</v>
      </c>
      <c r="D317" s="53">
        <v>1.0700000524520901</v>
      </c>
      <c r="E317" s="53">
        <v>1.08000004291534</v>
      </c>
      <c r="F317" s="53">
        <v>2568300</v>
      </c>
      <c r="G317" s="54">
        <v>1.0580278635025</v>
      </c>
      <c r="H317">
        <f t="shared" si="4"/>
        <v>0</v>
      </c>
    </row>
    <row r="318" spans="1:8" x14ac:dyDescent="0.2">
      <c r="A318" s="49">
        <v>45131</v>
      </c>
      <c r="B318" s="50">
        <v>1.08000004291534</v>
      </c>
      <c r="C318" s="50">
        <v>1.1100000143051101</v>
      </c>
      <c r="D318" s="50">
        <v>1.08000004291534</v>
      </c>
      <c r="E318" s="50">
        <v>1.1000000238418599</v>
      </c>
      <c r="F318" s="50">
        <v>3353900</v>
      </c>
      <c r="G318" s="51">
        <v>1.0776207447052</v>
      </c>
      <c r="H318">
        <f t="shared" si="4"/>
        <v>1.8518303608602071E-2</v>
      </c>
    </row>
    <row r="319" spans="1:8" x14ac:dyDescent="0.2">
      <c r="A319" s="52">
        <v>45132</v>
      </c>
      <c r="B319" s="53">
        <v>1.1000000238418599</v>
      </c>
      <c r="C319" s="53">
        <v>1.1499999761581401</v>
      </c>
      <c r="D319" s="53">
        <v>1.1000000238418599</v>
      </c>
      <c r="E319" s="53">
        <v>1.1499999761581401</v>
      </c>
      <c r="F319" s="53">
        <v>9067600</v>
      </c>
      <c r="G319" s="54">
        <v>1.12660360336304</v>
      </c>
      <c r="H319">
        <f t="shared" si="4"/>
        <v>4.5454635964009782E-2</v>
      </c>
    </row>
    <row r="320" spans="1:8" x14ac:dyDescent="0.2">
      <c r="A320" s="49">
        <v>45133</v>
      </c>
      <c r="B320" s="50">
        <v>1.1499999761581401</v>
      </c>
      <c r="C320" s="50">
        <v>1.1799999475479099</v>
      </c>
      <c r="D320" s="50">
        <v>1.1399999856948899</v>
      </c>
      <c r="E320" s="50">
        <v>1.1599999666214</v>
      </c>
      <c r="F320" s="50">
        <v>11038300</v>
      </c>
      <c r="G320" s="51">
        <v>1.1363999843597401</v>
      </c>
      <c r="H320">
        <f t="shared" si="4"/>
        <v>8.6954994351666759E-3</v>
      </c>
    </row>
    <row r="321" spans="1:8" x14ac:dyDescent="0.2">
      <c r="A321" s="52">
        <v>45134</v>
      </c>
      <c r="B321" s="53">
        <v>1.1599999666214</v>
      </c>
      <c r="C321" s="53">
        <v>1.1599999666214</v>
      </c>
      <c r="D321" s="53">
        <v>1.1399999856948899</v>
      </c>
      <c r="E321" s="53">
        <v>1.1499999761581401</v>
      </c>
      <c r="F321" s="53">
        <v>2489300</v>
      </c>
      <c r="G321" s="54">
        <v>1.12660360336304</v>
      </c>
      <c r="H321">
        <f t="shared" si="4"/>
        <v>-8.6205395384790773E-3</v>
      </c>
    </row>
    <row r="322" spans="1:8" x14ac:dyDescent="0.2">
      <c r="A322" s="49">
        <v>45135</v>
      </c>
      <c r="B322" s="50">
        <v>1.1599999666214</v>
      </c>
      <c r="C322" s="50">
        <v>1.1599999666214</v>
      </c>
      <c r="D322" s="50">
        <v>1.1399999856948899</v>
      </c>
      <c r="E322" s="50">
        <v>1.1499999761581401</v>
      </c>
      <c r="F322" s="50">
        <v>13355300</v>
      </c>
      <c r="G322" s="51">
        <v>1.12660360336304</v>
      </c>
      <c r="H322">
        <f t="shared" si="4"/>
        <v>0</v>
      </c>
    </row>
    <row r="323" spans="1:8" x14ac:dyDescent="0.2">
      <c r="A323" s="52">
        <v>45138</v>
      </c>
      <c r="B323" s="53">
        <v>1.1599999666214</v>
      </c>
      <c r="C323" s="53">
        <v>1.16999995708466</v>
      </c>
      <c r="D323" s="53">
        <v>1.1499999761581401</v>
      </c>
      <c r="E323" s="53">
        <v>1.1599999666214</v>
      </c>
      <c r="F323" s="53">
        <v>2942500</v>
      </c>
      <c r="G323" s="54">
        <v>1.1363999843597401</v>
      </c>
      <c r="H323">
        <f t="shared" si="4"/>
        <v>8.6954994351666759E-3</v>
      </c>
    </row>
    <row r="324" spans="1:8" x14ac:dyDescent="0.2">
      <c r="A324" s="49">
        <v>45139</v>
      </c>
      <c r="B324" s="50">
        <v>1.1599999666214</v>
      </c>
      <c r="C324" s="50">
        <v>1.21000003814697</v>
      </c>
      <c r="D324" s="50">
        <v>1.1599999666214</v>
      </c>
      <c r="E324" s="50">
        <v>1.20000004768372</v>
      </c>
      <c r="F324" s="50">
        <v>8205700</v>
      </c>
      <c r="G324" s="51">
        <v>1.17558634281158</v>
      </c>
      <c r="H324">
        <f t="shared" ref="H324:H387" si="5">(G324/G323)-1</f>
        <v>3.4482892459663184E-2</v>
      </c>
    </row>
    <row r="325" spans="1:8" x14ac:dyDescent="0.2">
      <c r="A325" s="52">
        <v>45140</v>
      </c>
      <c r="B325" s="53">
        <v>1.20000004768372</v>
      </c>
      <c r="C325" s="53">
        <v>1.2200000286102299</v>
      </c>
      <c r="D325" s="53">
        <v>1.1900000572204601</v>
      </c>
      <c r="E325" s="53">
        <v>1.20000004768372</v>
      </c>
      <c r="F325" s="53">
        <v>7220600</v>
      </c>
      <c r="G325" s="54">
        <v>1.17558634281158</v>
      </c>
      <c r="H325">
        <f t="shared" si="5"/>
        <v>0</v>
      </c>
    </row>
    <row r="326" spans="1:8" x14ac:dyDescent="0.2">
      <c r="A326" s="49">
        <v>45141</v>
      </c>
      <c r="B326" s="50">
        <v>1.1900000572204601</v>
      </c>
      <c r="C326" s="50">
        <v>1.21000003814697</v>
      </c>
      <c r="D326" s="50">
        <v>1.1900000572204601</v>
      </c>
      <c r="E326" s="50">
        <v>1.20000004768372</v>
      </c>
      <c r="F326" s="50">
        <v>3131500</v>
      </c>
      <c r="G326" s="51">
        <v>1.17558634281158</v>
      </c>
      <c r="H326">
        <f t="shared" si="5"/>
        <v>0</v>
      </c>
    </row>
    <row r="327" spans="1:8" x14ac:dyDescent="0.2">
      <c r="A327" s="52">
        <v>45142</v>
      </c>
      <c r="B327" s="53">
        <v>1.20000004768372</v>
      </c>
      <c r="C327" s="53">
        <v>1.2300000190734901</v>
      </c>
      <c r="D327" s="53">
        <v>1.1900000572204601</v>
      </c>
      <c r="E327" s="53">
        <v>1.2200000286102299</v>
      </c>
      <c r="F327" s="53">
        <v>4747700</v>
      </c>
      <c r="G327" s="54">
        <v>1.19517946243286</v>
      </c>
      <c r="H327">
        <f t="shared" si="5"/>
        <v>1.6666678497149201E-2</v>
      </c>
    </row>
    <row r="328" spans="1:8" x14ac:dyDescent="0.2">
      <c r="A328" s="49">
        <v>45145</v>
      </c>
      <c r="B328" s="50">
        <v>1.2200000286102299</v>
      </c>
      <c r="C328" s="50">
        <v>1.25</v>
      </c>
      <c r="D328" s="50">
        <v>1.2200000286102299</v>
      </c>
      <c r="E328" s="50">
        <v>1.2300000190734901</v>
      </c>
      <c r="F328" s="50">
        <v>2768000</v>
      </c>
      <c r="G328" s="51">
        <v>1.2049759626388501</v>
      </c>
      <c r="H328">
        <f t="shared" si="5"/>
        <v>8.1966771634853774E-3</v>
      </c>
    </row>
    <row r="329" spans="1:8" x14ac:dyDescent="0.2">
      <c r="A329" s="52">
        <v>45146</v>
      </c>
      <c r="B329" s="53">
        <v>1.2300000190734901</v>
      </c>
      <c r="C329" s="53">
        <v>1.2300000190734901</v>
      </c>
      <c r="D329" s="53">
        <v>1.1799999475479099</v>
      </c>
      <c r="E329" s="53">
        <v>1.20000004768372</v>
      </c>
      <c r="F329" s="53">
        <v>3064000</v>
      </c>
      <c r="G329" s="54">
        <v>1.17558634281158</v>
      </c>
      <c r="H329">
        <f t="shared" si="5"/>
        <v>-2.4390212534122213E-2</v>
      </c>
    </row>
    <row r="330" spans="1:8" x14ac:dyDescent="0.2">
      <c r="A330" s="49">
        <v>45147</v>
      </c>
      <c r="B330" s="50">
        <v>1.20000004768372</v>
      </c>
      <c r="C330" s="50">
        <v>1.20000004768372</v>
      </c>
      <c r="D330" s="50">
        <v>1.1799999475479099</v>
      </c>
      <c r="E330" s="50">
        <v>1.1900000572204601</v>
      </c>
      <c r="F330" s="50">
        <v>2558500</v>
      </c>
      <c r="G330" s="51">
        <v>1.1657898426055899</v>
      </c>
      <c r="H330">
        <f t="shared" si="5"/>
        <v>-8.3332885465140505E-3</v>
      </c>
    </row>
    <row r="331" spans="1:8" x14ac:dyDescent="0.2">
      <c r="A331" s="52">
        <v>45148</v>
      </c>
      <c r="B331" s="53">
        <v>1.1900000572204601</v>
      </c>
      <c r="C331" s="53">
        <v>1.21000003814697</v>
      </c>
      <c r="D331" s="53">
        <v>1.1900000572204601</v>
      </c>
      <c r="E331" s="53">
        <v>1.1900000572204601</v>
      </c>
      <c r="F331" s="53">
        <v>3545600</v>
      </c>
      <c r="G331" s="54">
        <v>1.1657898426055899</v>
      </c>
      <c r="H331">
        <f t="shared" si="5"/>
        <v>0</v>
      </c>
    </row>
    <row r="332" spans="1:8" x14ac:dyDescent="0.2">
      <c r="A332" s="49">
        <v>45149</v>
      </c>
      <c r="B332" s="50">
        <v>1.20000004768372</v>
      </c>
      <c r="C332" s="50">
        <v>1.21000003814697</v>
      </c>
      <c r="D332" s="50">
        <v>1.1900000572204601</v>
      </c>
      <c r="E332" s="50">
        <v>1.1900000572204601</v>
      </c>
      <c r="F332" s="50">
        <v>2890800</v>
      </c>
      <c r="G332" s="51">
        <v>1.1657898426055899</v>
      </c>
      <c r="H332">
        <f t="shared" si="5"/>
        <v>0</v>
      </c>
    </row>
    <row r="333" spans="1:8" x14ac:dyDescent="0.2">
      <c r="A333" s="52">
        <v>45152</v>
      </c>
      <c r="B333" s="53">
        <v>1.1900000572204601</v>
      </c>
      <c r="C333" s="53">
        <v>1.21000003814697</v>
      </c>
      <c r="D333" s="53">
        <v>1.16999995708466</v>
      </c>
      <c r="E333" s="53">
        <v>1.20000004768372</v>
      </c>
      <c r="F333" s="53">
        <v>2426500</v>
      </c>
      <c r="G333" s="54">
        <v>1.17558634281158</v>
      </c>
      <c r="H333">
        <f t="shared" si="5"/>
        <v>8.4033158018381737E-3</v>
      </c>
    </row>
    <row r="334" spans="1:8" x14ac:dyDescent="0.2">
      <c r="A334" s="49">
        <v>45153</v>
      </c>
      <c r="B334" s="50">
        <v>1.20000004768372</v>
      </c>
      <c r="C334" s="50">
        <v>1.21000003814697</v>
      </c>
      <c r="D334" s="50">
        <v>1.1900000572204601</v>
      </c>
      <c r="E334" s="50">
        <v>1.20000004768372</v>
      </c>
      <c r="F334" s="50">
        <v>4815900</v>
      </c>
      <c r="G334" s="51">
        <v>1.17558634281158</v>
      </c>
      <c r="H334">
        <f t="shared" si="5"/>
        <v>0</v>
      </c>
    </row>
    <row r="335" spans="1:8" x14ac:dyDescent="0.2">
      <c r="A335" s="52">
        <v>45154</v>
      </c>
      <c r="B335" s="53">
        <v>1.20000004768372</v>
      </c>
      <c r="C335" s="53">
        <v>1.2699999809265099</v>
      </c>
      <c r="D335" s="53">
        <v>1.20000004768372</v>
      </c>
      <c r="E335" s="53">
        <v>1.2200000286102299</v>
      </c>
      <c r="F335" s="53">
        <v>7952100</v>
      </c>
      <c r="G335" s="54">
        <v>1.19517946243286</v>
      </c>
      <c r="H335">
        <f t="shared" si="5"/>
        <v>1.6666678497149201E-2</v>
      </c>
    </row>
    <row r="336" spans="1:8" x14ac:dyDescent="0.2">
      <c r="A336" s="49">
        <v>45155</v>
      </c>
      <c r="B336" s="50">
        <v>1.2200000286102299</v>
      </c>
      <c r="C336" s="50">
        <v>1.2400000095367401</v>
      </c>
      <c r="D336" s="50">
        <v>1.21000003814697</v>
      </c>
      <c r="E336" s="50">
        <v>1.2200000286102299</v>
      </c>
      <c r="F336" s="50">
        <v>3950600</v>
      </c>
      <c r="G336" s="51">
        <v>1.19517946243286</v>
      </c>
      <c r="H336">
        <f t="shared" si="5"/>
        <v>0</v>
      </c>
    </row>
    <row r="337" spans="1:8" x14ac:dyDescent="0.2">
      <c r="A337" s="52">
        <v>45156</v>
      </c>
      <c r="B337" s="53">
        <v>1.2200000286102299</v>
      </c>
      <c r="C337" s="53">
        <v>1.2300000190734901</v>
      </c>
      <c r="D337" s="53">
        <v>1.21000003814697</v>
      </c>
      <c r="E337" s="53">
        <v>1.2200000286102299</v>
      </c>
      <c r="F337" s="53">
        <v>1189300</v>
      </c>
      <c r="G337" s="54">
        <v>1.19517946243286</v>
      </c>
      <c r="H337">
        <f t="shared" si="5"/>
        <v>0</v>
      </c>
    </row>
    <row r="338" spans="1:8" x14ac:dyDescent="0.2">
      <c r="A338" s="49">
        <v>45159</v>
      </c>
      <c r="B338" s="50">
        <v>1.2300000190734901</v>
      </c>
      <c r="C338" s="50">
        <v>1.25</v>
      </c>
      <c r="D338" s="50">
        <v>1.21000003814697</v>
      </c>
      <c r="E338" s="50">
        <v>1.2300000190734901</v>
      </c>
      <c r="F338" s="50">
        <v>6733600</v>
      </c>
      <c r="G338" s="51">
        <v>1.2049759626388501</v>
      </c>
      <c r="H338">
        <f t="shared" si="5"/>
        <v>8.1966771634853774E-3</v>
      </c>
    </row>
    <row r="339" spans="1:8" x14ac:dyDescent="0.2">
      <c r="A339" s="52">
        <v>45160</v>
      </c>
      <c r="B339" s="53">
        <v>1.2400000095367401</v>
      </c>
      <c r="C339" s="53">
        <v>1.2799999713897701</v>
      </c>
      <c r="D339" s="53">
        <v>1.2400000095367401</v>
      </c>
      <c r="E339" s="53">
        <v>1.2599999904632599</v>
      </c>
      <c r="F339" s="53">
        <v>9468200</v>
      </c>
      <c r="G339" s="54">
        <v>1.2343657016754199</v>
      </c>
      <c r="H339">
        <f t="shared" si="5"/>
        <v>2.4390311464975056E-2</v>
      </c>
    </row>
    <row r="340" spans="1:8" x14ac:dyDescent="0.2">
      <c r="A340" s="49">
        <v>45161</v>
      </c>
      <c r="B340" s="50">
        <v>1.2599999904632599</v>
      </c>
      <c r="C340" s="50">
        <v>1.2699999809265099</v>
      </c>
      <c r="D340" s="50">
        <v>1.25</v>
      </c>
      <c r="E340" s="50">
        <v>1.25</v>
      </c>
      <c r="F340" s="50">
        <v>1242600</v>
      </c>
      <c r="G340" s="51">
        <v>1.2245690822601301</v>
      </c>
      <c r="H340">
        <f t="shared" si="5"/>
        <v>-7.9365615894809727E-3</v>
      </c>
    </row>
    <row r="341" spans="1:8" x14ac:dyDescent="0.2">
      <c r="A341" s="52">
        <v>45162</v>
      </c>
      <c r="B341" s="53">
        <v>1.2599999904632599</v>
      </c>
      <c r="C341" s="53">
        <v>1.2699999809265099</v>
      </c>
      <c r="D341" s="53">
        <v>1.25</v>
      </c>
      <c r="E341" s="53">
        <v>1.25</v>
      </c>
      <c r="F341" s="53">
        <v>3228800</v>
      </c>
      <c r="G341" s="54">
        <v>1.2245690822601301</v>
      </c>
      <c r="H341">
        <f t="shared" si="5"/>
        <v>0</v>
      </c>
    </row>
    <row r="342" spans="1:8" x14ac:dyDescent="0.2">
      <c r="A342" s="49">
        <v>45163</v>
      </c>
      <c r="B342" s="50">
        <v>1.2599999904632599</v>
      </c>
      <c r="C342" s="50">
        <v>1.2599999904632599</v>
      </c>
      <c r="D342" s="50">
        <v>1.2400000095367401</v>
      </c>
      <c r="E342" s="50">
        <v>1.2599999904632599</v>
      </c>
      <c r="F342" s="50">
        <v>2302400</v>
      </c>
      <c r="G342" s="51">
        <v>1.2343657016754199</v>
      </c>
      <c r="H342">
        <f t="shared" si="5"/>
        <v>8.0000545148573021E-3</v>
      </c>
    </row>
    <row r="343" spans="1:8" x14ac:dyDescent="0.2">
      <c r="A343" s="52">
        <v>45166</v>
      </c>
      <c r="B343" s="53">
        <v>1.2599999904632599</v>
      </c>
      <c r="C343" s="53">
        <v>1.2799999713897701</v>
      </c>
      <c r="D343" s="53">
        <v>1.2300000190734901</v>
      </c>
      <c r="E343" s="53">
        <v>1.2300000190734901</v>
      </c>
      <c r="F343" s="53">
        <v>3093300</v>
      </c>
      <c r="G343" s="54">
        <v>1.2049759626388501</v>
      </c>
      <c r="H343">
        <f t="shared" si="5"/>
        <v>-2.3809588193092868E-2</v>
      </c>
    </row>
    <row r="344" spans="1:8" x14ac:dyDescent="0.2">
      <c r="A344" s="49">
        <v>45167</v>
      </c>
      <c r="B344" s="50">
        <v>1.2300000190734901</v>
      </c>
      <c r="C344" s="50">
        <v>1.2400000095367401</v>
      </c>
      <c r="D344" s="50">
        <v>1.2200000286102299</v>
      </c>
      <c r="E344" s="50">
        <v>1.2300000190734901</v>
      </c>
      <c r="F344" s="50">
        <v>3254500</v>
      </c>
      <c r="G344" s="51">
        <v>1.2049759626388501</v>
      </c>
      <c r="H344">
        <f t="shared" si="5"/>
        <v>0</v>
      </c>
    </row>
    <row r="345" spans="1:8" x14ac:dyDescent="0.2">
      <c r="A345" s="52">
        <v>45168</v>
      </c>
      <c r="B345" s="53">
        <v>1.2300000190734901</v>
      </c>
      <c r="C345" s="53">
        <v>1.2599999904632599</v>
      </c>
      <c r="D345" s="53">
        <v>1.1900000572204601</v>
      </c>
      <c r="E345" s="53">
        <v>1.20000004768372</v>
      </c>
      <c r="F345" s="53">
        <v>9367800</v>
      </c>
      <c r="G345" s="54">
        <v>1.17558634281158</v>
      </c>
      <c r="H345">
        <f t="shared" si="5"/>
        <v>-2.4390212534122213E-2</v>
      </c>
    </row>
    <row r="346" spans="1:8" x14ac:dyDescent="0.2">
      <c r="A346" s="49">
        <v>45170</v>
      </c>
      <c r="B346" s="50">
        <v>1.20000004768372</v>
      </c>
      <c r="C346" s="50">
        <v>1.2200000286102299</v>
      </c>
      <c r="D346" s="50">
        <v>1.1799999475479099</v>
      </c>
      <c r="E346" s="50">
        <v>1.20000004768372</v>
      </c>
      <c r="F346" s="50">
        <v>3792000</v>
      </c>
      <c r="G346" s="51">
        <v>1.17558634281158</v>
      </c>
      <c r="H346">
        <f t="shared" si="5"/>
        <v>0</v>
      </c>
    </row>
    <row r="347" spans="1:8" x14ac:dyDescent="0.2">
      <c r="A347" s="52">
        <v>45173</v>
      </c>
      <c r="B347" s="53">
        <v>1.20000004768372</v>
      </c>
      <c r="C347" s="53">
        <v>1.2599999904632599</v>
      </c>
      <c r="D347" s="53">
        <v>1.20000004768372</v>
      </c>
      <c r="E347" s="53">
        <v>1.2300000190734901</v>
      </c>
      <c r="F347" s="53">
        <v>13647700</v>
      </c>
      <c r="G347" s="54">
        <v>1.2049759626388501</v>
      </c>
      <c r="H347">
        <f t="shared" si="5"/>
        <v>2.499996704366314E-2</v>
      </c>
    </row>
    <row r="348" spans="1:8" x14ac:dyDescent="0.2">
      <c r="A348" s="49">
        <v>45174</v>
      </c>
      <c r="B348" s="50">
        <v>1.2300000190734901</v>
      </c>
      <c r="C348" s="50">
        <v>1.25</v>
      </c>
      <c r="D348" s="50">
        <v>1.2200000286102299</v>
      </c>
      <c r="E348" s="50">
        <v>1.2300000190734901</v>
      </c>
      <c r="F348" s="50">
        <v>2193800</v>
      </c>
      <c r="G348" s="51">
        <v>1.2049759626388501</v>
      </c>
      <c r="H348">
        <f t="shared" si="5"/>
        <v>0</v>
      </c>
    </row>
    <row r="349" spans="1:8" x14ac:dyDescent="0.2">
      <c r="A349" s="52">
        <v>45175</v>
      </c>
      <c r="B349" s="53">
        <v>1.2300000190734901</v>
      </c>
      <c r="C349" s="53">
        <v>1.25</v>
      </c>
      <c r="D349" s="53">
        <v>1.2300000190734901</v>
      </c>
      <c r="E349" s="53">
        <v>1.25</v>
      </c>
      <c r="F349" s="53">
        <v>913300</v>
      </c>
      <c r="G349" s="54">
        <v>1.2245690822601301</v>
      </c>
      <c r="H349">
        <f t="shared" si="5"/>
        <v>1.6260174666365756E-2</v>
      </c>
    </row>
    <row r="350" spans="1:8" x14ac:dyDescent="0.2">
      <c r="A350" s="49">
        <v>45176</v>
      </c>
      <c r="B350" s="50">
        <v>1.25</v>
      </c>
      <c r="C350" s="50">
        <v>1.2599999904632599</v>
      </c>
      <c r="D350" s="50">
        <v>1.21000003814697</v>
      </c>
      <c r="E350" s="50">
        <v>1.2300000190734901</v>
      </c>
      <c r="F350" s="50">
        <v>3109300</v>
      </c>
      <c r="G350" s="51">
        <v>1.2049759626388501</v>
      </c>
      <c r="H350">
        <f t="shared" si="5"/>
        <v>-1.6000011681756576E-2</v>
      </c>
    </row>
    <row r="351" spans="1:8" x14ac:dyDescent="0.2">
      <c r="A351" s="52">
        <v>45177</v>
      </c>
      <c r="B351" s="53">
        <v>1.2400000095367401</v>
      </c>
      <c r="C351" s="53">
        <v>1.25</v>
      </c>
      <c r="D351" s="53">
        <v>1.2200000286102299</v>
      </c>
      <c r="E351" s="53">
        <v>1.2400000095367401</v>
      </c>
      <c r="F351" s="53">
        <v>1102500</v>
      </c>
      <c r="G351" s="54">
        <v>1.21477258205414</v>
      </c>
      <c r="H351">
        <f t="shared" si="5"/>
        <v>8.1301367986092998E-3</v>
      </c>
    </row>
    <row r="352" spans="1:8" x14ac:dyDescent="0.2">
      <c r="A352" s="49">
        <v>45180</v>
      </c>
      <c r="B352" s="50">
        <v>1.2400000095367401</v>
      </c>
      <c r="C352" s="50">
        <v>1.25</v>
      </c>
      <c r="D352" s="50">
        <v>1.2400000095367401</v>
      </c>
      <c r="E352" s="50">
        <v>1.2400000095367401</v>
      </c>
      <c r="F352" s="50">
        <v>1033900</v>
      </c>
      <c r="G352" s="51">
        <v>1.21477258205414</v>
      </c>
      <c r="H352">
        <f t="shared" si="5"/>
        <v>0</v>
      </c>
    </row>
    <row r="353" spans="1:8" x14ac:dyDescent="0.2">
      <c r="A353" s="52">
        <v>45181</v>
      </c>
      <c r="B353" s="53">
        <v>1.2400000095367401</v>
      </c>
      <c r="C353" s="53">
        <v>1.2400000095367401</v>
      </c>
      <c r="D353" s="53">
        <v>1.2200000286102299</v>
      </c>
      <c r="E353" s="53">
        <v>1.2200000286102299</v>
      </c>
      <c r="F353" s="53">
        <v>426700</v>
      </c>
      <c r="G353" s="54">
        <v>1.19517946243286</v>
      </c>
      <c r="H353">
        <f t="shared" si="5"/>
        <v>-1.6129043337600457E-2</v>
      </c>
    </row>
    <row r="354" spans="1:8" x14ac:dyDescent="0.2">
      <c r="A354" s="49">
        <v>45182</v>
      </c>
      <c r="B354" s="50">
        <v>1.2200000286102299</v>
      </c>
      <c r="C354" s="50">
        <v>1.2400000095367401</v>
      </c>
      <c r="D354" s="50">
        <v>1.2200000286102299</v>
      </c>
      <c r="E354" s="50">
        <v>1.2400000095367401</v>
      </c>
      <c r="F354" s="50">
        <v>520600</v>
      </c>
      <c r="G354" s="51">
        <v>1.21477258205414</v>
      </c>
      <c r="H354">
        <f t="shared" si="5"/>
        <v>1.6393454068727831E-2</v>
      </c>
    </row>
    <row r="355" spans="1:8" x14ac:dyDescent="0.2">
      <c r="A355" s="52">
        <v>45183</v>
      </c>
      <c r="B355" s="53">
        <v>1.2300000190734901</v>
      </c>
      <c r="C355" s="53">
        <v>1.2400000095367401</v>
      </c>
      <c r="D355" s="53">
        <v>1.2200000286102299</v>
      </c>
      <c r="E355" s="53">
        <v>1.2400000095367401</v>
      </c>
      <c r="F355" s="53">
        <v>691800</v>
      </c>
      <c r="G355" s="54">
        <v>1.21477258205414</v>
      </c>
      <c r="H355">
        <f t="shared" si="5"/>
        <v>0</v>
      </c>
    </row>
    <row r="356" spans="1:8" x14ac:dyDescent="0.2">
      <c r="A356" s="49">
        <v>45184</v>
      </c>
      <c r="B356" s="50">
        <v>1.2400000095367401</v>
      </c>
      <c r="C356" s="50">
        <v>1.2400000095367401</v>
      </c>
      <c r="D356" s="50">
        <v>1.2200000286102299</v>
      </c>
      <c r="E356" s="50">
        <v>1.2300000190734901</v>
      </c>
      <c r="F356" s="50">
        <v>580800</v>
      </c>
      <c r="G356" s="51">
        <v>1.2049759626388501</v>
      </c>
      <c r="H356">
        <f t="shared" si="5"/>
        <v>-8.0645707353091955E-3</v>
      </c>
    </row>
    <row r="357" spans="1:8" x14ac:dyDescent="0.2">
      <c r="A357" s="52">
        <v>45187</v>
      </c>
      <c r="B357" s="53">
        <v>1.2300000190734901</v>
      </c>
      <c r="C357" s="53">
        <v>1.2400000095367401</v>
      </c>
      <c r="D357" s="53">
        <v>1.2200000286102299</v>
      </c>
      <c r="E357" s="53">
        <v>1.2300000190734901</v>
      </c>
      <c r="F357" s="53">
        <v>467000</v>
      </c>
      <c r="G357" s="54">
        <v>1.2049759626388501</v>
      </c>
      <c r="H357">
        <f t="shared" si="5"/>
        <v>0</v>
      </c>
    </row>
    <row r="358" spans="1:8" x14ac:dyDescent="0.2">
      <c r="A358" s="49">
        <v>45188</v>
      </c>
      <c r="B358" s="50">
        <v>1.2300000190734901</v>
      </c>
      <c r="C358" s="50">
        <v>1.2400000095367401</v>
      </c>
      <c r="D358" s="50">
        <v>1.21000003814697</v>
      </c>
      <c r="E358" s="50">
        <v>1.2200000286102299</v>
      </c>
      <c r="F358" s="50">
        <v>1312800</v>
      </c>
      <c r="G358" s="51">
        <v>1.19517946243286</v>
      </c>
      <c r="H358">
        <f t="shared" si="5"/>
        <v>-8.1300378677564566E-3</v>
      </c>
    </row>
    <row r="359" spans="1:8" x14ac:dyDescent="0.2">
      <c r="A359" s="52">
        <v>45189</v>
      </c>
      <c r="B359" s="53">
        <v>1.2200000286102299</v>
      </c>
      <c r="C359" s="53">
        <v>1.2300000190734901</v>
      </c>
      <c r="D359" s="53">
        <v>1.21000003814697</v>
      </c>
      <c r="E359" s="53">
        <v>1.2200000286102299</v>
      </c>
      <c r="F359" s="53">
        <v>674400</v>
      </c>
      <c r="G359" s="54">
        <v>1.19517946243286</v>
      </c>
      <c r="H359">
        <f t="shared" si="5"/>
        <v>0</v>
      </c>
    </row>
    <row r="360" spans="1:8" x14ac:dyDescent="0.2">
      <c r="A360" s="49">
        <v>45190</v>
      </c>
      <c r="B360" s="50">
        <v>1.2200000286102299</v>
      </c>
      <c r="C360" s="50">
        <v>1.2300000190734901</v>
      </c>
      <c r="D360" s="50">
        <v>1.21000003814697</v>
      </c>
      <c r="E360" s="50">
        <v>1.21000003814697</v>
      </c>
      <c r="F360" s="50">
        <v>1709600</v>
      </c>
      <c r="G360" s="51">
        <v>1.1853829622268699</v>
      </c>
      <c r="H360">
        <f t="shared" si="5"/>
        <v>-8.1966771634853774E-3</v>
      </c>
    </row>
    <row r="361" spans="1:8" x14ac:dyDescent="0.2">
      <c r="A361" s="52">
        <v>45191</v>
      </c>
      <c r="B361" s="53">
        <v>1.21000003814697</v>
      </c>
      <c r="C361" s="53">
        <v>1.21000003814697</v>
      </c>
      <c r="D361" s="53">
        <v>1.1900000572204601</v>
      </c>
      <c r="E361" s="53">
        <v>1.20000004768372</v>
      </c>
      <c r="F361" s="53">
        <v>3737100</v>
      </c>
      <c r="G361" s="54">
        <v>1.17558634281158</v>
      </c>
      <c r="H361">
        <f t="shared" si="5"/>
        <v>-8.2645184952598871E-3</v>
      </c>
    </row>
    <row r="362" spans="1:8" x14ac:dyDescent="0.2">
      <c r="A362" s="49">
        <v>45194</v>
      </c>
      <c r="B362" s="50">
        <v>1.20000004768372</v>
      </c>
      <c r="C362" s="50">
        <v>1.21000003814697</v>
      </c>
      <c r="D362" s="50">
        <v>1.1799999475479099</v>
      </c>
      <c r="E362" s="50">
        <v>1.20000004768372</v>
      </c>
      <c r="F362" s="50">
        <v>1668800</v>
      </c>
      <c r="G362" s="51">
        <v>1.17558634281158</v>
      </c>
      <c r="H362">
        <f t="shared" si="5"/>
        <v>0</v>
      </c>
    </row>
    <row r="363" spans="1:8" x14ac:dyDescent="0.2">
      <c r="A363" s="52">
        <v>45195</v>
      </c>
      <c r="B363" s="53">
        <v>1.20000004768372</v>
      </c>
      <c r="C363" s="53">
        <v>1.21000003814697</v>
      </c>
      <c r="D363" s="53">
        <v>1.20000004768372</v>
      </c>
      <c r="E363" s="53">
        <v>1.20000004768372</v>
      </c>
      <c r="F363" s="53">
        <v>696400</v>
      </c>
      <c r="G363" s="54">
        <v>1.17558634281158</v>
      </c>
      <c r="H363">
        <f t="shared" si="5"/>
        <v>0</v>
      </c>
    </row>
    <row r="364" spans="1:8" x14ac:dyDescent="0.2">
      <c r="A364" s="49">
        <v>45196</v>
      </c>
      <c r="B364" s="50">
        <v>1.20000004768372</v>
      </c>
      <c r="C364" s="50">
        <v>1.2200000286102299</v>
      </c>
      <c r="D364" s="50">
        <v>1.20000004768372</v>
      </c>
      <c r="E364" s="50">
        <v>1.21000003814697</v>
      </c>
      <c r="F364" s="50">
        <v>2282100</v>
      </c>
      <c r="G364" s="51">
        <v>1.1953440904617301</v>
      </c>
      <c r="H364">
        <f t="shared" si="5"/>
        <v>1.6806717576266283E-2</v>
      </c>
    </row>
    <row r="365" spans="1:8" x14ac:dyDescent="0.2">
      <c r="A365" s="52">
        <v>45198</v>
      </c>
      <c r="B365" s="53">
        <v>1.21000003814697</v>
      </c>
      <c r="C365" s="53">
        <v>1.2200000286102299</v>
      </c>
      <c r="D365" s="53">
        <v>1.1900000572204601</v>
      </c>
      <c r="E365" s="53">
        <v>1.20000004768372</v>
      </c>
      <c r="F365" s="53">
        <v>1479500</v>
      </c>
      <c r="G365" s="54">
        <v>1.1854652166366599</v>
      </c>
      <c r="H365">
        <f t="shared" si="5"/>
        <v>-8.2644603373194236E-3</v>
      </c>
    </row>
    <row r="366" spans="1:8" x14ac:dyDescent="0.2">
      <c r="A366" s="49">
        <v>45201</v>
      </c>
      <c r="B366" s="50">
        <v>1.20000004768372</v>
      </c>
      <c r="C366" s="50">
        <v>1.20000004768372</v>
      </c>
      <c r="D366" s="50">
        <v>1.1900000572204601</v>
      </c>
      <c r="E366" s="50">
        <v>1.20000004768372</v>
      </c>
      <c r="F366" s="50">
        <v>3535100</v>
      </c>
      <c r="G366" s="51">
        <v>1.1854652166366599</v>
      </c>
      <c r="H366">
        <f t="shared" si="5"/>
        <v>0</v>
      </c>
    </row>
    <row r="367" spans="1:8" x14ac:dyDescent="0.2">
      <c r="A367" s="52">
        <v>45202</v>
      </c>
      <c r="B367" s="53">
        <v>1.21000003814697</v>
      </c>
      <c r="C367" s="53">
        <v>1.21000003814697</v>
      </c>
      <c r="D367" s="53">
        <v>1.20000004768372</v>
      </c>
      <c r="E367" s="53">
        <v>1.20000004768372</v>
      </c>
      <c r="F367" s="53">
        <v>1509700</v>
      </c>
      <c r="G367" s="54">
        <v>1.1854652166366599</v>
      </c>
      <c r="H367">
        <f t="shared" si="5"/>
        <v>0</v>
      </c>
    </row>
    <row r="368" spans="1:8" x14ac:dyDescent="0.2">
      <c r="A368" s="49">
        <v>45203</v>
      </c>
      <c r="B368" s="50">
        <v>1.20000004768372</v>
      </c>
      <c r="C368" s="50">
        <v>1.20000004768372</v>
      </c>
      <c r="D368" s="50">
        <v>1.1900000572204601</v>
      </c>
      <c r="E368" s="50">
        <v>1.20000004768372</v>
      </c>
      <c r="F368" s="50">
        <v>1494600</v>
      </c>
      <c r="G368" s="51">
        <v>1.1854652166366599</v>
      </c>
      <c r="H368">
        <f t="shared" si="5"/>
        <v>0</v>
      </c>
    </row>
    <row r="369" spans="1:8" x14ac:dyDescent="0.2">
      <c r="A369" s="52">
        <v>45204</v>
      </c>
      <c r="B369" s="53">
        <v>1.20000004768372</v>
      </c>
      <c r="C369" s="53">
        <v>1.20000004768372</v>
      </c>
      <c r="D369" s="53">
        <v>1.1900000572204601</v>
      </c>
      <c r="E369" s="53">
        <v>1.1900000572204601</v>
      </c>
      <c r="F369" s="53">
        <v>996500</v>
      </c>
      <c r="G369" s="54">
        <v>1.17558634281158</v>
      </c>
      <c r="H369">
        <f t="shared" si="5"/>
        <v>-8.3333308193619393E-3</v>
      </c>
    </row>
    <row r="370" spans="1:8" x14ac:dyDescent="0.2">
      <c r="A370" s="49">
        <v>45205</v>
      </c>
      <c r="B370" s="50">
        <v>1.20000004768372</v>
      </c>
      <c r="C370" s="50">
        <v>1.20000004768372</v>
      </c>
      <c r="D370" s="50">
        <v>1.1900000572204601</v>
      </c>
      <c r="E370" s="50">
        <v>1.1900000572204601</v>
      </c>
      <c r="F370" s="50">
        <v>421100</v>
      </c>
      <c r="G370" s="51">
        <v>1.17558634281158</v>
      </c>
      <c r="H370">
        <f t="shared" si="5"/>
        <v>0</v>
      </c>
    </row>
    <row r="371" spans="1:8" x14ac:dyDescent="0.2">
      <c r="A371" s="52">
        <v>45208</v>
      </c>
      <c r="B371" s="53">
        <v>1.1900000572204601</v>
      </c>
      <c r="C371" s="53">
        <v>1.20000004768372</v>
      </c>
      <c r="D371" s="53">
        <v>1.1599999666214</v>
      </c>
      <c r="E371" s="53">
        <v>1.16999995708466</v>
      </c>
      <c r="F371" s="53">
        <v>1912400</v>
      </c>
      <c r="G371" s="54">
        <v>1.15582847595215</v>
      </c>
      <c r="H371">
        <f t="shared" si="5"/>
        <v>-1.6806818980370508E-2</v>
      </c>
    </row>
    <row r="372" spans="1:8" x14ac:dyDescent="0.2">
      <c r="A372" s="49">
        <v>45209</v>
      </c>
      <c r="B372" s="50">
        <v>1.16999995708466</v>
      </c>
      <c r="C372" s="50">
        <v>1.21000003814697</v>
      </c>
      <c r="D372" s="50">
        <v>1.16999995708466</v>
      </c>
      <c r="E372" s="50">
        <v>1.20000004768372</v>
      </c>
      <c r="F372" s="50">
        <v>2921400</v>
      </c>
      <c r="G372" s="51">
        <v>1.1854652166366599</v>
      </c>
      <c r="H372">
        <f t="shared" si="5"/>
        <v>2.5641123489448248E-2</v>
      </c>
    </row>
    <row r="373" spans="1:8" x14ac:dyDescent="0.2">
      <c r="A373" s="52">
        <v>45210</v>
      </c>
      <c r="B373" s="53">
        <v>1.20000004768372</v>
      </c>
      <c r="C373" s="53">
        <v>1.2300000190734901</v>
      </c>
      <c r="D373" s="53">
        <v>1.20000004768372</v>
      </c>
      <c r="E373" s="53">
        <v>1.2200000286102299</v>
      </c>
      <c r="F373" s="53">
        <v>3390600</v>
      </c>
      <c r="G373" s="54">
        <v>1.2052229642868</v>
      </c>
      <c r="H373">
        <f t="shared" si="5"/>
        <v>1.6666661638707225E-2</v>
      </c>
    </row>
    <row r="374" spans="1:8" x14ac:dyDescent="0.2">
      <c r="A374" s="49">
        <v>45211</v>
      </c>
      <c r="B374" s="50">
        <v>1.2200000286102299</v>
      </c>
      <c r="C374" s="50">
        <v>1.2300000190734901</v>
      </c>
      <c r="D374" s="50">
        <v>1.21000003814697</v>
      </c>
      <c r="E374" s="50">
        <v>1.2200000286102299</v>
      </c>
      <c r="F374" s="50">
        <v>2549600</v>
      </c>
      <c r="G374" s="51">
        <v>1.2052229642868</v>
      </c>
      <c r="H374">
        <f t="shared" si="5"/>
        <v>0</v>
      </c>
    </row>
    <row r="375" spans="1:8" x14ac:dyDescent="0.2">
      <c r="A375" s="52">
        <v>45212</v>
      </c>
      <c r="B375" s="53">
        <v>1.2200000286102299</v>
      </c>
      <c r="C375" s="53">
        <v>1.2200000286102299</v>
      </c>
      <c r="D375" s="53">
        <v>1.1900000572204601</v>
      </c>
      <c r="E375" s="53">
        <v>1.1900000572204601</v>
      </c>
      <c r="F375" s="53">
        <v>2654400</v>
      </c>
      <c r="G375" s="54">
        <v>1.17558634281158</v>
      </c>
      <c r="H375">
        <f t="shared" si="5"/>
        <v>-2.4590156637745109E-2</v>
      </c>
    </row>
    <row r="376" spans="1:8" x14ac:dyDescent="0.2">
      <c r="A376" s="49">
        <v>45215</v>
      </c>
      <c r="B376" s="50">
        <v>1.1900000572204601</v>
      </c>
      <c r="C376" s="50">
        <v>1.2200000286102299</v>
      </c>
      <c r="D376" s="50">
        <v>1.1900000572204601</v>
      </c>
      <c r="E376" s="50">
        <v>1.2200000286102299</v>
      </c>
      <c r="F376" s="50">
        <v>1119200</v>
      </c>
      <c r="G376" s="51">
        <v>1.2052229642868</v>
      </c>
      <c r="H376">
        <f t="shared" si="5"/>
        <v>2.5210076364395206E-2</v>
      </c>
    </row>
    <row r="377" spans="1:8" x14ac:dyDescent="0.2">
      <c r="A377" s="52">
        <v>45216</v>
      </c>
      <c r="B377" s="53">
        <v>1.2200000286102299</v>
      </c>
      <c r="C377" s="53">
        <v>1.2200000286102299</v>
      </c>
      <c r="D377" s="53">
        <v>1.1900000572204601</v>
      </c>
      <c r="E377" s="53">
        <v>1.20000004768372</v>
      </c>
      <c r="F377" s="53">
        <v>1166700</v>
      </c>
      <c r="G377" s="54">
        <v>1.1854652166366599</v>
      </c>
      <c r="H377">
        <f t="shared" si="5"/>
        <v>-1.6393437758491336E-2</v>
      </c>
    </row>
    <row r="378" spans="1:8" x14ac:dyDescent="0.2">
      <c r="A378" s="49">
        <v>45217</v>
      </c>
      <c r="B378" s="50">
        <v>1.20000004768372</v>
      </c>
      <c r="C378" s="50">
        <v>1.20000004768372</v>
      </c>
      <c r="D378" s="50">
        <v>1.1900000572204601</v>
      </c>
      <c r="E378" s="50">
        <v>1.20000004768372</v>
      </c>
      <c r="F378" s="50">
        <v>370600</v>
      </c>
      <c r="G378" s="51">
        <v>1.1854652166366599</v>
      </c>
      <c r="H378">
        <f t="shared" si="5"/>
        <v>0</v>
      </c>
    </row>
    <row r="379" spans="1:8" x14ac:dyDescent="0.2">
      <c r="A379" s="52">
        <v>45218</v>
      </c>
      <c r="B379" s="53">
        <v>1.20000004768372</v>
      </c>
      <c r="C379" s="53">
        <v>1.20000004768372</v>
      </c>
      <c r="D379" s="53">
        <v>1.1799999475479099</v>
      </c>
      <c r="E379" s="53">
        <v>1.1900000572204601</v>
      </c>
      <c r="F379" s="53">
        <v>949400</v>
      </c>
      <c r="G379" s="54">
        <v>1.17558634281158</v>
      </c>
      <c r="H379">
        <f t="shared" si="5"/>
        <v>-8.3333308193619393E-3</v>
      </c>
    </row>
    <row r="380" spans="1:8" x14ac:dyDescent="0.2">
      <c r="A380" s="49">
        <v>45219</v>
      </c>
      <c r="B380" s="50">
        <v>1.1900000572204601</v>
      </c>
      <c r="C380" s="50">
        <v>1.20000004768372</v>
      </c>
      <c r="D380" s="50">
        <v>1.1799999475479099</v>
      </c>
      <c r="E380" s="50">
        <v>1.1900000572204601</v>
      </c>
      <c r="F380" s="50">
        <v>256200</v>
      </c>
      <c r="G380" s="51">
        <v>1.17558634281158</v>
      </c>
      <c r="H380">
        <f t="shared" si="5"/>
        <v>0</v>
      </c>
    </row>
    <row r="381" spans="1:8" x14ac:dyDescent="0.2">
      <c r="A381" s="52">
        <v>45222</v>
      </c>
      <c r="B381" s="53">
        <v>1.1900000572204601</v>
      </c>
      <c r="C381" s="53">
        <v>1.20000004768372</v>
      </c>
      <c r="D381" s="53">
        <v>1.16999995708466</v>
      </c>
      <c r="E381" s="53">
        <v>1.1900000572204601</v>
      </c>
      <c r="F381" s="53">
        <v>1193300</v>
      </c>
      <c r="G381" s="54">
        <v>1.17558634281158</v>
      </c>
      <c r="H381">
        <f t="shared" si="5"/>
        <v>0</v>
      </c>
    </row>
    <row r="382" spans="1:8" x14ac:dyDescent="0.2">
      <c r="A382" s="49">
        <v>45223</v>
      </c>
      <c r="B382" s="50">
        <v>1.1799999475479099</v>
      </c>
      <c r="C382" s="50">
        <v>1.1900000572204601</v>
      </c>
      <c r="D382" s="50">
        <v>1.16999995708466</v>
      </c>
      <c r="E382" s="50">
        <v>1.1799999475479099</v>
      </c>
      <c r="F382" s="50">
        <v>565400</v>
      </c>
      <c r="G382" s="51">
        <v>1.1657073497772199</v>
      </c>
      <c r="H382">
        <f t="shared" si="5"/>
        <v>-8.4034601922416963E-3</v>
      </c>
    </row>
    <row r="383" spans="1:8" x14ac:dyDescent="0.2">
      <c r="A383" s="52">
        <v>45224</v>
      </c>
      <c r="B383" s="53">
        <v>1.1799999475479099</v>
      </c>
      <c r="C383" s="53">
        <v>1.1900000572204601</v>
      </c>
      <c r="D383" s="53">
        <v>1.1799999475479099</v>
      </c>
      <c r="E383" s="53">
        <v>1.1900000572204601</v>
      </c>
      <c r="F383" s="53">
        <v>653900</v>
      </c>
      <c r="G383" s="54">
        <v>1.17558634281158</v>
      </c>
      <c r="H383">
        <f t="shared" si="5"/>
        <v>8.4746768013843621E-3</v>
      </c>
    </row>
    <row r="384" spans="1:8" x14ac:dyDescent="0.2">
      <c r="A384" s="49">
        <v>45225</v>
      </c>
      <c r="B384" s="50">
        <v>1.1799999475479099</v>
      </c>
      <c r="C384" s="50">
        <v>1.1900000572204601</v>
      </c>
      <c r="D384" s="50">
        <v>1.16999995708466</v>
      </c>
      <c r="E384" s="50">
        <v>1.1900000572204601</v>
      </c>
      <c r="F384" s="50">
        <v>1280200</v>
      </c>
      <c r="G384" s="51">
        <v>1.17558634281158</v>
      </c>
      <c r="H384">
        <f t="shared" si="5"/>
        <v>0</v>
      </c>
    </row>
    <row r="385" spans="1:8" x14ac:dyDescent="0.2">
      <c r="A385" s="52">
        <v>45226</v>
      </c>
      <c r="B385" s="53">
        <v>1.1900000572204601</v>
      </c>
      <c r="C385" s="53">
        <v>1.1900000572204601</v>
      </c>
      <c r="D385" s="53">
        <v>1.16999995708466</v>
      </c>
      <c r="E385" s="53">
        <v>1.1799999475479099</v>
      </c>
      <c r="F385" s="53">
        <v>753800</v>
      </c>
      <c r="G385" s="54">
        <v>1.1657073497772199</v>
      </c>
      <c r="H385">
        <f t="shared" si="5"/>
        <v>-8.4034601922416963E-3</v>
      </c>
    </row>
    <row r="386" spans="1:8" x14ac:dyDescent="0.2">
      <c r="A386" s="49">
        <v>45229</v>
      </c>
      <c r="B386" s="50">
        <v>1.1799999475479099</v>
      </c>
      <c r="C386" s="50">
        <v>1.1799999475479099</v>
      </c>
      <c r="D386" s="50">
        <v>1.16999995708466</v>
      </c>
      <c r="E386" s="50">
        <v>1.1799999475479099</v>
      </c>
      <c r="F386" s="50">
        <v>2270200</v>
      </c>
      <c r="G386" s="51">
        <v>1.1657073497772199</v>
      </c>
      <c r="H386">
        <f t="shared" si="5"/>
        <v>0</v>
      </c>
    </row>
    <row r="387" spans="1:8" x14ac:dyDescent="0.2">
      <c r="A387" s="52">
        <v>45230</v>
      </c>
      <c r="B387" s="53">
        <v>1.1799999475479099</v>
      </c>
      <c r="C387" s="53">
        <v>1.1799999475479099</v>
      </c>
      <c r="D387" s="53">
        <v>1.16999995708466</v>
      </c>
      <c r="E387" s="53">
        <v>1.1799999475479099</v>
      </c>
      <c r="F387" s="53">
        <v>2260100</v>
      </c>
      <c r="G387" s="54">
        <v>1.1657073497772199</v>
      </c>
      <c r="H387">
        <f t="shared" si="5"/>
        <v>0</v>
      </c>
    </row>
    <row r="388" spans="1:8" x14ac:dyDescent="0.2">
      <c r="A388" s="49">
        <v>45231</v>
      </c>
      <c r="B388" s="50">
        <v>1.1799999475479099</v>
      </c>
      <c r="C388" s="50">
        <v>1.1799999475479099</v>
      </c>
      <c r="D388" s="50">
        <v>1.1599999666214</v>
      </c>
      <c r="E388" s="50">
        <v>1.16999995708466</v>
      </c>
      <c r="F388" s="50">
        <v>556100</v>
      </c>
      <c r="G388" s="51">
        <v>1.15582847595215</v>
      </c>
      <c r="H388">
        <f t="shared" ref="H388:H451" si="6">(G388/G387)-1</f>
        <v>-8.4745745379042337E-3</v>
      </c>
    </row>
    <row r="389" spans="1:8" x14ac:dyDescent="0.2">
      <c r="A389" s="52">
        <v>45232</v>
      </c>
      <c r="B389" s="53">
        <v>1.16999995708466</v>
      </c>
      <c r="C389" s="53">
        <v>1.20000004768372</v>
      </c>
      <c r="D389" s="53">
        <v>1.16999995708466</v>
      </c>
      <c r="E389" s="53">
        <v>1.20000004768372</v>
      </c>
      <c r="F389" s="53">
        <v>1931500</v>
      </c>
      <c r="G389" s="54">
        <v>1.1854652166366599</v>
      </c>
      <c r="H389">
        <f t="shared" si="6"/>
        <v>2.5641123489448248E-2</v>
      </c>
    </row>
    <row r="390" spans="1:8" x14ac:dyDescent="0.2">
      <c r="A390" s="49">
        <v>45233</v>
      </c>
      <c r="B390" s="50">
        <v>1.1900000572204601</v>
      </c>
      <c r="C390" s="50">
        <v>1.21000003814697</v>
      </c>
      <c r="D390" s="50">
        <v>1.1900000572204601</v>
      </c>
      <c r="E390" s="50">
        <v>1.21000003814697</v>
      </c>
      <c r="F390" s="50">
        <v>1372200</v>
      </c>
      <c r="G390" s="51">
        <v>1.1953440904617301</v>
      </c>
      <c r="H390">
        <f t="shared" si="6"/>
        <v>8.3333308193538347E-3</v>
      </c>
    </row>
    <row r="391" spans="1:8" x14ac:dyDescent="0.2">
      <c r="A391" s="52">
        <v>45236</v>
      </c>
      <c r="B391" s="53">
        <v>1.21000003814697</v>
      </c>
      <c r="C391" s="53">
        <v>1.2200000286102299</v>
      </c>
      <c r="D391" s="53">
        <v>1.1900000572204601</v>
      </c>
      <c r="E391" s="53">
        <v>1.21000003814697</v>
      </c>
      <c r="F391" s="53">
        <v>1190100</v>
      </c>
      <c r="G391" s="54">
        <v>1.1953440904617301</v>
      </c>
      <c r="H391">
        <f t="shared" si="6"/>
        <v>0</v>
      </c>
    </row>
    <row r="392" spans="1:8" x14ac:dyDescent="0.2">
      <c r="A392" s="49">
        <v>45237</v>
      </c>
      <c r="B392" s="50">
        <v>1.21000003814697</v>
      </c>
      <c r="C392" s="50">
        <v>1.21000003814697</v>
      </c>
      <c r="D392" s="50">
        <v>1.1900000572204601</v>
      </c>
      <c r="E392" s="50">
        <v>1.20000004768372</v>
      </c>
      <c r="F392" s="50">
        <v>1018200</v>
      </c>
      <c r="G392" s="51">
        <v>1.1854652166366599</v>
      </c>
      <c r="H392">
        <f t="shared" si="6"/>
        <v>-8.2644603373194236E-3</v>
      </c>
    </row>
    <row r="393" spans="1:8" x14ac:dyDescent="0.2">
      <c r="A393" s="52">
        <v>45238</v>
      </c>
      <c r="B393" s="53">
        <v>1.20000004768372</v>
      </c>
      <c r="C393" s="53">
        <v>1.21000003814697</v>
      </c>
      <c r="D393" s="53">
        <v>1.20000004768372</v>
      </c>
      <c r="E393" s="53">
        <v>1.21000003814697</v>
      </c>
      <c r="F393" s="53">
        <v>673700</v>
      </c>
      <c r="G393" s="54">
        <v>1.1953440904617301</v>
      </c>
      <c r="H393">
        <f t="shared" si="6"/>
        <v>8.3333308193538347E-3</v>
      </c>
    </row>
    <row r="394" spans="1:8" x14ac:dyDescent="0.2">
      <c r="A394" s="49">
        <v>45239</v>
      </c>
      <c r="B394" s="50">
        <v>1.20000004768372</v>
      </c>
      <c r="C394" s="50">
        <v>1.2200000286102299</v>
      </c>
      <c r="D394" s="50">
        <v>1.20000004768372</v>
      </c>
      <c r="E394" s="50">
        <v>1.2200000286102299</v>
      </c>
      <c r="F394" s="50">
        <v>801900</v>
      </c>
      <c r="G394" s="51">
        <v>1.2052229642868</v>
      </c>
      <c r="H394">
        <f t="shared" si="6"/>
        <v>8.2644603373192016E-3</v>
      </c>
    </row>
    <row r="395" spans="1:8" x14ac:dyDescent="0.2">
      <c r="A395" s="52">
        <v>45240</v>
      </c>
      <c r="B395" s="53">
        <v>1.21000003814697</v>
      </c>
      <c r="C395" s="53">
        <v>1.25</v>
      </c>
      <c r="D395" s="53">
        <v>1.21000003814697</v>
      </c>
      <c r="E395" s="53">
        <v>1.2400000095367401</v>
      </c>
      <c r="F395" s="53">
        <v>2370300</v>
      </c>
      <c r="G395" s="54">
        <v>1.22498071193695</v>
      </c>
      <c r="H395">
        <f t="shared" si="6"/>
        <v>1.6393437758499552E-2</v>
      </c>
    </row>
    <row r="396" spans="1:8" x14ac:dyDescent="0.2">
      <c r="A396" s="49">
        <v>45244</v>
      </c>
      <c r="B396" s="50">
        <v>1.2400000095367401</v>
      </c>
      <c r="C396" s="50">
        <v>1.2400000095367401</v>
      </c>
      <c r="D396" s="50">
        <v>1.21000003814697</v>
      </c>
      <c r="E396" s="50">
        <v>1.2300000190734901</v>
      </c>
      <c r="F396" s="50">
        <v>730600</v>
      </c>
      <c r="G396" s="51">
        <v>1.2151018381118801</v>
      </c>
      <c r="H396">
        <f t="shared" si="6"/>
        <v>-8.0645137746285789E-3</v>
      </c>
    </row>
    <row r="397" spans="1:8" x14ac:dyDescent="0.2">
      <c r="A397" s="52">
        <v>45245</v>
      </c>
      <c r="B397" s="53">
        <v>1.2300000190734901</v>
      </c>
      <c r="C397" s="53">
        <v>1.2300000190734901</v>
      </c>
      <c r="D397" s="53">
        <v>1.21000003814697</v>
      </c>
      <c r="E397" s="53">
        <v>1.2200000286102299</v>
      </c>
      <c r="F397" s="53">
        <v>1283200</v>
      </c>
      <c r="G397" s="54">
        <v>1.2052229642868</v>
      </c>
      <c r="H397">
        <f t="shared" si="6"/>
        <v>-8.1300789079792324E-3</v>
      </c>
    </row>
    <row r="398" spans="1:8" x14ac:dyDescent="0.2">
      <c r="A398" s="49">
        <v>45246</v>
      </c>
      <c r="B398" s="50">
        <v>1.2300000190734901</v>
      </c>
      <c r="C398" s="50">
        <v>1.25</v>
      </c>
      <c r="D398" s="50">
        <v>1.2300000190734901</v>
      </c>
      <c r="E398" s="50">
        <v>1.2400000095367401</v>
      </c>
      <c r="F398" s="50">
        <v>1417000</v>
      </c>
      <c r="G398" s="51">
        <v>1.22498071193695</v>
      </c>
      <c r="H398">
        <f t="shared" si="6"/>
        <v>1.6393437758499552E-2</v>
      </c>
    </row>
    <row r="399" spans="1:8" x14ac:dyDescent="0.2">
      <c r="A399" s="52">
        <v>45247</v>
      </c>
      <c r="B399" s="53">
        <v>1.2400000095367401</v>
      </c>
      <c r="C399" s="53">
        <v>1.2599999904632599</v>
      </c>
      <c r="D399" s="53">
        <v>1.2300000190734901</v>
      </c>
      <c r="E399" s="53">
        <v>1.25</v>
      </c>
      <c r="F399" s="53">
        <v>1249800</v>
      </c>
      <c r="G399" s="54">
        <v>1.2348595857620199</v>
      </c>
      <c r="H399">
        <f t="shared" si="6"/>
        <v>8.0645137746286899E-3</v>
      </c>
    </row>
    <row r="400" spans="1:8" x14ac:dyDescent="0.2">
      <c r="A400" s="49">
        <v>45250</v>
      </c>
      <c r="B400" s="50">
        <v>1.25</v>
      </c>
      <c r="C400" s="50">
        <v>1.2699999809265099</v>
      </c>
      <c r="D400" s="50">
        <v>1.25</v>
      </c>
      <c r="E400" s="50">
        <v>1.2699999809265099</v>
      </c>
      <c r="F400" s="50">
        <v>1744100</v>
      </c>
      <c r="G400" s="51">
        <v>1.25461733341217</v>
      </c>
      <c r="H400">
        <f t="shared" si="6"/>
        <v>1.5999995366240638E-2</v>
      </c>
    </row>
    <row r="401" spans="1:8" x14ac:dyDescent="0.2">
      <c r="A401" s="52">
        <v>45251</v>
      </c>
      <c r="B401" s="53">
        <v>1.2699999809265099</v>
      </c>
      <c r="C401" s="53">
        <v>1.2799999713897701</v>
      </c>
      <c r="D401" s="53">
        <v>1.25</v>
      </c>
      <c r="E401" s="53">
        <v>1.2699999809265099</v>
      </c>
      <c r="F401" s="53">
        <v>1305100</v>
      </c>
      <c r="G401" s="54">
        <v>1.25461733341217</v>
      </c>
      <c r="H401">
        <f t="shared" si="6"/>
        <v>0</v>
      </c>
    </row>
    <row r="402" spans="1:8" x14ac:dyDescent="0.2">
      <c r="A402" s="49">
        <v>45252</v>
      </c>
      <c r="B402" s="50">
        <v>1.2699999809265099</v>
      </c>
      <c r="C402" s="50">
        <v>1.2699999809265099</v>
      </c>
      <c r="D402" s="50">
        <v>1.2599999904632599</v>
      </c>
      <c r="E402" s="50">
        <v>1.2699999809265099</v>
      </c>
      <c r="F402" s="50">
        <v>406400</v>
      </c>
      <c r="G402" s="51">
        <v>1.25461733341217</v>
      </c>
      <c r="H402">
        <f t="shared" si="6"/>
        <v>0</v>
      </c>
    </row>
    <row r="403" spans="1:8" x14ac:dyDescent="0.2">
      <c r="A403" s="52">
        <v>45253</v>
      </c>
      <c r="B403" s="53">
        <v>1.2699999809265099</v>
      </c>
      <c r="C403" s="53">
        <v>1.2799999713897701</v>
      </c>
      <c r="D403" s="53">
        <v>1.2599999904632599</v>
      </c>
      <c r="E403" s="53">
        <v>1.2799999713897701</v>
      </c>
      <c r="F403" s="53">
        <v>1028200</v>
      </c>
      <c r="G403" s="54">
        <v>1.2644962072372401</v>
      </c>
      <c r="H403">
        <f t="shared" si="6"/>
        <v>7.8740135035457737E-3</v>
      </c>
    </row>
    <row r="404" spans="1:8" x14ac:dyDescent="0.2">
      <c r="A404" s="49">
        <v>45254</v>
      </c>
      <c r="B404" s="50">
        <v>1.2699999809265099</v>
      </c>
      <c r="C404" s="50">
        <v>1.29999995231628</v>
      </c>
      <c r="D404" s="50">
        <v>1.2699999809265099</v>
      </c>
      <c r="E404" s="50">
        <v>1.28999996185303</v>
      </c>
      <c r="F404" s="50">
        <v>1167800</v>
      </c>
      <c r="G404" s="51">
        <v>1.27437496185303</v>
      </c>
      <c r="H404">
        <f t="shared" si="6"/>
        <v>7.812403516317179E-3</v>
      </c>
    </row>
    <row r="405" spans="1:8" x14ac:dyDescent="0.2">
      <c r="A405" s="52">
        <v>45257</v>
      </c>
      <c r="B405" s="53">
        <v>1.28999996185303</v>
      </c>
      <c r="C405" s="53">
        <v>1.3099999427795399</v>
      </c>
      <c r="D405" s="53">
        <v>1.2799999713897701</v>
      </c>
      <c r="E405" s="53">
        <v>1.28999996185303</v>
      </c>
      <c r="F405" s="53">
        <v>1981100</v>
      </c>
      <c r="G405" s="54">
        <v>1.27437496185303</v>
      </c>
      <c r="H405">
        <f t="shared" si="6"/>
        <v>0</v>
      </c>
    </row>
    <row r="406" spans="1:8" x14ac:dyDescent="0.2">
      <c r="A406" s="49">
        <v>45258</v>
      </c>
      <c r="B406" s="50">
        <v>1.28999996185303</v>
      </c>
      <c r="C406" s="50">
        <v>1.3200000524520901</v>
      </c>
      <c r="D406" s="50">
        <v>1.2799999713897701</v>
      </c>
      <c r="E406" s="50">
        <v>1.3099999427795399</v>
      </c>
      <c r="F406" s="50">
        <v>1221400</v>
      </c>
      <c r="G406" s="51">
        <v>1.2941327095031701</v>
      </c>
      <c r="H406">
        <f t="shared" si="6"/>
        <v>1.5503873068418494E-2</v>
      </c>
    </row>
    <row r="407" spans="1:8" x14ac:dyDescent="0.2">
      <c r="A407" s="52">
        <v>45259</v>
      </c>
      <c r="B407" s="53">
        <v>1.3099999427795399</v>
      </c>
      <c r="C407" s="53">
        <v>1.37000000476837</v>
      </c>
      <c r="D407" s="53">
        <v>1.3099999427795399</v>
      </c>
      <c r="E407" s="53">
        <v>1.3600000143051101</v>
      </c>
      <c r="F407" s="53">
        <v>7689400</v>
      </c>
      <c r="G407" s="54">
        <v>1.34352719783783</v>
      </c>
      <c r="H407">
        <f t="shared" si="6"/>
        <v>3.8168024014803681E-2</v>
      </c>
    </row>
    <row r="408" spans="1:8" x14ac:dyDescent="0.2">
      <c r="A408" s="49">
        <v>45260</v>
      </c>
      <c r="B408" s="50">
        <v>1.3600000143051101</v>
      </c>
      <c r="C408" s="50">
        <v>1.4099999666214</v>
      </c>
      <c r="D408" s="50">
        <v>1.3600000143051101</v>
      </c>
      <c r="E408" s="50">
        <v>1.4099999666214</v>
      </c>
      <c r="F408" s="50">
        <v>4708400</v>
      </c>
      <c r="G408" s="51">
        <v>1.3929215669632</v>
      </c>
      <c r="H408">
        <f t="shared" si="6"/>
        <v>3.6764696096112992E-2</v>
      </c>
    </row>
    <row r="409" spans="1:8" x14ac:dyDescent="0.2">
      <c r="A409" s="52">
        <v>45261</v>
      </c>
      <c r="B409" s="53">
        <v>1.4099999666214</v>
      </c>
      <c r="C409" s="53">
        <v>1.41999995708466</v>
      </c>
      <c r="D409" s="53">
        <v>1.37000000476837</v>
      </c>
      <c r="E409" s="53">
        <v>1.3899999856948899</v>
      </c>
      <c r="F409" s="53">
        <v>2241200</v>
      </c>
      <c r="G409" s="54">
        <v>1.37316381931305</v>
      </c>
      <c r="H409">
        <f t="shared" si="6"/>
        <v>-1.4184393521327388E-2</v>
      </c>
    </row>
    <row r="410" spans="1:8" x14ac:dyDescent="0.2">
      <c r="A410" s="49">
        <v>45264</v>
      </c>
      <c r="B410" s="50">
        <v>1.3899999856948899</v>
      </c>
      <c r="C410" s="50">
        <v>1.3899999856948899</v>
      </c>
      <c r="D410" s="50">
        <v>1.3500000238418599</v>
      </c>
      <c r="E410" s="50">
        <v>1.3500000238418599</v>
      </c>
      <c r="F410" s="50">
        <v>1301200</v>
      </c>
      <c r="G410" s="51">
        <v>1.3336483240127599</v>
      </c>
      <c r="H410">
        <f t="shared" si="6"/>
        <v>-2.8776970922565148E-2</v>
      </c>
    </row>
    <row r="411" spans="1:8" x14ac:dyDescent="0.2">
      <c r="A411" s="52">
        <v>45265</v>
      </c>
      <c r="B411" s="53">
        <v>1.3500000238418599</v>
      </c>
      <c r="C411" s="53">
        <v>1.37000000476837</v>
      </c>
      <c r="D411" s="53">
        <v>1.33000004291534</v>
      </c>
      <c r="E411" s="53">
        <v>1.3500000238418599</v>
      </c>
      <c r="F411" s="53">
        <v>2099200</v>
      </c>
      <c r="G411" s="54">
        <v>1.3336483240127599</v>
      </c>
      <c r="H411">
        <f t="shared" si="6"/>
        <v>0</v>
      </c>
    </row>
    <row r="412" spans="1:8" x14ac:dyDescent="0.2">
      <c r="A412" s="49">
        <v>45266</v>
      </c>
      <c r="B412" s="50">
        <v>1.3500000238418599</v>
      </c>
      <c r="C412" s="50">
        <v>1.3999999761581401</v>
      </c>
      <c r="D412" s="50">
        <v>1.3500000238418599</v>
      </c>
      <c r="E412" s="50">
        <v>1.37999999523163</v>
      </c>
      <c r="F412" s="50">
        <v>4338500</v>
      </c>
      <c r="G412" s="51">
        <v>1.3632849454879801</v>
      </c>
      <c r="H412">
        <f t="shared" si="6"/>
        <v>2.2222216263165784E-2</v>
      </c>
    </row>
    <row r="413" spans="1:8" x14ac:dyDescent="0.2">
      <c r="A413" s="52">
        <v>45267</v>
      </c>
      <c r="B413" s="53">
        <v>1.37000000476837</v>
      </c>
      <c r="C413" s="53">
        <v>1.37000000476837</v>
      </c>
      <c r="D413" s="53">
        <v>1.33000004291534</v>
      </c>
      <c r="E413" s="53">
        <v>1.3400000333786</v>
      </c>
      <c r="F413" s="53">
        <v>1483600</v>
      </c>
      <c r="G413" s="54">
        <v>1.32376945018768</v>
      </c>
      <c r="H413">
        <f t="shared" si="6"/>
        <v>-2.8985499642670609E-2</v>
      </c>
    </row>
    <row r="414" spans="1:8" x14ac:dyDescent="0.2">
      <c r="A414" s="49">
        <v>45268</v>
      </c>
      <c r="B414" s="50">
        <v>1.3400000333786</v>
      </c>
      <c r="C414" s="50">
        <v>1.3500000238418599</v>
      </c>
      <c r="D414" s="50">
        <v>1.3200000524520901</v>
      </c>
      <c r="E414" s="50">
        <v>1.3500000238418599</v>
      </c>
      <c r="F414" s="50">
        <v>552900</v>
      </c>
      <c r="G414" s="51">
        <v>1.3336483240127599</v>
      </c>
      <c r="H414">
        <f t="shared" si="6"/>
        <v>7.462684551059251E-3</v>
      </c>
    </row>
    <row r="415" spans="1:8" x14ac:dyDescent="0.2">
      <c r="A415" s="52">
        <v>45271</v>
      </c>
      <c r="B415" s="53">
        <v>1.3500000238418599</v>
      </c>
      <c r="C415" s="53">
        <v>1.3500000238418599</v>
      </c>
      <c r="D415" s="53">
        <v>1.28999996185303</v>
      </c>
      <c r="E415" s="53">
        <v>1.3099999427795399</v>
      </c>
      <c r="F415" s="53">
        <v>4416100</v>
      </c>
      <c r="G415" s="54">
        <v>1.2941327095031701</v>
      </c>
      <c r="H415">
        <f t="shared" si="6"/>
        <v>-2.9629711070076503E-2</v>
      </c>
    </row>
    <row r="416" spans="1:8" x14ac:dyDescent="0.2">
      <c r="A416" s="49">
        <v>45272</v>
      </c>
      <c r="B416" s="50">
        <v>1.3099999427795399</v>
      </c>
      <c r="C416" s="50">
        <v>1.33000004291534</v>
      </c>
      <c r="D416" s="50">
        <v>1.3099999427795399</v>
      </c>
      <c r="E416" s="50">
        <v>1.3200000524520901</v>
      </c>
      <c r="F416" s="50">
        <v>832200</v>
      </c>
      <c r="G416" s="51">
        <v>1.30401170253754</v>
      </c>
      <c r="H416">
        <f t="shared" si="6"/>
        <v>7.6336784951231973E-3</v>
      </c>
    </row>
    <row r="417" spans="1:8" x14ac:dyDescent="0.2">
      <c r="A417" s="52">
        <v>45273</v>
      </c>
      <c r="B417" s="53">
        <v>1.3200000524520901</v>
      </c>
      <c r="C417" s="53">
        <v>1.33000004291534</v>
      </c>
      <c r="D417" s="53">
        <v>1.29999995231628</v>
      </c>
      <c r="E417" s="53">
        <v>1.3200000524520901</v>
      </c>
      <c r="F417" s="53">
        <v>2237600</v>
      </c>
      <c r="G417" s="54">
        <v>1.30401170253754</v>
      </c>
      <c r="H417">
        <f t="shared" si="6"/>
        <v>0</v>
      </c>
    </row>
    <row r="418" spans="1:8" x14ac:dyDescent="0.2">
      <c r="A418" s="49">
        <v>45274</v>
      </c>
      <c r="B418" s="50">
        <v>1.3200000524520901</v>
      </c>
      <c r="C418" s="50">
        <v>1.3600000143051101</v>
      </c>
      <c r="D418" s="50">
        <v>1.3200000524520901</v>
      </c>
      <c r="E418" s="50">
        <v>1.3500000238418599</v>
      </c>
      <c r="F418" s="50">
        <v>2380400</v>
      </c>
      <c r="G418" s="51">
        <v>1.3336483240127599</v>
      </c>
      <c r="H418">
        <f t="shared" si="6"/>
        <v>2.2727266494271925E-2</v>
      </c>
    </row>
    <row r="419" spans="1:8" x14ac:dyDescent="0.2">
      <c r="A419" s="52">
        <v>45275</v>
      </c>
      <c r="B419" s="53">
        <v>1.3600000143051101</v>
      </c>
      <c r="C419" s="53">
        <v>1.37000000476837</v>
      </c>
      <c r="D419" s="53">
        <v>1.3200000524520901</v>
      </c>
      <c r="E419" s="53">
        <v>1.3500000238418599</v>
      </c>
      <c r="F419" s="53">
        <v>1824600</v>
      </c>
      <c r="G419" s="54">
        <v>1.3336483240127599</v>
      </c>
      <c r="H419">
        <f t="shared" si="6"/>
        <v>0</v>
      </c>
    </row>
    <row r="420" spans="1:8" x14ac:dyDescent="0.2">
      <c r="A420" s="49">
        <v>45278</v>
      </c>
      <c r="B420" s="50">
        <v>1.33000004291534</v>
      </c>
      <c r="C420" s="50">
        <v>1.3600000143051101</v>
      </c>
      <c r="D420" s="50">
        <v>1.33000004291534</v>
      </c>
      <c r="E420" s="50">
        <v>1.33000004291534</v>
      </c>
      <c r="F420" s="50">
        <v>875400</v>
      </c>
      <c r="G420" s="51">
        <v>1.3138905763626101</v>
      </c>
      <c r="H420">
        <f t="shared" si="6"/>
        <v>-1.481481084211278E-2</v>
      </c>
    </row>
    <row r="421" spans="1:8" x14ac:dyDescent="0.2">
      <c r="A421" s="52">
        <v>45279</v>
      </c>
      <c r="B421" s="53">
        <v>1.33000004291534</v>
      </c>
      <c r="C421" s="53">
        <v>1.37999999523163</v>
      </c>
      <c r="D421" s="53">
        <v>1.33000004291534</v>
      </c>
      <c r="E421" s="53">
        <v>1.3600000143051101</v>
      </c>
      <c r="F421" s="53">
        <v>4892000</v>
      </c>
      <c r="G421" s="54">
        <v>1.34352719783783</v>
      </c>
      <c r="H421">
        <f t="shared" si="6"/>
        <v>2.2556384837819854E-2</v>
      </c>
    </row>
    <row r="422" spans="1:8" x14ac:dyDescent="0.2">
      <c r="A422" s="49">
        <v>45280</v>
      </c>
      <c r="B422" s="50">
        <v>1.37000000476837</v>
      </c>
      <c r="C422" s="50">
        <v>1.37000000476837</v>
      </c>
      <c r="D422" s="50">
        <v>1.3400000333786</v>
      </c>
      <c r="E422" s="50">
        <v>1.3500000238418599</v>
      </c>
      <c r="F422" s="50">
        <v>2900600</v>
      </c>
      <c r="G422" s="51">
        <v>1.3336483240127599</v>
      </c>
      <c r="H422">
        <f t="shared" si="6"/>
        <v>-7.3529392192197562E-3</v>
      </c>
    </row>
    <row r="423" spans="1:8" x14ac:dyDescent="0.2">
      <c r="A423" s="52">
        <v>45281</v>
      </c>
      <c r="B423" s="53">
        <v>1.3500000238418599</v>
      </c>
      <c r="C423" s="53">
        <v>1.3500000238418599</v>
      </c>
      <c r="D423" s="53">
        <v>1.29999995231628</v>
      </c>
      <c r="E423" s="53">
        <v>1.3099999427795399</v>
      </c>
      <c r="F423" s="53">
        <v>4107900</v>
      </c>
      <c r="G423" s="54">
        <v>1.2941327095031701</v>
      </c>
      <c r="H423">
        <f t="shared" si="6"/>
        <v>-2.9629711070076503E-2</v>
      </c>
    </row>
    <row r="424" spans="1:8" x14ac:dyDescent="0.2">
      <c r="A424" s="49">
        <v>45282</v>
      </c>
      <c r="B424" s="50">
        <v>1.3200000524520901</v>
      </c>
      <c r="C424" s="50">
        <v>1.3400000333786</v>
      </c>
      <c r="D424" s="50">
        <v>1.3099999427795399</v>
      </c>
      <c r="E424" s="50">
        <v>1.3200000524520901</v>
      </c>
      <c r="F424" s="50">
        <v>1446900</v>
      </c>
      <c r="G424" s="51">
        <v>1.30401170253754</v>
      </c>
      <c r="H424">
        <f t="shared" si="6"/>
        <v>7.6336784951231973E-3</v>
      </c>
    </row>
    <row r="425" spans="1:8" x14ac:dyDescent="0.2">
      <c r="A425" s="52">
        <v>45286</v>
      </c>
      <c r="B425" s="53">
        <v>1.3200000524520901</v>
      </c>
      <c r="C425" s="53">
        <v>1.3400000333786</v>
      </c>
      <c r="D425" s="53">
        <v>1.3099999427795399</v>
      </c>
      <c r="E425" s="53">
        <v>1.3400000333786</v>
      </c>
      <c r="F425" s="53">
        <v>3221300</v>
      </c>
      <c r="G425" s="54">
        <v>1.32376945018768</v>
      </c>
      <c r="H425">
        <f t="shared" si="6"/>
        <v>1.5151510996176176E-2</v>
      </c>
    </row>
    <row r="426" spans="1:8" x14ac:dyDescent="0.2">
      <c r="A426" s="49">
        <v>45287</v>
      </c>
      <c r="B426" s="50">
        <v>1.3400000333786</v>
      </c>
      <c r="C426" s="50">
        <v>1.3400000333786</v>
      </c>
      <c r="D426" s="50">
        <v>1.3200000524520901</v>
      </c>
      <c r="E426" s="50">
        <v>1.33000004291534</v>
      </c>
      <c r="F426" s="50">
        <v>2359400</v>
      </c>
      <c r="G426" s="51">
        <v>1.3138905763626101</v>
      </c>
      <c r="H426">
        <f t="shared" si="6"/>
        <v>-7.4626845510518125E-3</v>
      </c>
    </row>
    <row r="427" spans="1:8" x14ac:dyDescent="0.2">
      <c r="A427" s="52">
        <v>45288</v>
      </c>
      <c r="B427" s="53">
        <v>1.3400000333786</v>
      </c>
      <c r="C427" s="53">
        <v>1.3500000238418599</v>
      </c>
      <c r="D427" s="53">
        <v>1.33000004291534</v>
      </c>
      <c r="E427" s="53">
        <v>1.3500000238418599</v>
      </c>
      <c r="F427" s="53">
        <v>2601600</v>
      </c>
      <c r="G427" s="54">
        <v>1.3336483240127599</v>
      </c>
      <c r="H427">
        <f t="shared" si="6"/>
        <v>1.5037589891882419E-2</v>
      </c>
    </row>
    <row r="428" spans="1:8" x14ac:dyDescent="0.2">
      <c r="A428" s="49">
        <v>45289</v>
      </c>
      <c r="B428" s="50">
        <v>1.3500000238418599</v>
      </c>
      <c r="C428" s="50">
        <v>1.3500000238418599</v>
      </c>
      <c r="D428" s="50">
        <v>1.3200000524520901</v>
      </c>
      <c r="E428" s="50">
        <v>1.3200000524520901</v>
      </c>
      <c r="F428" s="50">
        <v>1248200</v>
      </c>
      <c r="G428" s="51">
        <v>1.30401170253754</v>
      </c>
      <c r="H428">
        <f t="shared" si="6"/>
        <v>-2.2222216263165673E-2</v>
      </c>
    </row>
    <row r="429" spans="1:8" x14ac:dyDescent="0.2">
      <c r="A429" s="52">
        <v>45293</v>
      </c>
      <c r="B429" s="53">
        <v>1.3200000524520901</v>
      </c>
      <c r="C429" s="53">
        <v>1.33000004291534</v>
      </c>
      <c r="D429" s="53">
        <v>1.3099999427795399</v>
      </c>
      <c r="E429" s="53">
        <v>1.33000004291534</v>
      </c>
      <c r="F429" s="53">
        <v>1837400</v>
      </c>
      <c r="G429" s="54">
        <v>1.3138905763626101</v>
      </c>
      <c r="H429">
        <f t="shared" si="6"/>
        <v>7.5757554980881991E-3</v>
      </c>
    </row>
    <row r="430" spans="1:8" x14ac:dyDescent="0.2">
      <c r="A430" s="49">
        <v>45294</v>
      </c>
      <c r="B430" s="50">
        <v>1.33000004291534</v>
      </c>
      <c r="C430" s="50">
        <v>1.3600000143051101</v>
      </c>
      <c r="D430" s="50">
        <v>1.3200000524520901</v>
      </c>
      <c r="E430" s="50">
        <v>1.3500000238418599</v>
      </c>
      <c r="F430" s="50">
        <v>3424200</v>
      </c>
      <c r="G430" s="51">
        <v>1.3336483240127599</v>
      </c>
      <c r="H430">
        <f t="shared" si="6"/>
        <v>1.5037589891882419E-2</v>
      </c>
    </row>
    <row r="431" spans="1:8" x14ac:dyDescent="0.2">
      <c r="A431" s="52">
        <v>45295</v>
      </c>
      <c r="B431" s="53">
        <v>1.3600000143051101</v>
      </c>
      <c r="C431" s="53">
        <v>1.37000000476837</v>
      </c>
      <c r="D431" s="53">
        <v>1.3200000524520901</v>
      </c>
      <c r="E431" s="53">
        <v>1.3200000524520901</v>
      </c>
      <c r="F431" s="53">
        <v>4597100</v>
      </c>
      <c r="G431" s="54">
        <v>1.30401170253754</v>
      </c>
      <c r="H431">
        <f t="shared" si="6"/>
        <v>-2.2222216263165673E-2</v>
      </c>
    </row>
    <row r="432" spans="1:8" x14ac:dyDescent="0.2">
      <c r="A432" s="49">
        <v>45296</v>
      </c>
      <c r="B432" s="50">
        <v>1.33000004291534</v>
      </c>
      <c r="C432" s="50">
        <v>1.37000000476837</v>
      </c>
      <c r="D432" s="50">
        <v>1.33000004291534</v>
      </c>
      <c r="E432" s="50">
        <v>1.3600000143051101</v>
      </c>
      <c r="F432" s="50">
        <v>5080400</v>
      </c>
      <c r="G432" s="51">
        <v>1.34352719783783</v>
      </c>
      <c r="H432">
        <f t="shared" si="6"/>
        <v>3.0303021992360124E-2</v>
      </c>
    </row>
    <row r="433" spans="1:8" x14ac:dyDescent="0.2">
      <c r="A433" s="52">
        <v>45299</v>
      </c>
      <c r="B433" s="53">
        <v>1.3600000143051101</v>
      </c>
      <c r="C433" s="53">
        <v>1.3899999856948899</v>
      </c>
      <c r="D433" s="53">
        <v>1.3500000238418599</v>
      </c>
      <c r="E433" s="53">
        <v>1.37999999523163</v>
      </c>
      <c r="F433" s="53">
        <v>3142200</v>
      </c>
      <c r="G433" s="54">
        <v>1.3632849454879801</v>
      </c>
      <c r="H433">
        <f t="shared" si="6"/>
        <v>1.4705878438446618E-2</v>
      </c>
    </row>
    <row r="434" spans="1:8" x14ac:dyDescent="0.2">
      <c r="A434" s="49">
        <v>45300</v>
      </c>
      <c r="B434" s="50">
        <v>1.37999999523163</v>
      </c>
      <c r="C434" s="50">
        <v>1.3899999856948899</v>
      </c>
      <c r="D434" s="50">
        <v>1.3500000238418599</v>
      </c>
      <c r="E434" s="50">
        <v>1.3500000238418599</v>
      </c>
      <c r="F434" s="50">
        <v>1725800</v>
      </c>
      <c r="G434" s="51">
        <v>1.3336483240127599</v>
      </c>
      <c r="H434">
        <f t="shared" si="6"/>
        <v>-2.1739124731999349E-2</v>
      </c>
    </row>
    <row r="435" spans="1:8" x14ac:dyDescent="0.2">
      <c r="A435" s="52">
        <v>45301</v>
      </c>
      <c r="B435" s="53">
        <v>1.3600000143051101</v>
      </c>
      <c r="C435" s="53">
        <v>1.37999999523163</v>
      </c>
      <c r="D435" s="53">
        <v>1.3500000238418599</v>
      </c>
      <c r="E435" s="53">
        <v>1.37999999523163</v>
      </c>
      <c r="F435" s="53">
        <v>1104200</v>
      </c>
      <c r="G435" s="54">
        <v>1.3632849454879801</v>
      </c>
      <c r="H435">
        <f t="shared" si="6"/>
        <v>2.2222216263165784E-2</v>
      </c>
    </row>
    <row r="436" spans="1:8" x14ac:dyDescent="0.2">
      <c r="A436" s="49">
        <v>45302</v>
      </c>
      <c r="B436" s="50">
        <v>1.37999999523163</v>
      </c>
      <c r="C436" s="50">
        <v>1.4099999666214</v>
      </c>
      <c r="D436" s="50">
        <v>1.3600000143051101</v>
      </c>
      <c r="E436" s="50">
        <v>1.4099999666214</v>
      </c>
      <c r="F436" s="50">
        <v>2656400</v>
      </c>
      <c r="G436" s="51">
        <v>1.3929215669632</v>
      </c>
      <c r="H436">
        <f t="shared" si="6"/>
        <v>2.1739124731999127E-2</v>
      </c>
    </row>
    <row r="437" spans="1:8" x14ac:dyDescent="0.2">
      <c r="A437" s="52">
        <v>45303</v>
      </c>
      <c r="B437" s="53">
        <v>1.4099999666214</v>
      </c>
      <c r="C437" s="53">
        <v>1.4299999475479099</v>
      </c>
      <c r="D437" s="53">
        <v>1.37999999523163</v>
      </c>
      <c r="E437" s="53">
        <v>1.4099999666214</v>
      </c>
      <c r="F437" s="53">
        <v>3715600</v>
      </c>
      <c r="G437" s="54">
        <v>1.3929215669632</v>
      </c>
      <c r="H437">
        <f t="shared" si="6"/>
        <v>0</v>
      </c>
    </row>
    <row r="438" spans="1:8" x14ac:dyDescent="0.2">
      <c r="A438" s="49">
        <v>45306</v>
      </c>
      <c r="B438" s="50">
        <v>1.4099999666214</v>
      </c>
      <c r="C438" s="50">
        <v>1.4099999666214</v>
      </c>
      <c r="D438" s="50">
        <v>1.4099999666214</v>
      </c>
      <c r="E438" s="50">
        <v>1.4099999666214</v>
      </c>
      <c r="F438" s="50">
        <v>0</v>
      </c>
      <c r="G438" s="51">
        <v>1.3929215669632</v>
      </c>
      <c r="H438">
        <f t="shared" si="6"/>
        <v>0</v>
      </c>
    </row>
    <row r="439" spans="1:8" x14ac:dyDescent="0.2">
      <c r="A439" s="52">
        <v>45307</v>
      </c>
      <c r="B439" s="53">
        <v>1.3899999856948899</v>
      </c>
      <c r="C439" s="53">
        <v>1.3999999761581401</v>
      </c>
      <c r="D439" s="53">
        <v>1.37000000476837</v>
      </c>
      <c r="E439" s="53">
        <v>1.3999999761581401</v>
      </c>
      <c r="F439" s="53">
        <v>1216800</v>
      </c>
      <c r="G439" s="54">
        <v>1.3830426931381199</v>
      </c>
      <c r="H439">
        <f t="shared" si="6"/>
        <v>-7.092196760667413E-3</v>
      </c>
    </row>
    <row r="440" spans="1:8" x14ac:dyDescent="0.2">
      <c r="A440" s="49">
        <v>45308</v>
      </c>
      <c r="B440" s="50">
        <v>1.3999999761581401</v>
      </c>
      <c r="C440" s="50">
        <v>1.3999999761581401</v>
      </c>
      <c r="D440" s="50">
        <v>1.3600000143051101</v>
      </c>
      <c r="E440" s="50">
        <v>1.37000000476837</v>
      </c>
      <c r="F440" s="50">
        <v>1938100</v>
      </c>
      <c r="G440" s="51">
        <v>1.3534060716628999</v>
      </c>
      <c r="H440">
        <f t="shared" si="6"/>
        <v>-2.1428565887560924E-2</v>
      </c>
    </row>
    <row r="441" spans="1:8" x14ac:dyDescent="0.2">
      <c r="A441" s="52">
        <v>45309</v>
      </c>
      <c r="B441" s="53">
        <v>1.37000000476837</v>
      </c>
      <c r="C441" s="53">
        <v>1.37999999523163</v>
      </c>
      <c r="D441" s="53">
        <v>1.3400000333786</v>
      </c>
      <c r="E441" s="53">
        <v>1.3500000238418599</v>
      </c>
      <c r="F441" s="53">
        <v>3352100</v>
      </c>
      <c r="G441" s="54">
        <v>1.3336483240127599</v>
      </c>
      <c r="H441">
        <f t="shared" si="6"/>
        <v>-1.4598536288420894E-2</v>
      </c>
    </row>
    <row r="442" spans="1:8" x14ac:dyDescent="0.2">
      <c r="A442" s="49">
        <v>45310</v>
      </c>
      <c r="B442" s="50">
        <v>1.3500000238418599</v>
      </c>
      <c r="C442" s="50">
        <v>1.37000000476837</v>
      </c>
      <c r="D442" s="50">
        <v>1.3200000524520901</v>
      </c>
      <c r="E442" s="50">
        <v>1.3600000143051101</v>
      </c>
      <c r="F442" s="50">
        <v>3760600</v>
      </c>
      <c r="G442" s="51">
        <v>1.34352719783783</v>
      </c>
      <c r="H442">
        <f t="shared" si="6"/>
        <v>7.4074054210528928E-3</v>
      </c>
    </row>
    <row r="443" spans="1:8" x14ac:dyDescent="0.2">
      <c r="A443" s="52">
        <v>45313</v>
      </c>
      <c r="B443" s="53">
        <v>1.37000000476837</v>
      </c>
      <c r="C443" s="53">
        <v>1.37999999523163</v>
      </c>
      <c r="D443" s="53">
        <v>1.3500000238418599</v>
      </c>
      <c r="E443" s="53">
        <v>1.37999999523163</v>
      </c>
      <c r="F443" s="53">
        <v>2123400</v>
      </c>
      <c r="G443" s="54">
        <v>1.3632849454879801</v>
      </c>
      <c r="H443">
        <f t="shared" si="6"/>
        <v>1.4705878438446618E-2</v>
      </c>
    </row>
    <row r="444" spans="1:8" x14ac:dyDescent="0.2">
      <c r="A444" s="49">
        <v>45314</v>
      </c>
      <c r="B444" s="50">
        <v>1.3899999856948899</v>
      </c>
      <c r="C444" s="50">
        <v>1.4299999475479099</v>
      </c>
      <c r="D444" s="50">
        <v>1.37999999523163</v>
      </c>
      <c r="E444" s="50">
        <v>1.4299999475479099</v>
      </c>
      <c r="F444" s="50">
        <v>5435700</v>
      </c>
      <c r="G444" s="51">
        <v>1.4126793146133401</v>
      </c>
      <c r="H444">
        <f t="shared" si="6"/>
        <v>3.6231874553327215E-2</v>
      </c>
    </row>
    <row r="445" spans="1:8" x14ac:dyDescent="0.2">
      <c r="A445" s="52">
        <v>45315</v>
      </c>
      <c r="B445" s="53">
        <v>1.4299999475479099</v>
      </c>
      <c r="C445" s="53">
        <v>1.4700000286102299</v>
      </c>
      <c r="D445" s="53">
        <v>1.4299999475479099</v>
      </c>
      <c r="E445" s="53">
        <v>1.45000004768372</v>
      </c>
      <c r="F445" s="53">
        <v>9034400</v>
      </c>
      <c r="G445" s="54">
        <v>1.4324371814727801</v>
      </c>
      <c r="H445">
        <f t="shared" si="6"/>
        <v>1.3986094830621854E-2</v>
      </c>
    </row>
    <row r="446" spans="1:8" x14ac:dyDescent="0.2">
      <c r="A446" s="49">
        <v>45317</v>
      </c>
      <c r="B446" s="50">
        <v>1.45000004768372</v>
      </c>
      <c r="C446" s="50">
        <v>1.46000003814697</v>
      </c>
      <c r="D446" s="50">
        <v>1.4299999475479099</v>
      </c>
      <c r="E446" s="50">
        <v>1.4400000572204601</v>
      </c>
      <c r="F446" s="50">
        <v>1729600</v>
      </c>
      <c r="G446" s="51">
        <v>1.4225583076477</v>
      </c>
      <c r="H446">
        <f t="shared" si="6"/>
        <v>-6.8965494283825812E-3</v>
      </c>
    </row>
    <row r="447" spans="1:8" x14ac:dyDescent="0.2">
      <c r="A447" s="52">
        <v>45320</v>
      </c>
      <c r="B447" s="53">
        <v>1.4400000572204601</v>
      </c>
      <c r="C447" s="53">
        <v>1.4900000095367401</v>
      </c>
      <c r="D447" s="53">
        <v>1.4400000572204601</v>
      </c>
      <c r="E447" s="53">
        <v>1.4800000190734901</v>
      </c>
      <c r="F447" s="53">
        <v>2822700</v>
      </c>
      <c r="G447" s="54">
        <v>1.462073802948</v>
      </c>
      <c r="H447">
        <f t="shared" si="6"/>
        <v>2.7777768466757502E-2</v>
      </c>
    </row>
    <row r="448" spans="1:8" x14ac:dyDescent="0.2">
      <c r="A448" s="49">
        <v>45321</v>
      </c>
      <c r="B448" s="50">
        <v>1.4800000190734901</v>
      </c>
      <c r="C448" s="50">
        <v>1.4800000190734901</v>
      </c>
      <c r="D448" s="50">
        <v>1.4400000572204601</v>
      </c>
      <c r="E448" s="50">
        <v>1.45000004768372</v>
      </c>
      <c r="F448" s="50">
        <v>2224900</v>
      </c>
      <c r="G448" s="51">
        <v>1.4324371814727801</v>
      </c>
      <c r="H448">
        <f t="shared" si="6"/>
        <v>-2.0270263659374232E-2</v>
      </c>
    </row>
    <row r="449" spans="1:8" x14ac:dyDescent="0.2">
      <c r="A449" s="52">
        <v>45322</v>
      </c>
      <c r="B449" s="53">
        <v>1.45000004768372</v>
      </c>
      <c r="C449" s="53">
        <v>1.45000004768372</v>
      </c>
      <c r="D449" s="53">
        <v>1.41999995708466</v>
      </c>
      <c r="E449" s="53">
        <v>1.4299999475479099</v>
      </c>
      <c r="F449" s="53">
        <v>2946800</v>
      </c>
      <c r="G449" s="54">
        <v>1.4126793146133401</v>
      </c>
      <c r="H449">
        <f t="shared" si="6"/>
        <v>-1.3793182078062016E-2</v>
      </c>
    </row>
    <row r="450" spans="1:8" x14ac:dyDescent="0.2">
      <c r="A450" s="49">
        <v>45324</v>
      </c>
      <c r="B450" s="50">
        <v>1.4299999475479099</v>
      </c>
      <c r="C450" s="50">
        <v>1.45000004768372</v>
      </c>
      <c r="D450" s="50">
        <v>1.4099999666214</v>
      </c>
      <c r="E450" s="50">
        <v>1.4400000572204601</v>
      </c>
      <c r="F450" s="50">
        <v>1145300</v>
      </c>
      <c r="G450" s="51">
        <v>1.4225583076477</v>
      </c>
      <c r="H450">
        <f t="shared" si="6"/>
        <v>6.99308960792977E-3</v>
      </c>
    </row>
    <row r="451" spans="1:8" x14ac:dyDescent="0.2">
      <c r="A451" s="52">
        <v>45327</v>
      </c>
      <c r="B451" s="53">
        <v>1.4400000572204601</v>
      </c>
      <c r="C451" s="53">
        <v>1.45000004768372</v>
      </c>
      <c r="D451" s="53">
        <v>1.3999999761581401</v>
      </c>
      <c r="E451" s="53">
        <v>1.4099999666214</v>
      </c>
      <c r="F451" s="53">
        <v>1401300</v>
      </c>
      <c r="G451" s="54">
        <v>1.3929215669632</v>
      </c>
      <c r="H451">
        <f t="shared" si="6"/>
        <v>-2.0833410149286857E-2</v>
      </c>
    </row>
    <row r="452" spans="1:8" x14ac:dyDescent="0.2">
      <c r="A452" s="49">
        <v>45328</v>
      </c>
      <c r="B452" s="50">
        <v>1.4099999666214</v>
      </c>
      <c r="C452" s="50">
        <v>1.4400000572204601</v>
      </c>
      <c r="D452" s="50">
        <v>1.4099999666214</v>
      </c>
      <c r="E452" s="50">
        <v>1.4400000572204601</v>
      </c>
      <c r="F452" s="50">
        <v>2414500</v>
      </c>
      <c r="G452" s="51">
        <v>1.4225583076477</v>
      </c>
      <c r="H452">
        <f t="shared" ref="H452:H515" si="7">(G452/G451)-1</f>
        <v>2.1276675864178696E-2</v>
      </c>
    </row>
    <row r="453" spans="1:8" x14ac:dyDescent="0.2">
      <c r="A453" s="52">
        <v>45329</v>
      </c>
      <c r="B453" s="53">
        <v>1.4299999475479099</v>
      </c>
      <c r="C453" s="53">
        <v>1.4400000572204601</v>
      </c>
      <c r="D453" s="53">
        <v>1.4099999666214</v>
      </c>
      <c r="E453" s="53">
        <v>1.4299999475479099</v>
      </c>
      <c r="F453" s="53">
        <v>3697100</v>
      </c>
      <c r="G453" s="54">
        <v>1.4126793146133401</v>
      </c>
      <c r="H453">
        <f t="shared" si="7"/>
        <v>-6.9445259159152117E-3</v>
      </c>
    </row>
    <row r="454" spans="1:8" x14ac:dyDescent="0.2">
      <c r="A454" s="49">
        <v>45330</v>
      </c>
      <c r="B454" s="50">
        <v>1.4099999666214</v>
      </c>
      <c r="C454" s="50">
        <v>1.4099999666214</v>
      </c>
      <c r="D454" s="50">
        <v>1.3899999856948899</v>
      </c>
      <c r="E454" s="50">
        <v>1.4099999666214</v>
      </c>
      <c r="F454" s="50">
        <v>4649000</v>
      </c>
      <c r="G454" s="51">
        <v>1.3929215669632</v>
      </c>
      <c r="H454">
        <f t="shared" si="7"/>
        <v>-1.3986010445369845E-2</v>
      </c>
    </row>
    <row r="455" spans="1:8" x14ac:dyDescent="0.2">
      <c r="A455" s="52">
        <v>45331</v>
      </c>
      <c r="B455" s="53">
        <v>1.41999995708466</v>
      </c>
      <c r="C455" s="53">
        <v>1.4400000572204601</v>
      </c>
      <c r="D455" s="53">
        <v>1.4099999666214</v>
      </c>
      <c r="E455" s="53">
        <v>1.4299999475479099</v>
      </c>
      <c r="F455" s="53">
        <v>788100</v>
      </c>
      <c r="G455" s="54">
        <v>1.4126793146133401</v>
      </c>
      <c r="H455">
        <f t="shared" si="7"/>
        <v>1.4184393521320171E-2</v>
      </c>
    </row>
    <row r="456" spans="1:8" x14ac:dyDescent="0.2">
      <c r="A456" s="49">
        <v>45335</v>
      </c>
      <c r="B456" s="50">
        <v>1.4299999475479099</v>
      </c>
      <c r="C456" s="50">
        <v>1.4400000572204601</v>
      </c>
      <c r="D456" s="50">
        <v>1.3999999761581401</v>
      </c>
      <c r="E456" s="50">
        <v>1.41999995708466</v>
      </c>
      <c r="F456" s="50">
        <v>826600</v>
      </c>
      <c r="G456" s="51">
        <v>1.4028004407882699</v>
      </c>
      <c r="H456">
        <f t="shared" si="7"/>
        <v>-6.9930052226849782E-3</v>
      </c>
    </row>
    <row r="457" spans="1:8" x14ac:dyDescent="0.2">
      <c r="A457" s="52">
        <v>45336</v>
      </c>
      <c r="B457" s="53">
        <v>1.4299999475479099</v>
      </c>
      <c r="C457" s="53">
        <v>1.4400000572204601</v>
      </c>
      <c r="D457" s="53">
        <v>1.4099999666214</v>
      </c>
      <c r="E457" s="53">
        <v>1.4299999475479099</v>
      </c>
      <c r="F457" s="53">
        <v>339400</v>
      </c>
      <c r="G457" s="54">
        <v>1.4126793146133401</v>
      </c>
      <c r="H457">
        <f t="shared" si="7"/>
        <v>7.0422517257828776E-3</v>
      </c>
    </row>
    <row r="458" spans="1:8" x14ac:dyDescent="0.2">
      <c r="A458" s="49">
        <v>45337</v>
      </c>
      <c r="B458" s="50">
        <v>1.4299999475479099</v>
      </c>
      <c r="C458" s="50">
        <v>1.4299999475479099</v>
      </c>
      <c r="D458" s="50">
        <v>1.3999999761581401</v>
      </c>
      <c r="E458" s="50">
        <v>1.41999995708466</v>
      </c>
      <c r="F458" s="50">
        <v>2670700</v>
      </c>
      <c r="G458" s="51">
        <v>1.4028004407882699</v>
      </c>
      <c r="H458">
        <f t="shared" si="7"/>
        <v>-6.9930052226849782E-3</v>
      </c>
    </row>
    <row r="459" spans="1:8" x14ac:dyDescent="0.2">
      <c r="A459" s="52">
        <v>45338</v>
      </c>
      <c r="B459" s="53">
        <v>1.41999995708466</v>
      </c>
      <c r="C459" s="53">
        <v>1.41999995708466</v>
      </c>
      <c r="D459" s="53">
        <v>1.3999999761581401</v>
      </c>
      <c r="E459" s="53">
        <v>1.3999999761581401</v>
      </c>
      <c r="F459" s="53">
        <v>338900</v>
      </c>
      <c r="G459" s="54">
        <v>1.3830426931381199</v>
      </c>
      <c r="H459">
        <f t="shared" si="7"/>
        <v>-1.4084503451572639E-2</v>
      </c>
    </row>
    <row r="460" spans="1:8" x14ac:dyDescent="0.2">
      <c r="A460" s="49">
        <v>45341</v>
      </c>
      <c r="B460" s="50">
        <v>1.3999999761581401</v>
      </c>
      <c r="C460" s="50">
        <v>1.4099999666214</v>
      </c>
      <c r="D460" s="50">
        <v>1.3899999856948899</v>
      </c>
      <c r="E460" s="50">
        <v>1.3999999761581401</v>
      </c>
      <c r="F460" s="50">
        <v>828900</v>
      </c>
      <c r="G460" s="51">
        <v>1.3830426931381199</v>
      </c>
      <c r="H460">
        <f t="shared" si="7"/>
        <v>0</v>
      </c>
    </row>
    <row r="461" spans="1:8" x14ac:dyDescent="0.2">
      <c r="A461" s="52">
        <v>45342</v>
      </c>
      <c r="B461" s="53">
        <v>1.3999999761581401</v>
      </c>
      <c r="C461" s="53">
        <v>1.4099999666214</v>
      </c>
      <c r="D461" s="53">
        <v>1.37999999523163</v>
      </c>
      <c r="E461" s="53">
        <v>1.3999999761581401</v>
      </c>
      <c r="F461" s="53">
        <v>2144500</v>
      </c>
      <c r="G461" s="54">
        <v>1.3830426931381199</v>
      </c>
      <c r="H461">
        <f t="shared" si="7"/>
        <v>0</v>
      </c>
    </row>
    <row r="462" spans="1:8" x14ac:dyDescent="0.2">
      <c r="A462" s="49">
        <v>45343</v>
      </c>
      <c r="B462" s="50">
        <v>1.3999999761581401</v>
      </c>
      <c r="C462" s="50">
        <v>1.41999995708466</v>
      </c>
      <c r="D462" s="50">
        <v>1.3899999856948899</v>
      </c>
      <c r="E462" s="50">
        <v>1.4099999666214</v>
      </c>
      <c r="F462" s="50">
        <v>2762000</v>
      </c>
      <c r="G462" s="51">
        <v>1.3929215669632</v>
      </c>
      <c r="H462">
        <f t="shared" si="7"/>
        <v>7.1428552958585634E-3</v>
      </c>
    </row>
    <row r="463" spans="1:8" x14ac:dyDescent="0.2">
      <c r="A463" s="52">
        <v>45344</v>
      </c>
      <c r="B463" s="53">
        <v>1.4099999666214</v>
      </c>
      <c r="C463" s="53">
        <v>1.41999995708466</v>
      </c>
      <c r="D463" s="53">
        <v>1.3999999761581401</v>
      </c>
      <c r="E463" s="53">
        <v>1.4099999666214</v>
      </c>
      <c r="F463" s="53">
        <v>519700</v>
      </c>
      <c r="G463" s="54">
        <v>1.3929215669632</v>
      </c>
      <c r="H463">
        <f t="shared" si="7"/>
        <v>0</v>
      </c>
    </row>
    <row r="464" spans="1:8" x14ac:dyDescent="0.2">
      <c r="A464" s="49">
        <v>45345</v>
      </c>
      <c r="B464" s="50">
        <v>1.4099999666214</v>
      </c>
      <c r="C464" s="50">
        <v>1.4299999475479099</v>
      </c>
      <c r="D464" s="50">
        <v>1.3999999761581401</v>
      </c>
      <c r="E464" s="50">
        <v>1.41999995708466</v>
      </c>
      <c r="F464" s="50">
        <v>1062500</v>
      </c>
      <c r="G464" s="51">
        <v>1.4028004407882699</v>
      </c>
      <c r="H464">
        <f t="shared" si="7"/>
        <v>7.0921967606600855E-3</v>
      </c>
    </row>
    <row r="465" spans="1:8" x14ac:dyDescent="0.2">
      <c r="A465" s="52">
        <v>45348</v>
      </c>
      <c r="B465" s="53">
        <v>1.41999995708466</v>
      </c>
      <c r="C465" s="53">
        <v>1.4299999475479099</v>
      </c>
      <c r="D465" s="53">
        <v>1.3999999761581401</v>
      </c>
      <c r="E465" s="53">
        <v>1.41999995708466</v>
      </c>
      <c r="F465" s="53">
        <v>1341600</v>
      </c>
      <c r="G465" s="54">
        <v>1.4028004407882699</v>
      </c>
      <c r="H465">
        <f t="shared" si="7"/>
        <v>0</v>
      </c>
    </row>
    <row r="466" spans="1:8" x14ac:dyDescent="0.2">
      <c r="A466" s="49">
        <v>45349</v>
      </c>
      <c r="B466" s="50">
        <v>1.41999995708466</v>
      </c>
      <c r="C466" s="50">
        <v>1.4400000572204601</v>
      </c>
      <c r="D466" s="50">
        <v>1.41999995708466</v>
      </c>
      <c r="E466" s="50">
        <v>1.4299999475479099</v>
      </c>
      <c r="F466" s="50">
        <v>1081800</v>
      </c>
      <c r="G466" s="51">
        <v>1.4126793146133401</v>
      </c>
      <c r="H466">
        <f t="shared" si="7"/>
        <v>7.0422517257828776E-3</v>
      </c>
    </row>
    <row r="467" spans="1:8" x14ac:dyDescent="0.2">
      <c r="A467" s="52">
        <v>45350</v>
      </c>
      <c r="B467" s="53">
        <v>1.4299999475479099</v>
      </c>
      <c r="C467" s="53">
        <v>1.45000004768372</v>
      </c>
      <c r="D467" s="53">
        <v>1.3999999761581401</v>
      </c>
      <c r="E467" s="53">
        <v>1.41999995708466</v>
      </c>
      <c r="F467" s="53">
        <v>3389300</v>
      </c>
      <c r="G467" s="54">
        <v>1.4028004407882699</v>
      </c>
      <c r="H467">
        <f t="shared" si="7"/>
        <v>-6.9930052226849782E-3</v>
      </c>
    </row>
    <row r="468" spans="1:8" x14ac:dyDescent="0.2">
      <c r="A468" s="49">
        <v>45351</v>
      </c>
      <c r="B468" s="50">
        <v>1.41999995708466</v>
      </c>
      <c r="C468" s="50">
        <v>1.4299999475479099</v>
      </c>
      <c r="D468" s="50">
        <v>1.3899999856948899</v>
      </c>
      <c r="E468" s="50">
        <v>1.3899999856948899</v>
      </c>
      <c r="F468" s="50">
        <v>3946900</v>
      </c>
      <c r="G468" s="51">
        <v>1.37316381931305</v>
      </c>
      <c r="H468">
        <f t="shared" si="7"/>
        <v>-2.1126755177355405E-2</v>
      </c>
    </row>
    <row r="469" spans="1:8" x14ac:dyDescent="0.2">
      <c r="A469" s="52">
        <v>45352</v>
      </c>
      <c r="B469" s="53">
        <v>1.3899999856948899</v>
      </c>
      <c r="C469" s="53">
        <v>1.3999999761581401</v>
      </c>
      <c r="D469" s="53">
        <v>1.3899999856948899</v>
      </c>
      <c r="E469" s="53">
        <v>1.3999999761581401</v>
      </c>
      <c r="F469" s="53">
        <v>1442400</v>
      </c>
      <c r="G469" s="54">
        <v>1.3830426931381199</v>
      </c>
      <c r="H469">
        <f t="shared" si="7"/>
        <v>7.1942427306392887E-3</v>
      </c>
    </row>
    <row r="470" spans="1:8" x14ac:dyDescent="0.2">
      <c r="A470" s="49">
        <v>45355</v>
      </c>
      <c r="B470" s="50">
        <v>1.3999999761581401</v>
      </c>
      <c r="C470" s="50">
        <v>1.3999999761581401</v>
      </c>
      <c r="D470" s="50">
        <v>1.37999999523163</v>
      </c>
      <c r="E470" s="50">
        <v>1.37999999523163</v>
      </c>
      <c r="F470" s="50">
        <v>2358900</v>
      </c>
      <c r="G470" s="51">
        <v>1.3632849454879801</v>
      </c>
      <c r="H470">
        <f t="shared" si="7"/>
        <v>-1.4285710591702361E-2</v>
      </c>
    </row>
    <row r="471" spans="1:8" x14ac:dyDescent="0.2">
      <c r="A471" s="52">
        <v>45356</v>
      </c>
      <c r="B471" s="53">
        <v>1.3899999856948899</v>
      </c>
      <c r="C471" s="53">
        <v>1.3899999856948899</v>
      </c>
      <c r="D471" s="53">
        <v>1.3500000238418599</v>
      </c>
      <c r="E471" s="53">
        <v>1.37000000476837</v>
      </c>
      <c r="F471" s="53">
        <v>1323100</v>
      </c>
      <c r="G471" s="54">
        <v>1.3534060716628999</v>
      </c>
      <c r="H471">
        <f t="shared" si="7"/>
        <v>-7.2463749106713715E-3</v>
      </c>
    </row>
    <row r="472" spans="1:8" x14ac:dyDescent="0.2">
      <c r="A472" s="49">
        <v>45357</v>
      </c>
      <c r="B472" s="50">
        <v>1.37000000476837</v>
      </c>
      <c r="C472" s="50">
        <v>1.37999999523163</v>
      </c>
      <c r="D472" s="50">
        <v>1.3500000238418599</v>
      </c>
      <c r="E472" s="50">
        <v>1.37000000476837</v>
      </c>
      <c r="F472" s="50">
        <v>3015700</v>
      </c>
      <c r="G472" s="51">
        <v>1.3534060716628999</v>
      </c>
      <c r="H472">
        <f t="shared" si="7"/>
        <v>0</v>
      </c>
    </row>
    <row r="473" spans="1:8" x14ac:dyDescent="0.2">
      <c r="A473" s="52">
        <v>45358</v>
      </c>
      <c r="B473" s="53">
        <v>1.37000000476837</v>
      </c>
      <c r="C473" s="53">
        <v>1.37999999523163</v>
      </c>
      <c r="D473" s="53">
        <v>1.3500000238418599</v>
      </c>
      <c r="E473" s="53">
        <v>1.37000000476837</v>
      </c>
      <c r="F473" s="53">
        <v>2357300</v>
      </c>
      <c r="G473" s="54">
        <v>1.3534060716628999</v>
      </c>
      <c r="H473">
        <f t="shared" si="7"/>
        <v>0</v>
      </c>
    </row>
    <row r="474" spans="1:8" x14ac:dyDescent="0.2">
      <c r="A474" s="49">
        <v>45359</v>
      </c>
      <c r="B474" s="50">
        <v>1.37999999523163</v>
      </c>
      <c r="C474" s="50">
        <v>1.37999999523163</v>
      </c>
      <c r="D474" s="50">
        <v>1.3600000143051101</v>
      </c>
      <c r="E474" s="50">
        <v>1.37000000476837</v>
      </c>
      <c r="F474" s="50">
        <v>3152800</v>
      </c>
      <c r="G474" s="51">
        <v>1.3534060716628999</v>
      </c>
      <c r="H474">
        <f t="shared" si="7"/>
        <v>0</v>
      </c>
    </row>
    <row r="475" spans="1:8" x14ac:dyDescent="0.2">
      <c r="A475" s="52">
        <v>45362</v>
      </c>
      <c r="B475" s="53">
        <v>1.37000000476837</v>
      </c>
      <c r="C475" s="53">
        <v>1.4099999666214</v>
      </c>
      <c r="D475" s="53">
        <v>1.3600000143051101</v>
      </c>
      <c r="E475" s="53">
        <v>1.3999999761581401</v>
      </c>
      <c r="F475" s="53">
        <v>2789000</v>
      </c>
      <c r="G475" s="54">
        <v>1.3830426931381199</v>
      </c>
      <c r="H475">
        <f t="shared" si="7"/>
        <v>2.1897804432638779E-2</v>
      </c>
    </row>
    <row r="476" spans="1:8" x14ac:dyDescent="0.2">
      <c r="A476" s="49">
        <v>45363</v>
      </c>
      <c r="B476" s="50">
        <v>1.3999999761581401</v>
      </c>
      <c r="C476" s="50">
        <v>1.4099999666214</v>
      </c>
      <c r="D476" s="50">
        <v>1.37999999523163</v>
      </c>
      <c r="E476" s="50">
        <v>1.3999999761581401</v>
      </c>
      <c r="F476" s="50">
        <v>2907300</v>
      </c>
      <c r="G476" s="51">
        <v>1.3830426931381199</v>
      </c>
      <c r="H476">
        <f t="shared" si="7"/>
        <v>0</v>
      </c>
    </row>
    <row r="477" spans="1:8" x14ac:dyDescent="0.2">
      <c r="A477" s="52">
        <v>45364</v>
      </c>
      <c r="B477" s="53">
        <v>1.3999999761581401</v>
      </c>
      <c r="C477" s="53">
        <v>1.4299999475479099</v>
      </c>
      <c r="D477" s="53">
        <v>1.3999999761581401</v>
      </c>
      <c r="E477" s="53">
        <v>1.41999995708466</v>
      </c>
      <c r="F477" s="53">
        <v>4544000</v>
      </c>
      <c r="G477" s="54">
        <v>1.4028004407882699</v>
      </c>
      <c r="H477">
        <f t="shared" si="7"/>
        <v>1.4285710591709799E-2</v>
      </c>
    </row>
    <row r="478" spans="1:8" x14ac:dyDescent="0.2">
      <c r="A478" s="49">
        <v>45365</v>
      </c>
      <c r="B478" s="50">
        <v>1.41999995708466</v>
      </c>
      <c r="C478" s="50">
        <v>1.45000004768372</v>
      </c>
      <c r="D478" s="50">
        <v>1.4099999666214</v>
      </c>
      <c r="E478" s="50">
        <v>1.4299999475479099</v>
      </c>
      <c r="F478" s="50">
        <v>5823400</v>
      </c>
      <c r="G478" s="51">
        <v>1.4126793146133401</v>
      </c>
      <c r="H478">
        <f t="shared" si="7"/>
        <v>7.0422517257828776E-3</v>
      </c>
    </row>
    <row r="479" spans="1:8" x14ac:dyDescent="0.2">
      <c r="A479" s="52">
        <v>45366</v>
      </c>
      <c r="B479" s="53">
        <v>1.41999995708466</v>
      </c>
      <c r="C479" s="53">
        <v>1.4299999475479099</v>
      </c>
      <c r="D479" s="53">
        <v>1.4099999666214</v>
      </c>
      <c r="E479" s="53">
        <v>1.4299999475479099</v>
      </c>
      <c r="F479" s="53">
        <v>2663200</v>
      </c>
      <c r="G479" s="54">
        <v>1.4126793146133401</v>
      </c>
      <c r="H479">
        <f t="shared" si="7"/>
        <v>0</v>
      </c>
    </row>
    <row r="480" spans="1:8" x14ac:dyDescent="0.2">
      <c r="A480" s="49">
        <v>45369</v>
      </c>
      <c r="B480" s="50">
        <v>1.41999995708466</v>
      </c>
      <c r="C480" s="50">
        <v>1.45000004768372</v>
      </c>
      <c r="D480" s="50">
        <v>1.4099999666214</v>
      </c>
      <c r="E480" s="50">
        <v>1.4299999475479099</v>
      </c>
      <c r="F480" s="50">
        <v>2493300</v>
      </c>
      <c r="G480" s="51">
        <v>1.4126793146133401</v>
      </c>
      <c r="H480">
        <f t="shared" si="7"/>
        <v>0</v>
      </c>
    </row>
    <row r="481" spans="1:8" x14ac:dyDescent="0.2">
      <c r="A481" s="52">
        <v>45370</v>
      </c>
      <c r="B481" s="53">
        <v>1.4299999475479099</v>
      </c>
      <c r="C481" s="53">
        <v>1.4400000572204601</v>
      </c>
      <c r="D481" s="53">
        <v>1.41999995708466</v>
      </c>
      <c r="E481" s="53">
        <v>1.41999995708466</v>
      </c>
      <c r="F481" s="53">
        <v>1552300</v>
      </c>
      <c r="G481" s="54">
        <v>1.4028004407882699</v>
      </c>
      <c r="H481">
        <f t="shared" si="7"/>
        <v>-6.9930052226849782E-3</v>
      </c>
    </row>
    <row r="482" spans="1:8" x14ac:dyDescent="0.2">
      <c r="A482" s="49">
        <v>45371</v>
      </c>
      <c r="B482" s="50">
        <v>1.4299999475479099</v>
      </c>
      <c r="C482" s="50">
        <v>1.4400000572204601</v>
      </c>
      <c r="D482" s="50">
        <v>1.4099999666214</v>
      </c>
      <c r="E482" s="50">
        <v>1.4099999666214</v>
      </c>
      <c r="F482" s="50">
        <v>2225800</v>
      </c>
      <c r="G482" s="51">
        <v>1.3929215669632</v>
      </c>
      <c r="H482">
        <f t="shared" si="7"/>
        <v>-7.0422517257826556E-3</v>
      </c>
    </row>
    <row r="483" spans="1:8" x14ac:dyDescent="0.2">
      <c r="A483" s="52">
        <v>45372</v>
      </c>
      <c r="B483" s="53">
        <v>1.4099999666214</v>
      </c>
      <c r="C483" s="53">
        <v>1.4400000572204601</v>
      </c>
      <c r="D483" s="53">
        <v>1.4099999666214</v>
      </c>
      <c r="E483" s="53">
        <v>1.41999995708466</v>
      </c>
      <c r="F483" s="53">
        <v>2942100</v>
      </c>
      <c r="G483" s="54">
        <v>1.4028004407882699</v>
      </c>
      <c r="H483">
        <f t="shared" si="7"/>
        <v>7.0921967606600855E-3</v>
      </c>
    </row>
    <row r="484" spans="1:8" x14ac:dyDescent="0.2">
      <c r="A484" s="49">
        <v>45373</v>
      </c>
      <c r="B484" s="50">
        <v>1.4299999475479099</v>
      </c>
      <c r="C484" s="50">
        <v>1.4299999475479099</v>
      </c>
      <c r="D484" s="50">
        <v>1.37999999523163</v>
      </c>
      <c r="E484" s="50">
        <v>1.3899999856948899</v>
      </c>
      <c r="F484" s="50">
        <v>2855600</v>
      </c>
      <c r="G484" s="51">
        <v>1.37316381931305</v>
      </c>
      <c r="H484">
        <f t="shared" si="7"/>
        <v>-2.1126755177355405E-2</v>
      </c>
    </row>
    <row r="485" spans="1:8" x14ac:dyDescent="0.2">
      <c r="A485" s="52">
        <v>45376</v>
      </c>
      <c r="B485" s="53">
        <v>1.37999999523163</v>
      </c>
      <c r="C485" s="53">
        <v>1.4099999666214</v>
      </c>
      <c r="D485" s="53">
        <v>1.37000000476837</v>
      </c>
      <c r="E485" s="53">
        <v>1.4099999666214</v>
      </c>
      <c r="F485" s="53">
        <v>1115700</v>
      </c>
      <c r="G485" s="54">
        <v>1.3929215669632</v>
      </c>
      <c r="H485">
        <f t="shared" si="7"/>
        <v>1.4388485461286127E-2</v>
      </c>
    </row>
    <row r="486" spans="1:8" x14ac:dyDescent="0.2">
      <c r="A486" s="49">
        <v>45377</v>
      </c>
      <c r="B486" s="50">
        <v>1.4099999666214</v>
      </c>
      <c r="C486" s="50">
        <v>1.4299999475479099</v>
      </c>
      <c r="D486" s="50">
        <v>1.3899999856948899</v>
      </c>
      <c r="E486" s="50">
        <v>1.3999999761581401</v>
      </c>
      <c r="F486" s="50">
        <v>1129000</v>
      </c>
      <c r="G486" s="51">
        <v>1.3830426931381199</v>
      </c>
      <c r="H486">
        <f t="shared" si="7"/>
        <v>-7.092196760667413E-3</v>
      </c>
    </row>
    <row r="487" spans="1:8" x14ac:dyDescent="0.2">
      <c r="A487" s="52">
        <v>45378</v>
      </c>
      <c r="B487" s="53">
        <v>1.3999999761581401</v>
      </c>
      <c r="C487" s="53">
        <v>1.41999995708466</v>
      </c>
      <c r="D487" s="53">
        <v>1.3999999761581401</v>
      </c>
      <c r="E487" s="53">
        <v>1.4099999666214</v>
      </c>
      <c r="F487" s="53">
        <v>831900</v>
      </c>
      <c r="G487" s="54">
        <v>1.3929215669632</v>
      </c>
      <c r="H487">
        <f t="shared" si="7"/>
        <v>7.1428552958585634E-3</v>
      </c>
    </row>
    <row r="488" spans="1:8" x14ac:dyDescent="0.2">
      <c r="A488" s="49">
        <v>45380</v>
      </c>
      <c r="B488" s="50">
        <v>1.4099999666214</v>
      </c>
      <c r="C488" s="50">
        <v>1.41999995708466</v>
      </c>
      <c r="D488" s="50">
        <v>1.37999999523163</v>
      </c>
      <c r="E488" s="50">
        <v>1.3999999761581401</v>
      </c>
      <c r="F488" s="50">
        <v>976600</v>
      </c>
      <c r="G488" s="51">
        <v>1.3830426931381199</v>
      </c>
      <c r="H488">
        <f t="shared" si="7"/>
        <v>-7.092196760667413E-3</v>
      </c>
    </row>
    <row r="489" spans="1:8" x14ac:dyDescent="0.2">
      <c r="A489" s="52">
        <v>45383</v>
      </c>
      <c r="B489" s="53">
        <v>1.4099999666214</v>
      </c>
      <c r="C489" s="53">
        <v>1.4099999666214</v>
      </c>
      <c r="D489" s="53">
        <v>1.3999999761581401</v>
      </c>
      <c r="E489" s="53">
        <v>1.4099999666214</v>
      </c>
      <c r="F489" s="53">
        <v>94300</v>
      </c>
      <c r="G489" s="54">
        <v>1.3929215669632</v>
      </c>
      <c r="H489">
        <f t="shared" si="7"/>
        <v>7.1428552958585634E-3</v>
      </c>
    </row>
    <row r="490" spans="1:8" x14ac:dyDescent="0.2">
      <c r="A490" s="49">
        <v>45384</v>
      </c>
      <c r="B490" s="50">
        <v>1.4099999666214</v>
      </c>
      <c r="C490" s="50">
        <v>1.4400000572204601</v>
      </c>
      <c r="D490" s="50">
        <v>1.4099999666214</v>
      </c>
      <c r="E490" s="50">
        <v>1.41999995708466</v>
      </c>
      <c r="F490" s="50">
        <v>7074400</v>
      </c>
      <c r="G490" s="51">
        <v>1.4028004407882699</v>
      </c>
      <c r="H490">
        <f t="shared" si="7"/>
        <v>7.0921967606600855E-3</v>
      </c>
    </row>
    <row r="491" spans="1:8" x14ac:dyDescent="0.2">
      <c r="A491" s="52">
        <v>45385</v>
      </c>
      <c r="B491" s="53">
        <v>1.41999995708466</v>
      </c>
      <c r="C491" s="53">
        <v>1.45000004768372</v>
      </c>
      <c r="D491" s="53">
        <v>1.4099999666214</v>
      </c>
      <c r="E491" s="53">
        <v>1.4299999475479099</v>
      </c>
      <c r="F491" s="53">
        <v>5601800</v>
      </c>
      <c r="G491" s="54">
        <v>1.4126793146133401</v>
      </c>
      <c r="H491">
        <f t="shared" si="7"/>
        <v>7.0422517257828776E-3</v>
      </c>
    </row>
    <row r="492" spans="1:8" x14ac:dyDescent="0.2">
      <c r="A492" s="49">
        <v>45386</v>
      </c>
      <c r="B492" s="50">
        <v>1.4299999475479099</v>
      </c>
      <c r="C492" s="50">
        <v>1.4900000095367401</v>
      </c>
      <c r="D492" s="50">
        <v>1.4299999475479099</v>
      </c>
      <c r="E492" s="50">
        <v>1.4700000286102299</v>
      </c>
      <c r="F492" s="50">
        <v>9461600</v>
      </c>
      <c r="G492" s="51">
        <v>1.4521949291229199</v>
      </c>
      <c r="H492">
        <f t="shared" si="7"/>
        <v>2.7972105275991588E-2</v>
      </c>
    </row>
    <row r="493" spans="1:8" x14ac:dyDescent="0.2">
      <c r="A493" s="52">
        <v>45387</v>
      </c>
      <c r="B493" s="53">
        <v>1.4800000190734901</v>
      </c>
      <c r="C493" s="53">
        <v>1.5099999904632599</v>
      </c>
      <c r="D493" s="53">
        <v>1.4700000286102299</v>
      </c>
      <c r="E493" s="53">
        <v>1.4700000286102299</v>
      </c>
      <c r="F493" s="53">
        <v>6688000</v>
      </c>
      <c r="G493" s="54">
        <v>1.4521949291229199</v>
      </c>
      <c r="H493">
        <f t="shared" si="7"/>
        <v>0</v>
      </c>
    </row>
    <row r="494" spans="1:8" x14ac:dyDescent="0.2">
      <c r="A494" s="49">
        <v>45390</v>
      </c>
      <c r="B494" s="50">
        <v>1.4700000286102299</v>
      </c>
      <c r="C494" s="50">
        <v>1.4900000095367401</v>
      </c>
      <c r="D494" s="50">
        <v>1.4700000286102299</v>
      </c>
      <c r="E494" s="50">
        <v>1.4800000190734901</v>
      </c>
      <c r="F494" s="50">
        <v>1332700</v>
      </c>
      <c r="G494" s="51">
        <v>1.462073802948</v>
      </c>
      <c r="H494">
        <f t="shared" si="7"/>
        <v>6.8027188547248318E-3</v>
      </c>
    </row>
    <row r="495" spans="1:8" x14ac:dyDescent="0.2">
      <c r="A495" s="52">
        <v>45391</v>
      </c>
      <c r="B495" s="53">
        <v>1.4800000190734901</v>
      </c>
      <c r="C495" s="53">
        <v>1.5099999904632599</v>
      </c>
      <c r="D495" s="53">
        <v>1.4800000190734901</v>
      </c>
      <c r="E495" s="53">
        <v>1.5</v>
      </c>
      <c r="F495" s="53">
        <v>3353600</v>
      </c>
      <c r="G495" s="54">
        <v>1.4818315505981401</v>
      </c>
      <c r="H495">
        <f t="shared" si="7"/>
        <v>1.3513509106245047E-2</v>
      </c>
    </row>
    <row r="496" spans="1:8" x14ac:dyDescent="0.2">
      <c r="A496" s="49">
        <v>45394</v>
      </c>
      <c r="B496" s="50">
        <v>1.5</v>
      </c>
      <c r="C496" s="50">
        <v>1.5</v>
      </c>
      <c r="D496" s="50">
        <v>1.4800000190734901</v>
      </c>
      <c r="E496" s="50">
        <v>1.4900000095367401</v>
      </c>
      <c r="F496" s="50">
        <v>2442000</v>
      </c>
      <c r="G496" s="51">
        <v>1.47195267677307</v>
      </c>
      <c r="H496">
        <f t="shared" si="7"/>
        <v>-6.6666645214042974E-3</v>
      </c>
    </row>
    <row r="497" spans="1:8" x14ac:dyDescent="0.2">
      <c r="A497" s="52">
        <v>45397</v>
      </c>
      <c r="B497" s="53">
        <v>1.4700000286102299</v>
      </c>
      <c r="C497" s="53">
        <v>1.5</v>
      </c>
      <c r="D497" s="53">
        <v>1.46000003814697</v>
      </c>
      <c r="E497" s="53">
        <v>1.4700000286102299</v>
      </c>
      <c r="F497" s="53">
        <v>2272800</v>
      </c>
      <c r="G497" s="54">
        <v>1.4521949291229199</v>
      </c>
      <c r="H497">
        <f t="shared" si="7"/>
        <v>-1.3422814443644016E-2</v>
      </c>
    </row>
    <row r="498" spans="1:8" x14ac:dyDescent="0.2">
      <c r="A498" s="49">
        <v>45398</v>
      </c>
      <c r="B498" s="50">
        <v>1.4700000286102299</v>
      </c>
      <c r="C498" s="50">
        <v>1.4800000190734901</v>
      </c>
      <c r="D498" s="50">
        <v>1.4400000572204601</v>
      </c>
      <c r="E498" s="50">
        <v>1.4700000286102299</v>
      </c>
      <c r="F498" s="50">
        <v>1773700</v>
      </c>
      <c r="G498" s="51">
        <v>1.4521949291229199</v>
      </c>
      <c r="H498">
        <f t="shared" si="7"/>
        <v>0</v>
      </c>
    </row>
    <row r="499" spans="1:8" x14ac:dyDescent="0.2">
      <c r="A499" s="52">
        <v>45399</v>
      </c>
      <c r="B499" s="53">
        <v>1.4700000286102299</v>
      </c>
      <c r="C499" s="53">
        <v>1.5</v>
      </c>
      <c r="D499" s="53">
        <v>1.4700000286102299</v>
      </c>
      <c r="E499" s="53">
        <v>1.5</v>
      </c>
      <c r="F499" s="53">
        <v>2431700</v>
      </c>
      <c r="G499" s="54">
        <v>1.4818315505981401</v>
      </c>
      <c r="H499">
        <f t="shared" si="7"/>
        <v>2.0408156564160285E-2</v>
      </c>
    </row>
    <row r="500" spans="1:8" x14ac:dyDescent="0.2">
      <c r="A500" s="49">
        <v>45400</v>
      </c>
      <c r="B500" s="50">
        <v>1.5</v>
      </c>
      <c r="C500" s="50">
        <v>1.5</v>
      </c>
      <c r="D500" s="50">
        <v>1.4700000286102299</v>
      </c>
      <c r="E500" s="50">
        <v>1.4800000190734901</v>
      </c>
      <c r="F500" s="50">
        <v>474400</v>
      </c>
      <c r="G500" s="51">
        <v>1.462073802948</v>
      </c>
      <c r="H500">
        <f t="shared" si="7"/>
        <v>-1.3333329042808484E-2</v>
      </c>
    </row>
    <row r="501" spans="1:8" x14ac:dyDescent="0.2">
      <c r="A501" s="52">
        <v>45401</v>
      </c>
      <c r="B501" s="53">
        <v>1.4800000190734901</v>
      </c>
      <c r="C501" s="53">
        <v>1.4800000190734901</v>
      </c>
      <c r="D501" s="53">
        <v>1.4400000572204601</v>
      </c>
      <c r="E501" s="53">
        <v>1.4800000190734901</v>
      </c>
      <c r="F501" s="53">
        <v>2071800</v>
      </c>
      <c r="G501" s="54">
        <v>1.462073802948</v>
      </c>
      <c r="H501">
        <f t="shared" si="7"/>
        <v>0</v>
      </c>
    </row>
    <row r="502" spans="1:8" x14ac:dyDescent="0.2">
      <c r="A502" s="49">
        <v>45404</v>
      </c>
      <c r="B502" s="50">
        <v>1.4800000190734901</v>
      </c>
      <c r="C502" s="50">
        <v>1.4900000095367401</v>
      </c>
      <c r="D502" s="50">
        <v>1.46000003814697</v>
      </c>
      <c r="E502" s="50">
        <v>1.4700000286102299</v>
      </c>
      <c r="F502" s="50">
        <v>418500</v>
      </c>
      <c r="G502" s="51">
        <v>1.4521949291229199</v>
      </c>
      <c r="H502">
        <f t="shared" si="7"/>
        <v>-6.7567545531294071E-3</v>
      </c>
    </row>
    <row r="503" spans="1:8" x14ac:dyDescent="0.2">
      <c r="A503" s="52">
        <v>45405</v>
      </c>
      <c r="B503" s="53">
        <v>1.4800000190734901</v>
      </c>
      <c r="C503" s="53">
        <v>1.5</v>
      </c>
      <c r="D503" s="53">
        <v>1.4800000190734901</v>
      </c>
      <c r="E503" s="53">
        <v>1.4900000095367401</v>
      </c>
      <c r="F503" s="53">
        <v>4709700</v>
      </c>
      <c r="G503" s="54">
        <v>1.47195267677307</v>
      </c>
      <c r="H503">
        <f t="shared" si="7"/>
        <v>1.3605437709442336E-2</v>
      </c>
    </row>
    <row r="504" spans="1:8" x14ac:dyDescent="0.2">
      <c r="A504" s="49">
        <v>45406</v>
      </c>
      <c r="B504" s="50">
        <v>1.4900000095367401</v>
      </c>
      <c r="C504" s="50">
        <v>1.5</v>
      </c>
      <c r="D504" s="50">
        <v>1.4700000286102299</v>
      </c>
      <c r="E504" s="50">
        <v>1.4900000095367401</v>
      </c>
      <c r="F504" s="50">
        <v>2934900</v>
      </c>
      <c r="G504" s="51">
        <v>1.47195267677307</v>
      </c>
      <c r="H504">
        <f t="shared" si="7"/>
        <v>0</v>
      </c>
    </row>
    <row r="505" spans="1:8" x14ac:dyDescent="0.2">
      <c r="A505" s="52">
        <v>45407</v>
      </c>
      <c r="B505" s="53">
        <v>1.4900000095367401</v>
      </c>
      <c r="C505" s="53">
        <v>1.4900000095367401</v>
      </c>
      <c r="D505" s="53">
        <v>1.46000003814697</v>
      </c>
      <c r="E505" s="53">
        <v>1.46000003814697</v>
      </c>
      <c r="F505" s="53">
        <v>994600</v>
      </c>
      <c r="G505" s="54">
        <v>1.44231605529785</v>
      </c>
      <c r="H505">
        <f t="shared" si="7"/>
        <v>-2.0134221665462526E-2</v>
      </c>
    </row>
    <row r="506" spans="1:8" x14ac:dyDescent="0.2">
      <c r="A506" s="49">
        <v>45408</v>
      </c>
      <c r="B506" s="50">
        <v>1.46000003814697</v>
      </c>
      <c r="C506" s="50">
        <v>1.4700000286102299</v>
      </c>
      <c r="D506" s="50">
        <v>1.4299999475479099</v>
      </c>
      <c r="E506" s="50">
        <v>1.4299999475479099</v>
      </c>
      <c r="F506" s="50">
        <v>3170200</v>
      </c>
      <c r="G506" s="51">
        <v>1.4126793146133401</v>
      </c>
      <c r="H506">
        <f t="shared" si="7"/>
        <v>-2.0548021063517719E-2</v>
      </c>
    </row>
    <row r="507" spans="1:8" x14ac:dyDescent="0.2">
      <c r="A507" s="52">
        <v>45411</v>
      </c>
      <c r="B507" s="53">
        <v>1.4299999475479099</v>
      </c>
      <c r="C507" s="53">
        <v>1.5</v>
      </c>
      <c r="D507" s="53">
        <v>1.4299999475479099</v>
      </c>
      <c r="E507" s="53">
        <v>1.5</v>
      </c>
      <c r="F507" s="53">
        <v>2501700</v>
      </c>
      <c r="G507" s="54">
        <v>1.4818315505981401</v>
      </c>
      <c r="H507">
        <f t="shared" si="7"/>
        <v>4.8951120944053406E-2</v>
      </c>
    </row>
    <row r="508" spans="1:8" x14ac:dyDescent="0.2">
      <c r="A508" s="49">
        <v>45412</v>
      </c>
      <c r="B508" s="50">
        <v>1.4900000095367401</v>
      </c>
      <c r="C508" s="50">
        <v>1.4900000095367401</v>
      </c>
      <c r="D508" s="50">
        <v>1.46000003814697</v>
      </c>
      <c r="E508" s="50">
        <v>1.4700000286102299</v>
      </c>
      <c r="F508" s="50">
        <v>1350900</v>
      </c>
      <c r="G508" s="51">
        <v>1.4521949291229199</v>
      </c>
      <c r="H508">
        <f t="shared" si="7"/>
        <v>-1.9999993564219443E-2</v>
      </c>
    </row>
    <row r="509" spans="1:8" x14ac:dyDescent="0.2">
      <c r="A509" s="52">
        <v>45414</v>
      </c>
      <c r="B509" s="53">
        <v>1.4700000286102299</v>
      </c>
      <c r="C509" s="53">
        <v>1.4800000190734901</v>
      </c>
      <c r="D509" s="53">
        <v>1.4400000572204601</v>
      </c>
      <c r="E509" s="53">
        <v>1.46000003814697</v>
      </c>
      <c r="F509" s="53">
        <v>1322800</v>
      </c>
      <c r="G509" s="54">
        <v>1.44231605529785</v>
      </c>
      <c r="H509">
        <f t="shared" si="7"/>
        <v>-6.8027188547177264E-3</v>
      </c>
    </row>
    <row r="510" spans="1:8" x14ac:dyDescent="0.2">
      <c r="A510" s="49">
        <v>45415</v>
      </c>
      <c r="B510" s="50">
        <v>1.4700000286102299</v>
      </c>
      <c r="C510" s="50">
        <v>1.4700000286102299</v>
      </c>
      <c r="D510" s="50">
        <v>1.45000004768372</v>
      </c>
      <c r="E510" s="50">
        <v>1.46000003814697</v>
      </c>
      <c r="F510" s="50">
        <v>613100</v>
      </c>
      <c r="G510" s="51">
        <v>1.44231605529785</v>
      </c>
      <c r="H510">
        <f t="shared" si="7"/>
        <v>0</v>
      </c>
    </row>
    <row r="511" spans="1:8" x14ac:dyDescent="0.2">
      <c r="A511" s="52">
        <v>45418</v>
      </c>
      <c r="B511" s="53">
        <v>1.45000004768372</v>
      </c>
      <c r="C511" s="53">
        <v>1.4700000286102299</v>
      </c>
      <c r="D511" s="53">
        <v>1.45000004768372</v>
      </c>
      <c r="E511" s="53">
        <v>1.45000004768372</v>
      </c>
      <c r="F511" s="53">
        <v>253300</v>
      </c>
      <c r="G511" s="54">
        <v>1.4324371814727801</v>
      </c>
      <c r="H511">
        <f t="shared" si="7"/>
        <v>-6.8493128040718609E-3</v>
      </c>
    </row>
    <row r="512" spans="1:8" x14ac:dyDescent="0.2">
      <c r="A512" s="49">
        <v>45419</v>
      </c>
      <c r="B512" s="50">
        <v>1.46000003814697</v>
      </c>
      <c r="C512" s="50">
        <v>1.4800000190734901</v>
      </c>
      <c r="D512" s="50">
        <v>1.4400000572204601</v>
      </c>
      <c r="E512" s="50">
        <v>1.45000004768372</v>
      </c>
      <c r="F512" s="50">
        <v>646500</v>
      </c>
      <c r="G512" s="51">
        <v>1.4324371814727801</v>
      </c>
      <c r="H512">
        <f t="shared" si="7"/>
        <v>0</v>
      </c>
    </row>
    <row r="513" spans="1:8" x14ac:dyDescent="0.2">
      <c r="A513" s="52">
        <v>45420</v>
      </c>
      <c r="B513" s="53">
        <v>1.45000004768372</v>
      </c>
      <c r="C513" s="53">
        <v>1.46000003814697</v>
      </c>
      <c r="D513" s="53">
        <v>1.4400000572204601</v>
      </c>
      <c r="E513" s="53">
        <v>1.45000004768372</v>
      </c>
      <c r="F513" s="53">
        <v>435500</v>
      </c>
      <c r="G513" s="54">
        <v>1.4324371814727801</v>
      </c>
      <c r="H513">
        <f t="shared" si="7"/>
        <v>0</v>
      </c>
    </row>
    <row r="514" spans="1:8" x14ac:dyDescent="0.2">
      <c r="A514" s="49">
        <v>45421</v>
      </c>
      <c r="B514" s="50">
        <v>1.45000004768372</v>
      </c>
      <c r="C514" s="50">
        <v>1.46000003814697</v>
      </c>
      <c r="D514" s="50">
        <v>1.4400000572204601</v>
      </c>
      <c r="E514" s="50">
        <v>1.4400000572204601</v>
      </c>
      <c r="F514" s="50">
        <v>364400</v>
      </c>
      <c r="G514" s="51">
        <v>1.4225583076477</v>
      </c>
      <c r="H514">
        <f t="shared" si="7"/>
        <v>-6.8965494283825812E-3</v>
      </c>
    </row>
    <row r="515" spans="1:8" x14ac:dyDescent="0.2">
      <c r="A515" s="52">
        <v>45422</v>
      </c>
      <c r="B515" s="53">
        <v>1.45000004768372</v>
      </c>
      <c r="C515" s="53">
        <v>1.45000004768372</v>
      </c>
      <c r="D515" s="53">
        <v>1.4299999475479099</v>
      </c>
      <c r="E515" s="53">
        <v>1.4400000572204601</v>
      </c>
      <c r="F515" s="53">
        <v>1504900</v>
      </c>
      <c r="G515" s="54">
        <v>1.4225583076477</v>
      </c>
      <c r="H515">
        <f t="shared" si="7"/>
        <v>0</v>
      </c>
    </row>
    <row r="516" spans="1:8" x14ac:dyDescent="0.2">
      <c r="A516" s="49">
        <v>45425</v>
      </c>
      <c r="B516" s="50">
        <v>1.4400000572204601</v>
      </c>
      <c r="C516" s="50">
        <v>1.46000003814697</v>
      </c>
      <c r="D516" s="50">
        <v>1.4299999475479099</v>
      </c>
      <c r="E516" s="50">
        <v>1.46000003814697</v>
      </c>
      <c r="F516" s="50">
        <v>2598300</v>
      </c>
      <c r="G516" s="51">
        <v>1.44231605529785</v>
      </c>
      <c r="H516">
        <f t="shared" ref="H516:H579" si="8">(G516/G515)-1</f>
        <v>1.388888423337864E-2</v>
      </c>
    </row>
    <row r="517" spans="1:8" x14ac:dyDescent="0.2">
      <c r="A517" s="52">
        <v>45426</v>
      </c>
      <c r="B517" s="53">
        <v>1.46000003814697</v>
      </c>
      <c r="C517" s="53">
        <v>1.4800000190734901</v>
      </c>
      <c r="D517" s="53">
        <v>1.4400000572204601</v>
      </c>
      <c r="E517" s="53">
        <v>1.4800000190734901</v>
      </c>
      <c r="F517" s="53">
        <v>3053500</v>
      </c>
      <c r="G517" s="54">
        <v>1.462073802948</v>
      </c>
      <c r="H517">
        <f t="shared" si="8"/>
        <v>1.3698625608150605E-2</v>
      </c>
    </row>
    <row r="518" spans="1:8" x14ac:dyDescent="0.2">
      <c r="A518" s="49">
        <v>45427</v>
      </c>
      <c r="B518" s="50">
        <v>1.4800000190734901</v>
      </c>
      <c r="C518" s="50">
        <v>1.4900000095367401</v>
      </c>
      <c r="D518" s="50">
        <v>1.46000003814697</v>
      </c>
      <c r="E518" s="50">
        <v>1.4800000190734901</v>
      </c>
      <c r="F518" s="50">
        <v>2565800</v>
      </c>
      <c r="G518" s="51">
        <v>1.462073802948</v>
      </c>
      <c r="H518">
        <f t="shared" si="8"/>
        <v>0</v>
      </c>
    </row>
    <row r="519" spans="1:8" x14ac:dyDescent="0.2">
      <c r="A519" s="52">
        <v>45428</v>
      </c>
      <c r="B519" s="53">
        <v>1.4800000190734901</v>
      </c>
      <c r="C519" s="53">
        <v>1.4900000095367401</v>
      </c>
      <c r="D519" s="53">
        <v>1.4700000286102299</v>
      </c>
      <c r="E519" s="53">
        <v>1.4800000190734901</v>
      </c>
      <c r="F519" s="53">
        <v>1915100</v>
      </c>
      <c r="G519" s="54">
        <v>1.462073802948</v>
      </c>
      <c r="H519">
        <f t="shared" si="8"/>
        <v>0</v>
      </c>
    </row>
    <row r="520" spans="1:8" x14ac:dyDescent="0.2">
      <c r="A520" s="49">
        <v>45429</v>
      </c>
      <c r="B520" s="50">
        <v>1.4800000190734901</v>
      </c>
      <c r="C520" s="50">
        <v>1.5</v>
      </c>
      <c r="D520" s="50">
        <v>1.4800000190734901</v>
      </c>
      <c r="E520" s="50">
        <v>1.4900000095367401</v>
      </c>
      <c r="F520" s="50">
        <v>530000</v>
      </c>
      <c r="G520" s="51">
        <v>1.47195267677307</v>
      </c>
      <c r="H520">
        <f t="shared" si="8"/>
        <v>6.7567545531224127E-3</v>
      </c>
    </row>
    <row r="521" spans="1:8" x14ac:dyDescent="0.2">
      <c r="A521" s="52">
        <v>45432</v>
      </c>
      <c r="B521" s="53">
        <v>1.5</v>
      </c>
      <c r="C521" s="53">
        <v>1.5</v>
      </c>
      <c r="D521" s="53">
        <v>1.4800000190734901</v>
      </c>
      <c r="E521" s="53">
        <v>1.5</v>
      </c>
      <c r="F521" s="53">
        <v>1089100</v>
      </c>
      <c r="G521" s="54">
        <v>1.4818315505981401</v>
      </c>
      <c r="H521">
        <f t="shared" si="8"/>
        <v>6.7114072218186216E-3</v>
      </c>
    </row>
    <row r="522" spans="1:8" x14ac:dyDescent="0.2">
      <c r="A522" s="49">
        <v>45433</v>
      </c>
      <c r="B522" s="50">
        <v>1.5</v>
      </c>
      <c r="C522" s="50">
        <v>1.5099999904632599</v>
      </c>
      <c r="D522" s="50">
        <v>1.4800000190734901</v>
      </c>
      <c r="E522" s="50">
        <v>1.4800000190734901</v>
      </c>
      <c r="F522" s="50">
        <v>1362800</v>
      </c>
      <c r="G522" s="51">
        <v>1.462073802948</v>
      </c>
      <c r="H522">
        <f t="shared" si="8"/>
        <v>-1.3333329042808484E-2</v>
      </c>
    </row>
    <row r="523" spans="1:8" x14ac:dyDescent="0.2">
      <c r="A523" s="52">
        <v>45435</v>
      </c>
      <c r="B523" s="53">
        <v>1.4800000190734901</v>
      </c>
      <c r="C523" s="53">
        <v>1.5</v>
      </c>
      <c r="D523" s="53">
        <v>1.4800000190734901</v>
      </c>
      <c r="E523" s="53">
        <v>1.4900000095367401</v>
      </c>
      <c r="F523" s="53">
        <v>1191400</v>
      </c>
      <c r="G523" s="54">
        <v>1.47195267677307</v>
      </c>
      <c r="H523">
        <f t="shared" si="8"/>
        <v>6.7567545531224127E-3</v>
      </c>
    </row>
    <row r="524" spans="1:8" x14ac:dyDescent="0.2">
      <c r="A524" s="49">
        <v>45436</v>
      </c>
      <c r="B524" s="50">
        <v>1.4900000095367401</v>
      </c>
      <c r="C524" s="50">
        <v>1.4900000095367401</v>
      </c>
      <c r="D524" s="50">
        <v>1.4700000286102299</v>
      </c>
      <c r="E524" s="50">
        <v>1.4700000286102299</v>
      </c>
      <c r="F524" s="50">
        <v>1488700</v>
      </c>
      <c r="G524" s="51">
        <v>1.4521949291229199</v>
      </c>
      <c r="H524">
        <f t="shared" si="8"/>
        <v>-1.3422814443644016E-2</v>
      </c>
    </row>
    <row r="525" spans="1:8" x14ac:dyDescent="0.2">
      <c r="A525" s="52">
        <v>45439</v>
      </c>
      <c r="B525" s="53">
        <v>1.4700000286102299</v>
      </c>
      <c r="C525" s="53">
        <v>1.4900000095367401</v>
      </c>
      <c r="D525" s="53">
        <v>1.46000003814697</v>
      </c>
      <c r="E525" s="53">
        <v>1.4800000190734901</v>
      </c>
      <c r="F525" s="53">
        <v>1259600</v>
      </c>
      <c r="G525" s="54">
        <v>1.462073802948</v>
      </c>
      <c r="H525">
        <f t="shared" si="8"/>
        <v>6.8027188547248318E-3</v>
      </c>
    </row>
    <row r="526" spans="1:8" x14ac:dyDescent="0.2">
      <c r="A526" s="49">
        <v>45440</v>
      </c>
      <c r="B526" s="50">
        <v>1.4800000190734901</v>
      </c>
      <c r="C526" s="50">
        <v>1.4800000190734901</v>
      </c>
      <c r="D526" s="50">
        <v>1.46000003814697</v>
      </c>
      <c r="E526" s="50">
        <v>1.4700000286102299</v>
      </c>
      <c r="F526" s="50">
        <v>1343300</v>
      </c>
      <c r="G526" s="51">
        <v>1.4521949291229199</v>
      </c>
      <c r="H526">
        <f t="shared" si="8"/>
        <v>-6.7567545531294071E-3</v>
      </c>
    </row>
    <row r="527" spans="1:8" x14ac:dyDescent="0.2">
      <c r="A527" s="52">
        <v>45441</v>
      </c>
      <c r="B527" s="53">
        <v>1.4700000286102299</v>
      </c>
      <c r="C527" s="53">
        <v>1.4900000095367401</v>
      </c>
      <c r="D527" s="53">
        <v>1.4400000572204601</v>
      </c>
      <c r="E527" s="53">
        <v>1.45000004768372</v>
      </c>
      <c r="F527" s="53">
        <v>3012200</v>
      </c>
      <c r="G527" s="54">
        <v>1.4324371814727801</v>
      </c>
      <c r="H527">
        <f t="shared" si="8"/>
        <v>-1.3605437709435342E-2</v>
      </c>
    </row>
    <row r="528" spans="1:8" x14ac:dyDescent="0.2">
      <c r="A528" s="49">
        <v>45442</v>
      </c>
      <c r="B528" s="50">
        <v>1.4700000286102299</v>
      </c>
      <c r="C528" s="50">
        <v>1.4900000095367401</v>
      </c>
      <c r="D528" s="50">
        <v>1.46000003814697</v>
      </c>
      <c r="E528" s="50">
        <v>1.4900000095367401</v>
      </c>
      <c r="F528" s="50">
        <v>1952400</v>
      </c>
      <c r="G528" s="51">
        <v>1.47195267677307</v>
      </c>
      <c r="H528">
        <f t="shared" si="8"/>
        <v>2.7586197713509231E-2</v>
      </c>
    </row>
    <row r="529" spans="1:8" x14ac:dyDescent="0.2">
      <c r="A529" s="52">
        <v>45443</v>
      </c>
      <c r="B529" s="53">
        <v>1.4900000095367401</v>
      </c>
      <c r="C529" s="53">
        <v>1.4900000095367401</v>
      </c>
      <c r="D529" s="53">
        <v>1.45000004768372</v>
      </c>
      <c r="E529" s="53">
        <v>1.45000004768372</v>
      </c>
      <c r="F529" s="53">
        <v>2251800</v>
      </c>
      <c r="G529" s="54">
        <v>1.4324371814727801</v>
      </c>
      <c r="H529">
        <f t="shared" si="8"/>
        <v>-2.6845628887281148E-2</v>
      </c>
    </row>
    <row r="530" spans="1:8" x14ac:dyDescent="0.2">
      <c r="A530" s="49">
        <v>45447</v>
      </c>
      <c r="B530" s="50">
        <v>1.46000003814697</v>
      </c>
      <c r="C530" s="50">
        <v>1.4800000190734901</v>
      </c>
      <c r="D530" s="50">
        <v>1.45000004768372</v>
      </c>
      <c r="E530" s="50">
        <v>1.46000003814697</v>
      </c>
      <c r="F530" s="50">
        <v>1300000</v>
      </c>
      <c r="G530" s="51">
        <v>1.44231605529785</v>
      </c>
      <c r="H530">
        <f t="shared" si="8"/>
        <v>6.8965494283754758E-3</v>
      </c>
    </row>
    <row r="531" spans="1:8" x14ac:dyDescent="0.2">
      <c r="A531" s="52">
        <v>45448</v>
      </c>
      <c r="B531" s="53">
        <v>1.46000003814697</v>
      </c>
      <c r="C531" s="53">
        <v>1.4800000190734901</v>
      </c>
      <c r="D531" s="53">
        <v>1.45000004768372</v>
      </c>
      <c r="E531" s="53">
        <v>1.4800000190734901</v>
      </c>
      <c r="F531" s="53">
        <v>1730000</v>
      </c>
      <c r="G531" s="54">
        <v>1.462073802948</v>
      </c>
      <c r="H531">
        <f t="shared" si="8"/>
        <v>1.3698625608150605E-2</v>
      </c>
    </row>
    <row r="532" spans="1:8" x14ac:dyDescent="0.2">
      <c r="A532" s="49">
        <v>45449</v>
      </c>
      <c r="B532" s="50">
        <v>1.4800000190734901</v>
      </c>
      <c r="C532" s="50">
        <v>1.5299999713897701</v>
      </c>
      <c r="D532" s="50">
        <v>1.4800000190734901</v>
      </c>
      <c r="E532" s="50">
        <v>1.5299999713897701</v>
      </c>
      <c r="F532" s="50">
        <v>4622100</v>
      </c>
      <c r="G532" s="51">
        <v>1.51146817207336</v>
      </c>
      <c r="H532">
        <f t="shared" si="8"/>
        <v>3.3783772765619169E-2</v>
      </c>
    </row>
    <row r="533" spans="1:8" x14ac:dyDescent="0.2">
      <c r="A533" s="52">
        <v>45450</v>
      </c>
      <c r="B533" s="53">
        <v>1.5299999713897701</v>
      </c>
      <c r="C533" s="53">
        <v>1.53999996185303</v>
      </c>
      <c r="D533" s="53">
        <v>1.5099999904632599</v>
      </c>
      <c r="E533" s="53">
        <v>1.5299999713897701</v>
      </c>
      <c r="F533" s="53">
        <v>3946200</v>
      </c>
      <c r="G533" s="54">
        <v>1.51146817207336</v>
      </c>
      <c r="H533">
        <f t="shared" si="8"/>
        <v>0</v>
      </c>
    </row>
    <row r="534" spans="1:8" x14ac:dyDescent="0.2">
      <c r="A534" s="49">
        <v>45453</v>
      </c>
      <c r="B534" s="50">
        <v>1.5299999713897701</v>
      </c>
      <c r="C534" s="50">
        <v>1.5700000524520901</v>
      </c>
      <c r="D534" s="50">
        <v>1.5299999713897701</v>
      </c>
      <c r="E534" s="50">
        <v>1.5599999427795399</v>
      </c>
      <c r="F534" s="50">
        <v>2904000</v>
      </c>
      <c r="G534" s="51">
        <v>1.54110479354858</v>
      </c>
      <c r="H534">
        <f t="shared" si="8"/>
        <v>1.9607836951383462E-2</v>
      </c>
    </row>
    <row r="535" spans="1:8" x14ac:dyDescent="0.2">
      <c r="A535" s="52">
        <v>45454</v>
      </c>
      <c r="B535" s="53">
        <v>1.5599999427795399</v>
      </c>
      <c r="C535" s="53">
        <v>1.5599999427795399</v>
      </c>
      <c r="D535" s="53">
        <v>1.53999996185303</v>
      </c>
      <c r="E535" s="53">
        <v>1.54999995231628</v>
      </c>
      <c r="F535" s="53">
        <v>3046600</v>
      </c>
      <c r="G535" s="54">
        <v>1.5312259197235101</v>
      </c>
      <c r="H535">
        <f t="shared" si="8"/>
        <v>-6.4102544268405115E-3</v>
      </c>
    </row>
    <row r="536" spans="1:8" x14ac:dyDescent="0.2">
      <c r="A536" s="49">
        <v>45455</v>
      </c>
      <c r="B536" s="50">
        <v>1.54999995231628</v>
      </c>
      <c r="C536" s="50">
        <v>1.54999995231628</v>
      </c>
      <c r="D536" s="50">
        <v>1.5199999809265099</v>
      </c>
      <c r="E536" s="50">
        <v>1.5199999809265099</v>
      </c>
      <c r="F536" s="50">
        <v>2491900</v>
      </c>
      <c r="G536" s="51">
        <v>1.5015892982482899</v>
      </c>
      <c r="H536">
        <f t="shared" si="8"/>
        <v>-1.9354832682411449E-2</v>
      </c>
    </row>
    <row r="537" spans="1:8" x14ac:dyDescent="0.2">
      <c r="A537" s="52">
        <v>45456</v>
      </c>
      <c r="B537" s="53">
        <v>1.5299999713897701</v>
      </c>
      <c r="C537" s="53">
        <v>1.54999995231628</v>
      </c>
      <c r="D537" s="53">
        <v>1.5199999809265099</v>
      </c>
      <c r="E537" s="53">
        <v>1.53999996185303</v>
      </c>
      <c r="F537" s="53">
        <v>3106600</v>
      </c>
      <c r="G537" s="54">
        <v>1.5213470458984399</v>
      </c>
      <c r="H537">
        <f t="shared" si="8"/>
        <v>1.3157890558489482E-2</v>
      </c>
    </row>
    <row r="538" spans="1:8" x14ac:dyDescent="0.2">
      <c r="A538" s="49">
        <v>45457</v>
      </c>
      <c r="B538" s="50">
        <v>1.53999996185303</v>
      </c>
      <c r="C538" s="50">
        <v>1.53999996185303</v>
      </c>
      <c r="D538" s="50">
        <v>1.5099999904632599</v>
      </c>
      <c r="E538" s="50">
        <v>1.5299999713897701</v>
      </c>
      <c r="F538" s="50">
        <v>1116300</v>
      </c>
      <c r="G538" s="51">
        <v>1.51146817207336</v>
      </c>
      <c r="H538">
        <f t="shared" si="8"/>
        <v>-6.4935044582453694E-3</v>
      </c>
    </row>
    <row r="539" spans="1:8" x14ac:dyDescent="0.2">
      <c r="A539" s="52">
        <v>45461</v>
      </c>
      <c r="B539" s="53">
        <v>1.53999996185303</v>
      </c>
      <c r="C539" s="53">
        <v>1.54999995231628</v>
      </c>
      <c r="D539" s="53">
        <v>1.5299999713897701</v>
      </c>
      <c r="E539" s="53">
        <v>1.54999995231628</v>
      </c>
      <c r="F539" s="53">
        <v>1216200</v>
      </c>
      <c r="G539" s="54">
        <v>1.5312259197235101</v>
      </c>
      <c r="H539">
        <f t="shared" si="8"/>
        <v>1.3071891300924454E-2</v>
      </c>
    </row>
    <row r="540" spans="1:8" x14ac:dyDescent="0.2">
      <c r="A540" s="49">
        <v>45462</v>
      </c>
      <c r="B540" s="50">
        <v>1.53999996185303</v>
      </c>
      <c r="C540" s="50">
        <v>1.5599999427795399</v>
      </c>
      <c r="D540" s="50">
        <v>1.5299999713897701</v>
      </c>
      <c r="E540" s="50">
        <v>1.54999995231628</v>
      </c>
      <c r="F540" s="50">
        <v>1676100</v>
      </c>
      <c r="G540" s="51">
        <v>1.5312259197235101</v>
      </c>
      <c r="H540">
        <f t="shared" si="8"/>
        <v>0</v>
      </c>
    </row>
    <row r="541" spans="1:8" x14ac:dyDescent="0.2">
      <c r="A541" s="52">
        <v>45463</v>
      </c>
      <c r="B541" s="53">
        <v>1.54999995231628</v>
      </c>
      <c r="C541" s="53">
        <v>1.54999995231628</v>
      </c>
      <c r="D541" s="53">
        <v>1.5299999713897701</v>
      </c>
      <c r="E541" s="53">
        <v>1.53999996185303</v>
      </c>
      <c r="F541" s="53">
        <v>993300</v>
      </c>
      <c r="G541" s="54">
        <v>1.5213470458984399</v>
      </c>
      <c r="H541">
        <f t="shared" si="8"/>
        <v>-6.4516108941350403E-3</v>
      </c>
    </row>
    <row r="542" spans="1:8" x14ac:dyDescent="0.2">
      <c r="A542" s="49">
        <v>45464</v>
      </c>
      <c r="B542" s="50">
        <v>1.53999996185303</v>
      </c>
      <c r="C542" s="50">
        <v>1.54999995231628</v>
      </c>
      <c r="D542" s="50">
        <v>1.5299999713897701</v>
      </c>
      <c r="E542" s="50">
        <v>1.53999996185303</v>
      </c>
      <c r="F542" s="50">
        <v>1822800</v>
      </c>
      <c r="G542" s="51">
        <v>1.5213470458984399</v>
      </c>
      <c r="H542">
        <f t="shared" si="8"/>
        <v>0</v>
      </c>
    </row>
    <row r="543" spans="1:8" x14ac:dyDescent="0.2">
      <c r="A543" s="52">
        <v>45467</v>
      </c>
      <c r="B543" s="53">
        <v>1.53999996185303</v>
      </c>
      <c r="C543" s="53">
        <v>1.53999996185303</v>
      </c>
      <c r="D543" s="53">
        <v>1.5099999904632599</v>
      </c>
      <c r="E543" s="53">
        <v>1.5299999713897701</v>
      </c>
      <c r="F543" s="53">
        <v>1063800</v>
      </c>
      <c r="G543" s="54">
        <v>1.51146817207336</v>
      </c>
      <c r="H543">
        <f t="shared" si="8"/>
        <v>-6.4935044582453694E-3</v>
      </c>
    </row>
    <row r="544" spans="1:8" x14ac:dyDescent="0.2">
      <c r="A544" s="49">
        <v>45468</v>
      </c>
      <c r="B544" s="50">
        <v>1.5199999809265099</v>
      </c>
      <c r="C544" s="50">
        <v>1.5199999809265099</v>
      </c>
      <c r="D544" s="50">
        <v>1.4900000095367401</v>
      </c>
      <c r="E544" s="50">
        <v>1.4900000095367401</v>
      </c>
      <c r="F544" s="50">
        <v>1176100</v>
      </c>
      <c r="G544" s="51">
        <v>1.47195267677307</v>
      </c>
      <c r="H544">
        <f t="shared" si="8"/>
        <v>-2.6143782601842469E-2</v>
      </c>
    </row>
    <row r="545" spans="1:8" x14ac:dyDescent="0.2">
      <c r="A545" s="52">
        <v>45469</v>
      </c>
      <c r="B545" s="53">
        <v>1.4900000095367401</v>
      </c>
      <c r="C545" s="53">
        <v>1.5099999904632599</v>
      </c>
      <c r="D545" s="53">
        <v>1.4900000095367401</v>
      </c>
      <c r="E545" s="53">
        <v>1.5</v>
      </c>
      <c r="F545" s="53">
        <v>602000</v>
      </c>
      <c r="G545" s="54">
        <v>1.4818315505981401</v>
      </c>
      <c r="H545">
        <f t="shared" si="8"/>
        <v>6.7114072218186216E-3</v>
      </c>
    </row>
    <row r="546" spans="1:8" x14ac:dyDescent="0.2">
      <c r="A546" s="49">
        <v>45470</v>
      </c>
      <c r="B546" s="50">
        <v>1.5</v>
      </c>
      <c r="C546" s="50">
        <v>1.5099999904632599</v>
      </c>
      <c r="D546" s="50">
        <v>1.4900000095367401</v>
      </c>
      <c r="E546" s="50">
        <v>1.5099999904632599</v>
      </c>
      <c r="F546" s="50">
        <v>781100</v>
      </c>
      <c r="G546" s="51">
        <v>1.49171042442322</v>
      </c>
      <c r="H546">
        <f t="shared" si="8"/>
        <v>6.6666645214108478E-3</v>
      </c>
    </row>
    <row r="547" spans="1:8" x14ac:dyDescent="0.2">
      <c r="A547" s="52">
        <v>45471</v>
      </c>
      <c r="B547" s="53">
        <v>1.5</v>
      </c>
      <c r="C547" s="53">
        <v>1.53999996185303</v>
      </c>
      <c r="D547" s="53">
        <v>1.5</v>
      </c>
      <c r="E547" s="53">
        <v>1.5199999809265099</v>
      </c>
      <c r="F547" s="53">
        <v>1218900</v>
      </c>
      <c r="G547" s="54">
        <v>1.5015892982482899</v>
      </c>
      <c r="H547">
        <f t="shared" si="8"/>
        <v>6.6225144393488034E-3</v>
      </c>
    </row>
    <row r="548" spans="1:8" x14ac:dyDescent="0.2">
      <c r="A548" s="49">
        <v>45474</v>
      </c>
      <c r="B548" s="50">
        <v>1.5199999809265099</v>
      </c>
      <c r="C548" s="50">
        <v>1.54999995231628</v>
      </c>
      <c r="D548" s="50">
        <v>1.5199999809265099</v>
      </c>
      <c r="E548" s="50">
        <v>1.54999995231628</v>
      </c>
      <c r="F548" s="50">
        <v>740400</v>
      </c>
      <c r="G548" s="51">
        <v>1.5312259197235101</v>
      </c>
      <c r="H548">
        <f t="shared" si="8"/>
        <v>1.9736835837731004E-2</v>
      </c>
    </row>
    <row r="549" spans="1:8" x14ac:dyDescent="0.2">
      <c r="A549" s="52">
        <v>45475</v>
      </c>
      <c r="B549" s="53">
        <v>1.53999996185303</v>
      </c>
      <c r="C549" s="53">
        <v>1.54999995231628</v>
      </c>
      <c r="D549" s="53">
        <v>1.5299999713897701</v>
      </c>
      <c r="E549" s="53">
        <v>1.5299999713897701</v>
      </c>
      <c r="F549" s="53">
        <v>1358600</v>
      </c>
      <c r="G549" s="54">
        <v>1.51146817207336</v>
      </c>
      <c r="H549">
        <f t="shared" si="8"/>
        <v>-1.2903221788276409E-2</v>
      </c>
    </row>
    <row r="550" spans="1:8" x14ac:dyDescent="0.2">
      <c r="A550" s="49">
        <v>45476</v>
      </c>
      <c r="B550" s="50">
        <v>1.5299999713897701</v>
      </c>
      <c r="C550" s="50">
        <v>1.53999996185303</v>
      </c>
      <c r="D550" s="50">
        <v>1.5199999809265099</v>
      </c>
      <c r="E550" s="50">
        <v>1.5299999713897701</v>
      </c>
      <c r="F550" s="50">
        <v>1769700</v>
      </c>
      <c r="G550" s="51">
        <v>1.51146817207336</v>
      </c>
      <c r="H550">
        <f t="shared" si="8"/>
        <v>0</v>
      </c>
    </row>
    <row r="551" spans="1:8" x14ac:dyDescent="0.2">
      <c r="A551" s="52">
        <v>45477</v>
      </c>
      <c r="B551" s="53">
        <v>1.5299999713897701</v>
      </c>
      <c r="C551" s="53">
        <v>1.53999996185303</v>
      </c>
      <c r="D551" s="53">
        <v>1.4900000095367401</v>
      </c>
      <c r="E551" s="53">
        <v>1.4900000095367401</v>
      </c>
      <c r="F551" s="53">
        <v>5867900</v>
      </c>
      <c r="G551" s="54">
        <v>1.47195267677307</v>
      </c>
      <c r="H551">
        <f t="shared" si="8"/>
        <v>-2.6143782601842469E-2</v>
      </c>
    </row>
    <row r="552" spans="1:8" x14ac:dyDescent="0.2">
      <c r="A552" s="49">
        <v>45478</v>
      </c>
      <c r="B552" s="50">
        <v>1.5</v>
      </c>
      <c r="C552" s="50">
        <v>1.53999996185303</v>
      </c>
      <c r="D552" s="50">
        <v>1.5</v>
      </c>
      <c r="E552" s="50">
        <v>1.5099999904632599</v>
      </c>
      <c r="F552" s="50">
        <v>3115600</v>
      </c>
      <c r="G552" s="51">
        <v>1.49171042442322</v>
      </c>
      <c r="H552">
        <f t="shared" si="8"/>
        <v>1.3422814443644127E-2</v>
      </c>
    </row>
    <row r="553" spans="1:8" x14ac:dyDescent="0.2">
      <c r="A553" s="52">
        <v>45482</v>
      </c>
      <c r="B553" s="53">
        <v>1.5099999904632599</v>
      </c>
      <c r="C553" s="53">
        <v>1.5299999713897701</v>
      </c>
      <c r="D553" s="53">
        <v>1.5099999904632599</v>
      </c>
      <c r="E553" s="53">
        <v>1.5199999809265099</v>
      </c>
      <c r="F553" s="53">
        <v>2677200</v>
      </c>
      <c r="G553" s="54">
        <v>1.5015892982482899</v>
      </c>
      <c r="H553">
        <f t="shared" si="8"/>
        <v>6.6225144393488034E-3</v>
      </c>
    </row>
    <row r="554" spans="1:8" x14ac:dyDescent="0.2">
      <c r="A554" s="49">
        <v>45483</v>
      </c>
      <c r="B554" s="50">
        <v>1.5199999809265099</v>
      </c>
      <c r="C554" s="50">
        <v>1.5299999713897701</v>
      </c>
      <c r="D554" s="50">
        <v>1.4900000095367401</v>
      </c>
      <c r="E554" s="50">
        <v>1.5</v>
      </c>
      <c r="F554" s="50">
        <v>3327000</v>
      </c>
      <c r="G554" s="51">
        <v>1.4818315505981401</v>
      </c>
      <c r="H554">
        <f t="shared" si="8"/>
        <v>-1.3157890558489371E-2</v>
      </c>
    </row>
    <row r="555" spans="1:8" x14ac:dyDescent="0.2">
      <c r="A555" s="52">
        <v>45484</v>
      </c>
      <c r="B555" s="53">
        <v>1.5099999904632599</v>
      </c>
      <c r="C555" s="53">
        <v>1.5199999809265099</v>
      </c>
      <c r="D555" s="53">
        <v>1.5</v>
      </c>
      <c r="E555" s="53">
        <v>1.5199999809265099</v>
      </c>
      <c r="F555" s="53">
        <v>1122700</v>
      </c>
      <c r="G555" s="54">
        <v>1.5015892982482899</v>
      </c>
      <c r="H555">
        <f t="shared" si="8"/>
        <v>1.3333329042815034E-2</v>
      </c>
    </row>
    <row r="556" spans="1:8" x14ac:dyDescent="0.2">
      <c r="A556" s="49">
        <v>45485</v>
      </c>
      <c r="B556" s="50">
        <v>1.5099999904632599</v>
      </c>
      <c r="C556" s="50">
        <v>1.5199999809265099</v>
      </c>
      <c r="D556" s="50">
        <v>1.5</v>
      </c>
      <c r="E556" s="50">
        <v>1.5199999809265099</v>
      </c>
      <c r="F556" s="50">
        <v>876100</v>
      </c>
      <c r="G556" s="51">
        <v>1.5015892982482899</v>
      </c>
      <c r="H556">
        <f t="shared" si="8"/>
        <v>0</v>
      </c>
    </row>
    <row r="557" spans="1:8" x14ac:dyDescent="0.2">
      <c r="A557" s="52">
        <v>45488</v>
      </c>
      <c r="B557" s="53">
        <v>1.5199999809265099</v>
      </c>
      <c r="C557" s="53">
        <v>1.5199999809265099</v>
      </c>
      <c r="D557" s="53">
        <v>1.5</v>
      </c>
      <c r="E557" s="53">
        <v>1.5099999904632599</v>
      </c>
      <c r="F557" s="53">
        <v>497700</v>
      </c>
      <c r="G557" s="54">
        <v>1.49171042442322</v>
      </c>
      <c r="H557">
        <f t="shared" si="8"/>
        <v>-6.5789452792412995E-3</v>
      </c>
    </row>
    <row r="558" spans="1:8" x14ac:dyDescent="0.2">
      <c r="A558" s="49">
        <v>45489</v>
      </c>
      <c r="B558" s="50">
        <v>1.5099999904632599</v>
      </c>
      <c r="C558" s="50">
        <v>1.53999996185303</v>
      </c>
      <c r="D558" s="50">
        <v>1.5</v>
      </c>
      <c r="E558" s="50">
        <v>1.5199999809265099</v>
      </c>
      <c r="F558" s="50">
        <v>3131900</v>
      </c>
      <c r="G558" s="51">
        <v>1.5015892982482899</v>
      </c>
      <c r="H558">
        <f t="shared" si="8"/>
        <v>6.6225144393488034E-3</v>
      </c>
    </row>
    <row r="559" spans="1:8" x14ac:dyDescent="0.2">
      <c r="A559" s="52">
        <v>45490</v>
      </c>
      <c r="B559" s="53">
        <v>1.5199999809265099</v>
      </c>
      <c r="C559" s="53">
        <v>1.5700000524520901</v>
      </c>
      <c r="D559" s="53">
        <v>1.5199999809265099</v>
      </c>
      <c r="E559" s="53">
        <v>1.5599999427795399</v>
      </c>
      <c r="F559" s="53">
        <v>9738900</v>
      </c>
      <c r="G559" s="54">
        <v>1.54110479354858</v>
      </c>
      <c r="H559">
        <f t="shared" si="8"/>
        <v>2.6315781116972303E-2</v>
      </c>
    </row>
    <row r="560" spans="1:8" x14ac:dyDescent="0.2">
      <c r="A560" s="49">
        <v>45491</v>
      </c>
      <c r="B560" s="50">
        <v>1.5599999427795399</v>
      </c>
      <c r="C560" s="50">
        <v>1.5900000333786</v>
      </c>
      <c r="D560" s="50">
        <v>1.53999996185303</v>
      </c>
      <c r="E560" s="50">
        <v>1.58000004291534</v>
      </c>
      <c r="F560" s="50">
        <v>6898400</v>
      </c>
      <c r="G560" s="51">
        <v>1.56086242198944</v>
      </c>
      <c r="H560">
        <f t="shared" si="8"/>
        <v>1.28204315005509E-2</v>
      </c>
    </row>
    <row r="561" spans="1:8" x14ac:dyDescent="0.2">
      <c r="A561" s="52">
        <v>45492</v>
      </c>
      <c r="B561" s="53">
        <v>1.58000004291534</v>
      </c>
      <c r="C561" s="53">
        <v>1.6000000238418599</v>
      </c>
      <c r="D561" s="53">
        <v>1.5700000524520901</v>
      </c>
      <c r="E561" s="53">
        <v>1.5900000333786</v>
      </c>
      <c r="F561" s="53">
        <v>4584600</v>
      </c>
      <c r="G561" s="54">
        <v>1.5707412958145099</v>
      </c>
      <c r="H561">
        <f t="shared" si="8"/>
        <v>6.3291124739095483E-3</v>
      </c>
    </row>
    <row r="562" spans="1:8" x14ac:dyDescent="0.2">
      <c r="A562" s="49">
        <v>45495</v>
      </c>
      <c r="B562" s="50">
        <v>1.5900000333786</v>
      </c>
      <c r="C562" s="50">
        <v>1.5900000333786</v>
      </c>
      <c r="D562" s="50">
        <v>1.54999995231628</v>
      </c>
      <c r="E562" s="50">
        <v>1.58000004291534</v>
      </c>
      <c r="F562" s="50">
        <v>2746900</v>
      </c>
      <c r="G562" s="51">
        <v>1.56086242198944</v>
      </c>
      <c r="H562">
        <f t="shared" si="8"/>
        <v>-6.289306744142853E-3</v>
      </c>
    </row>
    <row r="563" spans="1:8" x14ac:dyDescent="0.2">
      <c r="A563" s="52">
        <v>45496</v>
      </c>
      <c r="B563" s="53">
        <v>1.58000004291534</v>
      </c>
      <c r="C563" s="53">
        <v>1.5900000333786</v>
      </c>
      <c r="D563" s="53">
        <v>1.5599999427795399</v>
      </c>
      <c r="E563" s="53">
        <v>1.5599999427795399</v>
      </c>
      <c r="F563" s="53">
        <v>3363900</v>
      </c>
      <c r="G563" s="54">
        <v>1.54110479354858</v>
      </c>
      <c r="H563">
        <f t="shared" si="8"/>
        <v>-1.2658148573836181E-2</v>
      </c>
    </row>
    <row r="564" spans="1:8" x14ac:dyDescent="0.2">
      <c r="A564" s="49">
        <v>45497</v>
      </c>
      <c r="B564" s="50">
        <v>1.5599999427795399</v>
      </c>
      <c r="C564" s="50">
        <v>1.5599999427795399</v>
      </c>
      <c r="D564" s="50">
        <v>1.53999996185303</v>
      </c>
      <c r="E564" s="50">
        <v>1.54999995231628</v>
      </c>
      <c r="F564" s="50">
        <v>2492800</v>
      </c>
      <c r="G564" s="51">
        <v>1.5312259197235101</v>
      </c>
      <c r="H564">
        <f t="shared" si="8"/>
        <v>-6.4102544268405115E-3</v>
      </c>
    </row>
    <row r="565" spans="1:8" x14ac:dyDescent="0.2">
      <c r="A565" s="52">
        <v>45498</v>
      </c>
      <c r="B565" s="53">
        <v>1.53999996185303</v>
      </c>
      <c r="C565" s="53">
        <v>1.5599999427795399</v>
      </c>
      <c r="D565" s="53">
        <v>1.5199999809265099</v>
      </c>
      <c r="E565" s="53">
        <v>1.54999995231628</v>
      </c>
      <c r="F565" s="53">
        <v>3914500</v>
      </c>
      <c r="G565" s="54">
        <v>1.5312259197235101</v>
      </c>
      <c r="H565">
        <f t="shared" si="8"/>
        <v>0</v>
      </c>
    </row>
    <row r="566" spans="1:8" x14ac:dyDescent="0.2">
      <c r="A566" s="49">
        <v>45499</v>
      </c>
      <c r="B566" s="50">
        <v>1.53999996185303</v>
      </c>
      <c r="C566" s="50">
        <v>1.54999995231628</v>
      </c>
      <c r="D566" s="50">
        <v>1.5299999713897701</v>
      </c>
      <c r="E566" s="50">
        <v>1.54999995231628</v>
      </c>
      <c r="F566" s="50">
        <v>1409300</v>
      </c>
      <c r="G566" s="51">
        <v>1.5312259197235101</v>
      </c>
      <c r="H566">
        <f t="shared" si="8"/>
        <v>0</v>
      </c>
    </row>
    <row r="567" spans="1:8" x14ac:dyDescent="0.2">
      <c r="A567" s="52">
        <v>45502</v>
      </c>
      <c r="B567" s="53">
        <v>1.54999995231628</v>
      </c>
      <c r="C567" s="53">
        <v>1.5599999427795399</v>
      </c>
      <c r="D567" s="53">
        <v>1.54999995231628</v>
      </c>
      <c r="E567" s="53">
        <v>1.5599999427795399</v>
      </c>
      <c r="F567" s="53">
        <v>878400</v>
      </c>
      <c r="G567" s="54">
        <v>1.54110479354858</v>
      </c>
      <c r="H567">
        <f t="shared" si="8"/>
        <v>6.4516108941348183E-3</v>
      </c>
    </row>
    <row r="568" spans="1:8" x14ac:dyDescent="0.2">
      <c r="A568" s="49">
        <v>45503</v>
      </c>
      <c r="B568" s="50">
        <v>1.54999995231628</v>
      </c>
      <c r="C568" s="50">
        <v>1.5599999427795399</v>
      </c>
      <c r="D568" s="50">
        <v>1.54999995231628</v>
      </c>
      <c r="E568" s="50">
        <v>1.54999995231628</v>
      </c>
      <c r="F568" s="50">
        <v>552200</v>
      </c>
      <c r="G568" s="51">
        <v>1.5312259197235101</v>
      </c>
      <c r="H568">
        <f t="shared" si="8"/>
        <v>-6.4102544268405115E-3</v>
      </c>
    </row>
    <row r="569" spans="1:8" x14ac:dyDescent="0.2">
      <c r="A569" s="52">
        <v>45504</v>
      </c>
      <c r="B569" s="53">
        <v>1.54999995231628</v>
      </c>
      <c r="C569" s="53">
        <v>1.54999995231628</v>
      </c>
      <c r="D569" s="53">
        <v>1.5299999713897701</v>
      </c>
      <c r="E569" s="53">
        <v>1.53999996185303</v>
      </c>
      <c r="F569" s="53">
        <v>1039200</v>
      </c>
      <c r="G569" s="54">
        <v>1.5213470458984399</v>
      </c>
      <c r="H569">
        <f t="shared" si="8"/>
        <v>-6.4516108941350403E-3</v>
      </c>
    </row>
    <row r="570" spans="1:8" x14ac:dyDescent="0.2">
      <c r="A570" s="49">
        <v>45505</v>
      </c>
      <c r="B570" s="50">
        <v>1.53999996185303</v>
      </c>
      <c r="C570" s="50">
        <v>1.53999996185303</v>
      </c>
      <c r="D570" s="50">
        <v>1.5099999904632599</v>
      </c>
      <c r="E570" s="50">
        <v>1.5099999904632599</v>
      </c>
      <c r="F570" s="50">
        <v>3375900</v>
      </c>
      <c r="G570" s="51">
        <v>1.49171042442322</v>
      </c>
      <c r="H570">
        <f t="shared" si="8"/>
        <v>-1.9480513374723007E-2</v>
      </c>
    </row>
    <row r="571" spans="1:8" x14ac:dyDescent="0.2">
      <c r="A571" s="52">
        <v>45506</v>
      </c>
      <c r="B571" s="53">
        <v>1.5099999904632599</v>
      </c>
      <c r="C571" s="53">
        <v>1.5199999809265099</v>
      </c>
      <c r="D571" s="53">
        <v>1.4800000190734901</v>
      </c>
      <c r="E571" s="53">
        <v>1.4900000095367401</v>
      </c>
      <c r="F571" s="53">
        <v>2267200</v>
      </c>
      <c r="G571" s="54">
        <v>1.47195267677307</v>
      </c>
      <c r="H571">
        <f t="shared" si="8"/>
        <v>-1.324502887870449E-2</v>
      </c>
    </row>
    <row r="572" spans="1:8" x14ac:dyDescent="0.2">
      <c r="A572" s="49">
        <v>45509</v>
      </c>
      <c r="B572" s="50">
        <v>1.4900000095367401</v>
      </c>
      <c r="C572" s="50">
        <v>1.4900000095367401</v>
      </c>
      <c r="D572" s="50">
        <v>1.4099999666214</v>
      </c>
      <c r="E572" s="50">
        <v>1.4400000572204601</v>
      </c>
      <c r="F572" s="50">
        <v>3821300</v>
      </c>
      <c r="G572" s="51">
        <v>1.4225583076477</v>
      </c>
      <c r="H572">
        <f t="shared" si="8"/>
        <v>-3.3557036109106542E-2</v>
      </c>
    </row>
    <row r="573" spans="1:8" x14ac:dyDescent="0.2">
      <c r="A573" s="52">
        <v>45510</v>
      </c>
      <c r="B573" s="53">
        <v>1.4299999475479099</v>
      </c>
      <c r="C573" s="53">
        <v>1.4700000286102299</v>
      </c>
      <c r="D573" s="53">
        <v>1.3999999761581401</v>
      </c>
      <c r="E573" s="53">
        <v>1.45000004768372</v>
      </c>
      <c r="F573" s="53">
        <v>3095700</v>
      </c>
      <c r="G573" s="54">
        <v>1.4324371814727801</v>
      </c>
      <c r="H573">
        <f t="shared" si="8"/>
        <v>6.9444421166928727E-3</v>
      </c>
    </row>
    <row r="574" spans="1:8" x14ac:dyDescent="0.2">
      <c r="A574" s="49">
        <v>45511</v>
      </c>
      <c r="B574" s="50">
        <v>1.45000004768372</v>
      </c>
      <c r="C574" s="50">
        <v>1.5</v>
      </c>
      <c r="D574" s="50">
        <v>1.4299999475479099</v>
      </c>
      <c r="E574" s="50">
        <v>1.4800000190734901</v>
      </c>
      <c r="F574" s="50">
        <v>3757300</v>
      </c>
      <c r="G574" s="51">
        <v>1.462073802948</v>
      </c>
      <c r="H574">
        <f t="shared" si="8"/>
        <v>2.0689648285133533E-2</v>
      </c>
    </row>
    <row r="575" spans="1:8" x14ac:dyDescent="0.2">
      <c r="A575" s="52">
        <v>45512</v>
      </c>
      <c r="B575" s="53">
        <v>1.4800000190734901</v>
      </c>
      <c r="C575" s="53">
        <v>1.5099999904632599</v>
      </c>
      <c r="D575" s="53">
        <v>1.46000003814697</v>
      </c>
      <c r="E575" s="53">
        <v>1.5</v>
      </c>
      <c r="F575" s="53">
        <v>1233200</v>
      </c>
      <c r="G575" s="54">
        <v>1.4818315505981401</v>
      </c>
      <c r="H575">
        <f t="shared" si="8"/>
        <v>1.3513509106245047E-2</v>
      </c>
    </row>
    <row r="576" spans="1:8" x14ac:dyDescent="0.2">
      <c r="A576" s="49">
        <v>45513</v>
      </c>
      <c r="B576" s="50">
        <v>1.5099999904632599</v>
      </c>
      <c r="C576" s="50">
        <v>1.5299999713897701</v>
      </c>
      <c r="D576" s="50">
        <v>1.5099999904632599</v>
      </c>
      <c r="E576" s="50">
        <v>1.5199999809265099</v>
      </c>
      <c r="F576" s="50">
        <v>636900</v>
      </c>
      <c r="G576" s="51">
        <v>1.5015892982482899</v>
      </c>
      <c r="H576">
        <f t="shared" si="8"/>
        <v>1.3333329042815034E-2</v>
      </c>
    </row>
    <row r="577" spans="1:8" x14ac:dyDescent="0.2">
      <c r="A577" s="52">
        <v>45516</v>
      </c>
      <c r="B577" s="53">
        <v>1.5099999904632599</v>
      </c>
      <c r="C577" s="53">
        <v>1.53999996185303</v>
      </c>
      <c r="D577" s="53">
        <v>1.5099999904632599</v>
      </c>
      <c r="E577" s="53">
        <v>1.5299999713897701</v>
      </c>
      <c r="F577" s="53">
        <v>532600</v>
      </c>
      <c r="G577" s="54">
        <v>1.51146817207336</v>
      </c>
      <c r="H577">
        <f t="shared" si="8"/>
        <v>6.5789452792415215E-3</v>
      </c>
    </row>
    <row r="578" spans="1:8" x14ac:dyDescent="0.2">
      <c r="A578" s="49">
        <v>45517</v>
      </c>
      <c r="B578" s="50">
        <v>1.5299999713897701</v>
      </c>
      <c r="C578" s="50">
        <v>1.53999996185303</v>
      </c>
      <c r="D578" s="50">
        <v>1.5199999809265099</v>
      </c>
      <c r="E578" s="50">
        <v>1.5299999713897701</v>
      </c>
      <c r="F578" s="50">
        <v>600600</v>
      </c>
      <c r="G578" s="51">
        <v>1.51146817207336</v>
      </c>
      <c r="H578">
        <f t="shared" si="8"/>
        <v>0</v>
      </c>
    </row>
    <row r="579" spans="1:8" x14ac:dyDescent="0.2">
      <c r="A579" s="52">
        <v>45518</v>
      </c>
      <c r="B579" s="53">
        <v>1.5299999713897701</v>
      </c>
      <c r="C579" s="53">
        <v>1.54999995231628</v>
      </c>
      <c r="D579" s="53">
        <v>1.5199999809265099</v>
      </c>
      <c r="E579" s="53">
        <v>1.54999995231628</v>
      </c>
      <c r="F579" s="53">
        <v>1757800</v>
      </c>
      <c r="G579" s="54">
        <v>1.5312259197235101</v>
      </c>
      <c r="H579">
        <f t="shared" si="8"/>
        <v>1.3071891300924454E-2</v>
      </c>
    </row>
    <row r="580" spans="1:8" x14ac:dyDescent="0.2">
      <c r="A580" s="49">
        <v>45519</v>
      </c>
      <c r="B580" s="50">
        <v>1.54999995231628</v>
      </c>
      <c r="C580" s="50">
        <v>1.5599999427795399</v>
      </c>
      <c r="D580" s="50">
        <v>1.53999996185303</v>
      </c>
      <c r="E580" s="50">
        <v>1.53999996185303</v>
      </c>
      <c r="F580" s="50">
        <v>1937300</v>
      </c>
      <c r="G580" s="51">
        <v>1.5213470458984399</v>
      </c>
      <c r="H580">
        <f t="shared" ref="H580:H643" si="9">(G580/G579)-1</f>
        <v>-6.4516108941350403E-3</v>
      </c>
    </row>
    <row r="581" spans="1:8" x14ac:dyDescent="0.2">
      <c r="A581" s="52">
        <v>45520</v>
      </c>
      <c r="B581" s="53">
        <v>1.53999996185303</v>
      </c>
      <c r="C581" s="53">
        <v>1.58000004291534</v>
      </c>
      <c r="D581" s="53">
        <v>1.5299999713897701</v>
      </c>
      <c r="E581" s="53">
        <v>1.54999995231628</v>
      </c>
      <c r="F581" s="53">
        <v>1746500</v>
      </c>
      <c r="G581" s="54">
        <v>1.5312259197235101</v>
      </c>
      <c r="H581">
        <f t="shared" si="9"/>
        <v>6.4935044582388191E-3</v>
      </c>
    </row>
    <row r="582" spans="1:8" x14ac:dyDescent="0.2">
      <c r="A582" s="49">
        <v>45523</v>
      </c>
      <c r="B582" s="50">
        <v>1.54999995231628</v>
      </c>
      <c r="C582" s="50">
        <v>1.5599999427795399</v>
      </c>
      <c r="D582" s="50">
        <v>1.5299999713897701</v>
      </c>
      <c r="E582" s="50">
        <v>1.53999996185303</v>
      </c>
      <c r="F582" s="50">
        <v>935000</v>
      </c>
      <c r="G582" s="51">
        <v>1.5213470458984399</v>
      </c>
      <c r="H582">
        <f t="shared" si="9"/>
        <v>-6.4516108941350403E-3</v>
      </c>
    </row>
    <row r="583" spans="1:8" x14ac:dyDescent="0.2">
      <c r="A583" s="52">
        <v>45524</v>
      </c>
      <c r="B583" s="53">
        <v>1.53999996185303</v>
      </c>
      <c r="C583" s="53">
        <v>1.5599999427795399</v>
      </c>
      <c r="D583" s="53">
        <v>1.5199999809265099</v>
      </c>
      <c r="E583" s="53">
        <v>1.54999995231628</v>
      </c>
      <c r="F583" s="53">
        <v>2862700</v>
      </c>
      <c r="G583" s="54">
        <v>1.5312259197235101</v>
      </c>
      <c r="H583">
        <f t="shared" si="9"/>
        <v>6.4935044582388191E-3</v>
      </c>
    </row>
    <row r="584" spans="1:8" x14ac:dyDescent="0.2">
      <c r="A584" s="49">
        <v>45525</v>
      </c>
      <c r="B584" s="50">
        <v>1.54999995231628</v>
      </c>
      <c r="C584" s="50">
        <v>1.5700000524520901</v>
      </c>
      <c r="D584" s="50">
        <v>1.53999996185303</v>
      </c>
      <c r="E584" s="50">
        <v>1.5599999427795399</v>
      </c>
      <c r="F584" s="50">
        <v>3830400</v>
      </c>
      <c r="G584" s="51">
        <v>1.54110479354858</v>
      </c>
      <c r="H584">
        <f t="shared" si="9"/>
        <v>6.4516108941348183E-3</v>
      </c>
    </row>
    <row r="585" spans="1:8" x14ac:dyDescent="0.2">
      <c r="A585" s="52">
        <v>45526</v>
      </c>
      <c r="B585" s="53">
        <v>1.54999995231628</v>
      </c>
      <c r="C585" s="53">
        <v>1.5599999427795399</v>
      </c>
      <c r="D585" s="53">
        <v>1.53999996185303</v>
      </c>
      <c r="E585" s="53">
        <v>1.54999995231628</v>
      </c>
      <c r="F585" s="53">
        <v>951200</v>
      </c>
      <c r="G585" s="54">
        <v>1.5312259197235101</v>
      </c>
      <c r="H585">
        <f t="shared" si="9"/>
        <v>-6.4102544268405115E-3</v>
      </c>
    </row>
    <row r="586" spans="1:8" x14ac:dyDescent="0.2">
      <c r="A586" s="49">
        <v>45527</v>
      </c>
      <c r="B586" s="50">
        <v>1.54999995231628</v>
      </c>
      <c r="C586" s="50">
        <v>1.5599999427795399</v>
      </c>
      <c r="D586" s="50">
        <v>1.53999996185303</v>
      </c>
      <c r="E586" s="50">
        <v>1.53999996185303</v>
      </c>
      <c r="F586" s="50">
        <v>609200</v>
      </c>
      <c r="G586" s="51">
        <v>1.5213470458984399</v>
      </c>
      <c r="H586">
        <f t="shared" si="9"/>
        <v>-6.4516108941350403E-3</v>
      </c>
    </row>
    <row r="587" spans="1:8" x14ac:dyDescent="0.2">
      <c r="A587" s="52">
        <v>45530</v>
      </c>
      <c r="B587" s="53">
        <v>1.54999995231628</v>
      </c>
      <c r="C587" s="53">
        <v>1.5700000524520901</v>
      </c>
      <c r="D587" s="53">
        <v>1.54999995231628</v>
      </c>
      <c r="E587" s="53">
        <v>1.5700000524520901</v>
      </c>
      <c r="F587" s="53">
        <v>973800</v>
      </c>
      <c r="G587" s="54">
        <v>1.5509837865829501</v>
      </c>
      <c r="H587">
        <f t="shared" si="9"/>
        <v>1.9480591732445873E-2</v>
      </c>
    </row>
    <row r="588" spans="1:8" x14ac:dyDescent="0.2">
      <c r="A588" s="49">
        <v>45531</v>
      </c>
      <c r="B588" s="50">
        <v>1.5700000524520901</v>
      </c>
      <c r="C588" s="50">
        <v>1.5900000333786</v>
      </c>
      <c r="D588" s="50">
        <v>1.5599999427795399</v>
      </c>
      <c r="E588" s="50">
        <v>1.5700000524520901</v>
      </c>
      <c r="F588" s="50">
        <v>2475300</v>
      </c>
      <c r="G588" s="51">
        <v>1.5509837865829501</v>
      </c>
      <c r="H588">
        <f t="shared" si="9"/>
        <v>0</v>
      </c>
    </row>
    <row r="589" spans="1:8" x14ac:dyDescent="0.2">
      <c r="A589" s="52">
        <v>45532</v>
      </c>
      <c r="B589" s="53">
        <v>1.5599999427795399</v>
      </c>
      <c r="C589" s="53">
        <v>1.6000000238418599</v>
      </c>
      <c r="D589" s="53">
        <v>1.5599999427795399</v>
      </c>
      <c r="E589" s="53">
        <v>1.6000000238418599</v>
      </c>
      <c r="F589" s="53">
        <v>5244100</v>
      </c>
      <c r="G589" s="54">
        <v>1.5806201696395901</v>
      </c>
      <c r="H589">
        <f t="shared" si="9"/>
        <v>1.9108119190551554E-2</v>
      </c>
    </row>
    <row r="590" spans="1:8" x14ac:dyDescent="0.2">
      <c r="A590" s="49">
        <v>45533</v>
      </c>
      <c r="B590" s="50">
        <v>1.5900000333786</v>
      </c>
      <c r="C590" s="50">
        <v>1.62000000476837</v>
      </c>
      <c r="D590" s="50">
        <v>1.5900000333786</v>
      </c>
      <c r="E590" s="50">
        <v>1.62000000476837</v>
      </c>
      <c r="F590" s="50">
        <v>8504200</v>
      </c>
      <c r="G590" s="51">
        <v>1.6003779172897299</v>
      </c>
      <c r="H590">
        <f t="shared" si="9"/>
        <v>1.2499997171771415E-2</v>
      </c>
    </row>
    <row r="591" spans="1:8" x14ac:dyDescent="0.2">
      <c r="A591" s="52">
        <v>45534</v>
      </c>
      <c r="B591" s="53">
        <v>1.62000000476837</v>
      </c>
      <c r="C591" s="53">
        <v>1.6399999856948899</v>
      </c>
      <c r="D591" s="53">
        <v>1.6100000143051101</v>
      </c>
      <c r="E591" s="53">
        <v>1.62000000476837</v>
      </c>
      <c r="F591" s="53">
        <v>7876900</v>
      </c>
      <c r="G591" s="54">
        <v>1.6003779172897299</v>
      </c>
      <c r="H591">
        <f t="shared" si="9"/>
        <v>0</v>
      </c>
    </row>
    <row r="592" spans="1:8" x14ac:dyDescent="0.2">
      <c r="A592" s="49">
        <v>45537</v>
      </c>
      <c r="B592" s="50">
        <v>1.6100000143051101</v>
      </c>
      <c r="C592" s="50">
        <v>1.70000004768372</v>
      </c>
      <c r="D592" s="50">
        <v>1.6000000238418599</v>
      </c>
      <c r="E592" s="50">
        <v>1.70000004768372</v>
      </c>
      <c r="F592" s="50">
        <v>14557800</v>
      </c>
      <c r="G592" s="51">
        <v>1.67940902709961</v>
      </c>
      <c r="H592">
        <f t="shared" si="9"/>
        <v>4.9382779502306962E-2</v>
      </c>
    </row>
    <row r="593" spans="1:8" x14ac:dyDescent="0.2">
      <c r="A593" s="52">
        <v>45538</v>
      </c>
      <c r="B593" s="53">
        <v>1.70000004768372</v>
      </c>
      <c r="C593" s="53">
        <v>1.71000003814697</v>
      </c>
      <c r="D593" s="53">
        <v>1.6799999475479099</v>
      </c>
      <c r="E593" s="53">
        <v>1.70000004768372</v>
      </c>
      <c r="F593" s="53">
        <v>6611100</v>
      </c>
      <c r="G593" s="54">
        <v>1.67940902709961</v>
      </c>
      <c r="H593">
        <f t="shared" si="9"/>
        <v>0</v>
      </c>
    </row>
    <row r="594" spans="1:8" x14ac:dyDescent="0.2">
      <c r="A594" s="49">
        <v>45539</v>
      </c>
      <c r="B594" s="50">
        <v>1.66999995708466</v>
      </c>
      <c r="C594" s="50">
        <v>1.7300000190734901</v>
      </c>
      <c r="D594" s="50">
        <v>1.6599999666214</v>
      </c>
      <c r="E594" s="50">
        <v>1.7300000190734901</v>
      </c>
      <c r="F594" s="50">
        <v>8974100</v>
      </c>
      <c r="G594" s="51">
        <v>1.70904564857483</v>
      </c>
      <c r="H594">
        <f t="shared" si="9"/>
        <v>1.7647053812973379E-2</v>
      </c>
    </row>
    <row r="595" spans="1:8" x14ac:dyDescent="0.2">
      <c r="A595" s="52">
        <v>45540</v>
      </c>
      <c r="B595" s="53">
        <v>1.7200000286102299</v>
      </c>
      <c r="C595" s="53">
        <v>1.7200000286102299</v>
      </c>
      <c r="D595" s="53">
        <v>1.6900000572204601</v>
      </c>
      <c r="E595" s="53">
        <v>1.70000004768372</v>
      </c>
      <c r="F595" s="53">
        <v>4939500</v>
      </c>
      <c r="G595" s="54">
        <v>1.67940902709961</v>
      </c>
      <c r="H595">
        <f t="shared" si="9"/>
        <v>-1.7341035624141354E-2</v>
      </c>
    </row>
    <row r="596" spans="1:8" x14ac:dyDescent="0.2">
      <c r="A596" s="49">
        <v>45541</v>
      </c>
      <c r="B596" s="50">
        <v>1.6900000572204601</v>
      </c>
      <c r="C596" s="50">
        <v>1.70000004768372</v>
      </c>
      <c r="D596" s="50">
        <v>1.6799999475479099</v>
      </c>
      <c r="E596" s="50">
        <v>1.70000004768372</v>
      </c>
      <c r="F596" s="50">
        <v>5152900</v>
      </c>
      <c r="G596" s="51">
        <v>1.67940902709961</v>
      </c>
      <c r="H596">
        <f t="shared" si="9"/>
        <v>0</v>
      </c>
    </row>
    <row r="597" spans="1:8" x14ac:dyDescent="0.2">
      <c r="A597" s="52">
        <v>45544</v>
      </c>
      <c r="B597" s="53">
        <v>1.70000004768372</v>
      </c>
      <c r="C597" s="53">
        <v>1.70000004768372</v>
      </c>
      <c r="D597" s="53">
        <v>1.66999995708466</v>
      </c>
      <c r="E597" s="53">
        <v>1.6900000572204601</v>
      </c>
      <c r="F597" s="53">
        <v>4281700</v>
      </c>
      <c r="G597" s="54">
        <v>1.6695301532745399</v>
      </c>
      <c r="H597">
        <f t="shared" si="9"/>
        <v>-5.8823512709892389E-3</v>
      </c>
    </row>
    <row r="598" spans="1:8" x14ac:dyDescent="0.2">
      <c r="A598" s="49">
        <v>45545</v>
      </c>
      <c r="B598" s="50">
        <v>1.6900000572204601</v>
      </c>
      <c r="C598" s="50">
        <v>1.70000004768372</v>
      </c>
      <c r="D598" s="50">
        <v>1.6799999475479099</v>
      </c>
      <c r="E598" s="50">
        <v>1.70000004768372</v>
      </c>
      <c r="F598" s="50">
        <v>1910300</v>
      </c>
      <c r="G598" s="51">
        <v>1.67940902709961</v>
      </c>
      <c r="H598">
        <f t="shared" si="9"/>
        <v>5.9171580733023976E-3</v>
      </c>
    </row>
    <row r="599" spans="1:8" x14ac:dyDescent="0.2">
      <c r="A599" s="52">
        <v>45546</v>
      </c>
      <c r="B599" s="53">
        <v>1.70000004768372</v>
      </c>
      <c r="C599" s="53">
        <v>1.70000004768372</v>
      </c>
      <c r="D599" s="53">
        <v>1.6499999761581401</v>
      </c>
      <c r="E599" s="53">
        <v>1.66999995708466</v>
      </c>
      <c r="F599" s="53">
        <v>6882900</v>
      </c>
      <c r="G599" s="54">
        <v>1.6497722864151001</v>
      </c>
      <c r="H599">
        <f t="shared" si="9"/>
        <v>-1.7647124795853619E-2</v>
      </c>
    </row>
    <row r="600" spans="1:8" x14ac:dyDescent="0.2">
      <c r="A600" s="49">
        <v>45547</v>
      </c>
      <c r="B600" s="50">
        <v>1.6799999475479099</v>
      </c>
      <c r="C600" s="50">
        <v>1.71000003814697</v>
      </c>
      <c r="D600" s="50">
        <v>1.6599999666214</v>
      </c>
      <c r="E600" s="50">
        <v>1.6900000572204601</v>
      </c>
      <c r="F600" s="50">
        <v>4111600</v>
      </c>
      <c r="G600" s="51">
        <v>1.6695301532745399</v>
      </c>
      <c r="H600">
        <f t="shared" si="9"/>
        <v>1.1976117566123712E-2</v>
      </c>
    </row>
    <row r="601" spans="1:8" x14ac:dyDescent="0.2">
      <c r="A601" s="52">
        <v>45548</v>
      </c>
      <c r="B601" s="53">
        <v>1.6799999475479099</v>
      </c>
      <c r="C601" s="53">
        <v>1.6900000572204601</v>
      </c>
      <c r="D601" s="53">
        <v>1.6599999666214</v>
      </c>
      <c r="E601" s="53">
        <v>1.6900000572204601</v>
      </c>
      <c r="F601" s="53">
        <v>3394500</v>
      </c>
      <c r="G601" s="54">
        <v>1.6695301532745399</v>
      </c>
      <c r="H601">
        <f t="shared" si="9"/>
        <v>0</v>
      </c>
    </row>
    <row r="602" spans="1:8" x14ac:dyDescent="0.2">
      <c r="A602" s="49">
        <v>45552</v>
      </c>
      <c r="B602" s="50">
        <v>1.6799999475479099</v>
      </c>
      <c r="C602" s="50">
        <v>1.70000004768372</v>
      </c>
      <c r="D602" s="50">
        <v>1.6799999475479099</v>
      </c>
      <c r="E602" s="50">
        <v>1.6799999475479099</v>
      </c>
      <c r="F602" s="50">
        <v>1227800</v>
      </c>
      <c r="G602" s="51">
        <v>1.65965116024017</v>
      </c>
      <c r="H602">
        <f t="shared" si="9"/>
        <v>-5.9172294762054323E-3</v>
      </c>
    </row>
    <row r="603" spans="1:8" x14ac:dyDescent="0.2">
      <c r="A603" s="52">
        <v>45553</v>
      </c>
      <c r="B603" s="53">
        <v>1.6799999475479099</v>
      </c>
      <c r="C603" s="53">
        <v>1.70000004768372</v>
      </c>
      <c r="D603" s="53">
        <v>1.66999995708466</v>
      </c>
      <c r="E603" s="53">
        <v>1.70000004768372</v>
      </c>
      <c r="F603" s="53">
        <v>1884800</v>
      </c>
      <c r="G603" s="54">
        <v>1.67940902709961</v>
      </c>
      <c r="H603">
        <f t="shared" si="9"/>
        <v>1.190483116740082E-2</v>
      </c>
    </row>
    <row r="604" spans="1:8" x14ac:dyDescent="0.2">
      <c r="A604" s="49">
        <v>45554</v>
      </c>
      <c r="B604" s="50">
        <v>1.70000004768372</v>
      </c>
      <c r="C604" s="50">
        <v>1.7300000190734901</v>
      </c>
      <c r="D604" s="50">
        <v>1.6799999475479099</v>
      </c>
      <c r="E604" s="50">
        <v>1.7200000286102299</v>
      </c>
      <c r="F604" s="50">
        <v>6313100</v>
      </c>
      <c r="G604" s="51">
        <v>1.6991667747497601</v>
      </c>
      <c r="H604">
        <f t="shared" si="9"/>
        <v>1.1764702541984251E-2</v>
      </c>
    </row>
    <row r="605" spans="1:8" x14ac:dyDescent="0.2">
      <c r="A605" s="52">
        <v>45555</v>
      </c>
      <c r="B605" s="53">
        <v>1.7200000286102299</v>
      </c>
      <c r="C605" s="53">
        <v>1.7599999904632599</v>
      </c>
      <c r="D605" s="53">
        <v>1.71000003814697</v>
      </c>
      <c r="E605" s="53">
        <v>1.7599999904632599</v>
      </c>
      <c r="F605" s="53">
        <v>6186800</v>
      </c>
      <c r="G605" s="54">
        <v>1.7386822700500499</v>
      </c>
      <c r="H605">
        <f t="shared" si="9"/>
        <v>2.3255807427207564E-2</v>
      </c>
    </row>
    <row r="606" spans="1:8" x14ac:dyDescent="0.2">
      <c r="A606" s="49">
        <v>45558</v>
      </c>
      <c r="B606" s="50">
        <v>1.7599999904632599</v>
      </c>
      <c r="C606" s="50">
        <v>1.7699999809265099</v>
      </c>
      <c r="D606" s="50">
        <v>1.7400000095367401</v>
      </c>
      <c r="E606" s="50">
        <v>1.7400000095367401</v>
      </c>
      <c r="F606" s="50">
        <v>1136400</v>
      </c>
      <c r="G606" s="51">
        <v>1.7189245223998999</v>
      </c>
      <c r="H606">
        <f t="shared" si="9"/>
        <v>-1.1363633247137961E-2</v>
      </c>
    </row>
    <row r="607" spans="1:8" x14ac:dyDescent="0.2">
      <c r="A607" s="52">
        <v>45559</v>
      </c>
      <c r="B607" s="53">
        <v>1.75</v>
      </c>
      <c r="C607" s="53">
        <v>1.75</v>
      </c>
      <c r="D607" s="53">
        <v>1.71000003814697</v>
      </c>
      <c r="E607" s="53">
        <v>1.75</v>
      </c>
      <c r="F607" s="53">
        <v>4799200</v>
      </c>
      <c r="G607" s="54">
        <v>1.72880339622498</v>
      </c>
      <c r="H607">
        <f t="shared" si="9"/>
        <v>5.7471248425076116E-3</v>
      </c>
    </row>
    <row r="608" spans="1:8" x14ac:dyDescent="0.2">
      <c r="A608" s="49">
        <v>45560</v>
      </c>
      <c r="B608" s="50">
        <v>1.75</v>
      </c>
      <c r="C608" s="50">
        <v>1.8400000333786</v>
      </c>
      <c r="D608" s="50">
        <v>1.7400000095367401</v>
      </c>
      <c r="E608" s="50">
        <v>1.8099999427795399</v>
      </c>
      <c r="F608" s="50">
        <v>13485000</v>
      </c>
      <c r="G608" s="51">
        <v>1.7880766391754199</v>
      </c>
      <c r="H608">
        <f t="shared" si="9"/>
        <v>3.4285704829056352E-2</v>
      </c>
    </row>
    <row r="609" spans="1:8" x14ac:dyDescent="0.2">
      <c r="A609" s="52">
        <v>45561</v>
      </c>
      <c r="B609" s="53">
        <v>1.79999995231628</v>
      </c>
      <c r="C609" s="53">
        <v>1.83000004291534</v>
      </c>
      <c r="D609" s="53">
        <v>1.78999996185303</v>
      </c>
      <c r="E609" s="53">
        <v>1.8200000524520901</v>
      </c>
      <c r="F609" s="53">
        <v>5534600</v>
      </c>
      <c r="G609" s="54">
        <v>1.7979556322097801</v>
      </c>
      <c r="H609">
        <f t="shared" si="9"/>
        <v>5.5249270741077883E-3</v>
      </c>
    </row>
    <row r="610" spans="1:8" x14ac:dyDescent="0.2">
      <c r="A610" s="49">
        <v>45562</v>
      </c>
      <c r="B610" s="50">
        <v>1.79999995231628</v>
      </c>
      <c r="C610" s="50">
        <v>1.8200000524520901</v>
      </c>
      <c r="D610" s="50">
        <v>1.7599999904632599</v>
      </c>
      <c r="E610" s="50">
        <v>1.8200000524520901</v>
      </c>
      <c r="F610" s="50">
        <v>5201600</v>
      </c>
      <c r="G610" s="51">
        <v>1.8098889589309699</v>
      </c>
      <c r="H610">
        <f t="shared" si="9"/>
        <v>6.6371641810332171E-3</v>
      </c>
    </row>
    <row r="611" spans="1:8" x14ac:dyDescent="0.2">
      <c r="A611" s="52">
        <v>45565</v>
      </c>
      <c r="B611" s="53">
        <v>1.8200000524520901</v>
      </c>
      <c r="C611" s="53">
        <v>1.87000000476837</v>
      </c>
      <c r="D611" s="53">
        <v>1.79999995231628</v>
      </c>
      <c r="E611" s="53">
        <v>1.8400000333786</v>
      </c>
      <c r="F611" s="53">
        <v>11763700</v>
      </c>
      <c r="G611" s="54">
        <v>1.82977783679962</v>
      </c>
      <c r="H611">
        <f t="shared" si="9"/>
        <v>1.0989004474836861E-2</v>
      </c>
    </row>
    <row r="612" spans="1:8" x14ac:dyDescent="0.2">
      <c r="A612" s="49">
        <v>45566</v>
      </c>
      <c r="B612" s="50">
        <v>1.8400000333786</v>
      </c>
      <c r="C612" s="50">
        <v>1.8400000333786</v>
      </c>
      <c r="D612" s="50">
        <v>1.78999996185303</v>
      </c>
      <c r="E612" s="50">
        <v>1.8099999427795399</v>
      </c>
      <c r="F612" s="50">
        <v>5149200</v>
      </c>
      <c r="G612" s="51">
        <v>1.79994440078735</v>
      </c>
      <c r="H612">
        <f t="shared" si="9"/>
        <v>-1.6304403415690283E-2</v>
      </c>
    </row>
    <row r="613" spans="1:8" x14ac:dyDescent="0.2">
      <c r="A613" s="52">
        <v>45567</v>
      </c>
      <c r="B613" s="53">
        <v>1.78999996185303</v>
      </c>
      <c r="C613" s="53">
        <v>1.8099999427795399</v>
      </c>
      <c r="D613" s="53">
        <v>1.7799999713897701</v>
      </c>
      <c r="E613" s="53">
        <v>1.8099999427795399</v>
      </c>
      <c r="F613" s="53">
        <v>4887200</v>
      </c>
      <c r="G613" s="54">
        <v>1.79994440078735</v>
      </c>
      <c r="H613">
        <f t="shared" si="9"/>
        <v>0</v>
      </c>
    </row>
    <row r="614" spans="1:8" x14ac:dyDescent="0.2">
      <c r="A614" s="49">
        <v>45568</v>
      </c>
      <c r="B614" s="50">
        <v>1.79999995231628</v>
      </c>
      <c r="C614" s="50">
        <v>1.83000004291534</v>
      </c>
      <c r="D614" s="50">
        <v>1.78999996185303</v>
      </c>
      <c r="E614" s="50">
        <v>1.83000004291534</v>
      </c>
      <c r="F614" s="50">
        <v>8953200</v>
      </c>
      <c r="G614" s="51">
        <v>1.8198333978653001</v>
      </c>
      <c r="H614">
        <f t="shared" si="9"/>
        <v>1.1049784131804241E-2</v>
      </c>
    </row>
    <row r="615" spans="1:8" x14ac:dyDescent="0.2">
      <c r="A615" s="52">
        <v>45569</v>
      </c>
      <c r="B615" s="53">
        <v>1.83000004291534</v>
      </c>
      <c r="C615" s="53">
        <v>1.8400000333786</v>
      </c>
      <c r="D615" s="53">
        <v>1.7699999809265099</v>
      </c>
      <c r="E615" s="53">
        <v>1.78999996185303</v>
      </c>
      <c r="F615" s="53">
        <v>4399300</v>
      </c>
      <c r="G615" s="54">
        <v>1.7800555229187001</v>
      </c>
      <c r="H615">
        <f t="shared" si="9"/>
        <v>-2.1857976116528177E-2</v>
      </c>
    </row>
    <row r="616" spans="1:8" x14ac:dyDescent="0.2">
      <c r="A616" s="49">
        <v>45572</v>
      </c>
      <c r="B616" s="50">
        <v>1.78999996185303</v>
      </c>
      <c r="C616" s="50">
        <v>1.8099999427795399</v>
      </c>
      <c r="D616" s="50">
        <v>1.7599999904632599</v>
      </c>
      <c r="E616" s="50">
        <v>1.79999995231628</v>
      </c>
      <c r="F616" s="50">
        <v>6847100</v>
      </c>
      <c r="G616" s="51">
        <v>1.78999996185303</v>
      </c>
      <c r="H616">
        <f t="shared" si="9"/>
        <v>5.5865891857262984E-3</v>
      </c>
    </row>
    <row r="617" spans="1:8" x14ac:dyDescent="0.2">
      <c r="A617" s="52">
        <v>45573</v>
      </c>
      <c r="B617" s="53">
        <v>1.78999996185303</v>
      </c>
      <c r="C617" s="53">
        <v>1.79999995231628</v>
      </c>
      <c r="D617" s="53">
        <v>1.7699999809265099</v>
      </c>
      <c r="E617" s="53">
        <v>1.7799999713897701</v>
      </c>
      <c r="F617" s="53">
        <v>2203600</v>
      </c>
      <c r="G617" s="54">
        <v>1.7701110839843801</v>
      </c>
      <c r="H617">
        <f t="shared" si="9"/>
        <v>-1.1111105191343507E-2</v>
      </c>
    </row>
    <row r="618" spans="1:8" x14ac:dyDescent="0.2">
      <c r="A618" s="49">
        <v>45574</v>
      </c>
      <c r="B618" s="50">
        <v>1.7799999713897701</v>
      </c>
      <c r="C618" s="50">
        <v>1.83000004291534</v>
      </c>
      <c r="D618" s="50">
        <v>1.7699999809265099</v>
      </c>
      <c r="E618" s="50">
        <v>1.79999995231628</v>
      </c>
      <c r="F618" s="50">
        <v>6983000</v>
      </c>
      <c r="G618" s="51">
        <v>1.78999996185303</v>
      </c>
      <c r="H618">
        <f t="shared" si="9"/>
        <v>1.1235949002636358E-2</v>
      </c>
    </row>
    <row r="619" spans="1:8" x14ac:dyDescent="0.2">
      <c r="A619" s="52">
        <v>45575</v>
      </c>
      <c r="B619" s="53">
        <v>1.8099999427795399</v>
      </c>
      <c r="C619" s="53">
        <v>1.8099999427795399</v>
      </c>
      <c r="D619" s="53">
        <v>1.75</v>
      </c>
      <c r="E619" s="53">
        <v>1.7599999904632599</v>
      </c>
      <c r="F619" s="53">
        <v>4833700</v>
      </c>
      <c r="G619" s="54">
        <v>1.75022220611572</v>
      </c>
      <c r="H619">
        <f t="shared" si="9"/>
        <v>-2.2222210382692786E-2</v>
      </c>
    </row>
    <row r="620" spans="1:8" x14ac:dyDescent="0.2">
      <c r="A620" s="49">
        <v>45576</v>
      </c>
      <c r="B620" s="50">
        <v>1.7599999904632599</v>
      </c>
      <c r="C620" s="50">
        <v>1.78999996185303</v>
      </c>
      <c r="D620" s="50">
        <v>1.75</v>
      </c>
      <c r="E620" s="50">
        <v>1.7799999713897701</v>
      </c>
      <c r="F620" s="50">
        <v>5169700</v>
      </c>
      <c r="G620" s="51">
        <v>1.7701110839843801</v>
      </c>
      <c r="H620">
        <f t="shared" si="9"/>
        <v>1.1363630171736583E-2</v>
      </c>
    </row>
    <row r="621" spans="1:8" x14ac:dyDescent="0.2">
      <c r="A621" s="52">
        <v>45579</v>
      </c>
      <c r="B621" s="53">
        <v>1.7799999713897701</v>
      </c>
      <c r="C621" s="53">
        <v>1.7799999713897701</v>
      </c>
      <c r="D621" s="53">
        <v>1.7599999904632599</v>
      </c>
      <c r="E621" s="53">
        <v>1.7699999809265099</v>
      </c>
      <c r="F621" s="53">
        <v>4552700</v>
      </c>
      <c r="G621" s="54">
        <v>1.7601666450500499</v>
      </c>
      <c r="H621">
        <f t="shared" si="9"/>
        <v>-5.6179745013211768E-3</v>
      </c>
    </row>
    <row r="622" spans="1:8" x14ac:dyDescent="0.2">
      <c r="A622" s="49">
        <v>45580</v>
      </c>
      <c r="B622" s="50">
        <v>1.7599999904632599</v>
      </c>
      <c r="C622" s="50">
        <v>1.78999996185303</v>
      </c>
      <c r="D622" s="50">
        <v>1.7599999904632599</v>
      </c>
      <c r="E622" s="50">
        <v>1.7699999809265099</v>
      </c>
      <c r="F622" s="50">
        <v>8037600</v>
      </c>
      <c r="G622" s="51">
        <v>1.7601666450500499</v>
      </c>
      <c r="H622">
        <f t="shared" si="9"/>
        <v>0</v>
      </c>
    </row>
    <row r="623" spans="1:8" x14ac:dyDescent="0.2">
      <c r="A623" s="52">
        <v>45581</v>
      </c>
      <c r="B623" s="53">
        <v>1.7699999809265099</v>
      </c>
      <c r="C623" s="53">
        <v>1.78999996185303</v>
      </c>
      <c r="D623" s="53">
        <v>1.7599999904632599</v>
      </c>
      <c r="E623" s="53">
        <v>1.78999996185303</v>
      </c>
      <c r="F623" s="53">
        <v>5791600</v>
      </c>
      <c r="G623" s="54">
        <v>1.7800555229187001</v>
      </c>
      <c r="H623">
        <f t="shared" si="9"/>
        <v>1.1299428906110576E-2</v>
      </c>
    </row>
    <row r="624" spans="1:8" x14ac:dyDescent="0.2">
      <c r="A624" s="49">
        <v>45582</v>
      </c>
      <c r="B624" s="50">
        <v>1.7799999713897701</v>
      </c>
      <c r="C624" s="50">
        <v>1.8400000333786</v>
      </c>
      <c r="D624" s="50">
        <v>1.7699999809265099</v>
      </c>
      <c r="E624" s="50">
        <v>1.8400000333786</v>
      </c>
      <c r="F624" s="50">
        <v>8462900</v>
      </c>
      <c r="G624" s="51">
        <v>1.82977783679962</v>
      </c>
      <c r="H624">
        <f t="shared" si="9"/>
        <v>2.793301289804262E-2</v>
      </c>
    </row>
    <row r="625" spans="1:8" x14ac:dyDescent="0.2">
      <c r="A625" s="52">
        <v>45583</v>
      </c>
      <c r="B625" s="53">
        <v>1.8400000333786</v>
      </c>
      <c r="C625" s="53">
        <v>1.8400000333786</v>
      </c>
      <c r="D625" s="53">
        <v>1.79999995231628</v>
      </c>
      <c r="E625" s="53">
        <v>1.79999995231628</v>
      </c>
      <c r="F625" s="53">
        <v>3412900</v>
      </c>
      <c r="G625" s="54">
        <v>1.78999996185303</v>
      </c>
      <c r="H625">
        <f t="shared" si="9"/>
        <v>-2.1739182837717475E-2</v>
      </c>
    </row>
    <row r="626" spans="1:8" x14ac:dyDescent="0.2">
      <c r="A626" s="49">
        <v>45586</v>
      </c>
      <c r="B626" s="50">
        <v>1.79999995231628</v>
      </c>
      <c r="C626" s="50">
        <v>1.8200000524520901</v>
      </c>
      <c r="D626" s="50">
        <v>1.79999995231628</v>
      </c>
      <c r="E626" s="50">
        <v>1.8099999427795399</v>
      </c>
      <c r="F626" s="50">
        <v>2262400</v>
      </c>
      <c r="G626" s="51">
        <v>1.79994440078735</v>
      </c>
      <c r="H626">
        <f t="shared" si="9"/>
        <v>5.5555525956689777E-3</v>
      </c>
    </row>
    <row r="627" spans="1:8" x14ac:dyDescent="0.2">
      <c r="A627" s="52">
        <v>45587</v>
      </c>
      <c r="B627" s="53">
        <v>1.8099999427795399</v>
      </c>
      <c r="C627" s="53">
        <v>1.8400000333786</v>
      </c>
      <c r="D627" s="53">
        <v>1.78999996185303</v>
      </c>
      <c r="E627" s="53">
        <v>1.79999995231628</v>
      </c>
      <c r="F627" s="53">
        <v>5881600</v>
      </c>
      <c r="G627" s="54">
        <v>1.78999996185303</v>
      </c>
      <c r="H627">
        <f t="shared" si="9"/>
        <v>-5.5248589511820434E-3</v>
      </c>
    </row>
    <row r="628" spans="1:8" x14ac:dyDescent="0.2">
      <c r="A628" s="49">
        <v>45588</v>
      </c>
      <c r="B628" s="50">
        <v>1.79999995231628</v>
      </c>
      <c r="C628" s="50">
        <v>1.8200000524520901</v>
      </c>
      <c r="D628" s="50">
        <v>1.79999995231628</v>
      </c>
      <c r="E628" s="50">
        <v>1.8099999427795399</v>
      </c>
      <c r="F628" s="50">
        <v>7017300</v>
      </c>
      <c r="G628" s="51">
        <v>1.79994440078735</v>
      </c>
      <c r="H628">
        <f t="shared" si="9"/>
        <v>5.5555525956689777E-3</v>
      </c>
    </row>
    <row r="629" spans="1:8" x14ac:dyDescent="0.2">
      <c r="A629" s="52">
        <v>45589</v>
      </c>
      <c r="B629" s="53">
        <v>1.8099999427795399</v>
      </c>
      <c r="C629" s="53">
        <v>1.8200000524520901</v>
      </c>
      <c r="D629" s="53">
        <v>1.79999995231628</v>
      </c>
      <c r="E629" s="53">
        <v>1.8099999427795399</v>
      </c>
      <c r="F629" s="53">
        <v>3845900</v>
      </c>
      <c r="G629" s="54">
        <v>1.79994440078735</v>
      </c>
      <c r="H629">
        <f t="shared" si="9"/>
        <v>0</v>
      </c>
    </row>
    <row r="630" spans="1:8" x14ac:dyDescent="0.2">
      <c r="A630" s="49">
        <v>45590</v>
      </c>
      <c r="B630" s="50">
        <v>1.8099999427795399</v>
      </c>
      <c r="C630" s="50">
        <v>1.8200000524520901</v>
      </c>
      <c r="D630" s="50">
        <v>1.7799999713897701</v>
      </c>
      <c r="E630" s="50">
        <v>1.8099999427795399</v>
      </c>
      <c r="F630" s="50">
        <v>2675100</v>
      </c>
      <c r="G630" s="51">
        <v>1.79994440078735</v>
      </c>
      <c r="H630">
        <f t="shared" si="9"/>
        <v>0</v>
      </c>
    </row>
    <row r="631" spans="1:8" x14ac:dyDescent="0.2">
      <c r="A631" s="52">
        <v>45593</v>
      </c>
      <c r="B631" s="53">
        <v>1.79999995231628</v>
      </c>
      <c r="C631" s="53">
        <v>1.83000004291534</v>
      </c>
      <c r="D631" s="53">
        <v>1.7799999713897701</v>
      </c>
      <c r="E631" s="53">
        <v>1.83000004291534</v>
      </c>
      <c r="F631" s="53">
        <v>2608400</v>
      </c>
      <c r="G631" s="54">
        <v>1.8198333978653001</v>
      </c>
      <c r="H631">
        <f t="shared" si="9"/>
        <v>1.1049784131804241E-2</v>
      </c>
    </row>
    <row r="632" spans="1:8" x14ac:dyDescent="0.2">
      <c r="A632" s="49">
        <v>45594</v>
      </c>
      <c r="B632" s="50">
        <v>1.83000004291534</v>
      </c>
      <c r="C632" s="50">
        <v>1.83000004291534</v>
      </c>
      <c r="D632" s="50">
        <v>1.79999995231628</v>
      </c>
      <c r="E632" s="50">
        <v>1.8099999427795399</v>
      </c>
      <c r="F632" s="50">
        <v>2436600</v>
      </c>
      <c r="G632" s="51">
        <v>1.79994440078735</v>
      </c>
      <c r="H632">
        <f t="shared" si="9"/>
        <v>-1.0929020811070056E-2</v>
      </c>
    </row>
    <row r="633" spans="1:8" x14ac:dyDescent="0.2">
      <c r="A633" s="52">
        <v>45595</v>
      </c>
      <c r="B633" s="53">
        <v>1.8099999427795399</v>
      </c>
      <c r="C633" s="53">
        <v>1.8200000524520901</v>
      </c>
      <c r="D633" s="53">
        <v>1.78999996185303</v>
      </c>
      <c r="E633" s="53">
        <v>1.8200000524520901</v>
      </c>
      <c r="F633" s="53">
        <v>1378700</v>
      </c>
      <c r="G633" s="54">
        <v>1.8098889589309699</v>
      </c>
      <c r="H633">
        <f t="shared" si="9"/>
        <v>5.5249251806166466E-3</v>
      </c>
    </row>
    <row r="634" spans="1:8" x14ac:dyDescent="0.2">
      <c r="A634" s="49">
        <v>45597</v>
      </c>
      <c r="B634" s="50">
        <v>1.79999995231628</v>
      </c>
      <c r="C634" s="50">
        <v>1.8200000524520901</v>
      </c>
      <c r="D634" s="50">
        <v>1.79999995231628</v>
      </c>
      <c r="E634" s="50">
        <v>1.8200000524520901</v>
      </c>
      <c r="F634" s="50">
        <v>1560800</v>
      </c>
      <c r="G634" s="51">
        <v>1.8098889589309699</v>
      </c>
      <c r="H634">
        <f t="shared" si="9"/>
        <v>0</v>
      </c>
    </row>
    <row r="635" spans="1:8" x14ac:dyDescent="0.2">
      <c r="A635" s="52">
        <v>45600</v>
      </c>
      <c r="B635" s="53">
        <v>1.8200000524520901</v>
      </c>
      <c r="C635" s="53">
        <v>1.8400000333786</v>
      </c>
      <c r="D635" s="53">
        <v>1.8200000524520901</v>
      </c>
      <c r="E635" s="53">
        <v>1.8200000524520901</v>
      </c>
      <c r="F635" s="53">
        <v>1743200</v>
      </c>
      <c r="G635" s="54">
        <v>1.8098889589309699</v>
      </c>
      <c r="H635">
        <f t="shared" si="9"/>
        <v>0</v>
      </c>
    </row>
    <row r="636" spans="1:8" x14ac:dyDescent="0.2">
      <c r="A636" s="49">
        <v>45601</v>
      </c>
      <c r="B636" s="50">
        <v>1.8200000524520901</v>
      </c>
      <c r="C636" s="50">
        <v>1.87000000476837</v>
      </c>
      <c r="D636" s="50">
        <v>1.8200000524520901</v>
      </c>
      <c r="E636" s="50">
        <v>1.87000000476837</v>
      </c>
      <c r="F636" s="50">
        <v>6517300</v>
      </c>
      <c r="G636" s="51">
        <v>1.8596110343933101</v>
      </c>
      <c r="H636">
        <f t="shared" si="9"/>
        <v>2.7472445321567784E-2</v>
      </c>
    </row>
    <row r="637" spans="1:8" x14ac:dyDescent="0.2">
      <c r="A637" s="52">
        <v>45602</v>
      </c>
      <c r="B637" s="53">
        <v>1.87000000476837</v>
      </c>
      <c r="C637" s="53">
        <v>1.9099999666214</v>
      </c>
      <c r="D637" s="53">
        <v>1.83000004291534</v>
      </c>
      <c r="E637" s="53">
        <v>1.87000000476837</v>
      </c>
      <c r="F637" s="53">
        <v>12757900</v>
      </c>
      <c r="G637" s="54">
        <v>1.8596110343933101</v>
      </c>
      <c r="H637">
        <f t="shared" si="9"/>
        <v>0</v>
      </c>
    </row>
    <row r="638" spans="1:8" x14ac:dyDescent="0.2">
      <c r="A638" s="49">
        <v>45603</v>
      </c>
      <c r="B638" s="50">
        <v>1.87000000476837</v>
      </c>
      <c r="C638" s="50">
        <v>1.87999999523163</v>
      </c>
      <c r="D638" s="50">
        <v>1.8400000333786</v>
      </c>
      <c r="E638" s="50">
        <v>1.87999999523163</v>
      </c>
      <c r="F638" s="50">
        <v>3329300</v>
      </c>
      <c r="G638" s="51">
        <v>1.86955547332764</v>
      </c>
      <c r="H638">
        <f t="shared" si="9"/>
        <v>5.3475908404545525E-3</v>
      </c>
    </row>
    <row r="639" spans="1:8" x14ac:dyDescent="0.2">
      <c r="A639" s="52">
        <v>45604</v>
      </c>
      <c r="B639" s="53">
        <v>1.87999999523163</v>
      </c>
      <c r="C639" s="53">
        <v>1.8999999761581401</v>
      </c>
      <c r="D639" s="53">
        <v>1.8600000143051101</v>
      </c>
      <c r="E639" s="53">
        <v>1.8600000143051101</v>
      </c>
      <c r="F639" s="53">
        <v>2198200</v>
      </c>
      <c r="G639" s="54">
        <v>1.8496665954589799</v>
      </c>
      <c r="H639">
        <f t="shared" si="9"/>
        <v>-1.0638292445668718E-2</v>
      </c>
    </row>
    <row r="640" spans="1:8" x14ac:dyDescent="0.2">
      <c r="A640" s="49">
        <v>45607</v>
      </c>
      <c r="B640" s="50">
        <v>1.8600000143051101</v>
      </c>
      <c r="C640" s="50">
        <v>1.87000000476837</v>
      </c>
      <c r="D640" s="50">
        <v>1.8400000333786</v>
      </c>
      <c r="E640" s="50">
        <v>1.8500000238418599</v>
      </c>
      <c r="F640" s="50">
        <v>1450200</v>
      </c>
      <c r="G640" s="51">
        <v>1.83972227573395</v>
      </c>
      <c r="H640">
        <f t="shared" si="9"/>
        <v>-5.3762768649462389E-3</v>
      </c>
    </row>
    <row r="641" spans="1:8" x14ac:dyDescent="0.2">
      <c r="A641" s="52">
        <v>45608</v>
      </c>
      <c r="B641" s="53">
        <v>1.8500000238418599</v>
      </c>
      <c r="C641" s="53">
        <v>1.87999999523163</v>
      </c>
      <c r="D641" s="53">
        <v>1.8500000238418599</v>
      </c>
      <c r="E641" s="53">
        <v>1.87000000476837</v>
      </c>
      <c r="F641" s="53">
        <v>3300900</v>
      </c>
      <c r="G641" s="54">
        <v>1.8596110343933101</v>
      </c>
      <c r="H641">
        <f t="shared" si="9"/>
        <v>1.0810739708756012E-2</v>
      </c>
    </row>
    <row r="642" spans="1:8" x14ac:dyDescent="0.2">
      <c r="A642" s="49">
        <v>45609</v>
      </c>
      <c r="B642" s="50">
        <v>1.87000000476837</v>
      </c>
      <c r="C642" s="50">
        <v>1.87000000476837</v>
      </c>
      <c r="D642" s="50">
        <v>1.8400000333786</v>
      </c>
      <c r="E642" s="50">
        <v>1.8500000238418599</v>
      </c>
      <c r="F642" s="50">
        <v>3569800</v>
      </c>
      <c r="G642" s="51">
        <v>1.83972227573395</v>
      </c>
      <c r="H642">
        <f t="shared" si="9"/>
        <v>-1.0695117576482227E-2</v>
      </c>
    </row>
    <row r="643" spans="1:8" x14ac:dyDescent="0.2">
      <c r="A643" s="52">
        <v>45610</v>
      </c>
      <c r="B643" s="53">
        <v>1.8500000238418599</v>
      </c>
      <c r="C643" s="53">
        <v>1.8899999856948899</v>
      </c>
      <c r="D643" s="53">
        <v>1.8400000333786</v>
      </c>
      <c r="E643" s="53">
        <v>1.8600000143051101</v>
      </c>
      <c r="F643" s="53">
        <v>2596300</v>
      </c>
      <c r="G643" s="54">
        <v>1.8496665954589799</v>
      </c>
      <c r="H643">
        <f t="shared" si="9"/>
        <v>5.4053374556561895E-3</v>
      </c>
    </row>
    <row r="644" spans="1:8" x14ac:dyDescent="0.2">
      <c r="A644" s="49">
        <v>45611</v>
      </c>
      <c r="B644" s="50">
        <v>1.8600000143051101</v>
      </c>
      <c r="C644" s="50">
        <v>1.87000000476837</v>
      </c>
      <c r="D644" s="50">
        <v>1.8200000524520901</v>
      </c>
      <c r="E644" s="50">
        <v>1.8200000524520901</v>
      </c>
      <c r="F644" s="50">
        <v>4123000</v>
      </c>
      <c r="G644" s="51">
        <v>1.8098889589309699</v>
      </c>
      <c r="H644">
        <f t="shared" ref="H644:H707" si="10">(G644/G643)-1</f>
        <v>-2.1505300807002747E-2</v>
      </c>
    </row>
    <row r="645" spans="1:8" x14ac:dyDescent="0.2">
      <c r="A645" s="52">
        <v>45614</v>
      </c>
      <c r="B645" s="53">
        <v>1.78999996185303</v>
      </c>
      <c r="C645" s="53">
        <v>1.79999995231628</v>
      </c>
      <c r="D645" s="53">
        <v>1.71000003814697</v>
      </c>
      <c r="E645" s="53">
        <v>1.7599999904632599</v>
      </c>
      <c r="F645" s="53">
        <v>10145000</v>
      </c>
      <c r="G645" s="54">
        <v>1.75022220611572</v>
      </c>
      <c r="H645">
        <f t="shared" si="10"/>
        <v>-3.2967079290042611E-2</v>
      </c>
    </row>
    <row r="646" spans="1:8" x14ac:dyDescent="0.2">
      <c r="A646" s="49">
        <v>45615</v>
      </c>
      <c r="B646" s="50">
        <v>1.7699999809265099</v>
      </c>
      <c r="C646" s="50">
        <v>1.79999995231628</v>
      </c>
      <c r="D646" s="50">
        <v>1.7400000095367401</v>
      </c>
      <c r="E646" s="50">
        <v>1.78999996185303</v>
      </c>
      <c r="F646" s="50">
        <v>3945800</v>
      </c>
      <c r="G646" s="51">
        <v>1.7800555229187001</v>
      </c>
      <c r="H646">
        <f t="shared" si="10"/>
        <v>1.7045445257599212E-2</v>
      </c>
    </row>
    <row r="647" spans="1:8" x14ac:dyDescent="0.2">
      <c r="A647" s="52">
        <v>45616</v>
      </c>
      <c r="B647" s="53">
        <v>1.79999995231628</v>
      </c>
      <c r="C647" s="53">
        <v>1.79999995231628</v>
      </c>
      <c r="D647" s="53">
        <v>1.7599999904632599</v>
      </c>
      <c r="E647" s="53">
        <v>1.7699999809265099</v>
      </c>
      <c r="F647" s="53">
        <v>7340300</v>
      </c>
      <c r="G647" s="54">
        <v>1.7601666450500499</v>
      </c>
      <c r="H647">
        <f t="shared" si="10"/>
        <v>-1.1173178371447046E-2</v>
      </c>
    </row>
    <row r="648" spans="1:8" x14ac:dyDescent="0.2">
      <c r="A648" s="49">
        <v>45617</v>
      </c>
      <c r="B648" s="50">
        <v>1.7799999713897701</v>
      </c>
      <c r="C648" s="50">
        <v>1.8099999427795399</v>
      </c>
      <c r="D648" s="50">
        <v>1.7599999904632599</v>
      </c>
      <c r="E648" s="50">
        <v>1.79999995231628</v>
      </c>
      <c r="F648" s="50">
        <v>2889700</v>
      </c>
      <c r="G648" s="51">
        <v>1.78999996185303</v>
      </c>
      <c r="H648">
        <f t="shared" si="10"/>
        <v>1.6949143359168639E-2</v>
      </c>
    </row>
    <row r="649" spans="1:8" x14ac:dyDescent="0.2">
      <c r="A649" s="52">
        <v>45618</v>
      </c>
      <c r="B649" s="53">
        <v>1.79999995231628</v>
      </c>
      <c r="C649" s="53">
        <v>1.8200000524520901</v>
      </c>
      <c r="D649" s="53">
        <v>1.78999996185303</v>
      </c>
      <c r="E649" s="53">
        <v>1.78999996185303</v>
      </c>
      <c r="F649" s="53">
        <v>1685700</v>
      </c>
      <c r="G649" s="54">
        <v>1.7800555229187001</v>
      </c>
      <c r="H649">
        <f t="shared" si="10"/>
        <v>-5.5555525956745289E-3</v>
      </c>
    </row>
    <row r="650" spans="1:8" x14ac:dyDescent="0.2">
      <c r="A650" s="49">
        <v>45621</v>
      </c>
      <c r="B650" s="50">
        <v>1.78999996185303</v>
      </c>
      <c r="C650" s="50">
        <v>1.8099999427795399</v>
      </c>
      <c r="D650" s="50">
        <v>1.7799999713897701</v>
      </c>
      <c r="E650" s="50">
        <v>1.78999996185303</v>
      </c>
      <c r="F650" s="50">
        <v>3192500</v>
      </c>
      <c r="G650" s="51">
        <v>1.7800555229187001</v>
      </c>
      <c r="H650">
        <f t="shared" si="10"/>
        <v>0</v>
      </c>
    </row>
    <row r="651" spans="1:8" x14ac:dyDescent="0.2">
      <c r="A651" s="52">
        <v>45622</v>
      </c>
      <c r="B651" s="53">
        <v>1.79999995231628</v>
      </c>
      <c r="C651" s="53">
        <v>1.79999995231628</v>
      </c>
      <c r="D651" s="53">
        <v>1.7699999809265099</v>
      </c>
      <c r="E651" s="53">
        <v>1.78999996185303</v>
      </c>
      <c r="F651" s="53">
        <v>855300</v>
      </c>
      <c r="G651" s="54">
        <v>1.7800555229187001</v>
      </c>
      <c r="H651">
        <f t="shared" si="10"/>
        <v>0</v>
      </c>
    </row>
    <row r="652" spans="1:8" x14ac:dyDescent="0.2">
      <c r="A652" s="49">
        <v>45623</v>
      </c>
      <c r="B652" s="50">
        <v>1.78999996185303</v>
      </c>
      <c r="C652" s="50">
        <v>1.8099999427795399</v>
      </c>
      <c r="D652" s="50">
        <v>1.7799999713897701</v>
      </c>
      <c r="E652" s="50">
        <v>1.78999996185303</v>
      </c>
      <c r="F652" s="50">
        <v>2956800</v>
      </c>
      <c r="G652" s="51">
        <v>1.7800555229187001</v>
      </c>
      <c r="H652">
        <f t="shared" si="10"/>
        <v>0</v>
      </c>
    </row>
    <row r="653" spans="1:8" x14ac:dyDescent="0.2">
      <c r="A653" s="52">
        <v>45624</v>
      </c>
      <c r="B653" s="53">
        <v>1.7799999713897701</v>
      </c>
      <c r="C653" s="53">
        <v>1.8099999427795399</v>
      </c>
      <c r="D653" s="53">
        <v>1.7799999713897701</v>
      </c>
      <c r="E653" s="53">
        <v>1.79999995231628</v>
      </c>
      <c r="F653" s="53">
        <v>2042400</v>
      </c>
      <c r="G653" s="54">
        <v>1.78999996185303</v>
      </c>
      <c r="H653">
        <f t="shared" si="10"/>
        <v>5.5865891857262984E-3</v>
      </c>
    </row>
    <row r="654" spans="1:8" x14ac:dyDescent="0.2">
      <c r="A654" s="49">
        <v>45625</v>
      </c>
      <c r="B654" s="50">
        <v>1.8200000524520901</v>
      </c>
      <c r="C654" s="50">
        <v>1.87000000476837</v>
      </c>
      <c r="D654" s="50">
        <v>1.8099999427795399</v>
      </c>
      <c r="E654" s="50">
        <v>1.87000000476837</v>
      </c>
      <c r="F654" s="50">
        <v>3794200</v>
      </c>
      <c r="G654" s="51">
        <v>1.8596110343933101</v>
      </c>
      <c r="H654">
        <f t="shared" si="10"/>
        <v>3.8888868169705271E-2</v>
      </c>
    </row>
    <row r="655" spans="1:8" x14ac:dyDescent="0.2">
      <c r="A655" s="52">
        <v>45628</v>
      </c>
      <c r="B655" s="53">
        <v>1.87000000476837</v>
      </c>
      <c r="C655" s="53">
        <v>1.8899999856948899</v>
      </c>
      <c r="D655" s="53">
        <v>1.8500000238418599</v>
      </c>
      <c r="E655" s="53">
        <v>1.87000000476837</v>
      </c>
      <c r="F655" s="53">
        <v>5573800</v>
      </c>
      <c r="G655" s="54">
        <v>1.8596110343933101</v>
      </c>
      <c r="H655">
        <f t="shared" si="10"/>
        <v>0</v>
      </c>
    </row>
    <row r="656" spans="1:8" x14ac:dyDescent="0.2">
      <c r="A656" s="49">
        <v>45629</v>
      </c>
      <c r="B656" s="50">
        <v>1.87000000476837</v>
      </c>
      <c r="C656" s="50">
        <v>1.87999999523163</v>
      </c>
      <c r="D656" s="50">
        <v>1.8500000238418599</v>
      </c>
      <c r="E656" s="50">
        <v>1.8500000238418599</v>
      </c>
      <c r="F656" s="50">
        <v>964600</v>
      </c>
      <c r="G656" s="51">
        <v>1.83972227573395</v>
      </c>
      <c r="H656">
        <f t="shared" si="10"/>
        <v>-1.0695117576482227E-2</v>
      </c>
    </row>
    <row r="657" spans="1:8" x14ac:dyDescent="0.2">
      <c r="A657" s="52">
        <v>45630</v>
      </c>
      <c r="B657" s="53">
        <v>1.8500000238418599</v>
      </c>
      <c r="C657" s="53">
        <v>1.87999999523163</v>
      </c>
      <c r="D657" s="53">
        <v>1.8500000238418599</v>
      </c>
      <c r="E657" s="53">
        <v>1.87000000476837</v>
      </c>
      <c r="F657" s="53">
        <v>1302700</v>
      </c>
      <c r="G657" s="54">
        <v>1.8596110343933101</v>
      </c>
      <c r="H657">
        <f t="shared" si="10"/>
        <v>1.0810739708756012E-2</v>
      </c>
    </row>
    <row r="658" spans="1:8" x14ac:dyDescent="0.2">
      <c r="A658" s="49">
        <v>45631</v>
      </c>
      <c r="B658" s="50">
        <v>1.87999999523163</v>
      </c>
      <c r="C658" s="50">
        <v>1.8899999856948899</v>
      </c>
      <c r="D658" s="50">
        <v>1.8500000238418599</v>
      </c>
      <c r="E658" s="50">
        <v>1.8600000143051101</v>
      </c>
      <c r="F658" s="50">
        <v>1627300</v>
      </c>
      <c r="G658" s="51">
        <v>1.8496665954589799</v>
      </c>
      <c r="H658">
        <f t="shared" si="10"/>
        <v>-5.3475908404546635E-3</v>
      </c>
    </row>
    <row r="659" spans="1:8" x14ac:dyDescent="0.2">
      <c r="A659" s="52">
        <v>45632</v>
      </c>
      <c r="B659" s="53">
        <v>1.8600000143051101</v>
      </c>
      <c r="C659" s="53">
        <v>1.87999999523163</v>
      </c>
      <c r="D659" s="53">
        <v>1.8500000238418599</v>
      </c>
      <c r="E659" s="53">
        <v>1.8600000143051101</v>
      </c>
      <c r="F659" s="53">
        <v>1109900</v>
      </c>
      <c r="G659" s="54">
        <v>1.8496665954589799</v>
      </c>
      <c r="H659">
        <f t="shared" si="10"/>
        <v>0</v>
      </c>
    </row>
    <row r="660" spans="1:8" x14ac:dyDescent="0.2">
      <c r="A660" s="49">
        <v>45635</v>
      </c>
      <c r="B660" s="50">
        <v>1.8500000238418599</v>
      </c>
      <c r="C660" s="50">
        <v>1.8500000238418599</v>
      </c>
      <c r="D660" s="50">
        <v>1.83000004291534</v>
      </c>
      <c r="E660" s="50">
        <v>1.8400000333786</v>
      </c>
      <c r="F660" s="50">
        <v>880500</v>
      </c>
      <c r="G660" s="51">
        <v>1.82977783679962</v>
      </c>
      <c r="H660">
        <f t="shared" si="10"/>
        <v>-1.0752618178966777E-2</v>
      </c>
    </row>
    <row r="661" spans="1:8" x14ac:dyDescent="0.2">
      <c r="A661" s="52">
        <v>45636</v>
      </c>
      <c r="B661" s="53">
        <v>1.8400000333786</v>
      </c>
      <c r="C661" s="53">
        <v>1.8400000333786</v>
      </c>
      <c r="D661" s="53">
        <v>1.8200000524520901</v>
      </c>
      <c r="E661" s="53">
        <v>1.8200000524520901</v>
      </c>
      <c r="F661" s="53">
        <v>1089400</v>
      </c>
      <c r="G661" s="54">
        <v>1.8098889589309699</v>
      </c>
      <c r="H661">
        <f t="shared" si="10"/>
        <v>-1.0869558844059934E-2</v>
      </c>
    </row>
    <row r="662" spans="1:8" x14ac:dyDescent="0.2">
      <c r="A662" s="49">
        <v>45637</v>
      </c>
      <c r="B662" s="50">
        <v>1.8200000524520901</v>
      </c>
      <c r="C662" s="50">
        <v>1.83000004291534</v>
      </c>
      <c r="D662" s="50">
        <v>1.78999996185303</v>
      </c>
      <c r="E662" s="50">
        <v>1.79999995231628</v>
      </c>
      <c r="F662" s="50">
        <v>1573600</v>
      </c>
      <c r="G662" s="51">
        <v>1.78999996185303</v>
      </c>
      <c r="H662">
        <f t="shared" si="10"/>
        <v>-1.098907034036356E-2</v>
      </c>
    </row>
    <row r="663" spans="1:8" x14ac:dyDescent="0.2">
      <c r="A663" s="52">
        <v>45638</v>
      </c>
      <c r="B663" s="53">
        <v>1.78999996185303</v>
      </c>
      <c r="C663" s="53">
        <v>1.83000004291534</v>
      </c>
      <c r="D663" s="53">
        <v>1.78999996185303</v>
      </c>
      <c r="E663" s="53">
        <v>1.8099999427795399</v>
      </c>
      <c r="F663" s="53">
        <v>526900</v>
      </c>
      <c r="G663" s="54">
        <v>1.8099999427795399</v>
      </c>
      <c r="H663">
        <f t="shared" si="10"/>
        <v>1.1173173940073999E-2</v>
      </c>
    </row>
    <row r="664" spans="1:8" x14ac:dyDescent="0.2">
      <c r="A664" s="49">
        <v>45639</v>
      </c>
      <c r="B664" s="50">
        <v>1.8099999427795399</v>
      </c>
      <c r="C664" s="50">
        <v>1.8200000524520901</v>
      </c>
      <c r="D664" s="50">
        <v>1.78999996185303</v>
      </c>
      <c r="E664" s="50">
        <v>1.78999996185303</v>
      </c>
      <c r="F664" s="50">
        <v>1766200</v>
      </c>
      <c r="G664" s="51">
        <v>1.78999996185303</v>
      </c>
      <c r="H664">
        <f t="shared" si="10"/>
        <v>-1.1049713568386466E-2</v>
      </c>
    </row>
    <row r="665" spans="1:8" x14ac:dyDescent="0.2">
      <c r="A665" s="52">
        <v>45642</v>
      </c>
      <c r="B665" s="53">
        <v>1.78999996185303</v>
      </c>
      <c r="C665" s="53">
        <v>1.79999995231628</v>
      </c>
      <c r="D665" s="53">
        <v>1.7799999713897701</v>
      </c>
      <c r="E665" s="53">
        <v>1.7799999713897701</v>
      </c>
      <c r="F665" s="53">
        <v>1900100</v>
      </c>
      <c r="G665" s="54">
        <v>1.7799999713897701</v>
      </c>
      <c r="H665">
        <f t="shared" si="10"/>
        <v>-5.5865869700398862E-3</v>
      </c>
    </row>
    <row r="666" spans="1:8" x14ac:dyDescent="0.2">
      <c r="A666" s="49">
        <v>45643</v>
      </c>
      <c r="B666" s="50">
        <v>1.7799999713897701</v>
      </c>
      <c r="C666" s="50">
        <v>1.79999995231628</v>
      </c>
      <c r="D666" s="50">
        <v>1.7799999713897701</v>
      </c>
      <c r="E666" s="50">
        <v>1.78999996185303</v>
      </c>
      <c r="F666" s="50">
        <v>681200</v>
      </c>
      <c r="G666" s="51">
        <v>1.78999996185303</v>
      </c>
      <c r="H666">
        <f t="shared" si="10"/>
        <v>5.6179722606692906E-3</v>
      </c>
    </row>
    <row r="667" spans="1:8" x14ac:dyDescent="0.2">
      <c r="A667" s="52">
        <v>45644</v>
      </c>
      <c r="B667" s="53">
        <v>1.78999996185303</v>
      </c>
      <c r="C667" s="53">
        <v>1.8200000524520901</v>
      </c>
      <c r="D667" s="53">
        <v>1.7799999713897701</v>
      </c>
      <c r="E667" s="53">
        <v>1.8099999427795399</v>
      </c>
      <c r="F667" s="53">
        <v>1265500</v>
      </c>
      <c r="G667" s="54">
        <v>1.8099999427795399</v>
      </c>
      <c r="H667">
        <f t="shared" si="10"/>
        <v>1.1173173940073999E-2</v>
      </c>
    </row>
    <row r="668" spans="1:8" x14ac:dyDescent="0.2">
      <c r="A668" s="49">
        <v>45645</v>
      </c>
      <c r="B668" s="50">
        <v>1.79999995231628</v>
      </c>
      <c r="C668" s="50">
        <v>1.8200000524520901</v>
      </c>
      <c r="D668" s="50">
        <v>1.7799999713897701</v>
      </c>
      <c r="E668" s="50">
        <v>1.79999995231628</v>
      </c>
      <c r="F668" s="50">
        <v>1563700</v>
      </c>
      <c r="G668" s="51">
        <v>1.79999995231628</v>
      </c>
      <c r="H668">
        <f t="shared" si="10"/>
        <v>-5.5248567841960083E-3</v>
      </c>
    </row>
    <row r="669" spans="1:8" x14ac:dyDescent="0.2">
      <c r="A669" s="52">
        <v>45646</v>
      </c>
      <c r="B669" s="53">
        <v>1.79999995231628</v>
      </c>
      <c r="C669" s="53">
        <v>1.83000004291534</v>
      </c>
      <c r="D669" s="53">
        <v>1.79999995231628</v>
      </c>
      <c r="E669" s="53">
        <v>1.8200000524520901</v>
      </c>
      <c r="F669" s="53">
        <v>2357900</v>
      </c>
      <c r="G669" s="54">
        <v>1.8200000524520901</v>
      </c>
      <c r="H669">
        <f t="shared" si="10"/>
        <v>1.1111167036462088E-2</v>
      </c>
    </row>
    <row r="670" spans="1:8" x14ac:dyDescent="0.2">
      <c r="A670" s="49">
        <v>45649</v>
      </c>
      <c r="B670" s="50">
        <v>1.8200000524520901</v>
      </c>
      <c r="C670" s="50">
        <v>1.83000004291534</v>
      </c>
      <c r="D670" s="50">
        <v>1.79999995231628</v>
      </c>
      <c r="E670" s="50">
        <v>1.83000004291534</v>
      </c>
      <c r="F670" s="50">
        <v>453700</v>
      </c>
      <c r="G670" s="51">
        <v>1.83000004291534</v>
      </c>
      <c r="H670">
        <f t="shared" si="10"/>
        <v>5.4945000961823531E-3</v>
      </c>
    </row>
    <row r="671" spans="1:8" x14ac:dyDescent="0.2">
      <c r="A671" s="52">
        <v>45650</v>
      </c>
      <c r="B671" s="53">
        <v>1.8200000524520901</v>
      </c>
      <c r="C671" s="53">
        <v>1.83000004291534</v>
      </c>
      <c r="D671" s="53">
        <v>1.7799999713897701</v>
      </c>
      <c r="E671" s="53">
        <v>1.79999995231628</v>
      </c>
      <c r="F671" s="53">
        <v>1584400</v>
      </c>
      <c r="G671" s="54">
        <v>1.79999995231628</v>
      </c>
      <c r="H671">
        <f t="shared" si="10"/>
        <v>-1.6393491746190092E-2</v>
      </c>
    </row>
    <row r="672" spans="1:8" x14ac:dyDescent="0.2">
      <c r="A672" s="49">
        <v>45652</v>
      </c>
      <c r="B672" s="50">
        <v>1.79999995231628</v>
      </c>
      <c r="C672" s="50">
        <v>1.83000004291534</v>
      </c>
      <c r="D672" s="50">
        <v>1.79999995231628</v>
      </c>
      <c r="E672" s="50">
        <v>1.8200000524520901</v>
      </c>
      <c r="F672" s="50">
        <v>490600</v>
      </c>
      <c r="G672" s="51">
        <v>1.8200000524520901</v>
      </c>
      <c r="H672">
        <f t="shared" si="10"/>
        <v>1.1111167036462088E-2</v>
      </c>
    </row>
    <row r="673" spans="1:8" x14ac:dyDescent="0.2">
      <c r="A673" s="52">
        <v>45653</v>
      </c>
      <c r="B673" s="53">
        <v>1.8099999427795399</v>
      </c>
      <c r="C673" s="53">
        <v>1.8600000143051101</v>
      </c>
      <c r="D673" s="53">
        <v>1.79999995231628</v>
      </c>
      <c r="E673" s="53">
        <v>1.8500000238418599</v>
      </c>
      <c r="F673" s="53">
        <v>2632600</v>
      </c>
      <c r="G673" s="54">
        <v>1.8500000238418599</v>
      </c>
      <c r="H673">
        <f t="shared" si="10"/>
        <v>1.6483500288558162E-2</v>
      </c>
    </row>
    <row r="674" spans="1:8" x14ac:dyDescent="0.2">
      <c r="A674" s="49">
        <v>45656</v>
      </c>
      <c r="B674" s="50">
        <v>1.8500000238418599</v>
      </c>
      <c r="C674" s="50">
        <v>1.8899999856948899</v>
      </c>
      <c r="D674" s="50">
        <v>1.8400000333786</v>
      </c>
      <c r="E674" s="50">
        <v>1.87000000476837</v>
      </c>
      <c r="F674" s="50">
        <v>4654600</v>
      </c>
      <c r="G674" s="51">
        <v>1.87000000476837</v>
      </c>
      <c r="H674">
        <f t="shared" si="10"/>
        <v>1.0810800361492179E-2</v>
      </c>
    </row>
    <row r="675" spans="1:8" x14ac:dyDescent="0.2">
      <c r="A675" s="52">
        <v>45657</v>
      </c>
      <c r="B675" s="53">
        <v>1.87000000476837</v>
      </c>
      <c r="C675" s="53">
        <v>1.87999999523163</v>
      </c>
      <c r="D675" s="53">
        <v>1.8600000143051101</v>
      </c>
      <c r="E675" s="53">
        <v>1.8600000143051101</v>
      </c>
      <c r="F675" s="53">
        <v>770500</v>
      </c>
      <c r="G675" s="54">
        <v>1.8600000143051101</v>
      </c>
      <c r="H675">
        <f t="shared" si="10"/>
        <v>-5.3475884693907627E-3</v>
      </c>
    </row>
    <row r="676" spans="1:8" x14ac:dyDescent="0.2">
      <c r="A676" s="49">
        <v>45659</v>
      </c>
      <c r="B676" s="50">
        <v>1.8600000143051101</v>
      </c>
      <c r="C676" s="50">
        <v>1.87000000476837</v>
      </c>
      <c r="D676" s="50">
        <v>1.8200000524520901</v>
      </c>
      <c r="E676" s="50">
        <v>1.83000004291534</v>
      </c>
      <c r="F676" s="50">
        <v>725200</v>
      </c>
      <c r="G676" s="51">
        <v>1.83000004291534</v>
      </c>
      <c r="H676">
        <f t="shared" si="10"/>
        <v>-1.6129016752173486E-2</v>
      </c>
    </row>
    <row r="677" spans="1:8" x14ac:dyDescent="0.2">
      <c r="A677" s="52">
        <v>45660</v>
      </c>
      <c r="B677" s="53">
        <v>1.8200000524520901</v>
      </c>
      <c r="C677" s="53">
        <v>1.8500000238418599</v>
      </c>
      <c r="D677" s="53">
        <v>1.8200000524520901</v>
      </c>
      <c r="E677" s="53">
        <v>1.83000004291534</v>
      </c>
      <c r="F677" s="53">
        <v>2004200</v>
      </c>
      <c r="G677" s="54">
        <v>1.83000004291534</v>
      </c>
      <c r="H677">
        <f t="shared" si="10"/>
        <v>0</v>
      </c>
    </row>
    <row r="678" spans="1:8" x14ac:dyDescent="0.2">
      <c r="A678" s="49">
        <v>45663</v>
      </c>
      <c r="B678" s="50">
        <v>1.83000004291534</v>
      </c>
      <c r="C678" s="50">
        <v>1.83000004291534</v>
      </c>
      <c r="D678" s="50">
        <v>1.78999996185303</v>
      </c>
      <c r="E678" s="50">
        <v>1.78999996185303</v>
      </c>
      <c r="F678" s="50">
        <v>2984400</v>
      </c>
      <c r="G678" s="51">
        <v>1.78999996185303</v>
      </c>
      <c r="H678">
        <f t="shared" si="10"/>
        <v>-2.185796728102074E-2</v>
      </c>
    </row>
    <row r="679" spans="1:8" x14ac:dyDescent="0.2">
      <c r="A679" s="52">
        <v>45664</v>
      </c>
      <c r="B679" s="53">
        <v>1.78999996185303</v>
      </c>
      <c r="C679" s="53">
        <v>1.83000004291534</v>
      </c>
      <c r="D679" s="53">
        <v>1.7799999713897701</v>
      </c>
      <c r="E679" s="53">
        <v>1.83000004291534</v>
      </c>
      <c r="F679" s="53">
        <v>4646800</v>
      </c>
      <c r="G679" s="54">
        <v>1.83000004291534</v>
      </c>
      <c r="H679">
        <f t="shared" si="10"/>
        <v>2.2346414477518506E-2</v>
      </c>
    </row>
    <row r="680" spans="1:8" x14ac:dyDescent="0.2">
      <c r="A680" s="49">
        <v>45665</v>
      </c>
      <c r="B680" s="50">
        <v>1.8099999427795399</v>
      </c>
      <c r="C680" s="50">
        <v>1.8200000524520901</v>
      </c>
      <c r="D680" s="50">
        <v>1.79999995231628</v>
      </c>
      <c r="E680" s="50">
        <v>1.79999995231628</v>
      </c>
      <c r="F680" s="50">
        <v>2729600</v>
      </c>
      <c r="G680" s="51">
        <v>1.79999995231628</v>
      </c>
      <c r="H680">
        <f t="shared" si="10"/>
        <v>-1.6393491746190092E-2</v>
      </c>
    </row>
    <row r="681" spans="1:8" x14ac:dyDescent="0.2">
      <c r="A681" s="52">
        <v>45666</v>
      </c>
      <c r="B681" s="53">
        <v>1.8099999427795399</v>
      </c>
      <c r="C681" s="53">
        <v>1.8200000524520901</v>
      </c>
      <c r="D681" s="53">
        <v>1.79999995231628</v>
      </c>
      <c r="E681" s="53">
        <v>1.8200000524520901</v>
      </c>
      <c r="F681" s="53">
        <v>1291400</v>
      </c>
      <c r="G681" s="54">
        <v>1.8200000524520901</v>
      </c>
      <c r="H681">
        <f t="shared" si="10"/>
        <v>1.1111167036462088E-2</v>
      </c>
    </row>
    <row r="682" spans="1:8" x14ac:dyDescent="0.2">
      <c r="A682" s="49">
        <v>45667</v>
      </c>
      <c r="B682" s="50">
        <v>1.8200000524520901</v>
      </c>
      <c r="C682" s="50">
        <v>1.83000004291534</v>
      </c>
      <c r="D682" s="50">
        <v>1.8099999427795399</v>
      </c>
      <c r="E682" s="50">
        <v>1.83000004291534</v>
      </c>
      <c r="F682" s="50">
        <v>3785600</v>
      </c>
      <c r="G682" s="51">
        <v>1.83000004291534</v>
      </c>
      <c r="H682">
        <f t="shared" si="10"/>
        <v>5.4945000961823531E-3</v>
      </c>
    </row>
    <row r="683" spans="1:8" x14ac:dyDescent="0.2">
      <c r="A683" s="52">
        <v>45670</v>
      </c>
      <c r="B683" s="53">
        <v>1.8200000524520901</v>
      </c>
      <c r="C683" s="53">
        <v>1.8200000524520901</v>
      </c>
      <c r="D683" s="53">
        <v>1.79999995231628</v>
      </c>
      <c r="E683" s="53">
        <v>1.79999995231628</v>
      </c>
      <c r="F683" s="53">
        <v>2668900</v>
      </c>
      <c r="G683" s="54">
        <v>1.79999995231628</v>
      </c>
      <c r="H683">
        <f t="shared" si="10"/>
        <v>-1.6393491746190092E-2</v>
      </c>
    </row>
    <row r="684" spans="1:8" x14ac:dyDescent="0.2">
      <c r="A684" s="49">
        <v>45671</v>
      </c>
      <c r="B684" s="50">
        <v>1.79999995231628</v>
      </c>
      <c r="C684" s="50">
        <v>1.8400000333786</v>
      </c>
      <c r="D684" s="50">
        <v>1.79999995231628</v>
      </c>
      <c r="E684" s="50">
        <v>1.8200000524520901</v>
      </c>
      <c r="F684" s="50">
        <v>3343800</v>
      </c>
      <c r="G684" s="51">
        <v>1.8200000524520901</v>
      </c>
      <c r="H684">
        <f t="shared" si="10"/>
        <v>1.1111167036462088E-2</v>
      </c>
    </row>
    <row r="685" spans="1:8" x14ac:dyDescent="0.2">
      <c r="A685" s="52">
        <v>45672</v>
      </c>
      <c r="B685" s="53">
        <v>1.8200000524520901</v>
      </c>
      <c r="C685" s="53">
        <v>1.8200000524520901</v>
      </c>
      <c r="D685" s="53">
        <v>1.78999996185303</v>
      </c>
      <c r="E685" s="53">
        <v>1.79999995231628</v>
      </c>
      <c r="F685" s="53">
        <v>2509300</v>
      </c>
      <c r="G685" s="54">
        <v>1.79999995231628</v>
      </c>
      <c r="H685">
        <f t="shared" si="10"/>
        <v>-1.0989065691983879E-2</v>
      </c>
    </row>
    <row r="686" spans="1:8" x14ac:dyDescent="0.2">
      <c r="A686" s="49">
        <v>45673</v>
      </c>
      <c r="B686" s="50">
        <v>1.8200000524520901</v>
      </c>
      <c r="C686" s="50">
        <v>1.8200000524520901</v>
      </c>
      <c r="D686" s="50">
        <v>1.78999996185303</v>
      </c>
      <c r="E686" s="50">
        <v>1.8099999427795399</v>
      </c>
      <c r="F686" s="50">
        <v>2283000</v>
      </c>
      <c r="G686" s="51">
        <v>1.8099999427795399</v>
      </c>
      <c r="H686">
        <f t="shared" si="10"/>
        <v>5.5555504045383675E-3</v>
      </c>
    </row>
    <row r="687" spans="1:8" x14ac:dyDescent="0.2">
      <c r="A687" s="52">
        <v>45674</v>
      </c>
      <c r="B687" s="53">
        <v>1.79999995231628</v>
      </c>
      <c r="C687" s="53">
        <v>1.8600000143051101</v>
      </c>
      <c r="D687" s="53">
        <v>1.7799999713897701</v>
      </c>
      <c r="E687" s="53">
        <v>1.8400000333786</v>
      </c>
      <c r="F687" s="53">
        <v>6564000</v>
      </c>
      <c r="G687" s="54">
        <v>1.8400000333786</v>
      </c>
      <c r="H687">
        <f t="shared" si="10"/>
        <v>1.6574636214070848E-2</v>
      </c>
    </row>
    <row r="688" spans="1:8" x14ac:dyDescent="0.2">
      <c r="A688" s="49">
        <v>45677</v>
      </c>
      <c r="B688" s="50">
        <v>1.8500000238418599</v>
      </c>
      <c r="C688" s="50">
        <v>1.8500000238418599</v>
      </c>
      <c r="D688" s="50">
        <v>1.8099999427795399</v>
      </c>
      <c r="E688" s="50">
        <v>1.8200000524520901</v>
      </c>
      <c r="F688" s="50">
        <v>2467200</v>
      </c>
      <c r="G688" s="51">
        <v>1.8200000524520901</v>
      </c>
      <c r="H688">
        <f t="shared" si="10"/>
        <v>-1.0869554654184488E-2</v>
      </c>
    </row>
    <row r="689" spans="1:8" x14ac:dyDescent="0.2">
      <c r="A689" s="52">
        <v>45678</v>
      </c>
      <c r="B689" s="53">
        <v>1.8099999427795399</v>
      </c>
      <c r="C689" s="53">
        <v>1.8400000333786</v>
      </c>
      <c r="D689" s="53">
        <v>1.8099999427795399</v>
      </c>
      <c r="E689" s="53">
        <v>1.83000004291534</v>
      </c>
      <c r="F689" s="53">
        <v>1097000</v>
      </c>
      <c r="G689" s="54">
        <v>1.83000004291534</v>
      </c>
      <c r="H689">
        <f t="shared" si="10"/>
        <v>5.4945000961823531E-3</v>
      </c>
    </row>
    <row r="690" spans="1:8" x14ac:dyDescent="0.2">
      <c r="A690" s="49">
        <v>45679</v>
      </c>
      <c r="B690" s="50">
        <v>1.83000004291534</v>
      </c>
      <c r="C690" s="50">
        <v>1.8400000333786</v>
      </c>
      <c r="D690" s="50">
        <v>1.8200000524520901</v>
      </c>
      <c r="E690" s="50">
        <v>1.83000004291534</v>
      </c>
      <c r="F690" s="50">
        <v>3166900</v>
      </c>
      <c r="G690" s="51">
        <v>1.83000004291534</v>
      </c>
      <c r="H690">
        <f t="shared" si="10"/>
        <v>0</v>
      </c>
    </row>
    <row r="691" spans="1:8" x14ac:dyDescent="0.2">
      <c r="A691" s="52">
        <v>45680</v>
      </c>
      <c r="B691" s="53">
        <v>1.83000004291534</v>
      </c>
      <c r="C691" s="53">
        <v>1.83000004291534</v>
      </c>
      <c r="D691" s="53">
        <v>1.8099999427795399</v>
      </c>
      <c r="E691" s="53">
        <v>1.8200000524520901</v>
      </c>
      <c r="F691" s="53">
        <v>4741500</v>
      </c>
      <c r="G691" s="54">
        <v>1.8200000524520901</v>
      </c>
      <c r="H691">
        <f t="shared" si="10"/>
        <v>-5.4644755348306484E-3</v>
      </c>
    </row>
    <row r="692" spans="1:8" x14ac:dyDescent="0.2">
      <c r="A692" s="49">
        <v>45681</v>
      </c>
      <c r="B692" s="50">
        <v>1.8200000524520901</v>
      </c>
      <c r="C692" s="50">
        <v>1.83000004291534</v>
      </c>
      <c r="D692" s="50">
        <v>1.8099999427795399</v>
      </c>
      <c r="E692" s="50">
        <v>1.83000004291534</v>
      </c>
      <c r="F692" s="50">
        <v>1963500</v>
      </c>
      <c r="G692" s="51">
        <v>1.83000004291534</v>
      </c>
      <c r="H692">
        <f t="shared" si="10"/>
        <v>5.4945000961823531E-3</v>
      </c>
    </row>
    <row r="693" spans="1:8" x14ac:dyDescent="0.2">
      <c r="A693" s="52">
        <v>45684</v>
      </c>
      <c r="B693" s="53">
        <v>1.83000004291534</v>
      </c>
      <c r="C693" s="53">
        <v>1.83000004291534</v>
      </c>
      <c r="D693" s="53">
        <v>1.75</v>
      </c>
      <c r="E693" s="53">
        <v>1.7599999904632599</v>
      </c>
      <c r="F693" s="53">
        <v>5832300</v>
      </c>
      <c r="G693" s="54">
        <v>1.7599999904632599</v>
      </c>
      <c r="H693">
        <f t="shared" si="10"/>
        <v>-3.8251393885523788E-2</v>
      </c>
    </row>
    <row r="694" spans="1:8" x14ac:dyDescent="0.2">
      <c r="A694" s="49">
        <v>45685</v>
      </c>
      <c r="B694" s="50">
        <v>1.7599999904632599</v>
      </c>
      <c r="C694" s="50">
        <v>1.7599999904632599</v>
      </c>
      <c r="D694" s="50">
        <v>1.6799999475479099</v>
      </c>
      <c r="E694" s="50">
        <v>1.6799999475479099</v>
      </c>
      <c r="F694" s="50">
        <v>4134000</v>
      </c>
      <c r="G694" s="51">
        <v>1.6799999475479099</v>
      </c>
      <c r="H694">
        <f t="shared" si="10"/>
        <v>-4.5454570084567325E-2</v>
      </c>
    </row>
    <row r="695" spans="1:8" x14ac:dyDescent="0.2">
      <c r="A695" s="52">
        <v>45688</v>
      </c>
      <c r="B695" s="53">
        <v>1.6799999475479099</v>
      </c>
      <c r="C695" s="53">
        <v>1.75</v>
      </c>
      <c r="D695" s="53">
        <v>1.6799999475479099</v>
      </c>
      <c r="E695" s="53">
        <v>1.7300000190734901</v>
      </c>
      <c r="F695" s="53">
        <v>3407900</v>
      </c>
      <c r="G695" s="54">
        <v>1.7300000190734901</v>
      </c>
      <c r="H695">
        <f t="shared" si="10"/>
        <v>2.9761948265867089E-2</v>
      </c>
    </row>
    <row r="696" spans="1:8" x14ac:dyDescent="0.2">
      <c r="A696" s="49">
        <v>45691</v>
      </c>
      <c r="B696" s="50">
        <v>1.71000003814697</v>
      </c>
      <c r="C696" s="50">
        <v>1.7699999809265099</v>
      </c>
      <c r="D696" s="50">
        <v>1.71000003814697</v>
      </c>
      <c r="E696" s="50">
        <v>1.7400000095367401</v>
      </c>
      <c r="F696" s="50">
        <v>4112600</v>
      </c>
      <c r="G696" s="51">
        <v>1.7400000095367401</v>
      </c>
      <c r="H696">
        <f t="shared" si="10"/>
        <v>5.7803412445078806E-3</v>
      </c>
    </row>
    <row r="697" spans="1:8" x14ac:dyDescent="0.2">
      <c r="A697" s="52">
        <v>45692</v>
      </c>
      <c r="B697" s="53">
        <v>1.7400000095367401</v>
      </c>
      <c r="C697" s="53">
        <v>1.7699999809265099</v>
      </c>
      <c r="D697" s="53">
        <v>1.7200000286102299</v>
      </c>
      <c r="E697" s="53">
        <v>1.7599999904632599</v>
      </c>
      <c r="F697" s="53">
        <v>3717200</v>
      </c>
      <c r="G697" s="54">
        <v>1.7599999904632599</v>
      </c>
      <c r="H697">
        <f t="shared" si="10"/>
        <v>1.149424184879444E-2</v>
      </c>
    </row>
    <row r="698" spans="1:8" x14ac:dyDescent="0.2">
      <c r="A698" s="49">
        <v>45693</v>
      </c>
      <c r="B698" s="50">
        <v>1.7599999904632599</v>
      </c>
      <c r="C698" s="50">
        <v>1.8099999427795399</v>
      </c>
      <c r="D698" s="50">
        <v>1.7599999904632599</v>
      </c>
      <c r="E698" s="50">
        <v>1.79999995231628</v>
      </c>
      <c r="F698" s="50">
        <v>2588200</v>
      </c>
      <c r="G698" s="51">
        <v>1.79999995231628</v>
      </c>
      <c r="H698">
        <f t="shared" si="10"/>
        <v>2.2727251176002161E-2</v>
      </c>
    </row>
    <row r="699" spans="1:8" x14ac:dyDescent="0.2">
      <c r="A699" s="52">
        <v>45694</v>
      </c>
      <c r="B699" s="53">
        <v>1.8099999427795399</v>
      </c>
      <c r="C699" s="53">
        <v>1.8099999427795399</v>
      </c>
      <c r="D699" s="53">
        <v>1.7699999809265099</v>
      </c>
      <c r="E699" s="53">
        <v>1.78999996185303</v>
      </c>
      <c r="F699" s="53">
        <v>2585400</v>
      </c>
      <c r="G699" s="54">
        <v>1.78999996185303</v>
      </c>
      <c r="H699">
        <f t="shared" si="10"/>
        <v>-5.5555504045329274E-3</v>
      </c>
    </row>
    <row r="700" spans="1:8" x14ac:dyDescent="0.2">
      <c r="A700" s="49">
        <v>45695</v>
      </c>
      <c r="B700" s="50">
        <v>1.79999995231628</v>
      </c>
      <c r="C700" s="50">
        <v>1.8200000524520901</v>
      </c>
      <c r="D700" s="50">
        <v>1.75</v>
      </c>
      <c r="E700" s="50">
        <v>1.7599999904632599</v>
      </c>
      <c r="F700" s="50">
        <v>1291900</v>
      </c>
      <c r="G700" s="51">
        <v>1.7599999904632599</v>
      </c>
      <c r="H700">
        <f t="shared" si="10"/>
        <v>-1.6759760910114108E-2</v>
      </c>
    </row>
    <row r="701" spans="1:8" x14ac:dyDescent="0.2">
      <c r="A701" s="52">
        <v>45698</v>
      </c>
      <c r="B701" s="53">
        <v>1.7599999904632599</v>
      </c>
      <c r="C701" s="53">
        <v>1.7799999713897701</v>
      </c>
      <c r="D701" s="53">
        <v>1.75</v>
      </c>
      <c r="E701" s="53">
        <v>1.7599999904632599</v>
      </c>
      <c r="F701" s="53">
        <v>1712400</v>
      </c>
      <c r="G701" s="54">
        <v>1.7599999904632599</v>
      </c>
      <c r="H701">
        <f t="shared" si="10"/>
        <v>0</v>
      </c>
    </row>
    <row r="702" spans="1:8" x14ac:dyDescent="0.2">
      <c r="A702" s="49">
        <v>45700</v>
      </c>
      <c r="B702" s="50">
        <v>1.7799999713897701</v>
      </c>
      <c r="C702" s="50">
        <v>1.79999995231628</v>
      </c>
      <c r="D702" s="50">
        <v>1.7599999904632599</v>
      </c>
      <c r="E702" s="50">
        <v>1.79999995231628</v>
      </c>
      <c r="F702" s="50">
        <v>506800</v>
      </c>
      <c r="G702" s="51">
        <v>1.79999995231628</v>
      </c>
      <c r="H702">
        <f t="shared" si="10"/>
        <v>2.2727251176002161E-2</v>
      </c>
    </row>
    <row r="703" spans="1:8" x14ac:dyDescent="0.2">
      <c r="A703" s="52">
        <v>45701</v>
      </c>
      <c r="B703" s="53">
        <v>1.79999995231628</v>
      </c>
      <c r="C703" s="53">
        <v>1.79999995231628</v>
      </c>
      <c r="D703" s="53">
        <v>1.7699999809265099</v>
      </c>
      <c r="E703" s="53">
        <v>1.7699999809265099</v>
      </c>
      <c r="F703" s="53">
        <v>435700</v>
      </c>
      <c r="G703" s="54">
        <v>1.7699999809265099</v>
      </c>
      <c r="H703">
        <f t="shared" si="10"/>
        <v>-1.6666651213609995E-2</v>
      </c>
    </row>
    <row r="704" spans="1:8" x14ac:dyDescent="0.2">
      <c r="A704" s="49">
        <v>45702</v>
      </c>
      <c r="B704" s="50">
        <v>1.7699999809265099</v>
      </c>
      <c r="C704" s="50">
        <v>1.79999995231628</v>
      </c>
      <c r="D704" s="50">
        <v>1.7699999809265099</v>
      </c>
      <c r="E704" s="50">
        <v>1.7799999713897701</v>
      </c>
      <c r="F704" s="50">
        <v>1127500</v>
      </c>
      <c r="G704" s="51">
        <v>1.7799999713897701</v>
      </c>
      <c r="H704">
        <f t="shared" si="10"/>
        <v>5.6497121870169309E-3</v>
      </c>
    </row>
    <row r="705" spans="1:8" x14ac:dyDescent="0.2">
      <c r="A705" s="52">
        <v>45705</v>
      </c>
      <c r="B705" s="53">
        <v>1.79999995231628</v>
      </c>
      <c r="C705" s="53">
        <v>1.79999995231628</v>
      </c>
      <c r="D705" s="53">
        <v>1.7599999904632599</v>
      </c>
      <c r="E705" s="53">
        <v>1.78999996185303</v>
      </c>
      <c r="F705" s="53">
        <v>443500</v>
      </c>
      <c r="G705" s="54">
        <v>1.78999996185303</v>
      </c>
      <c r="H705">
        <f t="shared" si="10"/>
        <v>5.6179722606692906E-3</v>
      </c>
    </row>
    <row r="706" spans="1:8" x14ac:dyDescent="0.2">
      <c r="A706" s="49">
        <v>45706</v>
      </c>
      <c r="B706" s="50">
        <v>1.78999996185303</v>
      </c>
      <c r="C706" s="50">
        <v>1.79999995231628</v>
      </c>
      <c r="D706" s="50">
        <v>1.7699999809265099</v>
      </c>
      <c r="E706" s="50">
        <v>1.7699999809265099</v>
      </c>
      <c r="F706" s="50">
        <v>505300</v>
      </c>
      <c r="G706" s="51">
        <v>1.7699999809265099</v>
      </c>
      <c r="H706">
        <f t="shared" si="10"/>
        <v>-1.1173173940079772E-2</v>
      </c>
    </row>
    <row r="707" spans="1:8" x14ac:dyDescent="0.2">
      <c r="A707" s="52">
        <v>45707</v>
      </c>
      <c r="B707" s="53">
        <v>1.7699999809265099</v>
      </c>
      <c r="C707" s="53">
        <v>1.7699999809265099</v>
      </c>
      <c r="D707" s="53">
        <v>1.7200000286102299</v>
      </c>
      <c r="E707" s="53">
        <v>1.7300000190734901</v>
      </c>
      <c r="F707" s="53">
        <v>1273100</v>
      </c>
      <c r="G707" s="54">
        <v>1.7300000190734901</v>
      </c>
      <c r="H707">
        <f t="shared" si="10"/>
        <v>-2.2598848748055733E-2</v>
      </c>
    </row>
    <row r="708" spans="1:8" x14ac:dyDescent="0.2">
      <c r="A708" s="49">
        <v>45708</v>
      </c>
      <c r="B708" s="50">
        <v>1.7400000095367401</v>
      </c>
      <c r="C708" s="50">
        <v>1.75</v>
      </c>
      <c r="D708" s="50">
        <v>1.7300000190734901</v>
      </c>
      <c r="E708" s="50">
        <v>1.7400000095367401</v>
      </c>
      <c r="F708" s="50">
        <v>360400</v>
      </c>
      <c r="G708" s="51">
        <v>1.7400000095367401</v>
      </c>
      <c r="H708">
        <f t="shared" ref="H708:H733" si="11">(G708/G707)-1</f>
        <v>5.7803412445078806E-3</v>
      </c>
    </row>
    <row r="709" spans="1:8" x14ac:dyDescent="0.2">
      <c r="A709" s="52">
        <v>45709</v>
      </c>
      <c r="B709" s="53">
        <v>1.7400000095367401</v>
      </c>
      <c r="C709" s="53">
        <v>1.7400000095367401</v>
      </c>
      <c r="D709" s="53">
        <v>1.70000004768372</v>
      </c>
      <c r="E709" s="53">
        <v>1.7300000190734901</v>
      </c>
      <c r="F709" s="53">
        <v>1285200</v>
      </c>
      <c r="G709" s="54">
        <v>1.7300000190734901</v>
      </c>
      <c r="H709">
        <f t="shared" si="11"/>
        <v>-5.7471209243914467E-3</v>
      </c>
    </row>
    <row r="710" spans="1:8" x14ac:dyDescent="0.2">
      <c r="A710" s="49">
        <v>45712</v>
      </c>
      <c r="B710" s="50">
        <v>1.7300000190734901</v>
      </c>
      <c r="C710" s="50">
        <v>1.7400000095367401</v>
      </c>
      <c r="D710" s="50">
        <v>1.6900000572204601</v>
      </c>
      <c r="E710" s="50">
        <v>1.70000004768372</v>
      </c>
      <c r="F710" s="50">
        <v>3245600</v>
      </c>
      <c r="G710" s="51">
        <v>1.70000004768372</v>
      </c>
      <c r="H710">
        <f t="shared" si="11"/>
        <v>-1.734102373353541E-2</v>
      </c>
    </row>
    <row r="711" spans="1:8" x14ac:dyDescent="0.2">
      <c r="A711" s="52">
        <v>45713</v>
      </c>
      <c r="B711" s="53">
        <v>1.6900000572204601</v>
      </c>
      <c r="C711" s="53">
        <v>1.70000004768372</v>
      </c>
      <c r="D711" s="53">
        <v>1.6399999856948899</v>
      </c>
      <c r="E711" s="53">
        <v>1.6599999666214</v>
      </c>
      <c r="F711" s="53">
        <v>1581100</v>
      </c>
      <c r="G711" s="54">
        <v>1.6599999666214</v>
      </c>
      <c r="H711">
        <f t="shared" si="11"/>
        <v>-2.3529458788439928E-2</v>
      </c>
    </row>
    <row r="712" spans="1:8" x14ac:dyDescent="0.2">
      <c r="A712" s="49">
        <v>45714</v>
      </c>
      <c r="B712" s="50">
        <v>1.66999995708466</v>
      </c>
      <c r="C712" s="50">
        <v>1.66999995708466</v>
      </c>
      <c r="D712" s="50">
        <v>1.62999999523163</v>
      </c>
      <c r="E712" s="50">
        <v>1.6499999761581401</v>
      </c>
      <c r="F712" s="50">
        <v>3083100</v>
      </c>
      <c r="G712" s="51">
        <v>1.6499999761581401</v>
      </c>
      <c r="H712">
        <f t="shared" si="11"/>
        <v>-6.0240907616480044E-3</v>
      </c>
    </row>
    <row r="713" spans="1:8" x14ac:dyDescent="0.2">
      <c r="A713" s="52">
        <v>45715</v>
      </c>
      <c r="B713" s="53">
        <v>1.6499999761581401</v>
      </c>
      <c r="C713" s="53">
        <v>1.6900000572204601</v>
      </c>
      <c r="D713" s="53">
        <v>1.6499999761581401</v>
      </c>
      <c r="E713" s="53">
        <v>1.6799999475479099</v>
      </c>
      <c r="F713" s="53">
        <v>2324400</v>
      </c>
      <c r="G713" s="54">
        <v>1.6799999475479099</v>
      </c>
      <c r="H713">
        <f t="shared" si="11"/>
        <v>1.818180110500478E-2</v>
      </c>
    </row>
    <row r="714" spans="1:8" x14ac:dyDescent="0.2">
      <c r="A714" s="49">
        <v>45716</v>
      </c>
      <c r="B714" s="50">
        <v>1.6799999475479099</v>
      </c>
      <c r="C714" s="50">
        <v>1.6799999475479099</v>
      </c>
      <c r="D714" s="50">
        <v>1.6499999761581401</v>
      </c>
      <c r="E714" s="50">
        <v>1.6599999666214</v>
      </c>
      <c r="F714" s="50">
        <v>2273100</v>
      </c>
      <c r="G714" s="51">
        <v>1.6599999666214</v>
      </c>
      <c r="H714">
        <f t="shared" si="11"/>
        <v>-1.1904750923177998E-2</v>
      </c>
    </row>
    <row r="715" spans="1:8" x14ac:dyDescent="0.2">
      <c r="A715" s="52">
        <v>45719</v>
      </c>
      <c r="B715" s="53">
        <v>1.6900000572204601</v>
      </c>
      <c r="C715" s="53">
        <v>1.7200000286102299</v>
      </c>
      <c r="D715" s="53">
        <v>1.66999995708466</v>
      </c>
      <c r="E715" s="53">
        <v>1.66999995708466</v>
      </c>
      <c r="F715" s="53">
        <v>1571200</v>
      </c>
      <c r="G715" s="54">
        <v>1.66999995708466</v>
      </c>
      <c r="H715">
        <f t="shared" si="11"/>
        <v>6.0240907616480044E-3</v>
      </c>
    </row>
    <row r="716" spans="1:8" x14ac:dyDescent="0.2">
      <c r="A716" s="49">
        <v>45720</v>
      </c>
      <c r="B716" s="50">
        <v>1.66999995708466</v>
      </c>
      <c r="C716" s="50">
        <v>1.70000004768372</v>
      </c>
      <c r="D716" s="50">
        <v>1.62000000476837</v>
      </c>
      <c r="E716" s="50">
        <v>1.6799999475479099</v>
      </c>
      <c r="F716" s="50">
        <v>3739500</v>
      </c>
      <c r="G716" s="51">
        <v>1.6799999475479099</v>
      </c>
      <c r="H716">
        <f t="shared" si="11"/>
        <v>5.9880183953460175E-3</v>
      </c>
    </row>
    <row r="717" spans="1:8" x14ac:dyDescent="0.2">
      <c r="A717" s="52">
        <v>45721</v>
      </c>
      <c r="B717" s="53">
        <v>1.6799999475479099</v>
      </c>
      <c r="C717" s="53">
        <v>1.7599999904632599</v>
      </c>
      <c r="D717" s="53">
        <v>1.6799999475479099</v>
      </c>
      <c r="E717" s="53">
        <v>1.7300000190734901</v>
      </c>
      <c r="F717" s="53">
        <v>3448100</v>
      </c>
      <c r="G717" s="54">
        <v>1.7300000190734901</v>
      </c>
      <c r="H717">
        <f t="shared" si="11"/>
        <v>2.9761948265867089E-2</v>
      </c>
    </row>
    <row r="718" spans="1:8" x14ac:dyDescent="0.2">
      <c r="A718" s="49">
        <v>45722</v>
      </c>
      <c r="B718" s="50">
        <v>1.7300000190734901</v>
      </c>
      <c r="C718" s="50">
        <v>1.7599999904632599</v>
      </c>
      <c r="D718" s="50">
        <v>1.7200000286102299</v>
      </c>
      <c r="E718" s="50">
        <v>1.7400000095367401</v>
      </c>
      <c r="F718" s="50">
        <v>746900</v>
      </c>
      <c r="G718" s="51">
        <v>1.7400000095367401</v>
      </c>
      <c r="H718">
        <f t="shared" si="11"/>
        <v>5.7803412445078806E-3</v>
      </c>
    </row>
    <row r="719" spans="1:8" x14ac:dyDescent="0.2">
      <c r="A719" s="52">
        <v>45723</v>
      </c>
      <c r="B719" s="53">
        <v>1.7300000190734901</v>
      </c>
      <c r="C719" s="53">
        <v>1.7300000190734901</v>
      </c>
      <c r="D719" s="53">
        <v>1.6900000572204601</v>
      </c>
      <c r="E719" s="53">
        <v>1.70000004768372</v>
      </c>
      <c r="F719" s="53">
        <v>1720000</v>
      </c>
      <c r="G719" s="54">
        <v>1.70000004768372</v>
      </c>
      <c r="H719">
        <f t="shared" si="11"/>
        <v>-2.2988483697577444E-2</v>
      </c>
    </row>
    <row r="720" spans="1:8" x14ac:dyDescent="0.2">
      <c r="A720" s="49">
        <v>45726</v>
      </c>
      <c r="B720" s="50">
        <v>1.70000004768372</v>
      </c>
      <c r="C720" s="50">
        <v>1.7300000190734901</v>
      </c>
      <c r="D720" s="50">
        <v>1.6900000572204601</v>
      </c>
      <c r="E720" s="50">
        <v>1.6900000572204601</v>
      </c>
      <c r="F720" s="50">
        <v>749500</v>
      </c>
      <c r="G720" s="51">
        <v>1.6900000572204601</v>
      </c>
      <c r="H720">
        <f t="shared" si="11"/>
        <v>-5.8823471663339566E-3</v>
      </c>
    </row>
    <row r="721" spans="1:8" x14ac:dyDescent="0.2">
      <c r="A721" s="52">
        <v>45727</v>
      </c>
      <c r="B721" s="53">
        <v>1.6900000572204601</v>
      </c>
      <c r="C721" s="53">
        <v>1.71000003814697</v>
      </c>
      <c r="D721" s="53">
        <v>1.66999995708466</v>
      </c>
      <c r="E721" s="53">
        <v>1.70000004768372</v>
      </c>
      <c r="F721" s="53">
        <v>4556200</v>
      </c>
      <c r="G721" s="54">
        <v>1.70000004768372</v>
      </c>
      <c r="H721">
        <f t="shared" si="11"/>
        <v>5.9171539199276424E-3</v>
      </c>
    </row>
    <row r="722" spans="1:8" x14ac:dyDescent="0.2">
      <c r="A722" s="49">
        <v>45728</v>
      </c>
      <c r="B722" s="50">
        <v>1.70000004768372</v>
      </c>
      <c r="C722" s="50">
        <v>1.71000003814697</v>
      </c>
      <c r="D722" s="50">
        <v>1.70000004768372</v>
      </c>
      <c r="E722" s="50">
        <v>1.70000004768372</v>
      </c>
      <c r="F722" s="50">
        <v>2987700</v>
      </c>
      <c r="G722" s="51">
        <v>1.70000004768372</v>
      </c>
      <c r="H722">
        <f t="shared" si="11"/>
        <v>0</v>
      </c>
    </row>
    <row r="723" spans="1:8" x14ac:dyDescent="0.2">
      <c r="A723" s="52">
        <v>45729</v>
      </c>
      <c r="B723" s="53">
        <v>1.70000004768372</v>
      </c>
      <c r="C723" s="53">
        <v>1.7300000190734901</v>
      </c>
      <c r="D723" s="53">
        <v>1.70000004768372</v>
      </c>
      <c r="E723" s="53">
        <v>1.71000003814697</v>
      </c>
      <c r="F723" s="53">
        <v>2605100</v>
      </c>
      <c r="G723" s="54">
        <v>1.71000003814697</v>
      </c>
      <c r="H723">
        <f t="shared" si="11"/>
        <v>5.8823471663280724E-3</v>
      </c>
    </row>
    <row r="724" spans="1:8" x14ac:dyDescent="0.2">
      <c r="A724" s="49">
        <v>45730</v>
      </c>
      <c r="B724" s="50">
        <v>1.71000003814697</v>
      </c>
      <c r="C724" s="50">
        <v>1.7200000286102299</v>
      </c>
      <c r="D724" s="50">
        <v>1.6900000572204601</v>
      </c>
      <c r="E724" s="50">
        <v>1.70000004768372</v>
      </c>
      <c r="F724" s="50">
        <v>1883900</v>
      </c>
      <c r="G724" s="51">
        <v>1.70000004768372</v>
      </c>
      <c r="H724">
        <f t="shared" si="11"/>
        <v>-5.8479475088704103E-3</v>
      </c>
    </row>
    <row r="725" spans="1:8" x14ac:dyDescent="0.2">
      <c r="A725" s="52">
        <v>45733</v>
      </c>
      <c r="B725" s="53">
        <v>1.71000003814697</v>
      </c>
      <c r="C725" s="53">
        <v>1.7400000095367401</v>
      </c>
      <c r="D725" s="53">
        <v>1.71000003814697</v>
      </c>
      <c r="E725" s="53">
        <v>1.7200000286102299</v>
      </c>
      <c r="F725" s="53">
        <v>1079800</v>
      </c>
      <c r="G725" s="54">
        <v>1.7200000286102299</v>
      </c>
      <c r="H725">
        <f t="shared" si="11"/>
        <v>1.176469433266214E-2</v>
      </c>
    </row>
    <row r="726" spans="1:8" x14ac:dyDescent="0.2">
      <c r="A726" s="49">
        <v>45735</v>
      </c>
      <c r="B726" s="50">
        <v>1.71000003814697</v>
      </c>
      <c r="C726" s="50">
        <v>1.7300000190734901</v>
      </c>
      <c r="D726" s="50">
        <v>1.6900000572204601</v>
      </c>
      <c r="E726" s="50">
        <v>1.7200000286102299</v>
      </c>
      <c r="F726" s="50">
        <v>2207600</v>
      </c>
      <c r="G726" s="51">
        <v>1.7200000286102299</v>
      </c>
      <c r="H726">
        <f t="shared" si="11"/>
        <v>0</v>
      </c>
    </row>
    <row r="727" spans="1:8" x14ac:dyDescent="0.2">
      <c r="A727" s="52">
        <v>45736</v>
      </c>
      <c r="B727" s="53">
        <v>1.7300000190734901</v>
      </c>
      <c r="C727" s="53">
        <v>1.7599999904632599</v>
      </c>
      <c r="D727" s="53">
        <v>1.70000004768372</v>
      </c>
      <c r="E727" s="53">
        <v>1.75</v>
      </c>
      <c r="F727" s="53">
        <v>4024500</v>
      </c>
      <c r="G727" s="54">
        <v>1.75</v>
      </c>
      <c r="H727">
        <f t="shared" si="11"/>
        <v>1.7441843541136537E-2</v>
      </c>
    </row>
    <row r="728" spans="1:8" x14ac:dyDescent="0.2">
      <c r="A728" s="49">
        <v>45737</v>
      </c>
      <c r="B728" s="50">
        <v>1.75</v>
      </c>
      <c r="C728" s="50">
        <v>1.7799999713897701</v>
      </c>
      <c r="D728" s="50">
        <v>1.7400000095367401</v>
      </c>
      <c r="E728" s="50">
        <v>1.7799999713897701</v>
      </c>
      <c r="F728" s="50">
        <v>2777200</v>
      </c>
      <c r="G728" s="51">
        <v>1.7799999713897701</v>
      </c>
      <c r="H728">
        <f t="shared" si="11"/>
        <v>1.714284079415429E-2</v>
      </c>
    </row>
    <row r="729" spans="1:8" x14ac:dyDescent="0.2">
      <c r="A729" s="52">
        <v>45740</v>
      </c>
      <c r="B729" s="53">
        <v>1.7799999713897701</v>
      </c>
      <c r="C729" s="53">
        <v>1.7799999713897701</v>
      </c>
      <c r="D729" s="53">
        <v>1.75</v>
      </c>
      <c r="E729" s="53">
        <v>1.7699999809265099</v>
      </c>
      <c r="F729" s="53">
        <v>1288900</v>
      </c>
      <c r="G729" s="54">
        <v>1.7699999809265099</v>
      </c>
      <c r="H729">
        <f t="shared" si="11"/>
        <v>-5.6179722606695126E-3</v>
      </c>
    </row>
    <row r="730" spans="1:8" x14ac:dyDescent="0.2">
      <c r="A730" s="49">
        <v>45741</v>
      </c>
      <c r="B730" s="50">
        <v>1.75</v>
      </c>
      <c r="C730" s="50">
        <v>1.7699999809265099</v>
      </c>
      <c r="D730" s="50">
        <v>1.7400000095367401</v>
      </c>
      <c r="E730" s="50">
        <v>1.7699999809265099</v>
      </c>
      <c r="F730" s="50">
        <v>1460000</v>
      </c>
      <c r="G730" s="51">
        <v>1.7699999809265099</v>
      </c>
      <c r="H730">
        <f t="shared" si="11"/>
        <v>0</v>
      </c>
    </row>
    <row r="731" spans="1:8" x14ac:dyDescent="0.2">
      <c r="A731" s="52">
        <v>45742</v>
      </c>
      <c r="B731" s="53">
        <v>1.7699999809265099</v>
      </c>
      <c r="C731" s="53">
        <v>1.7799999713897701</v>
      </c>
      <c r="D731" s="53">
        <v>1.7599999904632599</v>
      </c>
      <c r="E731" s="53">
        <v>1.7799999713897701</v>
      </c>
      <c r="F731" s="53">
        <v>917300</v>
      </c>
      <c r="G731" s="54">
        <v>1.7799999713897701</v>
      </c>
      <c r="H731">
        <f t="shared" si="11"/>
        <v>5.6497121870169309E-3</v>
      </c>
    </row>
    <row r="732" spans="1:8" x14ac:dyDescent="0.2">
      <c r="A732" s="49">
        <v>45743</v>
      </c>
      <c r="B732" s="50">
        <v>1.7699999809265099</v>
      </c>
      <c r="C732" s="50">
        <v>1.8099999427795399</v>
      </c>
      <c r="D732" s="50">
        <v>1.7699999809265099</v>
      </c>
      <c r="E732" s="50">
        <v>1.78999996185303</v>
      </c>
      <c r="F732" s="50">
        <v>1176400</v>
      </c>
      <c r="G732" s="51">
        <v>1.78999996185303</v>
      </c>
      <c r="H732">
        <f t="shared" si="11"/>
        <v>5.6179722606692906E-3</v>
      </c>
    </row>
    <row r="733" spans="1:8" x14ac:dyDescent="0.2">
      <c r="A733" s="55">
        <v>45744</v>
      </c>
      <c r="B733" s="44">
        <v>1.78999996185303</v>
      </c>
      <c r="C733" s="44">
        <v>1.79999995231628</v>
      </c>
      <c r="D733" s="44">
        <v>1.75</v>
      </c>
      <c r="E733" s="44">
        <v>1.75</v>
      </c>
      <c r="F733" s="44">
        <v>1967700</v>
      </c>
      <c r="G733" s="45">
        <v>1.75</v>
      </c>
      <c r="H733">
        <f t="shared" si="11"/>
        <v>-2.2346347880153883E-2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E8F61-FD34-CF48-A4A1-9947E93F76F6}">
  <dimension ref="A1:J733"/>
  <sheetViews>
    <sheetView topLeftCell="A555" workbookViewId="0">
      <selection activeCell="J7" sqref="J7"/>
    </sheetView>
  </sheetViews>
  <sheetFormatPr baseColWidth="10" defaultColWidth="11.5" defaultRowHeight="15" x14ac:dyDescent="0.2"/>
  <cols>
    <col min="2" max="2" width="16.6640625" bestFit="1" customWidth="1"/>
    <col min="3" max="3" width="16" bestFit="1" customWidth="1"/>
    <col min="4" max="4" width="15.5" bestFit="1" customWidth="1"/>
    <col min="5" max="5" width="17" bestFit="1" customWidth="1"/>
    <col min="6" max="6" width="18.5" bestFit="1" customWidth="1"/>
    <col min="7" max="7" width="19.6640625" bestFit="1" customWidth="1"/>
  </cols>
  <sheetData>
    <row r="1" spans="1:10" x14ac:dyDescent="0.2">
      <c r="A1" s="56" t="s">
        <v>55</v>
      </c>
      <c r="B1" s="57" t="s">
        <v>56</v>
      </c>
      <c r="C1" s="57" t="s">
        <v>57</v>
      </c>
      <c r="D1" s="57" t="s">
        <v>58</v>
      </c>
      <c r="E1" s="57" t="s">
        <v>59</v>
      </c>
      <c r="F1" s="57" t="s">
        <v>60</v>
      </c>
      <c r="G1" s="58" t="s">
        <v>61</v>
      </c>
      <c r="H1" s="59" t="s">
        <v>62</v>
      </c>
      <c r="I1" s="59"/>
      <c r="J1" s="59"/>
    </row>
    <row r="2" spans="1:10" x14ac:dyDescent="0.2">
      <c r="A2" s="49">
        <v>44651</v>
      </c>
      <c r="B2" s="50">
        <v>1.66999995708466</v>
      </c>
      <c r="C2" s="50">
        <v>1.66999995708466</v>
      </c>
      <c r="D2" s="50">
        <v>1.66999995708466</v>
      </c>
      <c r="E2" s="50">
        <v>1.66999995708466</v>
      </c>
      <c r="F2" s="50">
        <v>600</v>
      </c>
      <c r="G2" s="51">
        <v>1.5578154325485201</v>
      </c>
      <c r="H2" s="61">
        <v>0</v>
      </c>
    </row>
    <row r="3" spans="1:10" x14ac:dyDescent="0.2">
      <c r="A3" s="52">
        <v>44652</v>
      </c>
      <c r="B3" s="53">
        <v>1.66999995708466</v>
      </c>
      <c r="C3" s="53">
        <v>1.66999995708466</v>
      </c>
      <c r="D3" s="53">
        <v>1.66999995708466</v>
      </c>
      <c r="E3" s="53">
        <v>1.66999995708466</v>
      </c>
      <c r="F3" s="53">
        <v>1600</v>
      </c>
      <c r="G3" s="54">
        <v>1.5578154325485201</v>
      </c>
      <c r="H3">
        <f>(G3/G2)-1</f>
        <v>0</v>
      </c>
    </row>
    <row r="4" spans="1:10" x14ac:dyDescent="0.2">
      <c r="A4" s="49">
        <v>44655</v>
      </c>
      <c r="B4" s="50">
        <v>1.66999995708466</v>
      </c>
      <c r="C4" s="50">
        <v>1.66999995708466</v>
      </c>
      <c r="D4" s="50">
        <v>1.66999995708466</v>
      </c>
      <c r="E4" s="50">
        <v>1.66999995708466</v>
      </c>
      <c r="F4" s="50">
        <v>1200</v>
      </c>
      <c r="G4" s="51">
        <v>1.5578154325485201</v>
      </c>
      <c r="H4">
        <f t="shared" ref="H4:H67" si="0">(G4/G3)-1</f>
        <v>0</v>
      </c>
    </row>
    <row r="5" spans="1:10" x14ac:dyDescent="0.2">
      <c r="A5" s="52">
        <v>44656</v>
      </c>
      <c r="B5" s="53">
        <v>1.66999995708466</v>
      </c>
      <c r="C5" s="53">
        <v>1.66999995708466</v>
      </c>
      <c r="D5" s="53">
        <v>1.66999995708466</v>
      </c>
      <c r="E5" s="53">
        <v>1.66999995708466</v>
      </c>
      <c r="F5" s="53">
        <v>0</v>
      </c>
      <c r="G5" s="54">
        <v>1.5578154325485201</v>
      </c>
      <c r="H5">
        <f t="shared" si="0"/>
        <v>0</v>
      </c>
    </row>
    <row r="6" spans="1:10" x14ac:dyDescent="0.2">
      <c r="A6" s="49">
        <v>44657</v>
      </c>
      <c r="B6" s="50">
        <v>1.66999995708466</v>
      </c>
      <c r="C6" s="50">
        <v>1.6799999475479099</v>
      </c>
      <c r="D6" s="50">
        <v>1.66999995708466</v>
      </c>
      <c r="E6" s="50">
        <v>1.66999995708466</v>
      </c>
      <c r="F6" s="50">
        <v>5200</v>
      </c>
      <c r="G6" s="51">
        <v>1.5578154325485201</v>
      </c>
      <c r="H6">
        <f t="shared" si="0"/>
        <v>0</v>
      </c>
    </row>
    <row r="7" spans="1:10" x14ac:dyDescent="0.2">
      <c r="A7" s="52">
        <v>44658</v>
      </c>
      <c r="B7" s="53">
        <v>1.66999995708466</v>
      </c>
      <c r="C7" s="53">
        <v>1.66999995708466</v>
      </c>
      <c r="D7" s="53">
        <v>1.66999995708466</v>
      </c>
      <c r="E7" s="53">
        <v>1.66999995708466</v>
      </c>
      <c r="F7" s="53">
        <v>14800</v>
      </c>
      <c r="G7" s="54">
        <v>1.5578154325485201</v>
      </c>
      <c r="H7">
        <f t="shared" si="0"/>
        <v>0</v>
      </c>
    </row>
    <row r="8" spans="1:10" x14ac:dyDescent="0.2">
      <c r="A8" s="49">
        <v>44659</v>
      </c>
      <c r="B8" s="50">
        <v>1.6799999475479099</v>
      </c>
      <c r="C8" s="50">
        <v>1.6799999475479099</v>
      </c>
      <c r="D8" s="50">
        <v>1.6799999475479099</v>
      </c>
      <c r="E8" s="50">
        <v>1.6799999475479099</v>
      </c>
      <c r="F8" s="50">
        <v>200</v>
      </c>
      <c r="G8" s="51">
        <v>1.56714379787445</v>
      </c>
      <c r="H8">
        <f t="shared" si="0"/>
        <v>5.9881068906020296E-3</v>
      </c>
    </row>
    <row r="9" spans="1:10" x14ac:dyDescent="0.2">
      <c r="A9" s="52">
        <v>44662</v>
      </c>
      <c r="B9" s="53">
        <v>1.6799999475479099</v>
      </c>
      <c r="C9" s="53">
        <v>1.6799999475479099</v>
      </c>
      <c r="D9" s="53">
        <v>1.6799999475479099</v>
      </c>
      <c r="E9" s="53">
        <v>1.6799999475479099</v>
      </c>
      <c r="F9" s="53">
        <v>0</v>
      </c>
      <c r="G9" s="54">
        <v>1.56714379787445</v>
      </c>
      <c r="H9">
        <f t="shared" si="0"/>
        <v>0</v>
      </c>
    </row>
    <row r="10" spans="1:10" x14ac:dyDescent="0.2">
      <c r="A10" s="49">
        <v>44663</v>
      </c>
      <c r="B10" s="50">
        <v>1.6799999475479099</v>
      </c>
      <c r="C10" s="50">
        <v>1.6799999475479099</v>
      </c>
      <c r="D10" s="50">
        <v>1.6799999475479099</v>
      </c>
      <c r="E10" s="50">
        <v>1.6799999475479099</v>
      </c>
      <c r="F10" s="50">
        <v>1400</v>
      </c>
      <c r="G10" s="51">
        <v>1.56714379787445</v>
      </c>
      <c r="H10">
        <f t="shared" si="0"/>
        <v>0</v>
      </c>
    </row>
    <row r="11" spans="1:10" x14ac:dyDescent="0.2">
      <c r="A11" s="52">
        <v>44664</v>
      </c>
      <c r="B11" s="53">
        <v>1.6799999475479099</v>
      </c>
      <c r="C11" s="53">
        <v>1.6799999475479099</v>
      </c>
      <c r="D11" s="53">
        <v>1.6799999475479099</v>
      </c>
      <c r="E11" s="53">
        <v>1.6799999475479099</v>
      </c>
      <c r="F11" s="53">
        <v>0</v>
      </c>
      <c r="G11" s="54">
        <v>1.56714379787445</v>
      </c>
      <c r="H11">
        <f t="shared" si="0"/>
        <v>0</v>
      </c>
    </row>
    <row r="12" spans="1:10" x14ac:dyDescent="0.2">
      <c r="A12" s="49">
        <v>44665</v>
      </c>
      <c r="B12" s="50">
        <v>1.6799999475479099</v>
      </c>
      <c r="C12" s="50">
        <v>1.6799999475479099</v>
      </c>
      <c r="D12" s="50">
        <v>1.6799999475479099</v>
      </c>
      <c r="E12" s="50">
        <v>1.6799999475479099</v>
      </c>
      <c r="F12" s="50">
        <v>5000</v>
      </c>
      <c r="G12" s="51">
        <v>1.56714379787445</v>
      </c>
      <c r="H12">
        <f t="shared" si="0"/>
        <v>0</v>
      </c>
    </row>
    <row r="13" spans="1:10" x14ac:dyDescent="0.2">
      <c r="A13" s="52">
        <v>44666</v>
      </c>
      <c r="B13" s="53">
        <v>1.6799999475479099</v>
      </c>
      <c r="C13" s="53">
        <v>1.6799999475479099</v>
      </c>
      <c r="D13" s="53">
        <v>1.6799999475479099</v>
      </c>
      <c r="E13" s="53">
        <v>1.6799999475479099</v>
      </c>
      <c r="F13" s="53">
        <v>0</v>
      </c>
      <c r="G13" s="54">
        <v>1.56714379787445</v>
      </c>
      <c r="H13">
        <f t="shared" si="0"/>
        <v>0</v>
      </c>
    </row>
    <row r="14" spans="1:10" x14ac:dyDescent="0.2">
      <c r="A14" s="49">
        <v>44669</v>
      </c>
      <c r="B14" s="50">
        <v>1.6599999666214</v>
      </c>
      <c r="C14" s="50">
        <v>1.6599999666214</v>
      </c>
      <c r="D14" s="50">
        <v>1.6599999666214</v>
      </c>
      <c r="E14" s="50">
        <v>1.6599999666214</v>
      </c>
      <c r="F14" s="50">
        <v>400</v>
      </c>
      <c r="G14" s="51">
        <v>1.5484873056411701</v>
      </c>
      <c r="H14">
        <f t="shared" si="0"/>
        <v>-1.1904773677172464E-2</v>
      </c>
    </row>
    <row r="15" spans="1:10" x14ac:dyDescent="0.2">
      <c r="A15" s="52">
        <v>44671</v>
      </c>
      <c r="B15" s="53">
        <v>1.6599999666214</v>
      </c>
      <c r="C15" s="53">
        <v>1.6599999666214</v>
      </c>
      <c r="D15" s="53">
        <v>1.6599999666214</v>
      </c>
      <c r="E15" s="53">
        <v>1.6599999666214</v>
      </c>
      <c r="F15" s="53">
        <v>3000</v>
      </c>
      <c r="G15" s="54">
        <v>1.5484873056411701</v>
      </c>
      <c r="H15">
        <f t="shared" si="0"/>
        <v>0</v>
      </c>
    </row>
    <row r="16" spans="1:10" x14ac:dyDescent="0.2">
      <c r="A16" s="49">
        <v>44672</v>
      </c>
      <c r="B16" s="50">
        <v>1.6599999666214</v>
      </c>
      <c r="C16" s="50">
        <v>1.6599999666214</v>
      </c>
      <c r="D16" s="50">
        <v>1.6599999666214</v>
      </c>
      <c r="E16" s="50">
        <v>1.6599999666214</v>
      </c>
      <c r="F16" s="50">
        <v>0</v>
      </c>
      <c r="G16" s="51">
        <v>1.5484873056411701</v>
      </c>
      <c r="H16">
        <f t="shared" si="0"/>
        <v>0</v>
      </c>
    </row>
    <row r="17" spans="1:8" x14ac:dyDescent="0.2">
      <c r="A17" s="52">
        <v>44673</v>
      </c>
      <c r="B17" s="53">
        <v>1.6599999666214</v>
      </c>
      <c r="C17" s="53">
        <v>1.6599999666214</v>
      </c>
      <c r="D17" s="53">
        <v>1.6599999666214</v>
      </c>
      <c r="E17" s="53">
        <v>1.6599999666214</v>
      </c>
      <c r="F17" s="53">
        <v>0</v>
      </c>
      <c r="G17" s="54">
        <v>1.5484873056411701</v>
      </c>
      <c r="H17">
        <f t="shared" si="0"/>
        <v>0</v>
      </c>
    </row>
    <row r="18" spans="1:8" x14ac:dyDescent="0.2">
      <c r="A18" s="49">
        <v>44676</v>
      </c>
      <c r="B18" s="50">
        <v>1.66999995708466</v>
      </c>
      <c r="C18" s="50">
        <v>1.66999995708466</v>
      </c>
      <c r="D18" s="50">
        <v>1.66999995708466</v>
      </c>
      <c r="E18" s="50">
        <v>1.66999995708466</v>
      </c>
      <c r="F18" s="50">
        <v>200</v>
      </c>
      <c r="G18" s="51">
        <v>1.5578154325485201</v>
      </c>
      <c r="H18">
        <f t="shared" si="0"/>
        <v>6.0240254300873985E-3</v>
      </c>
    </row>
    <row r="19" spans="1:8" x14ac:dyDescent="0.2">
      <c r="A19" s="52">
        <v>44677</v>
      </c>
      <c r="B19" s="53">
        <v>1.6599999666214</v>
      </c>
      <c r="C19" s="53">
        <v>1.66999995708466</v>
      </c>
      <c r="D19" s="53">
        <v>1.6599999666214</v>
      </c>
      <c r="E19" s="53">
        <v>1.66999995708466</v>
      </c>
      <c r="F19" s="53">
        <v>1700</v>
      </c>
      <c r="G19" s="54">
        <v>1.5578154325485201</v>
      </c>
      <c r="H19">
        <f t="shared" si="0"/>
        <v>0</v>
      </c>
    </row>
    <row r="20" spans="1:8" x14ac:dyDescent="0.2">
      <c r="A20" s="49">
        <v>44678</v>
      </c>
      <c r="B20" s="50">
        <v>1.66999995708466</v>
      </c>
      <c r="C20" s="50">
        <v>1.66999995708466</v>
      </c>
      <c r="D20" s="50">
        <v>1.66999995708466</v>
      </c>
      <c r="E20" s="50">
        <v>1.66999995708466</v>
      </c>
      <c r="F20" s="50">
        <v>0</v>
      </c>
      <c r="G20" s="51">
        <v>1.5578154325485201</v>
      </c>
      <c r="H20">
        <f t="shared" si="0"/>
        <v>0</v>
      </c>
    </row>
    <row r="21" spans="1:8" x14ac:dyDescent="0.2">
      <c r="A21" s="52">
        <v>44679</v>
      </c>
      <c r="B21" s="53">
        <v>1.66999995708466</v>
      </c>
      <c r="C21" s="53">
        <v>1.66999995708466</v>
      </c>
      <c r="D21" s="53">
        <v>1.66999995708466</v>
      </c>
      <c r="E21" s="53">
        <v>1.66999995708466</v>
      </c>
      <c r="F21" s="53">
        <v>1200</v>
      </c>
      <c r="G21" s="54">
        <v>1.5578154325485201</v>
      </c>
      <c r="H21">
        <f t="shared" si="0"/>
        <v>0</v>
      </c>
    </row>
    <row r="22" spans="1:8" x14ac:dyDescent="0.2">
      <c r="A22" s="49">
        <v>44680</v>
      </c>
      <c r="B22" s="50">
        <v>1.67499995231628</v>
      </c>
      <c r="C22" s="50">
        <v>1.6799999475479099</v>
      </c>
      <c r="D22" s="50">
        <v>1.67499995231628</v>
      </c>
      <c r="E22" s="50">
        <v>1.6799999475479099</v>
      </c>
      <c r="F22" s="50">
        <v>1000</v>
      </c>
      <c r="G22" s="51">
        <v>1.56714379787445</v>
      </c>
      <c r="H22">
        <f t="shared" si="0"/>
        <v>5.9881068906020296E-3</v>
      </c>
    </row>
    <row r="23" spans="1:8" x14ac:dyDescent="0.2">
      <c r="A23" s="52">
        <v>44686</v>
      </c>
      <c r="B23" s="53">
        <v>1.6799999475479099</v>
      </c>
      <c r="C23" s="53">
        <v>1.6799999475479099</v>
      </c>
      <c r="D23" s="53">
        <v>1.66999995708466</v>
      </c>
      <c r="E23" s="53">
        <v>1.66999995708466</v>
      </c>
      <c r="F23" s="53">
        <v>15400</v>
      </c>
      <c r="G23" s="54">
        <v>1.5578154325485201</v>
      </c>
      <c r="H23">
        <f t="shared" si="0"/>
        <v>-5.952462906455791E-3</v>
      </c>
    </row>
    <row r="24" spans="1:8" x14ac:dyDescent="0.2">
      <c r="A24" s="49">
        <v>44687</v>
      </c>
      <c r="B24" s="50">
        <v>1.6499999761581401</v>
      </c>
      <c r="C24" s="50">
        <v>1.6599999666214</v>
      </c>
      <c r="D24" s="50">
        <v>1.6499999761581401</v>
      </c>
      <c r="E24" s="50">
        <v>1.6599999666214</v>
      </c>
      <c r="F24" s="50">
        <v>1200</v>
      </c>
      <c r="G24" s="51">
        <v>1.5484873056411701</v>
      </c>
      <c r="H24">
        <f t="shared" si="0"/>
        <v>-5.9879538438578628E-3</v>
      </c>
    </row>
    <row r="25" spans="1:8" x14ac:dyDescent="0.2">
      <c r="A25" s="52">
        <v>44690</v>
      </c>
      <c r="B25" s="53">
        <v>1.6399999856948899</v>
      </c>
      <c r="C25" s="53">
        <v>1.6399999856948899</v>
      </c>
      <c r="D25" s="53">
        <v>1.6399999856948899</v>
      </c>
      <c r="E25" s="53">
        <v>1.6399999856948899</v>
      </c>
      <c r="F25" s="53">
        <v>4300</v>
      </c>
      <c r="G25" s="54">
        <v>1.5298309326171899</v>
      </c>
      <c r="H25">
        <f t="shared" si="0"/>
        <v>-1.2048127844519363E-2</v>
      </c>
    </row>
    <row r="26" spans="1:8" x14ac:dyDescent="0.2">
      <c r="A26" s="49">
        <v>44691</v>
      </c>
      <c r="B26" s="50">
        <v>1.62999999523163</v>
      </c>
      <c r="C26" s="50">
        <v>1.62999999523163</v>
      </c>
      <c r="D26" s="50">
        <v>1.62999999523163</v>
      </c>
      <c r="E26" s="50">
        <v>1.62999999523163</v>
      </c>
      <c r="F26" s="50">
        <v>100</v>
      </c>
      <c r="G26" s="51">
        <v>1.52050268650055</v>
      </c>
      <c r="H26">
        <f t="shared" si="0"/>
        <v>-6.097566677306876E-3</v>
      </c>
    </row>
    <row r="27" spans="1:8" x14ac:dyDescent="0.2">
      <c r="A27" s="52">
        <v>44692</v>
      </c>
      <c r="B27" s="53">
        <v>1.62999999523163</v>
      </c>
      <c r="C27" s="53">
        <v>1.62999999523163</v>
      </c>
      <c r="D27" s="53">
        <v>1.62000000476837</v>
      </c>
      <c r="E27" s="53">
        <v>1.62000000476837</v>
      </c>
      <c r="F27" s="53">
        <v>51700</v>
      </c>
      <c r="G27" s="54">
        <v>1.51117444038391</v>
      </c>
      <c r="H27">
        <f t="shared" si="0"/>
        <v>-6.134975097024653E-3</v>
      </c>
    </row>
    <row r="28" spans="1:8" x14ac:dyDescent="0.2">
      <c r="A28" s="49">
        <v>44693</v>
      </c>
      <c r="B28" s="50">
        <v>1.62999999523163</v>
      </c>
      <c r="C28" s="50">
        <v>1.62999999523163</v>
      </c>
      <c r="D28" s="50">
        <v>1.625</v>
      </c>
      <c r="E28" s="50">
        <v>1.625</v>
      </c>
      <c r="F28" s="50">
        <v>3200</v>
      </c>
      <c r="G28" s="51">
        <v>1.5158385038375899</v>
      </c>
      <c r="H28">
        <f t="shared" si="0"/>
        <v>3.0863832321668117E-3</v>
      </c>
    </row>
    <row r="29" spans="1:8" x14ac:dyDescent="0.2">
      <c r="A29" s="52">
        <v>44694</v>
      </c>
      <c r="B29" s="53">
        <v>1.62000000476837</v>
      </c>
      <c r="C29" s="53">
        <v>1.62000000476837</v>
      </c>
      <c r="D29" s="53">
        <v>1.62000000476837</v>
      </c>
      <c r="E29" s="53">
        <v>1.62000000476837</v>
      </c>
      <c r="F29" s="53">
        <v>7100</v>
      </c>
      <c r="G29" s="54">
        <v>1.51117444038391</v>
      </c>
      <c r="H29">
        <f t="shared" si="0"/>
        <v>-3.0768867804004119E-3</v>
      </c>
    </row>
    <row r="30" spans="1:8" x14ac:dyDescent="0.2">
      <c r="A30" s="49">
        <v>44698</v>
      </c>
      <c r="B30" s="50">
        <v>1.62000000476837</v>
      </c>
      <c r="C30" s="50">
        <v>1.62000000476837</v>
      </c>
      <c r="D30" s="50">
        <v>1.62000000476837</v>
      </c>
      <c r="E30" s="50">
        <v>1.62000000476837</v>
      </c>
      <c r="F30" s="50">
        <v>0</v>
      </c>
      <c r="G30" s="51">
        <v>1.51117444038391</v>
      </c>
      <c r="H30">
        <f t="shared" si="0"/>
        <v>0</v>
      </c>
    </row>
    <row r="31" spans="1:8" x14ac:dyDescent="0.2">
      <c r="A31" s="52">
        <v>44699</v>
      </c>
      <c r="B31" s="53">
        <v>1.62000000476837</v>
      </c>
      <c r="C31" s="53">
        <v>1.62000000476837</v>
      </c>
      <c r="D31" s="53">
        <v>1.62000000476837</v>
      </c>
      <c r="E31" s="53">
        <v>1.62000000476837</v>
      </c>
      <c r="F31" s="53">
        <v>0</v>
      </c>
      <c r="G31" s="54">
        <v>1.51117444038391</v>
      </c>
      <c r="H31">
        <f t="shared" si="0"/>
        <v>0</v>
      </c>
    </row>
    <row r="32" spans="1:8" x14ac:dyDescent="0.2">
      <c r="A32" s="49">
        <v>44700</v>
      </c>
      <c r="B32" s="50">
        <v>1.62000000476837</v>
      </c>
      <c r="C32" s="50">
        <v>1.62000000476837</v>
      </c>
      <c r="D32" s="50">
        <v>1.62000000476837</v>
      </c>
      <c r="E32" s="50">
        <v>1.62000000476837</v>
      </c>
      <c r="F32" s="50">
        <v>0</v>
      </c>
      <c r="G32" s="51">
        <v>1.51117444038391</v>
      </c>
      <c r="H32">
        <f t="shared" si="0"/>
        <v>0</v>
      </c>
    </row>
    <row r="33" spans="1:8" x14ac:dyDescent="0.2">
      <c r="A33" s="52">
        <v>44701</v>
      </c>
      <c r="B33" s="53">
        <v>1.62000000476837</v>
      </c>
      <c r="C33" s="53">
        <v>1.62000000476837</v>
      </c>
      <c r="D33" s="53">
        <v>1.62000000476837</v>
      </c>
      <c r="E33" s="53">
        <v>1.62000000476837</v>
      </c>
      <c r="F33" s="53">
        <v>5400</v>
      </c>
      <c r="G33" s="54">
        <v>1.51117444038391</v>
      </c>
      <c r="H33">
        <f t="shared" si="0"/>
        <v>0</v>
      </c>
    </row>
    <row r="34" spans="1:8" x14ac:dyDescent="0.2">
      <c r="A34" s="49">
        <v>44704</v>
      </c>
      <c r="B34" s="50">
        <v>1.62000000476837</v>
      </c>
      <c r="C34" s="50">
        <v>1.62000000476837</v>
      </c>
      <c r="D34" s="50">
        <v>1.62000000476837</v>
      </c>
      <c r="E34" s="50">
        <v>1.62000000476837</v>
      </c>
      <c r="F34" s="50">
        <v>0</v>
      </c>
      <c r="G34" s="51">
        <v>1.51117444038391</v>
      </c>
      <c r="H34">
        <f t="shared" si="0"/>
        <v>0</v>
      </c>
    </row>
    <row r="35" spans="1:8" x14ac:dyDescent="0.2">
      <c r="A35" s="52">
        <v>44705</v>
      </c>
      <c r="B35" s="53">
        <v>1.62000000476837</v>
      </c>
      <c r="C35" s="53">
        <v>1.62000000476837</v>
      </c>
      <c r="D35" s="53">
        <v>1.62000000476837</v>
      </c>
      <c r="E35" s="53">
        <v>1.62000000476837</v>
      </c>
      <c r="F35" s="53">
        <v>0</v>
      </c>
      <c r="G35" s="54">
        <v>1.51117444038391</v>
      </c>
      <c r="H35">
        <f t="shared" si="0"/>
        <v>0</v>
      </c>
    </row>
    <row r="36" spans="1:8" x14ac:dyDescent="0.2">
      <c r="A36" s="49">
        <v>44706</v>
      </c>
      <c r="B36" s="50">
        <v>1.6100000143051101</v>
      </c>
      <c r="C36" s="50">
        <v>1.6100000143051101</v>
      </c>
      <c r="D36" s="50">
        <v>1.6100000143051101</v>
      </c>
      <c r="E36" s="50">
        <v>1.6100000143051101</v>
      </c>
      <c r="F36" s="50">
        <v>600</v>
      </c>
      <c r="G36" s="51">
        <v>1.5018460750579801</v>
      </c>
      <c r="H36">
        <f t="shared" si="0"/>
        <v>-6.1729242347164925E-3</v>
      </c>
    </row>
    <row r="37" spans="1:8" x14ac:dyDescent="0.2">
      <c r="A37" s="52">
        <v>44707</v>
      </c>
      <c r="B37" s="53">
        <v>1.62000000476837</v>
      </c>
      <c r="C37" s="53">
        <v>1.62000000476837</v>
      </c>
      <c r="D37" s="53">
        <v>1.62000000476837</v>
      </c>
      <c r="E37" s="53">
        <v>1.62000000476837</v>
      </c>
      <c r="F37" s="53">
        <v>200</v>
      </c>
      <c r="G37" s="54">
        <v>1.51117444038391</v>
      </c>
      <c r="H37">
        <f t="shared" si="0"/>
        <v>6.2112659085717947E-3</v>
      </c>
    </row>
    <row r="38" spans="1:8" x14ac:dyDescent="0.2">
      <c r="A38" s="49">
        <v>44708</v>
      </c>
      <c r="B38" s="50">
        <v>1.62000000476837</v>
      </c>
      <c r="C38" s="50">
        <v>1.62000000476837</v>
      </c>
      <c r="D38" s="50">
        <v>1.62000000476837</v>
      </c>
      <c r="E38" s="50">
        <v>1.62000000476837</v>
      </c>
      <c r="F38" s="50">
        <v>1500</v>
      </c>
      <c r="G38" s="51">
        <v>1.51117444038391</v>
      </c>
      <c r="H38">
        <f t="shared" si="0"/>
        <v>0</v>
      </c>
    </row>
    <row r="39" spans="1:8" x14ac:dyDescent="0.2">
      <c r="A39" s="52">
        <v>44711</v>
      </c>
      <c r="B39" s="53">
        <v>1.62000000476837</v>
      </c>
      <c r="C39" s="53">
        <v>1.62000000476837</v>
      </c>
      <c r="D39" s="53">
        <v>1.62000000476837</v>
      </c>
      <c r="E39" s="53">
        <v>1.62000000476837</v>
      </c>
      <c r="F39" s="53">
        <v>0</v>
      </c>
      <c r="G39" s="54">
        <v>1.51117444038391</v>
      </c>
      <c r="H39">
        <f t="shared" si="0"/>
        <v>0</v>
      </c>
    </row>
    <row r="40" spans="1:8" x14ac:dyDescent="0.2">
      <c r="A40" s="49">
        <v>44712</v>
      </c>
      <c r="B40" s="50">
        <v>1.625</v>
      </c>
      <c r="C40" s="50">
        <v>1.625</v>
      </c>
      <c r="D40" s="50">
        <v>1.625</v>
      </c>
      <c r="E40" s="50">
        <v>1.625</v>
      </c>
      <c r="F40" s="50">
        <v>200</v>
      </c>
      <c r="G40" s="51">
        <v>1.5158385038375899</v>
      </c>
      <c r="H40">
        <f t="shared" si="0"/>
        <v>3.0863832321668117E-3</v>
      </c>
    </row>
    <row r="41" spans="1:8" x14ac:dyDescent="0.2">
      <c r="A41" s="52">
        <v>44713</v>
      </c>
      <c r="B41" s="53">
        <v>1.625</v>
      </c>
      <c r="C41" s="53">
        <v>1.625</v>
      </c>
      <c r="D41" s="53">
        <v>1.625</v>
      </c>
      <c r="E41" s="53">
        <v>1.625</v>
      </c>
      <c r="F41" s="53">
        <v>0</v>
      </c>
      <c r="G41" s="54">
        <v>1.5158385038375899</v>
      </c>
      <c r="H41">
        <f t="shared" si="0"/>
        <v>0</v>
      </c>
    </row>
    <row r="42" spans="1:8" x14ac:dyDescent="0.2">
      <c r="A42" s="49">
        <v>44714</v>
      </c>
      <c r="B42" s="50">
        <v>1.625</v>
      </c>
      <c r="C42" s="50">
        <v>1.625</v>
      </c>
      <c r="D42" s="50">
        <v>1.625</v>
      </c>
      <c r="E42" s="50">
        <v>1.625</v>
      </c>
      <c r="F42" s="50">
        <v>0</v>
      </c>
      <c r="G42" s="51">
        <v>1.5158385038375899</v>
      </c>
      <c r="H42">
        <f t="shared" si="0"/>
        <v>0</v>
      </c>
    </row>
    <row r="43" spans="1:8" x14ac:dyDescent="0.2">
      <c r="A43" s="52">
        <v>44715</v>
      </c>
      <c r="B43" s="53">
        <v>1.625</v>
      </c>
      <c r="C43" s="53">
        <v>1.62999999523163</v>
      </c>
      <c r="D43" s="53">
        <v>1.625</v>
      </c>
      <c r="E43" s="53">
        <v>1.62999999523163</v>
      </c>
      <c r="F43" s="53">
        <v>3400</v>
      </c>
      <c r="G43" s="54">
        <v>1.52050268650055</v>
      </c>
      <c r="H43">
        <f t="shared" si="0"/>
        <v>3.0769654228679499E-3</v>
      </c>
    </row>
    <row r="44" spans="1:8" x14ac:dyDescent="0.2">
      <c r="A44" s="49">
        <v>44719</v>
      </c>
      <c r="B44" s="50">
        <v>1.62000000476837</v>
      </c>
      <c r="C44" s="50">
        <v>1.62000000476837</v>
      </c>
      <c r="D44" s="50">
        <v>1.6100000143051101</v>
      </c>
      <c r="E44" s="50">
        <v>1.6100000143051101</v>
      </c>
      <c r="F44" s="50">
        <v>6700</v>
      </c>
      <c r="G44" s="51">
        <v>1.5018460750579801</v>
      </c>
      <c r="H44">
        <f t="shared" si="0"/>
        <v>-1.2270028595285365E-2</v>
      </c>
    </row>
    <row r="45" spans="1:8" x14ac:dyDescent="0.2">
      <c r="A45" s="52">
        <v>44720</v>
      </c>
      <c r="B45" s="53">
        <v>1.6100000143051101</v>
      </c>
      <c r="C45" s="53">
        <v>1.6100000143051101</v>
      </c>
      <c r="D45" s="53">
        <v>1.6100000143051101</v>
      </c>
      <c r="E45" s="53">
        <v>1.6100000143051101</v>
      </c>
      <c r="F45" s="53">
        <v>3500</v>
      </c>
      <c r="G45" s="54">
        <v>1.5018460750579801</v>
      </c>
      <c r="H45">
        <f t="shared" si="0"/>
        <v>0</v>
      </c>
    </row>
    <row r="46" spans="1:8" x14ac:dyDescent="0.2">
      <c r="A46" s="49">
        <v>44721</v>
      </c>
      <c r="B46" s="50">
        <v>1.6000000238418599</v>
      </c>
      <c r="C46" s="50">
        <v>1.6000000238418599</v>
      </c>
      <c r="D46" s="50">
        <v>1.6000000238418599</v>
      </c>
      <c r="E46" s="50">
        <v>1.6000000238418599</v>
      </c>
      <c r="F46" s="50">
        <v>1600</v>
      </c>
      <c r="G46" s="51">
        <v>1.4925179481506301</v>
      </c>
      <c r="H46">
        <f t="shared" si="0"/>
        <v>-6.2111071582284794E-3</v>
      </c>
    </row>
    <row r="47" spans="1:8" x14ac:dyDescent="0.2">
      <c r="A47" s="52">
        <v>44722</v>
      </c>
      <c r="B47" s="53">
        <v>1.5900000333786</v>
      </c>
      <c r="C47" s="53">
        <v>1.5900000333786</v>
      </c>
      <c r="D47" s="53">
        <v>1.5900000333786</v>
      </c>
      <c r="E47" s="53">
        <v>1.5900000333786</v>
      </c>
      <c r="F47" s="53">
        <v>3000</v>
      </c>
      <c r="G47" s="54">
        <v>1.4831897020339999</v>
      </c>
      <c r="H47">
        <f t="shared" si="0"/>
        <v>-6.2500059903392025E-3</v>
      </c>
    </row>
    <row r="48" spans="1:8" x14ac:dyDescent="0.2">
      <c r="A48" s="49">
        <v>44725</v>
      </c>
      <c r="B48" s="50">
        <v>1.5700000524520901</v>
      </c>
      <c r="C48" s="50">
        <v>1.5700000524520901</v>
      </c>
      <c r="D48" s="50">
        <v>1.53999996185303</v>
      </c>
      <c r="E48" s="50">
        <v>1.54999995231628</v>
      </c>
      <c r="F48" s="50">
        <v>22500</v>
      </c>
      <c r="G48" s="51">
        <v>1.4458765983581501</v>
      </c>
      <c r="H48">
        <f t="shared" si="0"/>
        <v>-2.5157337341730313E-2</v>
      </c>
    </row>
    <row r="49" spans="1:8" x14ac:dyDescent="0.2">
      <c r="A49" s="52">
        <v>44726</v>
      </c>
      <c r="B49" s="53">
        <v>1.5299999713897701</v>
      </c>
      <c r="C49" s="53">
        <v>1.54999995231628</v>
      </c>
      <c r="D49" s="53">
        <v>1.5299999713897701</v>
      </c>
      <c r="E49" s="53">
        <v>1.54999995231628</v>
      </c>
      <c r="F49" s="53">
        <v>24600</v>
      </c>
      <c r="G49" s="54">
        <v>1.4458765983581501</v>
      </c>
      <c r="H49">
        <f t="shared" si="0"/>
        <v>0</v>
      </c>
    </row>
    <row r="50" spans="1:8" x14ac:dyDescent="0.2">
      <c r="A50" s="49">
        <v>44727</v>
      </c>
      <c r="B50" s="50">
        <v>1.5599999427795399</v>
      </c>
      <c r="C50" s="50">
        <v>1.5599999427795399</v>
      </c>
      <c r="D50" s="50">
        <v>1.53999996185303</v>
      </c>
      <c r="E50" s="50">
        <v>1.53999996185303</v>
      </c>
      <c r="F50" s="50">
        <v>10800</v>
      </c>
      <c r="G50" s="51">
        <v>1.4365483522415201</v>
      </c>
      <c r="H50">
        <f t="shared" si="0"/>
        <v>-6.4516198181937545E-3</v>
      </c>
    </row>
    <row r="51" spans="1:8" x14ac:dyDescent="0.2">
      <c r="A51" s="52">
        <v>44728</v>
      </c>
      <c r="B51" s="53">
        <v>1.53999996185303</v>
      </c>
      <c r="C51" s="53">
        <v>1.53999996185303</v>
      </c>
      <c r="D51" s="53">
        <v>1.53999996185303</v>
      </c>
      <c r="E51" s="53">
        <v>1.53999996185303</v>
      </c>
      <c r="F51" s="53">
        <v>0</v>
      </c>
      <c r="G51" s="54">
        <v>1.4365483522415201</v>
      </c>
      <c r="H51">
        <f t="shared" si="0"/>
        <v>0</v>
      </c>
    </row>
    <row r="52" spans="1:8" x14ac:dyDescent="0.2">
      <c r="A52" s="49">
        <v>44729</v>
      </c>
      <c r="B52" s="50">
        <v>1.54999995231628</v>
      </c>
      <c r="C52" s="50">
        <v>1.54999995231628</v>
      </c>
      <c r="D52" s="50">
        <v>1.53999996185303</v>
      </c>
      <c r="E52" s="50">
        <v>1.53999996185303</v>
      </c>
      <c r="F52" s="50">
        <v>19200</v>
      </c>
      <c r="G52" s="51">
        <v>1.4365483522415201</v>
      </c>
      <c r="H52">
        <f t="shared" si="0"/>
        <v>0</v>
      </c>
    </row>
    <row r="53" spans="1:8" x14ac:dyDescent="0.2">
      <c r="A53" s="52">
        <v>44732</v>
      </c>
      <c r="B53" s="53">
        <v>1.53999996185303</v>
      </c>
      <c r="C53" s="53">
        <v>1.53999996185303</v>
      </c>
      <c r="D53" s="53">
        <v>1.5099999904632599</v>
      </c>
      <c r="E53" s="53">
        <v>1.5199999809265099</v>
      </c>
      <c r="F53" s="53">
        <v>29800</v>
      </c>
      <c r="G53" s="54">
        <v>1.41789197921753</v>
      </c>
      <c r="H53">
        <f t="shared" si="0"/>
        <v>-1.2986944014017787E-2</v>
      </c>
    </row>
    <row r="54" spans="1:8" x14ac:dyDescent="0.2">
      <c r="A54" s="49">
        <v>44733</v>
      </c>
      <c r="B54" s="50">
        <v>1.5199999809265099</v>
      </c>
      <c r="C54" s="50">
        <v>1.5199999809265099</v>
      </c>
      <c r="D54" s="50">
        <v>1.5099999904632599</v>
      </c>
      <c r="E54" s="50">
        <v>1.5199999809265099</v>
      </c>
      <c r="F54" s="50">
        <v>35000</v>
      </c>
      <c r="G54" s="51">
        <v>1.41789197921753</v>
      </c>
      <c r="H54">
        <f t="shared" si="0"/>
        <v>0</v>
      </c>
    </row>
    <row r="55" spans="1:8" x14ac:dyDescent="0.2">
      <c r="A55" s="52">
        <v>44734</v>
      </c>
      <c r="B55" s="53">
        <v>1.5199999809265099</v>
      </c>
      <c r="C55" s="53">
        <v>1.5199999809265099</v>
      </c>
      <c r="D55" s="53">
        <v>1.5199999809265099</v>
      </c>
      <c r="E55" s="53">
        <v>1.5199999809265099</v>
      </c>
      <c r="F55" s="53">
        <v>20000</v>
      </c>
      <c r="G55" s="54">
        <v>1.41789197921753</v>
      </c>
      <c r="H55">
        <f t="shared" si="0"/>
        <v>0</v>
      </c>
    </row>
    <row r="56" spans="1:8" x14ac:dyDescent="0.2">
      <c r="A56" s="49">
        <v>44735</v>
      </c>
      <c r="B56" s="50">
        <v>1.5099999904632599</v>
      </c>
      <c r="C56" s="50">
        <v>1.5099999904632599</v>
      </c>
      <c r="D56" s="50">
        <v>1.5099999904632599</v>
      </c>
      <c r="E56" s="50">
        <v>1.5099999904632599</v>
      </c>
      <c r="F56" s="50">
        <v>18000</v>
      </c>
      <c r="G56" s="51">
        <v>1.40856397151947</v>
      </c>
      <c r="H56">
        <f t="shared" si="0"/>
        <v>-6.578785855892666E-3</v>
      </c>
    </row>
    <row r="57" spans="1:8" x14ac:dyDescent="0.2">
      <c r="A57" s="52">
        <v>44736</v>
      </c>
      <c r="B57" s="53">
        <v>1.5199999809265099</v>
      </c>
      <c r="C57" s="53">
        <v>1.5199999809265099</v>
      </c>
      <c r="D57" s="53">
        <v>1.5199999809265099</v>
      </c>
      <c r="E57" s="53">
        <v>1.5199999809265099</v>
      </c>
      <c r="F57" s="53">
        <v>3300</v>
      </c>
      <c r="G57" s="54">
        <v>1.44663298130035</v>
      </c>
      <c r="H57">
        <f t="shared" si="0"/>
        <v>2.7026823453260462E-2</v>
      </c>
    </row>
    <row r="58" spans="1:8" x14ac:dyDescent="0.2">
      <c r="A58" s="49">
        <v>44739</v>
      </c>
      <c r="B58" s="50">
        <v>1.5199999809265099</v>
      </c>
      <c r="C58" s="50">
        <v>1.5199999809265099</v>
      </c>
      <c r="D58" s="50">
        <v>1.5199999809265099</v>
      </c>
      <c r="E58" s="50">
        <v>1.5199999809265099</v>
      </c>
      <c r="F58" s="50">
        <v>0</v>
      </c>
      <c r="G58" s="51">
        <v>1.44663298130035</v>
      </c>
      <c r="H58">
        <f t="shared" si="0"/>
        <v>0</v>
      </c>
    </row>
    <row r="59" spans="1:8" x14ac:dyDescent="0.2">
      <c r="A59" s="52">
        <v>44740</v>
      </c>
      <c r="B59" s="53">
        <v>1.5099999904632599</v>
      </c>
      <c r="C59" s="53">
        <v>1.5099999904632599</v>
      </c>
      <c r="D59" s="53">
        <v>1.5099999904632599</v>
      </c>
      <c r="E59" s="53">
        <v>1.5099999904632599</v>
      </c>
      <c r="F59" s="53">
        <v>500</v>
      </c>
      <c r="G59" s="54">
        <v>1.4371156692504901</v>
      </c>
      <c r="H59">
        <f t="shared" si="0"/>
        <v>-6.5789403206506503E-3</v>
      </c>
    </row>
    <row r="60" spans="1:8" x14ac:dyDescent="0.2">
      <c r="A60" s="49">
        <v>44741</v>
      </c>
      <c r="B60" s="50">
        <v>1.5099999904632599</v>
      </c>
      <c r="C60" s="50">
        <v>1.5099999904632599</v>
      </c>
      <c r="D60" s="50">
        <v>1.5099999904632599</v>
      </c>
      <c r="E60" s="50">
        <v>1.5099999904632599</v>
      </c>
      <c r="F60" s="50">
        <v>2300</v>
      </c>
      <c r="G60" s="51">
        <v>1.4371156692504901</v>
      </c>
      <c r="H60">
        <f t="shared" si="0"/>
        <v>0</v>
      </c>
    </row>
    <row r="61" spans="1:8" x14ac:dyDescent="0.2">
      <c r="A61" s="52">
        <v>44742</v>
      </c>
      <c r="B61" s="53">
        <v>1.5</v>
      </c>
      <c r="C61" s="53">
        <v>1.5099999904632599</v>
      </c>
      <c r="D61" s="53">
        <v>1.5</v>
      </c>
      <c r="E61" s="53">
        <v>1.5099999904632599</v>
      </c>
      <c r="F61" s="53">
        <v>32800</v>
      </c>
      <c r="G61" s="54">
        <v>1.4371156692504901</v>
      </c>
      <c r="H61">
        <f t="shared" si="0"/>
        <v>0</v>
      </c>
    </row>
    <row r="62" spans="1:8" x14ac:dyDescent="0.2">
      <c r="A62" s="49">
        <v>44743</v>
      </c>
      <c r="B62" s="50">
        <v>1.4900000095367401</v>
      </c>
      <c r="C62" s="50">
        <v>1.4900000095367401</v>
      </c>
      <c r="D62" s="50">
        <v>1.4900000095367401</v>
      </c>
      <c r="E62" s="50">
        <v>1.4900000095367401</v>
      </c>
      <c r="F62" s="50">
        <v>30500</v>
      </c>
      <c r="G62" s="51">
        <v>1.4180810451507599</v>
      </c>
      <c r="H62">
        <f t="shared" si="0"/>
        <v>-1.3245018829735056E-2</v>
      </c>
    </row>
    <row r="63" spans="1:8" x14ac:dyDescent="0.2">
      <c r="A63" s="52">
        <v>44746</v>
      </c>
      <c r="B63" s="53">
        <v>1.4900000095367401</v>
      </c>
      <c r="C63" s="53">
        <v>1.4900000095367401</v>
      </c>
      <c r="D63" s="53">
        <v>1.4900000095367401</v>
      </c>
      <c r="E63" s="53">
        <v>1.4900000095367401</v>
      </c>
      <c r="F63" s="53">
        <v>2000</v>
      </c>
      <c r="G63" s="54">
        <v>1.4180810451507599</v>
      </c>
      <c r="H63">
        <f t="shared" si="0"/>
        <v>0</v>
      </c>
    </row>
    <row r="64" spans="1:8" x14ac:dyDescent="0.2">
      <c r="A64" s="49">
        <v>44747</v>
      </c>
      <c r="B64" s="50">
        <v>1.4900000095367401</v>
      </c>
      <c r="C64" s="50">
        <v>1.4900000095367401</v>
      </c>
      <c r="D64" s="50">
        <v>1.4900000095367401</v>
      </c>
      <c r="E64" s="50">
        <v>1.4900000095367401</v>
      </c>
      <c r="F64" s="50">
        <v>0</v>
      </c>
      <c r="G64" s="51">
        <v>1.4180810451507599</v>
      </c>
      <c r="H64">
        <f t="shared" si="0"/>
        <v>0</v>
      </c>
    </row>
    <row r="65" spans="1:8" x14ac:dyDescent="0.2">
      <c r="A65" s="52">
        <v>44748</v>
      </c>
      <c r="B65" s="53">
        <v>1.4900000095367401</v>
      </c>
      <c r="C65" s="53">
        <v>1.4900000095367401</v>
      </c>
      <c r="D65" s="53">
        <v>1.4900000095367401</v>
      </c>
      <c r="E65" s="53">
        <v>1.4900000095367401</v>
      </c>
      <c r="F65" s="53">
        <v>0</v>
      </c>
      <c r="G65" s="54">
        <v>1.4180810451507599</v>
      </c>
      <c r="H65">
        <f t="shared" si="0"/>
        <v>0</v>
      </c>
    </row>
    <row r="66" spans="1:8" x14ac:dyDescent="0.2">
      <c r="A66" s="49">
        <v>44749</v>
      </c>
      <c r="B66" s="50">
        <v>1.4800000190734901</v>
      </c>
      <c r="C66" s="50">
        <v>1.4800000190734901</v>
      </c>
      <c r="D66" s="50">
        <v>1.4700000286102299</v>
      </c>
      <c r="E66" s="50">
        <v>1.4700000286102299</v>
      </c>
      <c r="F66" s="50">
        <v>2200</v>
      </c>
      <c r="G66" s="51">
        <v>1.3990465402603101</v>
      </c>
      <c r="H66">
        <f t="shared" si="0"/>
        <v>-1.3422720059294124E-2</v>
      </c>
    </row>
    <row r="67" spans="1:8" x14ac:dyDescent="0.2">
      <c r="A67" s="52">
        <v>44750</v>
      </c>
      <c r="B67" s="53">
        <v>1.4700000286102299</v>
      </c>
      <c r="C67" s="53">
        <v>1.4700000286102299</v>
      </c>
      <c r="D67" s="53">
        <v>1.4700000286102299</v>
      </c>
      <c r="E67" s="53">
        <v>1.4700000286102299</v>
      </c>
      <c r="F67" s="53">
        <v>1700</v>
      </c>
      <c r="G67" s="54">
        <v>1.3990465402603101</v>
      </c>
      <c r="H67">
        <f t="shared" si="0"/>
        <v>0</v>
      </c>
    </row>
    <row r="68" spans="1:8" x14ac:dyDescent="0.2">
      <c r="A68" s="49">
        <v>44754</v>
      </c>
      <c r="B68" s="50">
        <v>1.5</v>
      </c>
      <c r="C68" s="50">
        <v>1.5</v>
      </c>
      <c r="D68" s="50">
        <v>1.5</v>
      </c>
      <c r="E68" s="50">
        <v>1.5</v>
      </c>
      <c r="F68" s="50">
        <v>800</v>
      </c>
      <c r="G68" s="51">
        <v>1.4275982379913299</v>
      </c>
      <c r="H68">
        <f t="shared" ref="H68:H131" si="1">(G68/G67)-1</f>
        <v>2.0407968505256058E-2</v>
      </c>
    </row>
    <row r="69" spans="1:8" x14ac:dyDescent="0.2">
      <c r="A69" s="52">
        <v>44755</v>
      </c>
      <c r="B69" s="53">
        <v>1.46000003814697</v>
      </c>
      <c r="C69" s="53">
        <v>1.46000003814697</v>
      </c>
      <c r="D69" s="53">
        <v>1.46000003814697</v>
      </c>
      <c r="E69" s="53">
        <v>1.46000003814697</v>
      </c>
      <c r="F69" s="53">
        <v>17200</v>
      </c>
      <c r="G69" s="54">
        <v>1.3895291090011599</v>
      </c>
      <c r="H69">
        <f t="shared" si="1"/>
        <v>-2.6666556442192291E-2</v>
      </c>
    </row>
    <row r="70" spans="1:8" x14ac:dyDescent="0.2">
      <c r="A70" s="49">
        <v>44756</v>
      </c>
      <c r="B70" s="50">
        <v>1.46000003814697</v>
      </c>
      <c r="C70" s="50">
        <v>1.46000003814697</v>
      </c>
      <c r="D70" s="50">
        <v>1.46000003814697</v>
      </c>
      <c r="E70" s="50">
        <v>1.46000003814697</v>
      </c>
      <c r="F70" s="50">
        <v>1300</v>
      </c>
      <c r="G70" s="51">
        <v>1.3895291090011599</v>
      </c>
      <c r="H70">
        <f t="shared" si="1"/>
        <v>0</v>
      </c>
    </row>
    <row r="71" spans="1:8" x14ac:dyDescent="0.2">
      <c r="A71" s="52">
        <v>44757</v>
      </c>
      <c r="B71" s="53">
        <v>1.46000003814697</v>
      </c>
      <c r="C71" s="53">
        <v>1.46000003814697</v>
      </c>
      <c r="D71" s="53">
        <v>1.46000003814697</v>
      </c>
      <c r="E71" s="53">
        <v>1.46000003814697</v>
      </c>
      <c r="F71" s="53">
        <v>0</v>
      </c>
      <c r="G71" s="54">
        <v>1.3895291090011599</v>
      </c>
      <c r="H71">
        <f t="shared" si="1"/>
        <v>0</v>
      </c>
    </row>
    <row r="72" spans="1:8" x14ac:dyDescent="0.2">
      <c r="A72" s="49">
        <v>44760</v>
      </c>
      <c r="B72" s="50">
        <v>1.46000003814697</v>
      </c>
      <c r="C72" s="50">
        <v>1.46000003814697</v>
      </c>
      <c r="D72" s="50">
        <v>1.46000003814697</v>
      </c>
      <c r="E72" s="50">
        <v>1.46000003814697</v>
      </c>
      <c r="F72" s="50">
        <v>1000</v>
      </c>
      <c r="G72" s="51">
        <v>1.3895291090011599</v>
      </c>
      <c r="H72">
        <f t="shared" si="1"/>
        <v>0</v>
      </c>
    </row>
    <row r="73" spans="1:8" x14ac:dyDescent="0.2">
      <c r="A73" s="52">
        <v>44761</v>
      </c>
      <c r="B73" s="53">
        <v>1.4700000286102299</v>
      </c>
      <c r="C73" s="53">
        <v>1.4700000286102299</v>
      </c>
      <c r="D73" s="53">
        <v>1.4700000286102299</v>
      </c>
      <c r="E73" s="53">
        <v>1.4700000286102299</v>
      </c>
      <c r="F73" s="53">
        <v>15000</v>
      </c>
      <c r="G73" s="54">
        <v>1.3990465402603101</v>
      </c>
      <c r="H73">
        <f t="shared" si="1"/>
        <v>6.8493932206945551E-3</v>
      </c>
    </row>
    <row r="74" spans="1:8" x14ac:dyDescent="0.2">
      <c r="A74" s="49">
        <v>44762</v>
      </c>
      <c r="B74" s="50">
        <v>1.4800000190734901</v>
      </c>
      <c r="C74" s="50">
        <v>1.4800000190734901</v>
      </c>
      <c r="D74" s="50">
        <v>1.4700000286102299</v>
      </c>
      <c r="E74" s="50">
        <v>1.4800000190734901</v>
      </c>
      <c r="F74" s="50">
        <v>17300</v>
      </c>
      <c r="G74" s="51">
        <v>1.40856397151947</v>
      </c>
      <c r="H74">
        <f t="shared" si="1"/>
        <v>6.8027981809590798E-3</v>
      </c>
    </row>
    <row r="75" spans="1:8" x14ac:dyDescent="0.2">
      <c r="A75" s="52">
        <v>44763</v>
      </c>
      <c r="B75" s="53">
        <v>1.4800000190734901</v>
      </c>
      <c r="C75" s="53">
        <v>1.4800000190734901</v>
      </c>
      <c r="D75" s="53">
        <v>1.4800000190734901</v>
      </c>
      <c r="E75" s="53">
        <v>1.4800000190734901</v>
      </c>
      <c r="F75" s="53">
        <v>0</v>
      </c>
      <c r="G75" s="54">
        <v>1.40856397151947</v>
      </c>
      <c r="H75">
        <f t="shared" si="1"/>
        <v>0</v>
      </c>
    </row>
    <row r="76" spans="1:8" x14ac:dyDescent="0.2">
      <c r="A76" s="49">
        <v>44764</v>
      </c>
      <c r="B76" s="50">
        <v>1.4900000095367401</v>
      </c>
      <c r="C76" s="50">
        <v>1.5</v>
      </c>
      <c r="D76" s="50">
        <v>1.4900000095367401</v>
      </c>
      <c r="E76" s="50">
        <v>1.5</v>
      </c>
      <c r="F76" s="50">
        <v>5200</v>
      </c>
      <c r="G76" s="51">
        <v>1.4275982379913299</v>
      </c>
      <c r="H76">
        <f t="shared" si="1"/>
        <v>1.3513242463050412E-2</v>
      </c>
    </row>
    <row r="77" spans="1:8" x14ac:dyDescent="0.2">
      <c r="A77" s="52">
        <v>44767</v>
      </c>
      <c r="B77" s="53">
        <v>1.5</v>
      </c>
      <c r="C77" s="53">
        <v>1.5</v>
      </c>
      <c r="D77" s="53">
        <v>1.5</v>
      </c>
      <c r="E77" s="53">
        <v>1.5</v>
      </c>
      <c r="F77" s="53">
        <v>1000</v>
      </c>
      <c r="G77" s="54">
        <v>1.4275982379913299</v>
      </c>
      <c r="H77">
        <f t="shared" si="1"/>
        <v>0</v>
      </c>
    </row>
    <row r="78" spans="1:8" x14ac:dyDescent="0.2">
      <c r="A78" s="49">
        <v>44768</v>
      </c>
      <c r="B78" s="50">
        <v>1.5099999904632599</v>
      </c>
      <c r="C78" s="50">
        <v>1.5199999809265099</v>
      </c>
      <c r="D78" s="50">
        <v>1.5</v>
      </c>
      <c r="E78" s="50">
        <v>1.5</v>
      </c>
      <c r="F78" s="50">
        <v>42000</v>
      </c>
      <c r="G78" s="51">
        <v>1.4275982379913299</v>
      </c>
      <c r="H78">
        <f t="shared" si="1"/>
        <v>0</v>
      </c>
    </row>
    <row r="79" spans="1:8" x14ac:dyDescent="0.2">
      <c r="A79" s="52">
        <v>44769</v>
      </c>
      <c r="B79" s="53">
        <v>1.5</v>
      </c>
      <c r="C79" s="53">
        <v>1.5099999904632599</v>
      </c>
      <c r="D79" s="53">
        <v>1.5</v>
      </c>
      <c r="E79" s="53">
        <v>1.5099999904632599</v>
      </c>
      <c r="F79" s="53">
        <v>3100</v>
      </c>
      <c r="G79" s="54">
        <v>1.4371156692504901</v>
      </c>
      <c r="H79">
        <f t="shared" si="1"/>
        <v>6.6667434897871303E-3</v>
      </c>
    </row>
    <row r="80" spans="1:8" x14ac:dyDescent="0.2">
      <c r="A80" s="49">
        <v>44770</v>
      </c>
      <c r="B80" s="50">
        <v>1.5299999713897701</v>
      </c>
      <c r="C80" s="50">
        <v>1.5299999713897701</v>
      </c>
      <c r="D80" s="50">
        <v>1.5299999713897701</v>
      </c>
      <c r="E80" s="50">
        <v>1.5299999713897701</v>
      </c>
      <c r="F80" s="50">
        <v>7100</v>
      </c>
      <c r="G80" s="51">
        <v>1.4561504125595099</v>
      </c>
      <c r="H80">
        <f t="shared" si="1"/>
        <v>1.3245101780114288E-2</v>
      </c>
    </row>
    <row r="81" spans="1:8" x14ac:dyDescent="0.2">
      <c r="A81" s="52">
        <v>44771</v>
      </c>
      <c r="B81" s="53">
        <v>1.5299999713897701</v>
      </c>
      <c r="C81" s="53">
        <v>1.53999996185303</v>
      </c>
      <c r="D81" s="53">
        <v>1.5299999713897701</v>
      </c>
      <c r="E81" s="53">
        <v>1.53999996185303</v>
      </c>
      <c r="F81" s="53">
        <v>26600</v>
      </c>
      <c r="G81" s="54">
        <v>1.4656676054000899</v>
      </c>
      <c r="H81">
        <f t="shared" si="1"/>
        <v>6.5358583553545291E-3</v>
      </c>
    </row>
    <row r="82" spans="1:8" x14ac:dyDescent="0.2">
      <c r="A82" s="49">
        <v>44774</v>
      </c>
      <c r="B82" s="50">
        <v>1.53999996185303</v>
      </c>
      <c r="C82" s="50">
        <v>1.53999996185303</v>
      </c>
      <c r="D82" s="50">
        <v>1.53999996185303</v>
      </c>
      <c r="E82" s="50">
        <v>1.53999996185303</v>
      </c>
      <c r="F82" s="50">
        <v>32700</v>
      </c>
      <c r="G82" s="51">
        <v>1.4656676054000899</v>
      </c>
      <c r="H82">
        <f t="shared" si="1"/>
        <v>0</v>
      </c>
    </row>
    <row r="83" spans="1:8" x14ac:dyDescent="0.2">
      <c r="A83" s="52">
        <v>44775</v>
      </c>
      <c r="B83" s="53">
        <v>1.54999995231628</v>
      </c>
      <c r="C83" s="53">
        <v>1.54999995231628</v>
      </c>
      <c r="D83" s="53">
        <v>1.54999995231628</v>
      </c>
      <c r="E83" s="53">
        <v>1.54999995231628</v>
      </c>
      <c r="F83" s="53">
        <v>100</v>
      </c>
      <c r="G83" s="54">
        <v>1.4751850366592401</v>
      </c>
      <c r="H83">
        <f t="shared" si="1"/>
        <v>6.4935809620709772E-3</v>
      </c>
    </row>
    <row r="84" spans="1:8" x14ac:dyDescent="0.2">
      <c r="A84" s="49">
        <v>44776</v>
      </c>
      <c r="B84" s="50">
        <v>1.5299999713897701</v>
      </c>
      <c r="C84" s="50">
        <v>1.5299999713897701</v>
      </c>
      <c r="D84" s="50">
        <v>1.5299999713897701</v>
      </c>
      <c r="E84" s="50">
        <v>1.5299999713897701</v>
      </c>
      <c r="F84" s="50">
        <v>2200</v>
      </c>
      <c r="G84" s="51">
        <v>1.4561504125595099</v>
      </c>
      <c r="H84">
        <f t="shared" si="1"/>
        <v>-1.2903211208565857E-2</v>
      </c>
    </row>
    <row r="85" spans="1:8" x14ac:dyDescent="0.2">
      <c r="A85" s="52">
        <v>44777</v>
      </c>
      <c r="B85" s="53">
        <v>1.5299999713897701</v>
      </c>
      <c r="C85" s="53">
        <v>1.5299999713897701</v>
      </c>
      <c r="D85" s="53">
        <v>1.5299999713897701</v>
      </c>
      <c r="E85" s="53">
        <v>1.5299999713897701</v>
      </c>
      <c r="F85" s="53">
        <v>3200</v>
      </c>
      <c r="G85" s="54">
        <v>1.4561504125595099</v>
      </c>
      <c r="H85">
        <f t="shared" si="1"/>
        <v>0</v>
      </c>
    </row>
    <row r="86" spans="1:8" x14ac:dyDescent="0.2">
      <c r="A86" s="49">
        <v>44778</v>
      </c>
      <c r="B86" s="50">
        <v>1.5299999713897701</v>
      </c>
      <c r="C86" s="50">
        <v>1.5299999713897701</v>
      </c>
      <c r="D86" s="50">
        <v>1.5299999713897701</v>
      </c>
      <c r="E86" s="50">
        <v>1.5299999713897701</v>
      </c>
      <c r="F86" s="50">
        <v>0</v>
      </c>
      <c r="G86" s="51">
        <v>1.4561504125595099</v>
      </c>
      <c r="H86">
        <f t="shared" si="1"/>
        <v>0</v>
      </c>
    </row>
    <row r="87" spans="1:8" x14ac:dyDescent="0.2">
      <c r="A87" s="52">
        <v>44781</v>
      </c>
      <c r="B87" s="53">
        <v>1.54999995231628</v>
      </c>
      <c r="C87" s="53">
        <v>1.54999995231628</v>
      </c>
      <c r="D87" s="53">
        <v>1.54999995231628</v>
      </c>
      <c r="E87" s="53">
        <v>1.54999995231628</v>
      </c>
      <c r="F87" s="53">
        <v>1000</v>
      </c>
      <c r="G87" s="54">
        <v>1.4751850366592401</v>
      </c>
      <c r="H87">
        <f t="shared" si="1"/>
        <v>1.3071880442812489E-2</v>
      </c>
    </row>
    <row r="88" spans="1:8" x14ac:dyDescent="0.2">
      <c r="A88" s="49">
        <v>44782</v>
      </c>
      <c r="B88" s="50">
        <v>1.54999995231628</v>
      </c>
      <c r="C88" s="50">
        <v>1.54999995231628</v>
      </c>
      <c r="D88" s="50">
        <v>1.54999995231628</v>
      </c>
      <c r="E88" s="50">
        <v>1.54999995231628</v>
      </c>
      <c r="F88" s="50">
        <v>0</v>
      </c>
      <c r="G88" s="51">
        <v>1.4751850366592401</v>
      </c>
      <c r="H88">
        <f t="shared" si="1"/>
        <v>0</v>
      </c>
    </row>
    <row r="89" spans="1:8" x14ac:dyDescent="0.2">
      <c r="A89" s="52">
        <v>44783</v>
      </c>
      <c r="B89" s="53">
        <v>1.54999995231628</v>
      </c>
      <c r="C89" s="53">
        <v>1.54999995231628</v>
      </c>
      <c r="D89" s="53">
        <v>1.54999995231628</v>
      </c>
      <c r="E89" s="53">
        <v>1.54999995231628</v>
      </c>
      <c r="F89" s="53">
        <v>0</v>
      </c>
      <c r="G89" s="54">
        <v>1.4751850366592401</v>
      </c>
      <c r="H89">
        <f t="shared" si="1"/>
        <v>0</v>
      </c>
    </row>
    <row r="90" spans="1:8" x14ac:dyDescent="0.2">
      <c r="A90" s="49">
        <v>44784</v>
      </c>
      <c r="B90" s="50">
        <v>1.54999995231628</v>
      </c>
      <c r="C90" s="50">
        <v>1.54999995231628</v>
      </c>
      <c r="D90" s="50">
        <v>1.54999995231628</v>
      </c>
      <c r="E90" s="50">
        <v>1.54999995231628</v>
      </c>
      <c r="F90" s="50">
        <v>2000</v>
      </c>
      <c r="G90" s="51">
        <v>1.4751850366592401</v>
      </c>
      <c r="H90">
        <f t="shared" si="1"/>
        <v>0</v>
      </c>
    </row>
    <row r="91" spans="1:8" x14ac:dyDescent="0.2">
      <c r="A91" s="52">
        <v>44785</v>
      </c>
      <c r="B91" s="53">
        <v>1.54999995231628</v>
      </c>
      <c r="C91" s="53">
        <v>1.54999995231628</v>
      </c>
      <c r="D91" s="53">
        <v>1.53999996185303</v>
      </c>
      <c r="E91" s="53">
        <v>1.54999995231628</v>
      </c>
      <c r="F91" s="53">
        <v>26300</v>
      </c>
      <c r="G91" s="54">
        <v>1.4751850366592401</v>
      </c>
      <c r="H91">
        <f t="shared" si="1"/>
        <v>0</v>
      </c>
    </row>
    <row r="92" spans="1:8" x14ac:dyDescent="0.2">
      <c r="A92" s="49">
        <v>44788</v>
      </c>
      <c r="B92" s="50">
        <v>1.54999995231628</v>
      </c>
      <c r="C92" s="50">
        <v>1.54999995231628</v>
      </c>
      <c r="D92" s="50">
        <v>1.54999995231628</v>
      </c>
      <c r="E92" s="50">
        <v>1.54999995231628</v>
      </c>
      <c r="F92" s="50">
        <v>0</v>
      </c>
      <c r="G92" s="51">
        <v>1.4751850366592401</v>
      </c>
      <c r="H92">
        <f t="shared" si="1"/>
        <v>0</v>
      </c>
    </row>
    <row r="93" spans="1:8" x14ac:dyDescent="0.2">
      <c r="A93" s="52">
        <v>44789</v>
      </c>
      <c r="B93" s="53">
        <v>1.5599999427795399</v>
      </c>
      <c r="C93" s="53">
        <v>1.5599999427795399</v>
      </c>
      <c r="D93" s="53">
        <v>1.5599999427795399</v>
      </c>
      <c r="E93" s="53">
        <v>1.5599999427795399</v>
      </c>
      <c r="F93" s="53">
        <v>600</v>
      </c>
      <c r="G93" s="54">
        <v>1.48470222949982</v>
      </c>
      <c r="H93">
        <f t="shared" si="1"/>
        <v>6.4515247945660104E-3</v>
      </c>
    </row>
    <row r="94" spans="1:8" x14ac:dyDescent="0.2">
      <c r="A94" s="49">
        <v>44790</v>
      </c>
      <c r="B94" s="50">
        <v>1.5599999427795399</v>
      </c>
      <c r="C94" s="50">
        <v>1.5700000524520901</v>
      </c>
      <c r="D94" s="50">
        <v>1.5599999427795399</v>
      </c>
      <c r="E94" s="50">
        <v>1.5700000524520901</v>
      </c>
      <c r="F94" s="50">
        <v>31000</v>
      </c>
      <c r="G94" s="51">
        <v>1.4942197799682599</v>
      </c>
      <c r="H94">
        <f t="shared" si="1"/>
        <v>6.4104103027085024E-3</v>
      </c>
    </row>
    <row r="95" spans="1:8" x14ac:dyDescent="0.2">
      <c r="A95" s="52">
        <v>44791</v>
      </c>
      <c r="B95" s="53">
        <v>1.5700000524520901</v>
      </c>
      <c r="C95" s="53">
        <v>1.5700000524520901</v>
      </c>
      <c r="D95" s="53">
        <v>1.5700000524520901</v>
      </c>
      <c r="E95" s="53">
        <v>1.5700000524520901</v>
      </c>
      <c r="F95" s="53">
        <v>600</v>
      </c>
      <c r="G95" s="54">
        <v>1.4942197799682599</v>
      </c>
      <c r="H95">
        <f t="shared" si="1"/>
        <v>0</v>
      </c>
    </row>
    <row r="96" spans="1:8" x14ac:dyDescent="0.2">
      <c r="A96" s="49">
        <v>44792</v>
      </c>
      <c r="B96" s="50">
        <v>1.5700000524520901</v>
      </c>
      <c r="C96" s="50">
        <v>1.5700000524520901</v>
      </c>
      <c r="D96" s="50">
        <v>1.5700000524520901</v>
      </c>
      <c r="E96" s="50">
        <v>1.5700000524520901</v>
      </c>
      <c r="F96" s="50">
        <v>1500</v>
      </c>
      <c r="G96" s="51">
        <v>1.4942197799682599</v>
      </c>
      <c r="H96">
        <f t="shared" si="1"/>
        <v>0</v>
      </c>
    </row>
    <row r="97" spans="1:8" x14ac:dyDescent="0.2">
      <c r="A97" s="52">
        <v>44795</v>
      </c>
      <c r="B97" s="53">
        <v>1.54999995231628</v>
      </c>
      <c r="C97" s="53">
        <v>1.54999995231628</v>
      </c>
      <c r="D97" s="53">
        <v>1.53999996185303</v>
      </c>
      <c r="E97" s="53">
        <v>1.53999996185303</v>
      </c>
      <c r="F97" s="53">
        <v>31500</v>
      </c>
      <c r="G97" s="54">
        <v>1.4656676054000899</v>
      </c>
      <c r="H97">
        <f t="shared" si="1"/>
        <v>-1.9108416948393381E-2</v>
      </c>
    </row>
    <row r="98" spans="1:8" x14ac:dyDescent="0.2">
      <c r="A98" s="49">
        <v>44796</v>
      </c>
      <c r="B98" s="50">
        <v>1.5299999713897701</v>
      </c>
      <c r="C98" s="50">
        <v>1.5349999666214</v>
      </c>
      <c r="D98" s="50">
        <v>1.5299999713897701</v>
      </c>
      <c r="E98" s="50">
        <v>1.5349999666214</v>
      </c>
      <c r="F98" s="50">
        <v>4100</v>
      </c>
      <c r="G98" s="51">
        <v>1.46090888977051</v>
      </c>
      <c r="H98">
        <f t="shared" si="1"/>
        <v>-3.2467904810387083E-3</v>
      </c>
    </row>
    <row r="99" spans="1:8" x14ac:dyDescent="0.2">
      <c r="A99" s="52">
        <v>44797</v>
      </c>
      <c r="B99" s="53">
        <v>1.5349999666214</v>
      </c>
      <c r="C99" s="53">
        <v>1.5349999666214</v>
      </c>
      <c r="D99" s="53">
        <v>1.5349999666214</v>
      </c>
      <c r="E99" s="53">
        <v>1.5349999666214</v>
      </c>
      <c r="F99" s="53">
        <v>0</v>
      </c>
      <c r="G99" s="54">
        <v>1.46090888977051</v>
      </c>
      <c r="H99">
        <f t="shared" si="1"/>
        <v>0</v>
      </c>
    </row>
    <row r="100" spans="1:8" x14ac:dyDescent="0.2">
      <c r="A100" s="49">
        <v>44798</v>
      </c>
      <c r="B100" s="50">
        <v>1.5149999856948899</v>
      </c>
      <c r="C100" s="50">
        <v>1.5149999856948899</v>
      </c>
      <c r="D100" s="50">
        <v>1.5149999856948899</v>
      </c>
      <c r="E100" s="50">
        <v>1.5149999856948899</v>
      </c>
      <c r="F100" s="50">
        <v>50000</v>
      </c>
      <c r="G100" s="51">
        <v>1.4418743848800699</v>
      </c>
      <c r="H100">
        <f t="shared" si="1"/>
        <v>-1.3029221071705677E-2</v>
      </c>
    </row>
    <row r="101" spans="1:8" x14ac:dyDescent="0.2">
      <c r="A101" s="52">
        <v>44799</v>
      </c>
      <c r="B101" s="53">
        <v>1.5149999856948899</v>
      </c>
      <c r="C101" s="53">
        <v>1.5149999856948899</v>
      </c>
      <c r="D101" s="53">
        <v>1.5149999856948899</v>
      </c>
      <c r="E101" s="53">
        <v>1.5149999856948899</v>
      </c>
      <c r="F101" s="53">
        <v>0</v>
      </c>
      <c r="G101" s="54">
        <v>1.4418743848800699</v>
      </c>
      <c r="H101">
        <f t="shared" si="1"/>
        <v>0</v>
      </c>
    </row>
    <row r="102" spans="1:8" x14ac:dyDescent="0.2">
      <c r="A102" s="49">
        <v>44802</v>
      </c>
      <c r="B102" s="50">
        <v>1.5199999809265099</v>
      </c>
      <c r="C102" s="50">
        <v>1.53999996185303</v>
      </c>
      <c r="D102" s="50">
        <v>1.5199999809265099</v>
      </c>
      <c r="E102" s="50">
        <v>1.53999996185303</v>
      </c>
      <c r="F102" s="50">
        <v>1600</v>
      </c>
      <c r="G102" s="51">
        <v>1.4656676054000899</v>
      </c>
      <c r="H102">
        <f t="shared" si="1"/>
        <v>1.6501590408653399E-2</v>
      </c>
    </row>
    <row r="103" spans="1:8" x14ac:dyDescent="0.2">
      <c r="A103" s="52">
        <v>44803</v>
      </c>
      <c r="B103" s="53">
        <v>1.54999995231628</v>
      </c>
      <c r="C103" s="53">
        <v>1.54999995231628</v>
      </c>
      <c r="D103" s="53">
        <v>1.54999995231628</v>
      </c>
      <c r="E103" s="53">
        <v>1.54999995231628</v>
      </c>
      <c r="F103" s="53">
        <v>200</v>
      </c>
      <c r="G103" s="54">
        <v>1.4751850366592401</v>
      </c>
      <c r="H103">
        <f t="shared" si="1"/>
        <v>6.4935809620709772E-3</v>
      </c>
    </row>
    <row r="104" spans="1:8" x14ac:dyDescent="0.2">
      <c r="A104" s="49">
        <v>44805</v>
      </c>
      <c r="B104" s="50">
        <v>1.54999995231628</v>
      </c>
      <c r="C104" s="50">
        <v>1.54999995231628</v>
      </c>
      <c r="D104" s="50">
        <v>1.54999995231628</v>
      </c>
      <c r="E104" s="50">
        <v>1.54999995231628</v>
      </c>
      <c r="F104" s="50">
        <v>55200</v>
      </c>
      <c r="G104" s="51">
        <v>1.4751850366592401</v>
      </c>
      <c r="H104">
        <f t="shared" si="1"/>
        <v>0</v>
      </c>
    </row>
    <row r="105" spans="1:8" x14ac:dyDescent="0.2">
      <c r="A105" s="52">
        <v>44806</v>
      </c>
      <c r="B105" s="53">
        <v>1.53999996185303</v>
      </c>
      <c r="C105" s="53">
        <v>1.53999996185303</v>
      </c>
      <c r="D105" s="53">
        <v>1.53999996185303</v>
      </c>
      <c r="E105" s="53">
        <v>1.53999996185303</v>
      </c>
      <c r="F105" s="53">
        <v>1000</v>
      </c>
      <c r="G105" s="54">
        <v>1.4656676054000899</v>
      </c>
      <c r="H105">
        <f t="shared" si="1"/>
        <v>-6.4516864139997354E-3</v>
      </c>
    </row>
    <row r="106" spans="1:8" x14ac:dyDescent="0.2">
      <c r="A106" s="49">
        <v>44809</v>
      </c>
      <c r="B106" s="50">
        <v>1.5299999713897701</v>
      </c>
      <c r="C106" s="50">
        <v>1.53999996185303</v>
      </c>
      <c r="D106" s="50">
        <v>1.5299999713897701</v>
      </c>
      <c r="E106" s="50">
        <v>1.53999996185303</v>
      </c>
      <c r="F106" s="50">
        <v>200</v>
      </c>
      <c r="G106" s="51">
        <v>1.4656676054000899</v>
      </c>
      <c r="H106">
        <f t="shared" si="1"/>
        <v>0</v>
      </c>
    </row>
    <row r="107" spans="1:8" x14ac:dyDescent="0.2">
      <c r="A107" s="52">
        <v>44810</v>
      </c>
      <c r="B107" s="53">
        <v>1.53999996185303</v>
      </c>
      <c r="C107" s="53">
        <v>1.53999996185303</v>
      </c>
      <c r="D107" s="53">
        <v>1.53999996185303</v>
      </c>
      <c r="E107" s="53">
        <v>1.53999996185303</v>
      </c>
      <c r="F107" s="53">
        <v>0</v>
      </c>
      <c r="G107" s="54">
        <v>1.4656676054000899</v>
      </c>
      <c r="H107">
        <f t="shared" si="1"/>
        <v>0</v>
      </c>
    </row>
    <row r="108" spans="1:8" x14ac:dyDescent="0.2">
      <c r="A108" s="49">
        <v>44811</v>
      </c>
      <c r="B108" s="50">
        <v>1.53999996185303</v>
      </c>
      <c r="C108" s="50">
        <v>1.53999996185303</v>
      </c>
      <c r="D108" s="50">
        <v>1.53999996185303</v>
      </c>
      <c r="E108" s="50">
        <v>1.53999996185303</v>
      </c>
      <c r="F108" s="50">
        <v>0</v>
      </c>
      <c r="G108" s="51">
        <v>1.4656676054000899</v>
      </c>
      <c r="H108">
        <f t="shared" si="1"/>
        <v>0</v>
      </c>
    </row>
    <row r="109" spans="1:8" x14ac:dyDescent="0.2">
      <c r="A109" s="52">
        <v>44812</v>
      </c>
      <c r="B109" s="53">
        <v>1.53999996185303</v>
      </c>
      <c r="C109" s="53">
        <v>1.53999996185303</v>
      </c>
      <c r="D109" s="53">
        <v>1.53999996185303</v>
      </c>
      <c r="E109" s="53">
        <v>1.53999996185303</v>
      </c>
      <c r="F109" s="53">
        <v>0</v>
      </c>
      <c r="G109" s="54">
        <v>1.4656676054000899</v>
      </c>
      <c r="H109">
        <f t="shared" si="1"/>
        <v>0</v>
      </c>
    </row>
    <row r="110" spans="1:8" x14ac:dyDescent="0.2">
      <c r="A110" s="49">
        <v>44813</v>
      </c>
      <c r="B110" s="50">
        <v>1.53999996185303</v>
      </c>
      <c r="C110" s="50">
        <v>1.53999996185303</v>
      </c>
      <c r="D110" s="50">
        <v>1.53999996185303</v>
      </c>
      <c r="E110" s="50">
        <v>1.53999996185303</v>
      </c>
      <c r="F110" s="50">
        <v>0</v>
      </c>
      <c r="G110" s="51">
        <v>1.4656676054000899</v>
      </c>
      <c r="H110">
        <f t="shared" si="1"/>
        <v>0</v>
      </c>
    </row>
    <row r="111" spans="1:8" x14ac:dyDescent="0.2">
      <c r="A111" s="52">
        <v>44816</v>
      </c>
      <c r="B111" s="53">
        <v>1.53999996185303</v>
      </c>
      <c r="C111" s="53">
        <v>1.54999995231628</v>
      </c>
      <c r="D111" s="53">
        <v>1.53999996185303</v>
      </c>
      <c r="E111" s="53">
        <v>1.54999995231628</v>
      </c>
      <c r="F111" s="53">
        <v>40400</v>
      </c>
      <c r="G111" s="54">
        <v>1.4751850366592401</v>
      </c>
      <c r="H111">
        <f t="shared" si="1"/>
        <v>6.4935809620709772E-3</v>
      </c>
    </row>
    <row r="112" spans="1:8" x14ac:dyDescent="0.2">
      <c r="A112" s="49">
        <v>44817</v>
      </c>
      <c r="B112" s="50">
        <v>1.5549999475479099</v>
      </c>
      <c r="C112" s="50">
        <v>1.5549999475479099</v>
      </c>
      <c r="D112" s="50">
        <v>1.54999995231628</v>
      </c>
      <c r="E112" s="50">
        <v>1.54999995231628</v>
      </c>
      <c r="F112" s="50">
        <v>1100</v>
      </c>
      <c r="G112" s="51">
        <v>1.4751850366592401</v>
      </c>
      <c r="H112">
        <f t="shared" si="1"/>
        <v>0</v>
      </c>
    </row>
    <row r="113" spans="1:8" x14ac:dyDescent="0.2">
      <c r="A113" s="52">
        <v>44818</v>
      </c>
      <c r="B113" s="53">
        <v>1.5299999713897701</v>
      </c>
      <c r="C113" s="53">
        <v>1.5299999713897701</v>
      </c>
      <c r="D113" s="53">
        <v>1.5299999713897701</v>
      </c>
      <c r="E113" s="53">
        <v>1.5299999713897701</v>
      </c>
      <c r="F113" s="53">
        <v>6600</v>
      </c>
      <c r="G113" s="54">
        <v>1.4561504125595099</v>
      </c>
      <c r="H113">
        <f t="shared" si="1"/>
        <v>-1.2903211208565857E-2</v>
      </c>
    </row>
    <row r="114" spans="1:8" x14ac:dyDescent="0.2">
      <c r="A114" s="49">
        <v>44819</v>
      </c>
      <c r="B114" s="50">
        <v>1.5299999713897701</v>
      </c>
      <c r="C114" s="50">
        <v>1.5299999713897701</v>
      </c>
      <c r="D114" s="50">
        <v>1.5299999713897701</v>
      </c>
      <c r="E114" s="50">
        <v>1.5299999713897701</v>
      </c>
      <c r="F114" s="50">
        <v>900</v>
      </c>
      <c r="G114" s="51">
        <v>1.4561504125595099</v>
      </c>
      <c r="H114">
        <f t="shared" si="1"/>
        <v>0</v>
      </c>
    </row>
    <row r="115" spans="1:8" x14ac:dyDescent="0.2">
      <c r="A115" s="52">
        <v>44823</v>
      </c>
      <c r="B115" s="53">
        <v>1.5099999904632599</v>
      </c>
      <c r="C115" s="53">
        <v>1.5099999904632599</v>
      </c>
      <c r="D115" s="53">
        <v>1.5099999904632599</v>
      </c>
      <c r="E115" s="53">
        <v>1.5099999904632599</v>
      </c>
      <c r="F115" s="53">
        <v>5100</v>
      </c>
      <c r="G115" s="54">
        <v>1.4371156692504901</v>
      </c>
      <c r="H115">
        <f t="shared" si="1"/>
        <v>-1.3071962308867535E-2</v>
      </c>
    </row>
    <row r="116" spans="1:8" x14ac:dyDescent="0.2">
      <c r="A116" s="49">
        <v>44824</v>
      </c>
      <c r="B116" s="50">
        <v>1.5099999904632599</v>
      </c>
      <c r="C116" s="50">
        <v>1.5099999904632599</v>
      </c>
      <c r="D116" s="50">
        <v>1.5099999904632599</v>
      </c>
      <c r="E116" s="50">
        <v>1.5099999904632599</v>
      </c>
      <c r="F116" s="50">
        <v>0</v>
      </c>
      <c r="G116" s="51">
        <v>1.4371156692504901</v>
      </c>
      <c r="H116">
        <f t="shared" si="1"/>
        <v>0</v>
      </c>
    </row>
    <row r="117" spans="1:8" x14ac:dyDescent="0.2">
      <c r="A117" s="52">
        <v>44825</v>
      </c>
      <c r="B117" s="53">
        <v>1.5249999761581401</v>
      </c>
      <c r="C117" s="53">
        <v>1.5249999761581401</v>
      </c>
      <c r="D117" s="53">
        <v>1.5249999761581401</v>
      </c>
      <c r="E117" s="53">
        <v>1.5249999761581401</v>
      </c>
      <c r="F117" s="53">
        <v>1300</v>
      </c>
      <c r="G117" s="54">
        <v>1.4513916969299301</v>
      </c>
      <c r="H117">
        <f t="shared" si="1"/>
        <v>9.9338055974893535E-3</v>
      </c>
    </row>
    <row r="118" spans="1:8" x14ac:dyDescent="0.2">
      <c r="A118" s="49">
        <v>44826</v>
      </c>
      <c r="B118" s="50">
        <v>1.5099999904632599</v>
      </c>
      <c r="C118" s="50">
        <v>1.5099999904632599</v>
      </c>
      <c r="D118" s="50">
        <v>1.5099999904632599</v>
      </c>
      <c r="E118" s="50">
        <v>1.5099999904632599</v>
      </c>
      <c r="F118" s="50">
        <v>1000</v>
      </c>
      <c r="G118" s="51">
        <v>1.4371156692504901</v>
      </c>
      <c r="H118">
        <f t="shared" si="1"/>
        <v>-9.8360957346231848E-3</v>
      </c>
    </row>
    <row r="119" spans="1:8" x14ac:dyDescent="0.2">
      <c r="A119" s="52">
        <v>44827</v>
      </c>
      <c r="B119" s="53">
        <v>1.5099999904632599</v>
      </c>
      <c r="C119" s="53">
        <v>1.5099999904632599</v>
      </c>
      <c r="D119" s="53">
        <v>1.5099999904632599</v>
      </c>
      <c r="E119" s="53">
        <v>1.5099999904632599</v>
      </c>
      <c r="F119" s="53">
        <v>0</v>
      </c>
      <c r="G119" s="54">
        <v>1.4371156692504901</v>
      </c>
      <c r="H119">
        <f t="shared" si="1"/>
        <v>0</v>
      </c>
    </row>
    <row r="120" spans="1:8" x14ac:dyDescent="0.2">
      <c r="A120" s="49">
        <v>44830</v>
      </c>
      <c r="B120" s="50">
        <v>1.5</v>
      </c>
      <c r="C120" s="50">
        <v>1.5</v>
      </c>
      <c r="D120" s="50">
        <v>1.49500000476837</v>
      </c>
      <c r="E120" s="50">
        <v>1.49500000476837</v>
      </c>
      <c r="F120" s="50">
        <v>6500</v>
      </c>
      <c r="G120" s="51">
        <v>1.42283976078033</v>
      </c>
      <c r="H120">
        <f t="shared" si="1"/>
        <v>-9.9337226471167828E-3</v>
      </c>
    </row>
    <row r="121" spans="1:8" x14ac:dyDescent="0.2">
      <c r="A121" s="52">
        <v>44831</v>
      </c>
      <c r="B121" s="53">
        <v>1.4750000238418599</v>
      </c>
      <c r="C121" s="53">
        <v>1.4800000190734901</v>
      </c>
      <c r="D121" s="53">
        <v>1.4750000238418599</v>
      </c>
      <c r="E121" s="53">
        <v>1.4800000190734901</v>
      </c>
      <c r="F121" s="53">
        <v>11400</v>
      </c>
      <c r="G121" s="54">
        <v>1.40856397151947</v>
      </c>
      <c r="H121">
        <f t="shared" si="1"/>
        <v>-1.0033307793585133E-2</v>
      </c>
    </row>
    <row r="122" spans="1:8" x14ac:dyDescent="0.2">
      <c r="A122" s="49">
        <v>44832</v>
      </c>
      <c r="B122" s="50">
        <v>1.4700000286102299</v>
      </c>
      <c r="C122" s="50">
        <v>1.4700000286102299</v>
      </c>
      <c r="D122" s="50">
        <v>1.4700000286102299</v>
      </c>
      <c r="E122" s="50">
        <v>1.4700000286102299</v>
      </c>
      <c r="F122" s="50">
        <v>4300</v>
      </c>
      <c r="G122" s="51">
        <v>1.3990465402603101</v>
      </c>
      <c r="H122">
        <f t="shared" si="1"/>
        <v>-6.756832811003366E-3</v>
      </c>
    </row>
    <row r="123" spans="1:8" x14ac:dyDescent="0.2">
      <c r="A123" s="52">
        <v>44833</v>
      </c>
      <c r="B123" s="53">
        <v>1.4700000286102299</v>
      </c>
      <c r="C123" s="53">
        <v>1.4700000286102299</v>
      </c>
      <c r="D123" s="53">
        <v>1.4700000286102299</v>
      </c>
      <c r="E123" s="53">
        <v>1.4700000286102299</v>
      </c>
      <c r="F123" s="53">
        <v>3400</v>
      </c>
      <c r="G123" s="54">
        <v>1.3990465402603101</v>
      </c>
      <c r="H123">
        <f t="shared" si="1"/>
        <v>0</v>
      </c>
    </row>
    <row r="124" spans="1:8" x14ac:dyDescent="0.2">
      <c r="A124" s="49">
        <v>44834</v>
      </c>
      <c r="B124" s="50">
        <v>1.46000003814697</v>
      </c>
      <c r="C124" s="50">
        <v>1.4650000333786</v>
      </c>
      <c r="D124" s="50">
        <v>1.46000003814697</v>
      </c>
      <c r="E124" s="50">
        <v>1.4650000333786</v>
      </c>
      <c r="F124" s="50">
        <v>800</v>
      </c>
      <c r="G124" s="51">
        <v>1.39428782463074</v>
      </c>
      <c r="H124">
        <f t="shared" si="1"/>
        <v>-3.4013990904724345E-3</v>
      </c>
    </row>
    <row r="125" spans="1:8" x14ac:dyDescent="0.2">
      <c r="A125" s="52">
        <v>44837</v>
      </c>
      <c r="B125" s="53">
        <v>1.46000003814697</v>
      </c>
      <c r="C125" s="53">
        <v>1.46000003814697</v>
      </c>
      <c r="D125" s="53">
        <v>1.46000003814697</v>
      </c>
      <c r="E125" s="53">
        <v>1.46000003814697</v>
      </c>
      <c r="F125" s="53">
        <v>1000</v>
      </c>
      <c r="G125" s="54">
        <v>1.3895291090011599</v>
      </c>
      <c r="H125">
        <f t="shared" si="1"/>
        <v>-3.413008093103298E-3</v>
      </c>
    </row>
    <row r="126" spans="1:8" x14ac:dyDescent="0.2">
      <c r="A126" s="49">
        <v>44838</v>
      </c>
      <c r="B126" s="50">
        <v>1.4750000238418599</v>
      </c>
      <c r="C126" s="50">
        <v>1.4750000238418599</v>
      </c>
      <c r="D126" s="50">
        <v>1.4650000333786</v>
      </c>
      <c r="E126" s="50">
        <v>1.4650000333786</v>
      </c>
      <c r="F126" s="50">
        <v>4700</v>
      </c>
      <c r="G126" s="51">
        <v>1.39428782463074</v>
      </c>
      <c r="H126">
        <f t="shared" si="1"/>
        <v>3.4246966103508303E-3</v>
      </c>
    </row>
    <row r="127" spans="1:8" x14ac:dyDescent="0.2">
      <c r="A127" s="52">
        <v>44839</v>
      </c>
      <c r="B127" s="53">
        <v>1.4650000333786</v>
      </c>
      <c r="C127" s="53">
        <v>1.4650000333786</v>
      </c>
      <c r="D127" s="53">
        <v>1.4650000333786</v>
      </c>
      <c r="E127" s="53">
        <v>1.4650000333786</v>
      </c>
      <c r="F127" s="53">
        <v>0</v>
      </c>
      <c r="G127" s="54">
        <v>1.39428782463074</v>
      </c>
      <c r="H127">
        <f t="shared" si="1"/>
        <v>0</v>
      </c>
    </row>
    <row r="128" spans="1:8" x14ac:dyDescent="0.2">
      <c r="A128" s="49">
        <v>44840</v>
      </c>
      <c r="B128" s="50">
        <v>1.4650000333786</v>
      </c>
      <c r="C128" s="50">
        <v>1.4650000333786</v>
      </c>
      <c r="D128" s="50">
        <v>1.4650000333786</v>
      </c>
      <c r="E128" s="50">
        <v>1.4650000333786</v>
      </c>
      <c r="F128" s="50">
        <v>0</v>
      </c>
      <c r="G128" s="51">
        <v>1.39428782463074</v>
      </c>
      <c r="H128">
        <f t="shared" si="1"/>
        <v>0</v>
      </c>
    </row>
    <row r="129" spans="1:8" x14ac:dyDescent="0.2">
      <c r="A129" s="52">
        <v>44841</v>
      </c>
      <c r="B129" s="53">
        <v>1.4800000190734901</v>
      </c>
      <c r="C129" s="53">
        <v>1.4800000190734901</v>
      </c>
      <c r="D129" s="53">
        <v>1.4700000286102299</v>
      </c>
      <c r="E129" s="53">
        <v>1.4800000190734901</v>
      </c>
      <c r="F129" s="53">
        <v>4800</v>
      </c>
      <c r="G129" s="54">
        <v>1.40856397151947</v>
      </c>
      <c r="H129">
        <f t="shared" si="1"/>
        <v>1.0239024279302456E-2</v>
      </c>
    </row>
    <row r="130" spans="1:8" x14ac:dyDescent="0.2">
      <c r="A130" s="49">
        <v>44845</v>
      </c>
      <c r="B130" s="50">
        <v>1.4650000333786</v>
      </c>
      <c r="C130" s="50">
        <v>1.4650000333786</v>
      </c>
      <c r="D130" s="50">
        <v>1.4650000333786</v>
      </c>
      <c r="E130" s="50">
        <v>1.4650000333786</v>
      </c>
      <c r="F130" s="50">
        <v>400</v>
      </c>
      <c r="G130" s="51">
        <v>1.39428782463074</v>
      </c>
      <c r="H130">
        <f t="shared" si="1"/>
        <v>-1.0135249216497999E-2</v>
      </c>
    </row>
    <row r="131" spans="1:8" x14ac:dyDescent="0.2">
      <c r="A131" s="52">
        <v>44846</v>
      </c>
      <c r="B131" s="53">
        <v>1.45500004291534</v>
      </c>
      <c r="C131" s="53">
        <v>1.45500004291534</v>
      </c>
      <c r="D131" s="53">
        <v>1.45500004291534</v>
      </c>
      <c r="E131" s="53">
        <v>1.45500004291534</v>
      </c>
      <c r="F131" s="53">
        <v>9800</v>
      </c>
      <c r="G131" s="54">
        <v>1.38477051258087</v>
      </c>
      <c r="H131">
        <f t="shared" si="1"/>
        <v>-6.8259306878696302E-3</v>
      </c>
    </row>
    <row r="132" spans="1:8" x14ac:dyDescent="0.2">
      <c r="A132" s="49">
        <v>44847</v>
      </c>
      <c r="B132" s="50">
        <v>1.45000004768372</v>
      </c>
      <c r="C132" s="50">
        <v>1.45000004768372</v>
      </c>
      <c r="D132" s="50">
        <v>1.45000004768372</v>
      </c>
      <c r="E132" s="50">
        <v>1.45000004768372</v>
      </c>
      <c r="F132" s="50">
        <v>3700</v>
      </c>
      <c r="G132" s="51">
        <v>1.380011677742</v>
      </c>
      <c r="H132">
        <f t="shared" ref="H132:H195" si="2">(G132/G131)-1</f>
        <v>-3.4365512520921904E-3</v>
      </c>
    </row>
    <row r="133" spans="1:8" x14ac:dyDescent="0.2">
      <c r="A133" s="52">
        <v>44848</v>
      </c>
      <c r="B133" s="53">
        <v>1.45000004768372</v>
      </c>
      <c r="C133" s="53">
        <v>1.45000004768372</v>
      </c>
      <c r="D133" s="53">
        <v>1.4400000572204601</v>
      </c>
      <c r="E133" s="53">
        <v>1.4400000572204601</v>
      </c>
      <c r="F133" s="53">
        <v>4200</v>
      </c>
      <c r="G133" s="54">
        <v>1.37049448490143</v>
      </c>
      <c r="H133">
        <f t="shared" si="2"/>
        <v>-6.8964581923989243E-3</v>
      </c>
    </row>
    <row r="134" spans="1:8" x14ac:dyDescent="0.2">
      <c r="A134" s="49">
        <v>44851</v>
      </c>
      <c r="B134" s="50">
        <v>1.45000004768372</v>
      </c>
      <c r="C134" s="50">
        <v>1.45000004768372</v>
      </c>
      <c r="D134" s="50">
        <v>1.45000004768372</v>
      </c>
      <c r="E134" s="50">
        <v>1.45000004768372</v>
      </c>
      <c r="F134" s="50">
        <v>600</v>
      </c>
      <c r="G134" s="51">
        <v>1.380011677742</v>
      </c>
      <c r="H134">
        <f t="shared" si="2"/>
        <v>6.9443496091519119E-3</v>
      </c>
    </row>
    <row r="135" spans="1:8" x14ac:dyDescent="0.2">
      <c r="A135" s="52">
        <v>44852</v>
      </c>
      <c r="B135" s="53">
        <v>1.45000004768372</v>
      </c>
      <c r="C135" s="53">
        <v>1.45000004768372</v>
      </c>
      <c r="D135" s="53">
        <v>1.45000004768372</v>
      </c>
      <c r="E135" s="53">
        <v>1.45000004768372</v>
      </c>
      <c r="F135" s="53">
        <v>0</v>
      </c>
      <c r="G135" s="54">
        <v>1.380011677742</v>
      </c>
      <c r="H135">
        <f t="shared" si="2"/>
        <v>0</v>
      </c>
    </row>
    <row r="136" spans="1:8" x14ac:dyDescent="0.2">
      <c r="A136" s="49">
        <v>44853</v>
      </c>
      <c r="B136" s="50">
        <v>1.45000004768372</v>
      </c>
      <c r="C136" s="50">
        <v>1.45000004768372</v>
      </c>
      <c r="D136" s="50">
        <v>1.45000004768372</v>
      </c>
      <c r="E136" s="50">
        <v>1.45000004768372</v>
      </c>
      <c r="F136" s="50">
        <v>0</v>
      </c>
      <c r="G136" s="51">
        <v>1.380011677742</v>
      </c>
      <c r="H136">
        <f t="shared" si="2"/>
        <v>0</v>
      </c>
    </row>
    <row r="137" spans="1:8" x14ac:dyDescent="0.2">
      <c r="A137" s="52">
        <v>44854</v>
      </c>
      <c r="B137" s="53">
        <v>1.45000004768372</v>
      </c>
      <c r="C137" s="53">
        <v>1.45000004768372</v>
      </c>
      <c r="D137" s="53">
        <v>1.45000004768372</v>
      </c>
      <c r="E137" s="53">
        <v>1.45000004768372</v>
      </c>
      <c r="F137" s="53">
        <v>0</v>
      </c>
      <c r="G137" s="54">
        <v>1.380011677742</v>
      </c>
      <c r="H137">
        <f t="shared" si="2"/>
        <v>0</v>
      </c>
    </row>
    <row r="138" spans="1:8" x14ac:dyDescent="0.2">
      <c r="A138" s="49">
        <v>44855</v>
      </c>
      <c r="B138" s="50">
        <v>1.45000004768372</v>
      </c>
      <c r="C138" s="50">
        <v>1.45000004768372</v>
      </c>
      <c r="D138" s="50">
        <v>1.45000004768372</v>
      </c>
      <c r="E138" s="50">
        <v>1.45000004768372</v>
      </c>
      <c r="F138" s="50">
        <v>0</v>
      </c>
      <c r="G138" s="51">
        <v>1.380011677742</v>
      </c>
      <c r="H138">
        <f t="shared" si="2"/>
        <v>0</v>
      </c>
    </row>
    <row r="139" spans="1:8" x14ac:dyDescent="0.2">
      <c r="A139" s="52">
        <v>44859</v>
      </c>
      <c r="B139" s="53">
        <v>1.50499999523163</v>
      </c>
      <c r="C139" s="53">
        <v>1.5149999856948899</v>
      </c>
      <c r="D139" s="53">
        <v>1.50499999523163</v>
      </c>
      <c r="E139" s="53">
        <v>1.5149999856948899</v>
      </c>
      <c r="F139" s="53">
        <v>20600</v>
      </c>
      <c r="G139" s="54">
        <v>1.4418743848800699</v>
      </c>
      <c r="H139">
        <f t="shared" si="2"/>
        <v>4.482766931312554E-2</v>
      </c>
    </row>
    <row r="140" spans="1:8" x14ac:dyDescent="0.2">
      <c r="A140" s="49">
        <v>44860</v>
      </c>
      <c r="B140" s="50">
        <v>1.5149999856948899</v>
      </c>
      <c r="C140" s="50">
        <v>1.5149999856948899</v>
      </c>
      <c r="D140" s="50">
        <v>1.5149999856948899</v>
      </c>
      <c r="E140" s="50">
        <v>1.5149999856948899</v>
      </c>
      <c r="F140" s="50">
        <v>0</v>
      </c>
      <c r="G140" s="51">
        <v>1.4418743848800699</v>
      </c>
      <c r="H140">
        <f t="shared" si="2"/>
        <v>0</v>
      </c>
    </row>
    <row r="141" spans="1:8" x14ac:dyDescent="0.2">
      <c r="A141" s="52">
        <v>44861</v>
      </c>
      <c r="B141" s="53">
        <v>1.5149999856948899</v>
      </c>
      <c r="C141" s="53">
        <v>1.5149999856948899</v>
      </c>
      <c r="D141" s="53">
        <v>1.5149999856948899</v>
      </c>
      <c r="E141" s="53">
        <v>1.5149999856948899</v>
      </c>
      <c r="F141" s="53">
        <v>2000</v>
      </c>
      <c r="G141" s="54">
        <v>1.4418743848800699</v>
      </c>
      <c r="H141">
        <f t="shared" si="2"/>
        <v>0</v>
      </c>
    </row>
    <row r="142" spans="1:8" x14ac:dyDescent="0.2">
      <c r="A142" s="49">
        <v>44862</v>
      </c>
      <c r="B142" s="50">
        <v>1.5199999809265099</v>
      </c>
      <c r="C142" s="50">
        <v>1.5199999809265099</v>
      </c>
      <c r="D142" s="50">
        <v>1.5099999904632599</v>
      </c>
      <c r="E142" s="50">
        <v>1.5099999904632599</v>
      </c>
      <c r="F142" s="50">
        <v>12700</v>
      </c>
      <c r="G142" s="51">
        <v>1.4371156692504901</v>
      </c>
      <c r="H142">
        <f t="shared" si="2"/>
        <v>-3.3003676876995902E-3</v>
      </c>
    </row>
    <row r="143" spans="1:8" x14ac:dyDescent="0.2">
      <c r="A143" s="52">
        <v>44865</v>
      </c>
      <c r="B143" s="53">
        <v>1.5149999856948899</v>
      </c>
      <c r="C143" s="53">
        <v>1.5249999761581401</v>
      </c>
      <c r="D143" s="53">
        <v>1.5149999856948899</v>
      </c>
      <c r="E143" s="53">
        <v>1.5149999856948899</v>
      </c>
      <c r="F143" s="53">
        <v>105200</v>
      </c>
      <c r="G143" s="54">
        <v>1.4418743848800699</v>
      </c>
      <c r="H143">
        <f t="shared" si="2"/>
        <v>3.3112961826251563E-3</v>
      </c>
    </row>
    <row r="144" spans="1:8" x14ac:dyDescent="0.2">
      <c r="A144" s="49">
        <v>44866</v>
      </c>
      <c r="B144" s="50">
        <v>1.5149999856948899</v>
      </c>
      <c r="C144" s="50">
        <v>1.5149999856948899</v>
      </c>
      <c r="D144" s="50">
        <v>1.5149999856948899</v>
      </c>
      <c r="E144" s="50">
        <v>1.5149999856948899</v>
      </c>
      <c r="F144" s="50">
        <v>100000</v>
      </c>
      <c r="G144" s="51">
        <v>1.4418743848800699</v>
      </c>
      <c r="H144">
        <f t="shared" si="2"/>
        <v>0</v>
      </c>
    </row>
    <row r="145" spans="1:8" x14ac:dyDescent="0.2">
      <c r="A145" s="52">
        <v>44867</v>
      </c>
      <c r="B145" s="53">
        <v>1.5149999856948899</v>
      </c>
      <c r="C145" s="53">
        <v>1.5149999856948899</v>
      </c>
      <c r="D145" s="53">
        <v>1.5149999856948899</v>
      </c>
      <c r="E145" s="53">
        <v>1.5149999856948899</v>
      </c>
      <c r="F145" s="53">
        <v>100</v>
      </c>
      <c r="G145" s="54">
        <v>1.4418743848800699</v>
      </c>
      <c r="H145">
        <f t="shared" si="2"/>
        <v>0</v>
      </c>
    </row>
    <row r="146" spans="1:8" x14ac:dyDescent="0.2">
      <c r="A146" s="49">
        <v>44868</v>
      </c>
      <c r="B146" s="50">
        <v>1.5099999904632599</v>
      </c>
      <c r="C146" s="50">
        <v>1.5099999904632599</v>
      </c>
      <c r="D146" s="50">
        <v>1.50499999523163</v>
      </c>
      <c r="E146" s="50">
        <v>1.50499999523163</v>
      </c>
      <c r="F146" s="50">
        <v>9200</v>
      </c>
      <c r="G146" s="51">
        <v>1.43235695362091</v>
      </c>
      <c r="H146">
        <f t="shared" si="2"/>
        <v>-6.6007353753992914E-3</v>
      </c>
    </row>
    <row r="147" spans="1:8" x14ac:dyDescent="0.2">
      <c r="A147" s="52">
        <v>44869</v>
      </c>
      <c r="B147" s="53">
        <v>1.4900000095367401</v>
      </c>
      <c r="C147" s="53">
        <v>1.5099999904632599</v>
      </c>
      <c r="D147" s="53">
        <v>1.4900000095367401</v>
      </c>
      <c r="E147" s="53">
        <v>1.5099999904632599</v>
      </c>
      <c r="F147" s="53">
        <v>200400</v>
      </c>
      <c r="G147" s="54">
        <v>1.4371156692504901</v>
      </c>
      <c r="H147">
        <f t="shared" si="2"/>
        <v>3.3222972929689565E-3</v>
      </c>
    </row>
    <row r="148" spans="1:8" x14ac:dyDescent="0.2">
      <c r="A148" s="49">
        <v>44872</v>
      </c>
      <c r="B148" s="50">
        <v>1.5099999904632599</v>
      </c>
      <c r="C148" s="50">
        <v>1.5099999904632599</v>
      </c>
      <c r="D148" s="50">
        <v>1.5099999904632599</v>
      </c>
      <c r="E148" s="50">
        <v>1.5099999904632599</v>
      </c>
      <c r="F148" s="50">
        <v>1000</v>
      </c>
      <c r="G148" s="51">
        <v>1.4371156692504901</v>
      </c>
      <c r="H148">
        <f t="shared" si="2"/>
        <v>0</v>
      </c>
    </row>
    <row r="149" spans="1:8" x14ac:dyDescent="0.2">
      <c r="A149" s="52">
        <v>44873</v>
      </c>
      <c r="B149" s="53">
        <v>1.5099999904632599</v>
      </c>
      <c r="C149" s="53">
        <v>1.5099999904632599</v>
      </c>
      <c r="D149" s="53">
        <v>1.5099999904632599</v>
      </c>
      <c r="E149" s="53">
        <v>1.5099999904632599</v>
      </c>
      <c r="F149" s="53">
        <v>3400</v>
      </c>
      <c r="G149" s="54">
        <v>1.4371156692504901</v>
      </c>
      <c r="H149">
        <f t="shared" si="2"/>
        <v>0</v>
      </c>
    </row>
    <row r="150" spans="1:8" x14ac:dyDescent="0.2">
      <c r="A150" s="49">
        <v>44874</v>
      </c>
      <c r="B150" s="50">
        <v>1.5099999904632599</v>
      </c>
      <c r="C150" s="50">
        <v>1.5099999904632599</v>
      </c>
      <c r="D150" s="50">
        <v>1.5099999904632599</v>
      </c>
      <c r="E150" s="50">
        <v>1.5099999904632599</v>
      </c>
      <c r="F150" s="50">
        <v>0</v>
      </c>
      <c r="G150" s="51">
        <v>1.4371156692504901</v>
      </c>
      <c r="H150">
        <f t="shared" si="2"/>
        <v>0</v>
      </c>
    </row>
    <row r="151" spans="1:8" x14ac:dyDescent="0.2">
      <c r="A151" s="52">
        <v>44875</v>
      </c>
      <c r="B151" s="53">
        <v>1.5</v>
      </c>
      <c r="C151" s="53">
        <v>1.5</v>
      </c>
      <c r="D151" s="53">
        <v>1.5</v>
      </c>
      <c r="E151" s="53">
        <v>1.5</v>
      </c>
      <c r="F151" s="53">
        <v>2000</v>
      </c>
      <c r="G151" s="54">
        <v>1.4275982379913299</v>
      </c>
      <c r="H151">
        <f t="shared" si="2"/>
        <v>-6.6225923652505347E-3</v>
      </c>
    </row>
    <row r="152" spans="1:8" x14ac:dyDescent="0.2">
      <c r="A152" s="49">
        <v>44876</v>
      </c>
      <c r="B152" s="50">
        <v>1.5199999809265099</v>
      </c>
      <c r="C152" s="50">
        <v>1.5199999809265099</v>
      </c>
      <c r="D152" s="50">
        <v>1.5199999809265099</v>
      </c>
      <c r="E152" s="50">
        <v>1.5199999809265099</v>
      </c>
      <c r="F152" s="50">
        <v>5000</v>
      </c>
      <c r="G152" s="51">
        <v>1.44663298130035</v>
      </c>
      <c r="H152">
        <f t="shared" si="2"/>
        <v>1.3333403476178729E-2</v>
      </c>
    </row>
    <row r="153" spans="1:8" x14ac:dyDescent="0.2">
      <c r="A153" s="52">
        <v>44879</v>
      </c>
      <c r="B153" s="53">
        <v>1.5299999713897701</v>
      </c>
      <c r="C153" s="53">
        <v>1.5299999713897701</v>
      </c>
      <c r="D153" s="53">
        <v>1.5299999713897701</v>
      </c>
      <c r="E153" s="53">
        <v>1.5299999713897701</v>
      </c>
      <c r="F153" s="53">
        <v>2000</v>
      </c>
      <c r="G153" s="54">
        <v>1.4561504125595099</v>
      </c>
      <c r="H153">
        <f t="shared" si="2"/>
        <v>6.5790227253113009E-3</v>
      </c>
    </row>
    <row r="154" spans="1:8" x14ac:dyDescent="0.2">
      <c r="A154" s="49">
        <v>44880</v>
      </c>
      <c r="B154" s="50">
        <v>1.5299999713897701</v>
      </c>
      <c r="C154" s="50">
        <v>1.5299999713897701</v>
      </c>
      <c r="D154" s="50">
        <v>1.5299999713897701</v>
      </c>
      <c r="E154" s="50">
        <v>1.5299999713897701</v>
      </c>
      <c r="F154" s="50">
        <v>0</v>
      </c>
      <c r="G154" s="51">
        <v>1.4561504125595099</v>
      </c>
      <c r="H154">
        <f t="shared" si="2"/>
        <v>0</v>
      </c>
    </row>
    <row r="155" spans="1:8" x14ac:dyDescent="0.2">
      <c r="A155" s="52">
        <v>44881</v>
      </c>
      <c r="B155" s="53">
        <v>1.5199999809265099</v>
      </c>
      <c r="C155" s="53">
        <v>1.5199999809265099</v>
      </c>
      <c r="D155" s="53">
        <v>1.5199999809265099</v>
      </c>
      <c r="E155" s="53">
        <v>1.5199999809265099</v>
      </c>
      <c r="F155" s="53">
        <v>1800</v>
      </c>
      <c r="G155" s="54">
        <v>1.44663298130035</v>
      </c>
      <c r="H155">
        <f t="shared" si="2"/>
        <v>-6.5360220874648434E-3</v>
      </c>
    </row>
    <row r="156" spans="1:8" x14ac:dyDescent="0.2">
      <c r="A156" s="49">
        <v>44882</v>
      </c>
      <c r="B156" s="50">
        <v>1.5199999809265099</v>
      </c>
      <c r="C156" s="50">
        <v>1.5199999809265099</v>
      </c>
      <c r="D156" s="50">
        <v>1.5199999809265099</v>
      </c>
      <c r="E156" s="50">
        <v>1.5199999809265099</v>
      </c>
      <c r="F156" s="50">
        <v>0</v>
      </c>
      <c r="G156" s="51">
        <v>1.44663298130035</v>
      </c>
      <c r="H156">
        <f t="shared" si="2"/>
        <v>0</v>
      </c>
    </row>
    <row r="157" spans="1:8" x14ac:dyDescent="0.2">
      <c r="A157" s="52">
        <v>44886</v>
      </c>
      <c r="B157" s="53">
        <v>1.5</v>
      </c>
      <c r="C157" s="53">
        <v>1.5</v>
      </c>
      <c r="D157" s="53">
        <v>1.5</v>
      </c>
      <c r="E157" s="53">
        <v>1.5</v>
      </c>
      <c r="F157" s="53">
        <v>1000</v>
      </c>
      <c r="G157" s="54">
        <v>1.4275982379913299</v>
      </c>
      <c r="H157">
        <f t="shared" si="2"/>
        <v>-1.3157963045962173E-2</v>
      </c>
    </row>
    <row r="158" spans="1:8" x14ac:dyDescent="0.2">
      <c r="A158" s="49">
        <v>44887</v>
      </c>
      <c r="B158" s="50">
        <v>1.5</v>
      </c>
      <c r="C158" s="50">
        <v>1.5</v>
      </c>
      <c r="D158" s="50">
        <v>1.5</v>
      </c>
      <c r="E158" s="50">
        <v>1.5</v>
      </c>
      <c r="F158" s="50">
        <v>0</v>
      </c>
      <c r="G158" s="51">
        <v>1.4275982379913299</v>
      </c>
      <c r="H158">
        <f t="shared" si="2"/>
        <v>0</v>
      </c>
    </row>
    <row r="159" spans="1:8" x14ac:dyDescent="0.2">
      <c r="A159" s="52">
        <v>44888</v>
      </c>
      <c r="B159" s="53">
        <v>1.5099999904632599</v>
      </c>
      <c r="C159" s="53">
        <v>1.5099999904632599</v>
      </c>
      <c r="D159" s="53">
        <v>1.5099999904632599</v>
      </c>
      <c r="E159" s="53">
        <v>1.5099999904632599</v>
      </c>
      <c r="F159" s="53">
        <v>1200</v>
      </c>
      <c r="G159" s="54">
        <v>1.4371156692504901</v>
      </c>
      <c r="H159">
        <f t="shared" si="2"/>
        <v>6.6667434897871303E-3</v>
      </c>
    </row>
    <row r="160" spans="1:8" x14ac:dyDescent="0.2">
      <c r="A160" s="49">
        <v>44889</v>
      </c>
      <c r="B160" s="50">
        <v>1.5199999809265099</v>
      </c>
      <c r="C160" s="50">
        <v>1.53999996185303</v>
      </c>
      <c r="D160" s="50">
        <v>1.5199999809265099</v>
      </c>
      <c r="E160" s="50">
        <v>1.53999996185303</v>
      </c>
      <c r="F160" s="50">
        <v>160800</v>
      </c>
      <c r="G160" s="51">
        <v>1.4656676054000899</v>
      </c>
      <c r="H160">
        <f t="shared" si="2"/>
        <v>1.9867528244605914E-2</v>
      </c>
    </row>
    <row r="161" spans="1:8" x14ac:dyDescent="0.2">
      <c r="A161" s="52">
        <v>44890</v>
      </c>
      <c r="B161" s="53">
        <v>1.5599999427795399</v>
      </c>
      <c r="C161" s="53">
        <v>1.5599999427795399</v>
      </c>
      <c r="D161" s="53">
        <v>1.54499995708466</v>
      </c>
      <c r="E161" s="53">
        <v>1.54499995708466</v>
      </c>
      <c r="F161" s="53">
        <v>141500</v>
      </c>
      <c r="G161" s="54">
        <v>1.47042620182037</v>
      </c>
      <c r="H161">
        <f t="shared" si="2"/>
        <v>3.2467091465675502E-3</v>
      </c>
    </row>
    <row r="162" spans="1:8" x14ac:dyDescent="0.2">
      <c r="A162" s="49">
        <v>44894</v>
      </c>
      <c r="B162" s="50">
        <v>1.54499995708466</v>
      </c>
      <c r="C162" s="50">
        <v>1.54999995231628</v>
      </c>
      <c r="D162" s="50">
        <v>1.54499995708466</v>
      </c>
      <c r="E162" s="50">
        <v>1.54499995708466</v>
      </c>
      <c r="F162" s="50">
        <v>32600</v>
      </c>
      <c r="G162" s="51">
        <v>1.47042620182037</v>
      </c>
      <c r="H162">
        <f t="shared" si="2"/>
        <v>0</v>
      </c>
    </row>
    <row r="163" spans="1:8" x14ac:dyDescent="0.2">
      <c r="A163" s="52">
        <v>44895</v>
      </c>
      <c r="B163" s="53">
        <v>1.5349999666214</v>
      </c>
      <c r="C163" s="53">
        <v>1.53999996185303</v>
      </c>
      <c r="D163" s="53">
        <v>1.5299999713897701</v>
      </c>
      <c r="E163" s="53">
        <v>1.53999996185303</v>
      </c>
      <c r="F163" s="53">
        <v>140000</v>
      </c>
      <c r="G163" s="54">
        <v>1.4656676054000899</v>
      </c>
      <c r="H163">
        <f t="shared" si="2"/>
        <v>-3.2362021394810592E-3</v>
      </c>
    </row>
    <row r="164" spans="1:8" x14ac:dyDescent="0.2">
      <c r="A164" s="49">
        <v>44896</v>
      </c>
      <c r="B164" s="50">
        <v>1.54999995231628</v>
      </c>
      <c r="C164" s="50">
        <v>1.54999995231628</v>
      </c>
      <c r="D164" s="50">
        <v>1.54499995708466</v>
      </c>
      <c r="E164" s="50">
        <v>1.54499995708466</v>
      </c>
      <c r="F164" s="50">
        <v>1500</v>
      </c>
      <c r="G164" s="51">
        <v>1.47042620182037</v>
      </c>
      <c r="H164">
        <f t="shared" si="2"/>
        <v>3.2467091465675502E-3</v>
      </c>
    </row>
    <row r="165" spans="1:8" x14ac:dyDescent="0.2">
      <c r="A165" s="52">
        <v>44897</v>
      </c>
      <c r="B165" s="53">
        <v>1.54999995231628</v>
      </c>
      <c r="C165" s="53">
        <v>1.5549999475479099</v>
      </c>
      <c r="D165" s="53">
        <v>1.54999995231628</v>
      </c>
      <c r="E165" s="53">
        <v>1.5549999475479099</v>
      </c>
      <c r="F165" s="53">
        <v>101600</v>
      </c>
      <c r="G165" s="54">
        <v>1.4799436330795299</v>
      </c>
      <c r="H165">
        <f t="shared" si="2"/>
        <v>6.472566421475312E-3</v>
      </c>
    </row>
    <row r="166" spans="1:8" x14ac:dyDescent="0.2">
      <c r="A166" s="49">
        <v>44900</v>
      </c>
      <c r="B166" s="50">
        <v>1.5549999475479099</v>
      </c>
      <c r="C166" s="50">
        <v>1.5549999475479099</v>
      </c>
      <c r="D166" s="50">
        <v>1.5549999475479099</v>
      </c>
      <c r="E166" s="50">
        <v>1.5549999475479099</v>
      </c>
      <c r="F166" s="50">
        <v>0</v>
      </c>
      <c r="G166" s="51">
        <v>1.4799436330795299</v>
      </c>
      <c r="H166">
        <f t="shared" si="2"/>
        <v>0</v>
      </c>
    </row>
    <row r="167" spans="1:8" x14ac:dyDescent="0.2">
      <c r="A167" s="52">
        <v>44901</v>
      </c>
      <c r="B167" s="53">
        <v>1.53999996185303</v>
      </c>
      <c r="C167" s="53">
        <v>1.53999996185303</v>
      </c>
      <c r="D167" s="53">
        <v>1.53999996185303</v>
      </c>
      <c r="E167" s="53">
        <v>1.53999996185303</v>
      </c>
      <c r="F167" s="53">
        <v>5600</v>
      </c>
      <c r="G167" s="54">
        <v>1.4656676054000899</v>
      </c>
      <c r="H167">
        <f t="shared" si="2"/>
        <v>-9.6463320361288574E-3</v>
      </c>
    </row>
    <row r="168" spans="1:8" x14ac:dyDescent="0.2">
      <c r="A168" s="49">
        <v>44902</v>
      </c>
      <c r="B168" s="50">
        <v>1.53999996185303</v>
      </c>
      <c r="C168" s="50">
        <v>1.53999996185303</v>
      </c>
      <c r="D168" s="50">
        <v>1.53999996185303</v>
      </c>
      <c r="E168" s="50">
        <v>1.53999996185303</v>
      </c>
      <c r="F168" s="50">
        <v>40900</v>
      </c>
      <c r="G168" s="51">
        <v>1.4656676054000899</v>
      </c>
      <c r="H168">
        <f t="shared" si="2"/>
        <v>0</v>
      </c>
    </row>
    <row r="169" spans="1:8" x14ac:dyDescent="0.2">
      <c r="A169" s="52">
        <v>44903</v>
      </c>
      <c r="B169" s="53">
        <v>1.53999996185303</v>
      </c>
      <c r="C169" s="53">
        <v>1.53999996185303</v>
      </c>
      <c r="D169" s="53">
        <v>1.5299999713897701</v>
      </c>
      <c r="E169" s="53">
        <v>1.53999996185303</v>
      </c>
      <c r="F169" s="53">
        <v>4800</v>
      </c>
      <c r="G169" s="54">
        <v>1.4656676054000899</v>
      </c>
      <c r="H169">
        <f t="shared" si="2"/>
        <v>0</v>
      </c>
    </row>
    <row r="170" spans="1:8" x14ac:dyDescent="0.2">
      <c r="A170" s="49">
        <v>44904</v>
      </c>
      <c r="B170" s="50">
        <v>1.53999996185303</v>
      </c>
      <c r="C170" s="50">
        <v>1.53999996185303</v>
      </c>
      <c r="D170" s="50">
        <v>1.53999996185303</v>
      </c>
      <c r="E170" s="50">
        <v>1.53999996185303</v>
      </c>
      <c r="F170" s="50">
        <v>3000</v>
      </c>
      <c r="G170" s="51">
        <v>1.4656676054000899</v>
      </c>
      <c r="H170">
        <f t="shared" si="2"/>
        <v>0</v>
      </c>
    </row>
    <row r="171" spans="1:8" x14ac:dyDescent="0.2">
      <c r="A171" s="52">
        <v>44907</v>
      </c>
      <c r="B171" s="53">
        <v>1.53999996185303</v>
      </c>
      <c r="C171" s="53">
        <v>1.53999996185303</v>
      </c>
      <c r="D171" s="53">
        <v>1.53999996185303</v>
      </c>
      <c r="E171" s="53">
        <v>1.53999996185303</v>
      </c>
      <c r="F171" s="53">
        <v>0</v>
      </c>
      <c r="G171" s="54">
        <v>1.4656676054000899</v>
      </c>
      <c r="H171">
        <f t="shared" si="2"/>
        <v>0</v>
      </c>
    </row>
    <row r="172" spans="1:8" x14ac:dyDescent="0.2">
      <c r="A172" s="49">
        <v>44908</v>
      </c>
      <c r="B172" s="50">
        <v>1.53999996185303</v>
      </c>
      <c r="C172" s="50">
        <v>1.53999996185303</v>
      </c>
      <c r="D172" s="50">
        <v>1.53999996185303</v>
      </c>
      <c r="E172" s="50">
        <v>1.53999996185303</v>
      </c>
      <c r="F172" s="50">
        <v>0</v>
      </c>
      <c r="G172" s="51">
        <v>1.4656676054000899</v>
      </c>
      <c r="H172">
        <f t="shared" si="2"/>
        <v>0</v>
      </c>
    </row>
    <row r="173" spans="1:8" x14ac:dyDescent="0.2">
      <c r="A173" s="52">
        <v>44909</v>
      </c>
      <c r="B173" s="53">
        <v>1.53999996185303</v>
      </c>
      <c r="C173" s="53">
        <v>1.53999996185303</v>
      </c>
      <c r="D173" s="53">
        <v>1.5299999713897701</v>
      </c>
      <c r="E173" s="53">
        <v>1.5299999713897701</v>
      </c>
      <c r="F173" s="53">
        <v>23100</v>
      </c>
      <c r="G173" s="54">
        <v>1.4561504125595099</v>
      </c>
      <c r="H173">
        <f t="shared" si="2"/>
        <v>-6.493418293148423E-3</v>
      </c>
    </row>
    <row r="174" spans="1:8" x14ac:dyDescent="0.2">
      <c r="A174" s="49">
        <v>44910</v>
      </c>
      <c r="B174" s="50">
        <v>1.53999996185303</v>
      </c>
      <c r="C174" s="50">
        <v>1.53999996185303</v>
      </c>
      <c r="D174" s="50">
        <v>1.53999996185303</v>
      </c>
      <c r="E174" s="50">
        <v>1.53999996185303</v>
      </c>
      <c r="F174" s="50">
        <v>500</v>
      </c>
      <c r="G174" s="51">
        <v>1.4656676054000899</v>
      </c>
      <c r="H174">
        <f t="shared" si="2"/>
        <v>6.5358583553545291E-3</v>
      </c>
    </row>
    <row r="175" spans="1:8" x14ac:dyDescent="0.2">
      <c r="A175" s="52">
        <v>44911</v>
      </c>
      <c r="B175" s="53">
        <v>1.5299999713897701</v>
      </c>
      <c r="C175" s="53">
        <v>1.5299999713897701</v>
      </c>
      <c r="D175" s="53">
        <v>1.5299999713897701</v>
      </c>
      <c r="E175" s="53">
        <v>1.5299999713897701</v>
      </c>
      <c r="F175" s="53">
        <v>49000</v>
      </c>
      <c r="G175" s="54">
        <v>1.4561504125595099</v>
      </c>
      <c r="H175">
        <f t="shared" si="2"/>
        <v>-6.493418293148423E-3</v>
      </c>
    </row>
    <row r="176" spans="1:8" x14ac:dyDescent="0.2">
      <c r="A176" s="49">
        <v>44914</v>
      </c>
      <c r="B176" s="50">
        <v>1.5349999666214</v>
      </c>
      <c r="C176" s="50">
        <v>1.53999996185303</v>
      </c>
      <c r="D176" s="50">
        <v>1.5299999713897701</v>
      </c>
      <c r="E176" s="50">
        <v>1.5299999713897701</v>
      </c>
      <c r="F176" s="50">
        <v>4800</v>
      </c>
      <c r="G176" s="51">
        <v>1.4561504125595099</v>
      </c>
      <c r="H176">
        <f t="shared" si="2"/>
        <v>0</v>
      </c>
    </row>
    <row r="177" spans="1:8" x14ac:dyDescent="0.2">
      <c r="A177" s="52">
        <v>44915</v>
      </c>
      <c r="B177" s="53">
        <v>1.53999996185303</v>
      </c>
      <c r="C177" s="53">
        <v>1.53999996185303</v>
      </c>
      <c r="D177" s="53">
        <v>1.53999996185303</v>
      </c>
      <c r="E177" s="53">
        <v>1.53999996185303</v>
      </c>
      <c r="F177" s="53">
        <v>42000</v>
      </c>
      <c r="G177" s="54">
        <v>1.4656676054000899</v>
      </c>
      <c r="H177">
        <f t="shared" si="2"/>
        <v>6.5358583553545291E-3</v>
      </c>
    </row>
    <row r="178" spans="1:8" x14ac:dyDescent="0.2">
      <c r="A178" s="49">
        <v>44916</v>
      </c>
      <c r="B178" s="50">
        <v>1.53999996185303</v>
      </c>
      <c r="C178" s="50">
        <v>1.53999996185303</v>
      </c>
      <c r="D178" s="50">
        <v>1.53999996185303</v>
      </c>
      <c r="E178" s="50">
        <v>1.53999996185303</v>
      </c>
      <c r="F178" s="50">
        <v>2800</v>
      </c>
      <c r="G178" s="51">
        <v>1.4656676054000899</v>
      </c>
      <c r="H178">
        <f t="shared" si="2"/>
        <v>0</v>
      </c>
    </row>
    <row r="179" spans="1:8" x14ac:dyDescent="0.2">
      <c r="A179" s="52">
        <v>44917</v>
      </c>
      <c r="B179" s="53">
        <v>1.5349999666214</v>
      </c>
      <c r="C179" s="53">
        <v>1.5349999666214</v>
      </c>
      <c r="D179" s="53">
        <v>1.5299999713897701</v>
      </c>
      <c r="E179" s="53">
        <v>1.5349999666214</v>
      </c>
      <c r="F179" s="53">
        <v>19300</v>
      </c>
      <c r="G179" s="54">
        <v>1.46757972240448</v>
      </c>
      <c r="H179">
        <f t="shared" si="2"/>
        <v>1.3046048076283956E-3</v>
      </c>
    </row>
    <row r="180" spans="1:8" x14ac:dyDescent="0.2">
      <c r="A180" s="49">
        <v>44918</v>
      </c>
      <c r="B180" s="50">
        <v>1.5349999666214</v>
      </c>
      <c r="C180" s="50">
        <v>1.5349999666214</v>
      </c>
      <c r="D180" s="50">
        <v>1.5349999666214</v>
      </c>
      <c r="E180" s="50">
        <v>1.5349999666214</v>
      </c>
      <c r="F180" s="50">
        <v>0</v>
      </c>
      <c r="G180" s="51">
        <v>1.46757972240448</v>
      </c>
      <c r="H180">
        <f t="shared" si="2"/>
        <v>0</v>
      </c>
    </row>
    <row r="181" spans="1:8" x14ac:dyDescent="0.2">
      <c r="A181" s="52">
        <v>44922</v>
      </c>
      <c r="B181" s="53">
        <v>1.53999996185303</v>
      </c>
      <c r="C181" s="53">
        <v>1.53999996185303</v>
      </c>
      <c r="D181" s="53">
        <v>1.53999996185303</v>
      </c>
      <c r="E181" s="53">
        <v>1.53999996185303</v>
      </c>
      <c r="F181" s="53">
        <v>22700</v>
      </c>
      <c r="G181" s="54">
        <v>1.4723602533340501</v>
      </c>
      <c r="H181">
        <f t="shared" si="2"/>
        <v>3.2574250356482981E-3</v>
      </c>
    </row>
    <row r="182" spans="1:8" x14ac:dyDescent="0.2">
      <c r="A182" s="49">
        <v>44923</v>
      </c>
      <c r="B182" s="50">
        <v>1.53999996185303</v>
      </c>
      <c r="C182" s="50">
        <v>1.53999996185303</v>
      </c>
      <c r="D182" s="50">
        <v>1.53999996185303</v>
      </c>
      <c r="E182" s="50">
        <v>1.53999996185303</v>
      </c>
      <c r="F182" s="50">
        <v>200</v>
      </c>
      <c r="G182" s="51">
        <v>1.4723602533340501</v>
      </c>
      <c r="H182">
        <f t="shared" si="2"/>
        <v>0</v>
      </c>
    </row>
    <row r="183" spans="1:8" x14ac:dyDescent="0.2">
      <c r="A183" s="52">
        <v>44924</v>
      </c>
      <c r="B183" s="53">
        <v>1.53999996185303</v>
      </c>
      <c r="C183" s="53">
        <v>1.53999996185303</v>
      </c>
      <c r="D183" s="53">
        <v>1.53999996185303</v>
      </c>
      <c r="E183" s="53">
        <v>1.53999996185303</v>
      </c>
      <c r="F183" s="53">
        <v>0</v>
      </c>
      <c r="G183" s="54">
        <v>1.4723602533340501</v>
      </c>
      <c r="H183">
        <f t="shared" si="2"/>
        <v>0</v>
      </c>
    </row>
    <row r="184" spans="1:8" x14ac:dyDescent="0.2">
      <c r="A184" s="49">
        <v>44925</v>
      </c>
      <c r="B184" s="50">
        <v>1.54999995231628</v>
      </c>
      <c r="C184" s="50">
        <v>1.54999995231628</v>
      </c>
      <c r="D184" s="50">
        <v>1.5</v>
      </c>
      <c r="E184" s="50">
        <v>1.54999995231628</v>
      </c>
      <c r="F184" s="50">
        <v>300</v>
      </c>
      <c r="G184" s="51">
        <v>1.4819209575653101</v>
      </c>
      <c r="H184">
        <f t="shared" si="2"/>
        <v>6.4934544447328157E-3</v>
      </c>
    </row>
    <row r="185" spans="1:8" x14ac:dyDescent="0.2">
      <c r="A185" s="52">
        <v>44929</v>
      </c>
      <c r="B185" s="53">
        <v>1.54499995708466</v>
      </c>
      <c r="C185" s="53">
        <v>1.54499995708466</v>
      </c>
      <c r="D185" s="53">
        <v>1.54499995708466</v>
      </c>
      <c r="E185" s="53">
        <v>1.54499995708466</v>
      </c>
      <c r="F185" s="53">
        <v>10200</v>
      </c>
      <c r="G185" s="54">
        <v>1.47714054584503</v>
      </c>
      <c r="H185">
        <f t="shared" si="2"/>
        <v>-3.2258209831473872E-3</v>
      </c>
    </row>
    <row r="186" spans="1:8" x14ac:dyDescent="0.2">
      <c r="A186" s="49">
        <v>44930</v>
      </c>
      <c r="B186" s="50">
        <v>1.53999996185303</v>
      </c>
      <c r="C186" s="50">
        <v>1.53999996185303</v>
      </c>
      <c r="D186" s="50">
        <v>1.53999996185303</v>
      </c>
      <c r="E186" s="50">
        <v>1.53999996185303</v>
      </c>
      <c r="F186" s="50">
        <v>300</v>
      </c>
      <c r="G186" s="51">
        <v>1.4723602533340501</v>
      </c>
      <c r="H186">
        <f t="shared" si="2"/>
        <v>-3.2361798776874284E-3</v>
      </c>
    </row>
    <row r="187" spans="1:8" x14ac:dyDescent="0.2">
      <c r="A187" s="52">
        <v>44931</v>
      </c>
      <c r="B187" s="53">
        <v>1.53999996185303</v>
      </c>
      <c r="C187" s="53">
        <v>1.54499995708466</v>
      </c>
      <c r="D187" s="53">
        <v>1.53999996185303</v>
      </c>
      <c r="E187" s="53">
        <v>1.54499995708466</v>
      </c>
      <c r="F187" s="53">
        <v>3100</v>
      </c>
      <c r="G187" s="54">
        <v>1.47714054584503</v>
      </c>
      <c r="H187">
        <f t="shared" si="2"/>
        <v>3.2466867399845167E-3</v>
      </c>
    </row>
    <row r="188" spans="1:8" x14ac:dyDescent="0.2">
      <c r="A188" s="49">
        <v>44932</v>
      </c>
      <c r="B188" s="50">
        <v>1.53999996185303</v>
      </c>
      <c r="C188" s="50">
        <v>1.53999996185303</v>
      </c>
      <c r="D188" s="50">
        <v>1.53999996185303</v>
      </c>
      <c r="E188" s="50">
        <v>1.53999996185303</v>
      </c>
      <c r="F188" s="50">
        <v>1300</v>
      </c>
      <c r="G188" s="51">
        <v>1.4723602533340501</v>
      </c>
      <c r="H188">
        <f t="shared" si="2"/>
        <v>-3.2361798776874284E-3</v>
      </c>
    </row>
    <row r="189" spans="1:8" x14ac:dyDescent="0.2">
      <c r="A189" s="52">
        <v>44935</v>
      </c>
      <c r="B189" s="53">
        <v>1.5299999713897701</v>
      </c>
      <c r="C189" s="53">
        <v>1.54999995231628</v>
      </c>
      <c r="D189" s="53">
        <v>1.5299999713897701</v>
      </c>
      <c r="E189" s="53">
        <v>1.54999995231628</v>
      </c>
      <c r="F189" s="53">
        <v>30500</v>
      </c>
      <c r="G189" s="54">
        <v>1.4819209575653101</v>
      </c>
      <c r="H189">
        <f t="shared" si="2"/>
        <v>6.4934544447328157E-3</v>
      </c>
    </row>
    <row r="190" spans="1:8" x14ac:dyDescent="0.2">
      <c r="A190" s="49">
        <v>44936</v>
      </c>
      <c r="B190" s="50">
        <v>1.5549999475479099</v>
      </c>
      <c r="C190" s="50">
        <v>1.5549999475479099</v>
      </c>
      <c r="D190" s="50">
        <v>1.5549999475479099</v>
      </c>
      <c r="E190" s="50">
        <v>1.5549999475479099</v>
      </c>
      <c r="F190" s="50">
        <v>200</v>
      </c>
      <c r="G190" s="51">
        <v>1.4867013692855799</v>
      </c>
      <c r="H190">
        <f t="shared" si="2"/>
        <v>3.2258209831406148E-3</v>
      </c>
    </row>
    <row r="191" spans="1:8" x14ac:dyDescent="0.2">
      <c r="A191" s="52">
        <v>44937</v>
      </c>
      <c r="B191" s="53">
        <v>1.5549999475479099</v>
      </c>
      <c r="C191" s="53">
        <v>1.5549999475479099</v>
      </c>
      <c r="D191" s="53">
        <v>1.5549999475479099</v>
      </c>
      <c r="E191" s="53">
        <v>1.5549999475479099</v>
      </c>
      <c r="F191" s="53">
        <v>0</v>
      </c>
      <c r="G191" s="54">
        <v>1.4867013692855799</v>
      </c>
      <c r="H191">
        <f t="shared" si="2"/>
        <v>0</v>
      </c>
    </row>
    <row r="192" spans="1:8" x14ac:dyDescent="0.2">
      <c r="A192" s="49">
        <v>44938</v>
      </c>
      <c r="B192" s="50">
        <v>1.54999995231628</v>
      </c>
      <c r="C192" s="50">
        <v>1.54999995231628</v>
      </c>
      <c r="D192" s="50">
        <v>1.54999995231628</v>
      </c>
      <c r="E192" s="50">
        <v>1.54999995231628</v>
      </c>
      <c r="F192" s="50">
        <v>46800</v>
      </c>
      <c r="G192" s="51">
        <v>1.4819209575653101</v>
      </c>
      <c r="H192">
        <f t="shared" si="2"/>
        <v>-3.2154485218286455E-3</v>
      </c>
    </row>
    <row r="193" spans="1:8" x14ac:dyDescent="0.2">
      <c r="A193" s="52">
        <v>44939</v>
      </c>
      <c r="B193" s="53">
        <v>1.54999995231628</v>
      </c>
      <c r="C193" s="53">
        <v>1.54999995231628</v>
      </c>
      <c r="D193" s="53">
        <v>1.54999995231628</v>
      </c>
      <c r="E193" s="53">
        <v>1.54999995231628</v>
      </c>
      <c r="F193" s="53">
        <v>0</v>
      </c>
      <c r="G193" s="54">
        <v>1.4819209575653101</v>
      </c>
      <c r="H193">
        <f t="shared" si="2"/>
        <v>0</v>
      </c>
    </row>
    <row r="194" spans="1:8" x14ac:dyDescent="0.2">
      <c r="A194" s="49">
        <v>44942</v>
      </c>
      <c r="B194" s="50">
        <v>1.54999995231628</v>
      </c>
      <c r="C194" s="50">
        <v>1.54999995231628</v>
      </c>
      <c r="D194" s="50">
        <v>1.54999995231628</v>
      </c>
      <c r="E194" s="50">
        <v>1.54999995231628</v>
      </c>
      <c r="F194" s="50">
        <v>0</v>
      </c>
      <c r="G194" s="51">
        <v>1.4819209575653101</v>
      </c>
      <c r="H194">
        <f t="shared" si="2"/>
        <v>0</v>
      </c>
    </row>
    <row r="195" spans="1:8" x14ac:dyDescent="0.2">
      <c r="A195" s="52">
        <v>44943</v>
      </c>
      <c r="B195" s="53">
        <v>1.5549999475479099</v>
      </c>
      <c r="C195" s="53">
        <v>1.5549999475479099</v>
      </c>
      <c r="D195" s="53">
        <v>1.5549999475479099</v>
      </c>
      <c r="E195" s="53">
        <v>1.5549999475479099</v>
      </c>
      <c r="F195" s="53">
        <v>3300</v>
      </c>
      <c r="G195" s="54">
        <v>1.4867013692855799</v>
      </c>
      <c r="H195">
        <f t="shared" si="2"/>
        <v>3.2258209831406148E-3</v>
      </c>
    </row>
    <row r="196" spans="1:8" x14ac:dyDescent="0.2">
      <c r="A196" s="49">
        <v>44944</v>
      </c>
      <c r="B196" s="50">
        <v>1.5549999475479099</v>
      </c>
      <c r="C196" s="50">
        <v>1.5549999475479099</v>
      </c>
      <c r="D196" s="50">
        <v>1.5549999475479099</v>
      </c>
      <c r="E196" s="50">
        <v>1.5549999475479099</v>
      </c>
      <c r="F196" s="50">
        <v>700</v>
      </c>
      <c r="G196" s="51">
        <v>1.4867013692855799</v>
      </c>
      <c r="H196">
        <f t="shared" ref="H196:H259" si="3">(G196/G195)-1</f>
        <v>0</v>
      </c>
    </row>
    <row r="197" spans="1:8" x14ac:dyDescent="0.2">
      <c r="A197" s="52">
        <v>44945</v>
      </c>
      <c r="B197" s="53">
        <v>1.5599999427795399</v>
      </c>
      <c r="C197" s="53">
        <v>1.5599999427795399</v>
      </c>
      <c r="D197" s="53">
        <v>1.5599999427795399</v>
      </c>
      <c r="E197" s="53">
        <v>1.5599999427795399</v>
      </c>
      <c r="F197" s="53">
        <v>34100</v>
      </c>
      <c r="G197" s="54">
        <v>1.49148178100586</v>
      </c>
      <c r="H197">
        <f t="shared" si="3"/>
        <v>3.2154485218354178E-3</v>
      </c>
    </row>
    <row r="198" spans="1:8" x14ac:dyDescent="0.2">
      <c r="A198" s="49">
        <v>44946</v>
      </c>
      <c r="B198" s="50">
        <v>1.5599999427795399</v>
      </c>
      <c r="C198" s="50">
        <v>1.5599999427795399</v>
      </c>
      <c r="D198" s="50">
        <v>1.5599999427795399</v>
      </c>
      <c r="E198" s="50">
        <v>1.5599999427795399</v>
      </c>
      <c r="F198" s="50">
        <v>0</v>
      </c>
      <c r="G198" s="51">
        <v>1.49148178100586</v>
      </c>
      <c r="H198">
        <f t="shared" si="3"/>
        <v>0</v>
      </c>
    </row>
    <row r="199" spans="1:8" x14ac:dyDescent="0.2">
      <c r="A199" s="52">
        <v>44951</v>
      </c>
      <c r="B199" s="53">
        <v>1.5700000524520901</v>
      </c>
      <c r="C199" s="53">
        <v>1.5700000524520901</v>
      </c>
      <c r="D199" s="53">
        <v>1.5700000524520901</v>
      </c>
      <c r="E199" s="53">
        <v>1.5700000524520901</v>
      </c>
      <c r="F199" s="53">
        <v>105300</v>
      </c>
      <c r="G199" s="54">
        <v>1.50104260444641</v>
      </c>
      <c r="H199">
        <f t="shared" si="3"/>
        <v>6.4102851019085527E-3</v>
      </c>
    </row>
    <row r="200" spans="1:8" x14ac:dyDescent="0.2">
      <c r="A200" s="49">
        <v>44952</v>
      </c>
      <c r="B200" s="50">
        <v>1.5700000524520901</v>
      </c>
      <c r="C200" s="50">
        <v>1.5700000524520901</v>
      </c>
      <c r="D200" s="50">
        <v>1.5700000524520901</v>
      </c>
      <c r="E200" s="50">
        <v>1.5700000524520901</v>
      </c>
      <c r="F200" s="50">
        <v>1000</v>
      </c>
      <c r="G200" s="51">
        <v>1.50104260444641</v>
      </c>
      <c r="H200">
        <f t="shared" si="3"/>
        <v>0</v>
      </c>
    </row>
    <row r="201" spans="1:8" x14ac:dyDescent="0.2">
      <c r="A201" s="52">
        <v>44953</v>
      </c>
      <c r="B201" s="53">
        <v>1.5700000524520901</v>
      </c>
      <c r="C201" s="53">
        <v>1.5700000524520901</v>
      </c>
      <c r="D201" s="53">
        <v>1.5700000524520901</v>
      </c>
      <c r="E201" s="53">
        <v>1.5700000524520901</v>
      </c>
      <c r="F201" s="53">
        <v>0</v>
      </c>
      <c r="G201" s="54">
        <v>1.50104260444641</v>
      </c>
      <c r="H201">
        <f t="shared" si="3"/>
        <v>0</v>
      </c>
    </row>
    <row r="202" spans="1:8" x14ac:dyDescent="0.2">
      <c r="A202" s="49">
        <v>44956</v>
      </c>
      <c r="B202" s="50">
        <v>1.5700000524520901</v>
      </c>
      <c r="C202" s="50">
        <v>1.5700000524520901</v>
      </c>
      <c r="D202" s="50">
        <v>1.5700000524520901</v>
      </c>
      <c r="E202" s="50">
        <v>1.5700000524520901</v>
      </c>
      <c r="F202" s="50">
        <v>0</v>
      </c>
      <c r="G202" s="51">
        <v>1.50104260444641</v>
      </c>
      <c r="H202">
        <f t="shared" si="3"/>
        <v>0</v>
      </c>
    </row>
    <row r="203" spans="1:8" x14ac:dyDescent="0.2">
      <c r="A203" s="52">
        <v>44957</v>
      </c>
      <c r="B203" s="53">
        <v>1.5599999427795399</v>
      </c>
      <c r="C203" s="53">
        <v>1.5599999427795399</v>
      </c>
      <c r="D203" s="53">
        <v>1.54999995231628</v>
      </c>
      <c r="E203" s="53">
        <v>1.54999995231628</v>
      </c>
      <c r="F203" s="53">
        <v>2400</v>
      </c>
      <c r="G203" s="54">
        <v>1.4819209575653101</v>
      </c>
      <c r="H203">
        <f t="shared" si="3"/>
        <v>-1.2738910157818029E-2</v>
      </c>
    </row>
    <row r="204" spans="1:8" x14ac:dyDescent="0.2">
      <c r="A204" s="49">
        <v>44959</v>
      </c>
      <c r="B204" s="50">
        <v>1.5599999427795399</v>
      </c>
      <c r="C204" s="50">
        <v>1.5599999427795399</v>
      </c>
      <c r="D204" s="50">
        <v>1.5599999427795399</v>
      </c>
      <c r="E204" s="50">
        <v>1.5599999427795399</v>
      </c>
      <c r="F204" s="50">
        <v>1600</v>
      </c>
      <c r="G204" s="51">
        <v>1.49148178100586</v>
      </c>
      <c r="H204">
        <f t="shared" si="3"/>
        <v>6.451641966287891E-3</v>
      </c>
    </row>
    <row r="205" spans="1:8" x14ac:dyDescent="0.2">
      <c r="A205" s="52">
        <v>44960</v>
      </c>
      <c r="B205" s="53">
        <v>1.5599999427795399</v>
      </c>
      <c r="C205" s="53">
        <v>1.5599999427795399</v>
      </c>
      <c r="D205" s="53">
        <v>1.5599999427795399</v>
      </c>
      <c r="E205" s="53">
        <v>1.5599999427795399</v>
      </c>
      <c r="F205" s="53">
        <v>1300</v>
      </c>
      <c r="G205" s="54">
        <v>1.49148178100586</v>
      </c>
      <c r="H205">
        <f t="shared" si="3"/>
        <v>0</v>
      </c>
    </row>
    <row r="206" spans="1:8" x14ac:dyDescent="0.2">
      <c r="A206" s="49">
        <v>44964</v>
      </c>
      <c r="B206" s="50">
        <v>1.5599999427795399</v>
      </c>
      <c r="C206" s="50">
        <v>1.5599999427795399</v>
      </c>
      <c r="D206" s="50">
        <v>1.54999995231628</v>
      </c>
      <c r="E206" s="50">
        <v>1.54999995231628</v>
      </c>
      <c r="F206" s="50">
        <v>2700</v>
      </c>
      <c r="G206" s="51">
        <v>1.4819209575653101</v>
      </c>
      <c r="H206">
        <f t="shared" si="3"/>
        <v>-6.4102851019085527E-3</v>
      </c>
    </row>
    <row r="207" spans="1:8" x14ac:dyDescent="0.2">
      <c r="A207" s="52">
        <v>44965</v>
      </c>
      <c r="B207" s="53">
        <v>1.54499995708466</v>
      </c>
      <c r="C207" s="53">
        <v>1.54499995708466</v>
      </c>
      <c r="D207" s="53">
        <v>1.53999996185303</v>
      </c>
      <c r="E207" s="53">
        <v>1.53999996185303</v>
      </c>
      <c r="F207" s="53">
        <v>20000</v>
      </c>
      <c r="G207" s="54">
        <v>1.4723602533340501</v>
      </c>
      <c r="H207">
        <f t="shared" si="3"/>
        <v>-6.451561523880156E-3</v>
      </c>
    </row>
    <row r="208" spans="1:8" x14ac:dyDescent="0.2">
      <c r="A208" s="49">
        <v>44966</v>
      </c>
      <c r="B208" s="50">
        <v>1.53999996185303</v>
      </c>
      <c r="C208" s="50">
        <v>1.53999996185303</v>
      </c>
      <c r="D208" s="50">
        <v>1.53999996185303</v>
      </c>
      <c r="E208" s="50">
        <v>1.53999996185303</v>
      </c>
      <c r="F208" s="50">
        <v>0</v>
      </c>
      <c r="G208" s="51">
        <v>1.4723602533340501</v>
      </c>
      <c r="H208">
        <f t="shared" si="3"/>
        <v>0</v>
      </c>
    </row>
    <row r="209" spans="1:8" x14ac:dyDescent="0.2">
      <c r="A209" s="52">
        <v>44967</v>
      </c>
      <c r="B209" s="53">
        <v>1.5299999713897701</v>
      </c>
      <c r="C209" s="53">
        <v>1.53999996185303</v>
      </c>
      <c r="D209" s="53">
        <v>1.5299999713897701</v>
      </c>
      <c r="E209" s="53">
        <v>1.53999996185303</v>
      </c>
      <c r="F209" s="53">
        <v>23900</v>
      </c>
      <c r="G209" s="54">
        <v>1.4723602533340501</v>
      </c>
      <c r="H209">
        <f t="shared" si="3"/>
        <v>0</v>
      </c>
    </row>
    <row r="210" spans="1:8" x14ac:dyDescent="0.2">
      <c r="A210" s="49">
        <v>44970</v>
      </c>
      <c r="B210" s="50">
        <v>1.53999996185303</v>
      </c>
      <c r="C210" s="50">
        <v>1.53999996185303</v>
      </c>
      <c r="D210" s="50">
        <v>1.53999996185303</v>
      </c>
      <c r="E210" s="50">
        <v>1.53999996185303</v>
      </c>
      <c r="F210" s="50">
        <v>3400</v>
      </c>
      <c r="G210" s="51">
        <v>1.4723602533340501</v>
      </c>
      <c r="H210">
        <f t="shared" si="3"/>
        <v>0</v>
      </c>
    </row>
    <row r="211" spans="1:8" x14ac:dyDescent="0.2">
      <c r="A211" s="52">
        <v>44971</v>
      </c>
      <c r="B211" s="53">
        <v>1.54499995708466</v>
      </c>
      <c r="C211" s="53">
        <v>1.54999995231628</v>
      </c>
      <c r="D211" s="53">
        <v>1.54499995708466</v>
      </c>
      <c r="E211" s="53">
        <v>1.54999995231628</v>
      </c>
      <c r="F211" s="53">
        <v>700</v>
      </c>
      <c r="G211" s="54">
        <v>1.4819209575653101</v>
      </c>
      <c r="H211">
        <f t="shared" si="3"/>
        <v>6.4934544447328157E-3</v>
      </c>
    </row>
    <row r="212" spans="1:8" x14ac:dyDescent="0.2">
      <c r="A212" s="49">
        <v>44972</v>
      </c>
      <c r="B212" s="50">
        <v>1.54999995231628</v>
      </c>
      <c r="C212" s="50">
        <v>1.54999995231628</v>
      </c>
      <c r="D212" s="50">
        <v>1.54999995231628</v>
      </c>
      <c r="E212" s="50">
        <v>1.54999995231628</v>
      </c>
      <c r="F212" s="50">
        <v>5300</v>
      </c>
      <c r="G212" s="51">
        <v>1.4819209575653101</v>
      </c>
      <c r="H212">
        <f t="shared" si="3"/>
        <v>0</v>
      </c>
    </row>
    <row r="213" spans="1:8" x14ac:dyDescent="0.2">
      <c r="A213" s="52">
        <v>44973</v>
      </c>
      <c r="B213" s="53">
        <v>1.5599999427795399</v>
      </c>
      <c r="C213" s="53">
        <v>1.5599999427795399</v>
      </c>
      <c r="D213" s="53">
        <v>1.5599999427795399</v>
      </c>
      <c r="E213" s="53">
        <v>1.5599999427795399</v>
      </c>
      <c r="F213" s="53">
        <v>700</v>
      </c>
      <c r="G213" s="54">
        <v>1.49148178100586</v>
      </c>
      <c r="H213">
        <f t="shared" si="3"/>
        <v>6.451641966287891E-3</v>
      </c>
    </row>
    <row r="214" spans="1:8" x14ac:dyDescent="0.2">
      <c r="A214" s="49">
        <v>44974</v>
      </c>
      <c r="B214" s="50">
        <v>1.53999996185303</v>
      </c>
      <c r="C214" s="50">
        <v>1.54999995231628</v>
      </c>
      <c r="D214" s="50">
        <v>1.53999996185303</v>
      </c>
      <c r="E214" s="50">
        <v>1.54999995231628</v>
      </c>
      <c r="F214" s="50">
        <v>2900</v>
      </c>
      <c r="G214" s="51">
        <v>1.4819209575653101</v>
      </c>
      <c r="H214">
        <f t="shared" si="3"/>
        <v>-6.4102851019085527E-3</v>
      </c>
    </row>
    <row r="215" spans="1:8" x14ac:dyDescent="0.2">
      <c r="A215" s="52">
        <v>44977</v>
      </c>
      <c r="B215" s="53">
        <v>1.5249999761581401</v>
      </c>
      <c r="C215" s="53">
        <v>1.54499995708466</v>
      </c>
      <c r="D215" s="53">
        <v>1.5249999761581401</v>
      </c>
      <c r="E215" s="53">
        <v>1.54499995708466</v>
      </c>
      <c r="F215" s="53">
        <v>2800</v>
      </c>
      <c r="G215" s="54">
        <v>1.47714054584503</v>
      </c>
      <c r="H215">
        <f t="shared" si="3"/>
        <v>-3.2258209831473872E-3</v>
      </c>
    </row>
    <row r="216" spans="1:8" x14ac:dyDescent="0.2">
      <c r="A216" s="49">
        <v>44978</v>
      </c>
      <c r="B216" s="50">
        <v>1.53999996185303</v>
      </c>
      <c r="C216" s="50">
        <v>1.53999996185303</v>
      </c>
      <c r="D216" s="50">
        <v>1.53999996185303</v>
      </c>
      <c r="E216" s="50">
        <v>1.53999996185303</v>
      </c>
      <c r="F216" s="50">
        <v>400</v>
      </c>
      <c r="G216" s="51">
        <v>1.4723602533340501</v>
      </c>
      <c r="H216">
        <f t="shared" si="3"/>
        <v>-3.2361798776874284E-3</v>
      </c>
    </row>
    <row r="217" spans="1:8" x14ac:dyDescent="0.2">
      <c r="A217" s="52">
        <v>44979</v>
      </c>
      <c r="B217" s="53">
        <v>1.5299999713897701</v>
      </c>
      <c r="C217" s="53">
        <v>1.5349999666214</v>
      </c>
      <c r="D217" s="53">
        <v>1.5299999713897701</v>
      </c>
      <c r="E217" s="53">
        <v>1.5349999666214</v>
      </c>
      <c r="F217" s="53">
        <v>10100</v>
      </c>
      <c r="G217" s="54">
        <v>1.46757972240448</v>
      </c>
      <c r="H217">
        <f t="shared" si="3"/>
        <v>-3.2468486695053089E-3</v>
      </c>
    </row>
    <row r="218" spans="1:8" x14ac:dyDescent="0.2">
      <c r="A218" s="49">
        <v>44980</v>
      </c>
      <c r="B218" s="50">
        <v>1.5349999666214</v>
      </c>
      <c r="C218" s="50">
        <v>1.5349999666214</v>
      </c>
      <c r="D218" s="50">
        <v>1.5349999666214</v>
      </c>
      <c r="E218" s="50">
        <v>1.5349999666214</v>
      </c>
      <c r="F218" s="50">
        <v>0</v>
      </c>
      <c r="G218" s="51">
        <v>1.46757972240448</v>
      </c>
      <c r="H218">
        <f t="shared" si="3"/>
        <v>0</v>
      </c>
    </row>
    <row r="219" spans="1:8" x14ac:dyDescent="0.2">
      <c r="A219" s="52">
        <v>44981</v>
      </c>
      <c r="B219" s="53">
        <v>1.5349999666214</v>
      </c>
      <c r="C219" s="53">
        <v>1.5349999666214</v>
      </c>
      <c r="D219" s="53">
        <v>1.5349999666214</v>
      </c>
      <c r="E219" s="53">
        <v>1.5349999666214</v>
      </c>
      <c r="F219" s="53">
        <v>0</v>
      </c>
      <c r="G219" s="54">
        <v>1.46757972240448</v>
      </c>
      <c r="H219">
        <f t="shared" si="3"/>
        <v>0</v>
      </c>
    </row>
    <row r="220" spans="1:8" x14ac:dyDescent="0.2">
      <c r="A220" s="49">
        <v>44984</v>
      </c>
      <c r="B220" s="50">
        <v>1.5249999761581401</v>
      </c>
      <c r="C220" s="50">
        <v>1.5249999761581401</v>
      </c>
      <c r="D220" s="50">
        <v>1.5249999761581401</v>
      </c>
      <c r="E220" s="50">
        <v>1.5249999761581401</v>
      </c>
      <c r="F220" s="50">
        <v>500</v>
      </c>
      <c r="G220" s="51">
        <v>1.45801901817322</v>
      </c>
      <c r="H220">
        <f t="shared" si="3"/>
        <v>-6.5146063858089187E-3</v>
      </c>
    </row>
    <row r="221" spans="1:8" x14ac:dyDescent="0.2">
      <c r="A221" s="52">
        <v>44985</v>
      </c>
      <c r="B221" s="53">
        <v>1.5249999761581401</v>
      </c>
      <c r="C221" s="53">
        <v>1.5249999761581401</v>
      </c>
      <c r="D221" s="53">
        <v>1.5249999761581401</v>
      </c>
      <c r="E221" s="53">
        <v>1.5249999761581401</v>
      </c>
      <c r="F221" s="53">
        <v>0</v>
      </c>
      <c r="G221" s="54">
        <v>1.45801901817322</v>
      </c>
      <c r="H221">
        <f t="shared" si="3"/>
        <v>0</v>
      </c>
    </row>
    <row r="222" spans="1:8" x14ac:dyDescent="0.2">
      <c r="A222" s="49">
        <v>44986</v>
      </c>
      <c r="B222" s="50">
        <v>1.5149999856948899</v>
      </c>
      <c r="C222" s="50">
        <v>1.5199999809265099</v>
      </c>
      <c r="D222" s="50">
        <v>1.5149999856948899</v>
      </c>
      <c r="E222" s="50">
        <v>1.5199999809265099</v>
      </c>
      <c r="F222" s="50">
        <v>4800</v>
      </c>
      <c r="G222" s="51">
        <v>1.4532386064529399</v>
      </c>
      <c r="H222">
        <f t="shared" si="3"/>
        <v>-3.2787032684042927E-3</v>
      </c>
    </row>
    <row r="223" spans="1:8" x14ac:dyDescent="0.2">
      <c r="A223" s="52">
        <v>44987</v>
      </c>
      <c r="B223" s="53">
        <v>1.5199999809265099</v>
      </c>
      <c r="C223" s="53">
        <v>1.5199999809265099</v>
      </c>
      <c r="D223" s="53">
        <v>1.5199999809265099</v>
      </c>
      <c r="E223" s="53">
        <v>1.5199999809265099</v>
      </c>
      <c r="F223" s="53">
        <v>800</v>
      </c>
      <c r="G223" s="54">
        <v>1.4532386064529399</v>
      </c>
      <c r="H223">
        <f t="shared" si="3"/>
        <v>0</v>
      </c>
    </row>
    <row r="224" spans="1:8" x14ac:dyDescent="0.2">
      <c r="A224" s="49">
        <v>44988</v>
      </c>
      <c r="B224" s="50">
        <v>1.5199999809265099</v>
      </c>
      <c r="C224" s="50">
        <v>1.5249999761581401</v>
      </c>
      <c r="D224" s="50">
        <v>1.5199999809265099</v>
      </c>
      <c r="E224" s="50">
        <v>1.5249999761581401</v>
      </c>
      <c r="F224" s="50">
        <v>4400</v>
      </c>
      <c r="G224" s="51">
        <v>1.45801901817322</v>
      </c>
      <c r="H224">
        <f t="shared" si="3"/>
        <v>3.2894885251830708E-3</v>
      </c>
    </row>
    <row r="225" spans="1:8" x14ac:dyDescent="0.2">
      <c r="A225" s="52">
        <v>44991</v>
      </c>
      <c r="B225" s="53">
        <v>1.5199999809265099</v>
      </c>
      <c r="C225" s="53">
        <v>1.5249999761581401</v>
      </c>
      <c r="D225" s="53">
        <v>1.5199999809265099</v>
      </c>
      <c r="E225" s="53">
        <v>1.5249999761581401</v>
      </c>
      <c r="F225" s="53">
        <v>400</v>
      </c>
      <c r="G225" s="54">
        <v>1.45801901817322</v>
      </c>
      <c r="H225">
        <f t="shared" si="3"/>
        <v>0</v>
      </c>
    </row>
    <row r="226" spans="1:8" x14ac:dyDescent="0.2">
      <c r="A226" s="49">
        <v>44992</v>
      </c>
      <c r="B226" s="50">
        <v>1.5199999809265099</v>
      </c>
      <c r="C226" s="50">
        <v>1.5199999809265099</v>
      </c>
      <c r="D226" s="50">
        <v>1.5099999904632599</v>
      </c>
      <c r="E226" s="50">
        <v>1.5199999809265099</v>
      </c>
      <c r="F226" s="50">
        <v>39900</v>
      </c>
      <c r="G226" s="51">
        <v>1.4532386064529399</v>
      </c>
      <c r="H226">
        <f t="shared" si="3"/>
        <v>-3.2787032684042927E-3</v>
      </c>
    </row>
    <row r="227" spans="1:8" x14ac:dyDescent="0.2">
      <c r="A227" s="52">
        <v>44993</v>
      </c>
      <c r="B227" s="53">
        <v>1.5149999856948899</v>
      </c>
      <c r="C227" s="53">
        <v>1.5199999809265099</v>
      </c>
      <c r="D227" s="53">
        <v>1.5149999856948899</v>
      </c>
      <c r="E227" s="53">
        <v>1.5199999809265099</v>
      </c>
      <c r="F227" s="53">
        <v>500</v>
      </c>
      <c r="G227" s="54">
        <v>1.4532386064529399</v>
      </c>
      <c r="H227">
        <f t="shared" si="3"/>
        <v>0</v>
      </c>
    </row>
    <row r="228" spans="1:8" x14ac:dyDescent="0.2">
      <c r="A228" s="49">
        <v>44994</v>
      </c>
      <c r="B228" s="50">
        <v>1.5199999809265099</v>
      </c>
      <c r="C228" s="50">
        <v>1.5199999809265099</v>
      </c>
      <c r="D228" s="50">
        <v>1.5149999856948899</v>
      </c>
      <c r="E228" s="50">
        <v>1.5149999856948899</v>
      </c>
      <c r="F228" s="50">
        <v>1200</v>
      </c>
      <c r="G228" s="51">
        <v>1.44845819473267</v>
      </c>
      <c r="H228">
        <f t="shared" si="3"/>
        <v>-3.2894885251760764E-3</v>
      </c>
    </row>
    <row r="229" spans="1:8" x14ac:dyDescent="0.2">
      <c r="A229" s="52">
        <v>44995</v>
      </c>
      <c r="B229" s="53">
        <v>1.5099999904632599</v>
      </c>
      <c r="C229" s="53">
        <v>1.5199999809265099</v>
      </c>
      <c r="D229" s="53">
        <v>1.50499999523163</v>
      </c>
      <c r="E229" s="53">
        <v>1.50499999523163</v>
      </c>
      <c r="F229" s="53">
        <v>54000</v>
      </c>
      <c r="G229" s="54">
        <v>1.4388974905014</v>
      </c>
      <c r="H229">
        <f t="shared" si="3"/>
        <v>-6.6006076433807737E-3</v>
      </c>
    </row>
    <row r="230" spans="1:8" x14ac:dyDescent="0.2">
      <c r="A230" s="49">
        <v>44998</v>
      </c>
      <c r="B230" s="50">
        <v>1.4800000190734901</v>
      </c>
      <c r="C230" s="50">
        <v>1.4900000095367401</v>
      </c>
      <c r="D230" s="50">
        <v>1.4800000190734901</v>
      </c>
      <c r="E230" s="50">
        <v>1.4850000143051101</v>
      </c>
      <c r="F230" s="50">
        <v>1500</v>
      </c>
      <c r="G230" s="51">
        <v>1.4197760820388801</v>
      </c>
      <c r="H230">
        <f t="shared" si="3"/>
        <v>-1.3288930301669333E-2</v>
      </c>
    </row>
    <row r="231" spans="1:8" x14ac:dyDescent="0.2">
      <c r="A231" s="52">
        <v>44999</v>
      </c>
      <c r="B231" s="53">
        <v>1.4850000143051101</v>
      </c>
      <c r="C231" s="53">
        <v>1.4850000143051101</v>
      </c>
      <c r="D231" s="53">
        <v>1.4850000143051101</v>
      </c>
      <c r="E231" s="53">
        <v>1.4850000143051101</v>
      </c>
      <c r="F231" s="53">
        <v>7000</v>
      </c>
      <c r="G231" s="54">
        <v>1.4197760820388801</v>
      </c>
      <c r="H231">
        <f t="shared" si="3"/>
        <v>0</v>
      </c>
    </row>
    <row r="232" spans="1:8" x14ac:dyDescent="0.2">
      <c r="A232" s="49">
        <v>45000</v>
      </c>
      <c r="B232" s="50">
        <v>1.4650000333786</v>
      </c>
      <c r="C232" s="50">
        <v>1.4700000286102299</v>
      </c>
      <c r="D232" s="50">
        <v>1.4650000333786</v>
      </c>
      <c r="E232" s="50">
        <v>1.4700000286102299</v>
      </c>
      <c r="F232" s="50">
        <v>51600</v>
      </c>
      <c r="G232" s="51">
        <v>1.40543472766876</v>
      </c>
      <c r="H232">
        <f t="shared" si="3"/>
        <v>-1.0101138166467072E-2</v>
      </c>
    </row>
    <row r="233" spans="1:8" x14ac:dyDescent="0.2">
      <c r="A233" s="52">
        <v>45001</v>
      </c>
      <c r="B233" s="53">
        <v>1.4700000286102299</v>
      </c>
      <c r="C233" s="53">
        <v>1.4700000286102299</v>
      </c>
      <c r="D233" s="53">
        <v>1.4700000286102299</v>
      </c>
      <c r="E233" s="53">
        <v>1.4700000286102299</v>
      </c>
      <c r="F233" s="53">
        <v>0</v>
      </c>
      <c r="G233" s="54">
        <v>1.40543472766876</v>
      </c>
      <c r="H233">
        <f t="shared" si="3"/>
        <v>0</v>
      </c>
    </row>
    <row r="234" spans="1:8" x14ac:dyDescent="0.2">
      <c r="A234" s="49">
        <v>45002</v>
      </c>
      <c r="B234" s="50">
        <v>1.4800000190734901</v>
      </c>
      <c r="C234" s="50">
        <v>1.4800000190734901</v>
      </c>
      <c r="D234" s="50">
        <v>1.4800000190734901</v>
      </c>
      <c r="E234" s="50">
        <v>1.4800000190734901</v>
      </c>
      <c r="F234" s="50">
        <v>10700</v>
      </c>
      <c r="G234" s="51">
        <v>1.41499555110931</v>
      </c>
      <c r="H234">
        <f t="shared" si="3"/>
        <v>6.8027516698756507E-3</v>
      </c>
    </row>
    <row r="235" spans="1:8" x14ac:dyDescent="0.2">
      <c r="A235" s="52">
        <v>45005</v>
      </c>
      <c r="B235" s="53">
        <v>1.4850000143051101</v>
      </c>
      <c r="C235" s="53">
        <v>1.4850000143051101</v>
      </c>
      <c r="D235" s="53">
        <v>1.4800000190734901</v>
      </c>
      <c r="E235" s="53">
        <v>1.4800000190734901</v>
      </c>
      <c r="F235" s="53">
        <v>13000</v>
      </c>
      <c r="G235" s="54">
        <v>1.41499555110931</v>
      </c>
      <c r="H235">
        <f t="shared" si="3"/>
        <v>0</v>
      </c>
    </row>
    <row r="236" spans="1:8" x14ac:dyDescent="0.2">
      <c r="A236" s="49">
        <v>45006</v>
      </c>
      <c r="B236" s="50">
        <v>1.4800000190734901</v>
      </c>
      <c r="C236" s="50">
        <v>1.4800000190734901</v>
      </c>
      <c r="D236" s="50">
        <v>1.4800000190734901</v>
      </c>
      <c r="E236" s="50">
        <v>1.4800000190734901</v>
      </c>
      <c r="F236" s="50">
        <v>0</v>
      </c>
      <c r="G236" s="51">
        <v>1.41499555110931</v>
      </c>
      <c r="H236">
        <f t="shared" si="3"/>
        <v>0</v>
      </c>
    </row>
    <row r="237" spans="1:8" x14ac:dyDescent="0.2">
      <c r="A237" s="52">
        <v>45007</v>
      </c>
      <c r="B237" s="53">
        <v>1.4850000143051101</v>
      </c>
      <c r="C237" s="53">
        <v>1.4900000095367401</v>
      </c>
      <c r="D237" s="53">
        <v>1.4850000143051101</v>
      </c>
      <c r="E237" s="53">
        <v>1.4900000095367401</v>
      </c>
      <c r="F237" s="53">
        <v>800</v>
      </c>
      <c r="G237" s="54">
        <v>1.4245563745498699</v>
      </c>
      <c r="H237">
        <f t="shared" si="3"/>
        <v>6.7567869263367442E-3</v>
      </c>
    </row>
    <row r="238" spans="1:8" x14ac:dyDescent="0.2">
      <c r="A238" s="49">
        <v>45008</v>
      </c>
      <c r="B238" s="50">
        <v>1.49500000476837</v>
      </c>
      <c r="C238" s="50">
        <v>1.49500000476837</v>
      </c>
      <c r="D238" s="50">
        <v>1.49500000476837</v>
      </c>
      <c r="E238" s="50">
        <v>1.49500000476837</v>
      </c>
      <c r="F238" s="50">
        <v>3100</v>
      </c>
      <c r="G238" s="51">
        <v>1.42933678627014</v>
      </c>
      <c r="H238">
        <f t="shared" si="3"/>
        <v>3.3557195809681417E-3</v>
      </c>
    </row>
    <row r="239" spans="1:8" x14ac:dyDescent="0.2">
      <c r="A239" s="52">
        <v>45009</v>
      </c>
      <c r="B239" s="53">
        <v>1.49500000476837</v>
      </c>
      <c r="C239" s="53">
        <v>1.49500000476837</v>
      </c>
      <c r="D239" s="53">
        <v>1.49500000476837</v>
      </c>
      <c r="E239" s="53">
        <v>1.49500000476837</v>
      </c>
      <c r="F239" s="53">
        <v>0</v>
      </c>
      <c r="G239" s="54">
        <v>1.42933678627014</v>
      </c>
      <c r="H239">
        <f t="shared" si="3"/>
        <v>0</v>
      </c>
    </row>
    <row r="240" spans="1:8" x14ac:dyDescent="0.2">
      <c r="A240" s="49">
        <v>45012</v>
      </c>
      <c r="B240" s="50">
        <v>1.4850000143051101</v>
      </c>
      <c r="C240" s="50">
        <v>1.4850000143051101</v>
      </c>
      <c r="D240" s="50">
        <v>1.4850000143051101</v>
      </c>
      <c r="E240" s="50">
        <v>1.4850000143051101</v>
      </c>
      <c r="F240" s="50">
        <v>2000</v>
      </c>
      <c r="G240" s="51">
        <v>1.4197760820388801</v>
      </c>
      <c r="H240">
        <f t="shared" si="3"/>
        <v>-6.6889093760811313E-3</v>
      </c>
    </row>
    <row r="241" spans="1:8" x14ac:dyDescent="0.2">
      <c r="A241" s="52">
        <v>45013</v>
      </c>
      <c r="B241" s="53">
        <v>1.4850000143051101</v>
      </c>
      <c r="C241" s="53">
        <v>1.4900000095367401</v>
      </c>
      <c r="D241" s="53">
        <v>1.4850000143051101</v>
      </c>
      <c r="E241" s="53">
        <v>1.4900000095367401</v>
      </c>
      <c r="F241" s="53">
        <v>42000</v>
      </c>
      <c r="G241" s="54">
        <v>1.4245563745498699</v>
      </c>
      <c r="H241">
        <f t="shared" si="3"/>
        <v>3.3669341042321665E-3</v>
      </c>
    </row>
    <row r="242" spans="1:8" x14ac:dyDescent="0.2">
      <c r="A242" s="49">
        <v>45014</v>
      </c>
      <c r="B242" s="50">
        <v>1.4900000095367401</v>
      </c>
      <c r="C242" s="50">
        <v>1.4900000095367401</v>
      </c>
      <c r="D242" s="50">
        <v>1.4900000095367401</v>
      </c>
      <c r="E242" s="50">
        <v>1.4900000095367401</v>
      </c>
      <c r="F242" s="50">
        <v>67000</v>
      </c>
      <c r="G242" s="51">
        <v>1.4245563745498699</v>
      </c>
      <c r="H242">
        <f t="shared" si="3"/>
        <v>0</v>
      </c>
    </row>
    <row r="243" spans="1:8" x14ac:dyDescent="0.2">
      <c r="A243" s="52">
        <v>45015</v>
      </c>
      <c r="B243" s="53">
        <v>1.49500000476837</v>
      </c>
      <c r="C243" s="53">
        <v>1.49500000476837</v>
      </c>
      <c r="D243" s="53">
        <v>1.49500000476837</v>
      </c>
      <c r="E243" s="53">
        <v>1.49500000476837</v>
      </c>
      <c r="F243" s="53">
        <v>3500</v>
      </c>
      <c r="G243" s="54">
        <v>1.42933678627014</v>
      </c>
      <c r="H243">
        <f t="shared" si="3"/>
        <v>3.3557195809681417E-3</v>
      </c>
    </row>
    <row r="244" spans="1:8" x14ac:dyDescent="0.2">
      <c r="A244" s="49">
        <v>45016</v>
      </c>
      <c r="B244" s="50">
        <v>1.5099999904632599</v>
      </c>
      <c r="C244" s="50">
        <v>1.5099999904632599</v>
      </c>
      <c r="D244" s="50">
        <v>1.5099999904632599</v>
      </c>
      <c r="E244" s="50">
        <v>1.5099999904632599</v>
      </c>
      <c r="F244" s="50">
        <v>500</v>
      </c>
      <c r="G244" s="51">
        <v>1.4436777830123899</v>
      </c>
      <c r="H244">
        <f t="shared" si="3"/>
        <v>1.0033322363214969E-2</v>
      </c>
    </row>
    <row r="245" spans="1:8" x14ac:dyDescent="0.2">
      <c r="A245" s="52">
        <v>45019</v>
      </c>
      <c r="B245" s="53">
        <v>1.5149999856948899</v>
      </c>
      <c r="C245" s="53">
        <v>1.5149999856948899</v>
      </c>
      <c r="D245" s="53">
        <v>1.5149999856948899</v>
      </c>
      <c r="E245" s="53">
        <v>1.5149999856948899</v>
      </c>
      <c r="F245" s="53">
        <v>11300</v>
      </c>
      <c r="G245" s="54">
        <v>1.44845819473267</v>
      </c>
      <c r="H245">
        <f t="shared" si="3"/>
        <v>3.3112733163387364E-3</v>
      </c>
    </row>
    <row r="246" spans="1:8" x14ac:dyDescent="0.2">
      <c r="A246" s="49">
        <v>45020</v>
      </c>
      <c r="B246" s="50">
        <v>1.5249999761581401</v>
      </c>
      <c r="C246" s="50">
        <v>1.5249999761581401</v>
      </c>
      <c r="D246" s="50">
        <v>1.5099999904632599</v>
      </c>
      <c r="E246" s="50">
        <v>1.5099999904632599</v>
      </c>
      <c r="F246" s="50">
        <v>17700</v>
      </c>
      <c r="G246" s="51">
        <v>1.4436777830123899</v>
      </c>
      <c r="H246">
        <f t="shared" si="3"/>
        <v>-3.3003449720979683E-3</v>
      </c>
    </row>
    <row r="247" spans="1:8" x14ac:dyDescent="0.2">
      <c r="A247" s="52">
        <v>45021</v>
      </c>
      <c r="B247" s="53">
        <v>1.5099999904632599</v>
      </c>
      <c r="C247" s="53">
        <v>1.5099999904632599</v>
      </c>
      <c r="D247" s="53">
        <v>1.5099999904632599</v>
      </c>
      <c r="E247" s="53">
        <v>1.5099999904632599</v>
      </c>
      <c r="F247" s="53">
        <v>0</v>
      </c>
      <c r="G247" s="54">
        <v>1.4436777830123899</v>
      </c>
      <c r="H247">
        <f t="shared" si="3"/>
        <v>0</v>
      </c>
    </row>
    <row r="248" spans="1:8" x14ac:dyDescent="0.2">
      <c r="A248" s="49">
        <v>45022</v>
      </c>
      <c r="B248" s="50">
        <v>1.5099999904632599</v>
      </c>
      <c r="C248" s="50">
        <v>1.5099999904632599</v>
      </c>
      <c r="D248" s="50">
        <v>1.5099999904632599</v>
      </c>
      <c r="E248" s="50">
        <v>1.5099999904632599</v>
      </c>
      <c r="F248" s="50">
        <v>90000</v>
      </c>
      <c r="G248" s="51">
        <v>1.4436777830123899</v>
      </c>
      <c r="H248">
        <f t="shared" si="3"/>
        <v>0</v>
      </c>
    </row>
    <row r="249" spans="1:8" x14ac:dyDescent="0.2">
      <c r="A249" s="52">
        <v>45023</v>
      </c>
      <c r="B249" s="53">
        <v>1.5099999904632599</v>
      </c>
      <c r="C249" s="53">
        <v>1.5099999904632599</v>
      </c>
      <c r="D249" s="53">
        <v>1.5099999904632599</v>
      </c>
      <c r="E249" s="53">
        <v>1.5099999904632599</v>
      </c>
      <c r="F249" s="53">
        <v>0</v>
      </c>
      <c r="G249" s="54">
        <v>1.4436777830123899</v>
      </c>
      <c r="H249">
        <f t="shared" si="3"/>
        <v>0</v>
      </c>
    </row>
    <row r="250" spans="1:8" x14ac:dyDescent="0.2">
      <c r="A250" s="49">
        <v>45026</v>
      </c>
      <c r="B250" s="50">
        <v>1.5099999904632599</v>
      </c>
      <c r="C250" s="50">
        <v>1.5099999904632599</v>
      </c>
      <c r="D250" s="50">
        <v>1.5099999904632599</v>
      </c>
      <c r="E250" s="50">
        <v>1.5099999904632599</v>
      </c>
      <c r="F250" s="50">
        <v>800</v>
      </c>
      <c r="G250" s="51">
        <v>1.4436777830123899</v>
      </c>
      <c r="H250">
        <f t="shared" si="3"/>
        <v>0</v>
      </c>
    </row>
    <row r="251" spans="1:8" x14ac:dyDescent="0.2">
      <c r="A251" s="52">
        <v>45027</v>
      </c>
      <c r="B251" s="53">
        <v>1.5099999904632599</v>
      </c>
      <c r="C251" s="53">
        <v>1.5099999904632599</v>
      </c>
      <c r="D251" s="53">
        <v>1.5099999904632599</v>
      </c>
      <c r="E251" s="53">
        <v>1.5099999904632599</v>
      </c>
      <c r="F251" s="53">
        <v>2000</v>
      </c>
      <c r="G251" s="54">
        <v>1.4436777830123899</v>
      </c>
      <c r="H251">
        <f t="shared" si="3"/>
        <v>0</v>
      </c>
    </row>
    <row r="252" spans="1:8" x14ac:dyDescent="0.2">
      <c r="A252" s="49">
        <v>45028</v>
      </c>
      <c r="B252" s="50">
        <v>1.5199999809265099</v>
      </c>
      <c r="C252" s="50">
        <v>1.5199999809265099</v>
      </c>
      <c r="D252" s="50">
        <v>1.5199999809265099</v>
      </c>
      <c r="E252" s="50">
        <v>1.5199999809265099</v>
      </c>
      <c r="F252" s="50">
        <v>5700</v>
      </c>
      <c r="G252" s="51">
        <v>1.4532386064529399</v>
      </c>
      <c r="H252">
        <f t="shared" si="3"/>
        <v>6.6225466326705895E-3</v>
      </c>
    </row>
    <row r="253" spans="1:8" x14ac:dyDescent="0.2">
      <c r="A253" s="52">
        <v>45029</v>
      </c>
      <c r="B253" s="53">
        <v>1.5199999809265099</v>
      </c>
      <c r="C253" s="53">
        <v>1.5199999809265099</v>
      </c>
      <c r="D253" s="53">
        <v>1.5199999809265099</v>
      </c>
      <c r="E253" s="53">
        <v>1.5199999809265099</v>
      </c>
      <c r="F253" s="53">
        <v>0</v>
      </c>
      <c r="G253" s="54">
        <v>1.4532386064529399</v>
      </c>
      <c r="H253">
        <f t="shared" si="3"/>
        <v>0</v>
      </c>
    </row>
    <row r="254" spans="1:8" x14ac:dyDescent="0.2">
      <c r="A254" s="49">
        <v>45030</v>
      </c>
      <c r="B254" s="50">
        <v>1.5199999809265099</v>
      </c>
      <c r="C254" s="50">
        <v>1.5199999809265099</v>
      </c>
      <c r="D254" s="50">
        <v>1.5199999809265099</v>
      </c>
      <c r="E254" s="50">
        <v>1.5199999809265099</v>
      </c>
      <c r="F254" s="50">
        <v>0</v>
      </c>
      <c r="G254" s="51">
        <v>1.4532386064529399</v>
      </c>
      <c r="H254">
        <f t="shared" si="3"/>
        <v>0</v>
      </c>
    </row>
    <row r="255" spans="1:8" x14ac:dyDescent="0.2">
      <c r="A255" s="52">
        <v>45033</v>
      </c>
      <c r="B255" s="53">
        <v>1.5249999761581401</v>
      </c>
      <c r="C255" s="53">
        <v>1.5249999761581401</v>
      </c>
      <c r="D255" s="53">
        <v>1.5249999761581401</v>
      </c>
      <c r="E255" s="53">
        <v>1.5249999761581401</v>
      </c>
      <c r="F255" s="53">
        <v>2000</v>
      </c>
      <c r="G255" s="54">
        <v>1.45801901817322</v>
      </c>
      <c r="H255">
        <f t="shared" si="3"/>
        <v>3.2894885251830708E-3</v>
      </c>
    </row>
    <row r="256" spans="1:8" x14ac:dyDescent="0.2">
      <c r="A256" s="49">
        <v>45034</v>
      </c>
      <c r="B256" s="50">
        <v>1.5149999856948899</v>
      </c>
      <c r="C256" s="50">
        <v>1.5149999856948899</v>
      </c>
      <c r="D256" s="50">
        <v>1.5149999856948899</v>
      </c>
      <c r="E256" s="50">
        <v>1.5149999856948899</v>
      </c>
      <c r="F256" s="50">
        <v>5000</v>
      </c>
      <c r="G256" s="51">
        <v>1.44845819473267</v>
      </c>
      <c r="H256">
        <f t="shared" si="3"/>
        <v>-6.55740653680148E-3</v>
      </c>
    </row>
    <row r="257" spans="1:8" x14ac:dyDescent="0.2">
      <c r="A257" s="52">
        <v>45035</v>
      </c>
      <c r="B257" s="53">
        <v>1.5199999809265099</v>
      </c>
      <c r="C257" s="53">
        <v>1.5199999809265099</v>
      </c>
      <c r="D257" s="53">
        <v>1.5199999809265099</v>
      </c>
      <c r="E257" s="53">
        <v>1.5199999809265099</v>
      </c>
      <c r="F257" s="53">
        <v>4000</v>
      </c>
      <c r="G257" s="54">
        <v>1.4532386064529399</v>
      </c>
      <c r="H257">
        <f t="shared" si="3"/>
        <v>3.3003449720909739E-3</v>
      </c>
    </row>
    <row r="258" spans="1:8" x14ac:dyDescent="0.2">
      <c r="A258" s="49">
        <v>45036</v>
      </c>
      <c r="B258" s="50">
        <v>1.5</v>
      </c>
      <c r="C258" s="50">
        <v>1.5</v>
      </c>
      <c r="D258" s="50">
        <v>1.5</v>
      </c>
      <c r="E258" s="50">
        <v>1.5</v>
      </c>
      <c r="F258" s="50">
        <v>500</v>
      </c>
      <c r="G258" s="51">
        <v>1.4341170787811299</v>
      </c>
      <c r="H258">
        <f t="shared" si="3"/>
        <v>-1.3157872070631127E-2</v>
      </c>
    </row>
    <row r="259" spans="1:8" x14ac:dyDescent="0.2">
      <c r="A259" s="52">
        <v>45041</v>
      </c>
      <c r="B259" s="53">
        <v>1.5099999904632599</v>
      </c>
      <c r="C259" s="53">
        <v>1.5099999904632599</v>
      </c>
      <c r="D259" s="53">
        <v>1.5099999904632599</v>
      </c>
      <c r="E259" s="53">
        <v>1.5099999904632599</v>
      </c>
      <c r="F259" s="53">
        <v>2000</v>
      </c>
      <c r="G259" s="54">
        <v>1.4436777830123899</v>
      </c>
      <c r="H259">
        <f t="shared" si="3"/>
        <v>6.6666134674204791E-3</v>
      </c>
    </row>
    <row r="260" spans="1:8" x14ac:dyDescent="0.2">
      <c r="A260" s="49">
        <v>45042</v>
      </c>
      <c r="B260" s="50">
        <v>1.5099999904632599</v>
      </c>
      <c r="C260" s="50">
        <v>1.5099999904632599</v>
      </c>
      <c r="D260" s="50">
        <v>1.5099999904632599</v>
      </c>
      <c r="E260" s="50">
        <v>1.5099999904632599</v>
      </c>
      <c r="F260" s="50">
        <v>0</v>
      </c>
      <c r="G260" s="51">
        <v>1.4436777830123899</v>
      </c>
      <c r="H260">
        <f t="shared" ref="H260:H323" si="4">(G260/G259)-1</f>
        <v>0</v>
      </c>
    </row>
    <row r="261" spans="1:8" x14ac:dyDescent="0.2">
      <c r="A261" s="52">
        <v>45043</v>
      </c>
      <c r="B261" s="53">
        <v>1.50499999523163</v>
      </c>
      <c r="C261" s="53">
        <v>1.50499999523163</v>
      </c>
      <c r="D261" s="53">
        <v>1.50499999523163</v>
      </c>
      <c r="E261" s="53">
        <v>1.50499999523163</v>
      </c>
      <c r="F261" s="53">
        <v>1000</v>
      </c>
      <c r="G261" s="54">
        <v>1.4388974905014</v>
      </c>
      <c r="H261">
        <f t="shared" si="4"/>
        <v>-3.3111907430031229E-3</v>
      </c>
    </row>
    <row r="262" spans="1:8" x14ac:dyDescent="0.2">
      <c r="A262" s="49">
        <v>45044</v>
      </c>
      <c r="B262" s="50">
        <v>1.50499999523163</v>
      </c>
      <c r="C262" s="50">
        <v>1.50499999523163</v>
      </c>
      <c r="D262" s="50">
        <v>1.50499999523163</v>
      </c>
      <c r="E262" s="50">
        <v>1.50499999523163</v>
      </c>
      <c r="F262" s="50">
        <v>0</v>
      </c>
      <c r="G262" s="51">
        <v>1.4388974905014</v>
      </c>
      <c r="H262">
        <f t="shared" si="4"/>
        <v>0</v>
      </c>
    </row>
    <row r="263" spans="1:8" x14ac:dyDescent="0.2">
      <c r="A263" s="52">
        <v>45048</v>
      </c>
      <c r="B263" s="53">
        <v>1.5</v>
      </c>
      <c r="C263" s="53">
        <v>1.50499999523163</v>
      </c>
      <c r="D263" s="53">
        <v>1.5</v>
      </c>
      <c r="E263" s="53">
        <v>1.50499999523163</v>
      </c>
      <c r="F263" s="53">
        <v>92500</v>
      </c>
      <c r="G263" s="54">
        <v>1.4388974905014</v>
      </c>
      <c r="H263">
        <f t="shared" si="4"/>
        <v>0</v>
      </c>
    </row>
    <row r="264" spans="1:8" x14ac:dyDescent="0.2">
      <c r="A264" s="49">
        <v>45049</v>
      </c>
      <c r="B264" s="50">
        <v>1.50499999523163</v>
      </c>
      <c r="C264" s="50">
        <v>1.50499999523163</v>
      </c>
      <c r="D264" s="50">
        <v>1.5</v>
      </c>
      <c r="E264" s="50">
        <v>1.50499999523163</v>
      </c>
      <c r="F264" s="50">
        <v>1600</v>
      </c>
      <c r="G264" s="51">
        <v>1.4388974905014</v>
      </c>
      <c r="H264">
        <f t="shared" si="4"/>
        <v>0</v>
      </c>
    </row>
    <row r="265" spans="1:8" x14ac:dyDescent="0.2">
      <c r="A265" s="52">
        <v>45051</v>
      </c>
      <c r="B265" s="53">
        <v>1.5149999856948899</v>
      </c>
      <c r="C265" s="53">
        <v>1.5149999856948899</v>
      </c>
      <c r="D265" s="53">
        <v>1.50499999523163</v>
      </c>
      <c r="E265" s="53">
        <v>1.5099999904632599</v>
      </c>
      <c r="F265" s="53">
        <v>5900</v>
      </c>
      <c r="G265" s="54">
        <v>1.4436777830123899</v>
      </c>
      <c r="H265">
        <f t="shared" si="4"/>
        <v>3.3221911515908253E-3</v>
      </c>
    </row>
    <row r="266" spans="1:8" x14ac:dyDescent="0.2">
      <c r="A266" s="49">
        <v>45054</v>
      </c>
      <c r="B266" s="50">
        <v>1.5149999856948899</v>
      </c>
      <c r="C266" s="50">
        <v>1.5149999856948899</v>
      </c>
      <c r="D266" s="50">
        <v>1.5149999856948899</v>
      </c>
      <c r="E266" s="50">
        <v>1.5149999856948899</v>
      </c>
      <c r="F266" s="50">
        <v>1600</v>
      </c>
      <c r="G266" s="51">
        <v>1.44845819473267</v>
      </c>
      <c r="H266">
        <f t="shared" si="4"/>
        <v>3.3112733163387364E-3</v>
      </c>
    </row>
    <row r="267" spans="1:8" x14ac:dyDescent="0.2">
      <c r="A267" s="52">
        <v>45055</v>
      </c>
      <c r="B267" s="53">
        <v>1.5149999856948899</v>
      </c>
      <c r="C267" s="53">
        <v>1.5149999856948899</v>
      </c>
      <c r="D267" s="53">
        <v>1.5149999856948899</v>
      </c>
      <c r="E267" s="53">
        <v>1.5149999856948899</v>
      </c>
      <c r="F267" s="53">
        <v>0</v>
      </c>
      <c r="G267" s="54">
        <v>1.44845819473267</v>
      </c>
      <c r="H267">
        <f t="shared" si="4"/>
        <v>0</v>
      </c>
    </row>
    <row r="268" spans="1:8" x14ac:dyDescent="0.2">
      <c r="A268" s="49">
        <v>45056</v>
      </c>
      <c r="B268" s="50">
        <v>1.5149999856948899</v>
      </c>
      <c r="C268" s="50">
        <v>1.5149999856948899</v>
      </c>
      <c r="D268" s="50">
        <v>1.5149999856948899</v>
      </c>
      <c r="E268" s="50">
        <v>1.5149999856948899</v>
      </c>
      <c r="F268" s="50">
        <v>0</v>
      </c>
      <c r="G268" s="51">
        <v>1.44845819473267</v>
      </c>
      <c r="H268">
        <f t="shared" si="4"/>
        <v>0</v>
      </c>
    </row>
    <row r="269" spans="1:8" x14ac:dyDescent="0.2">
      <c r="A269" s="52">
        <v>45057</v>
      </c>
      <c r="B269" s="53">
        <v>1.5149999856948899</v>
      </c>
      <c r="C269" s="53">
        <v>1.5149999856948899</v>
      </c>
      <c r="D269" s="53">
        <v>1.5149999856948899</v>
      </c>
      <c r="E269" s="53">
        <v>1.5149999856948899</v>
      </c>
      <c r="F269" s="53">
        <v>0</v>
      </c>
      <c r="G269" s="54">
        <v>1.44845819473267</v>
      </c>
      <c r="H269">
        <f t="shared" si="4"/>
        <v>0</v>
      </c>
    </row>
    <row r="270" spans="1:8" x14ac:dyDescent="0.2">
      <c r="A270" s="49">
        <v>45058</v>
      </c>
      <c r="B270" s="50">
        <v>1.5199999809265099</v>
      </c>
      <c r="C270" s="50">
        <v>1.5199999809265099</v>
      </c>
      <c r="D270" s="50">
        <v>1.5199999809265099</v>
      </c>
      <c r="E270" s="50">
        <v>1.5199999809265099</v>
      </c>
      <c r="F270" s="50">
        <v>300</v>
      </c>
      <c r="G270" s="51">
        <v>1.4532386064529399</v>
      </c>
      <c r="H270">
        <f t="shared" si="4"/>
        <v>3.3003449720909739E-3</v>
      </c>
    </row>
    <row r="271" spans="1:8" x14ac:dyDescent="0.2">
      <c r="A271" s="52">
        <v>45061</v>
      </c>
      <c r="B271" s="53">
        <v>1.5099999904632599</v>
      </c>
      <c r="C271" s="53">
        <v>1.5099999904632599</v>
      </c>
      <c r="D271" s="53">
        <v>1.5099999904632599</v>
      </c>
      <c r="E271" s="53">
        <v>1.5099999904632599</v>
      </c>
      <c r="F271" s="53">
        <v>62000</v>
      </c>
      <c r="G271" s="54">
        <v>1.4436777830123899</v>
      </c>
      <c r="H271">
        <f t="shared" si="4"/>
        <v>-6.5789770503592582E-3</v>
      </c>
    </row>
    <row r="272" spans="1:8" x14ac:dyDescent="0.2">
      <c r="A272" s="49">
        <v>45062</v>
      </c>
      <c r="B272" s="50">
        <v>1.50499999523163</v>
      </c>
      <c r="C272" s="50">
        <v>1.50499999523163</v>
      </c>
      <c r="D272" s="50">
        <v>1.50499999523163</v>
      </c>
      <c r="E272" s="50">
        <v>1.50499999523163</v>
      </c>
      <c r="F272" s="50">
        <v>66100</v>
      </c>
      <c r="G272" s="51">
        <v>1.4388974905014</v>
      </c>
      <c r="H272">
        <f t="shared" si="4"/>
        <v>-3.3111907430031229E-3</v>
      </c>
    </row>
    <row r="273" spans="1:8" x14ac:dyDescent="0.2">
      <c r="A273" s="52">
        <v>45063</v>
      </c>
      <c r="B273" s="53">
        <v>1.5099999904632599</v>
      </c>
      <c r="C273" s="53">
        <v>1.5199999809265099</v>
      </c>
      <c r="D273" s="53">
        <v>1.5099999904632599</v>
      </c>
      <c r="E273" s="53">
        <v>1.5199999809265099</v>
      </c>
      <c r="F273" s="53">
        <v>60200</v>
      </c>
      <c r="G273" s="54">
        <v>1.4532386064529399</v>
      </c>
      <c r="H273">
        <f t="shared" si="4"/>
        <v>9.9667391500852798E-3</v>
      </c>
    </row>
    <row r="274" spans="1:8" x14ac:dyDescent="0.2">
      <c r="A274" s="49">
        <v>45064</v>
      </c>
      <c r="B274" s="50">
        <v>1.5149999856948899</v>
      </c>
      <c r="C274" s="50">
        <v>1.5149999856948899</v>
      </c>
      <c r="D274" s="50">
        <v>1.50499999523163</v>
      </c>
      <c r="E274" s="50">
        <v>1.50499999523163</v>
      </c>
      <c r="F274" s="50">
        <v>5000</v>
      </c>
      <c r="G274" s="51">
        <v>1.4388974905014</v>
      </c>
      <c r="H274">
        <f t="shared" si="4"/>
        <v>-9.8683835454548285E-3</v>
      </c>
    </row>
    <row r="275" spans="1:8" x14ac:dyDescent="0.2">
      <c r="A275" s="52">
        <v>45065</v>
      </c>
      <c r="B275" s="53">
        <v>1.50499999523163</v>
      </c>
      <c r="C275" s="53">
        <v>1.50499999523163</v>
      </c>
      <c r="D275" s="53">
        <v>1.50499999523163</v>
      </c>
      <c r="E275" s="53">
        <v>1.50499999523163</v>
      </c>
      <c r="F275" s="53">
        <v>0</v>
      </c>
      <c r="G275" s="54">
        <v>1.4388974905014</v>
      </c>
      <c r="H275">
        <f t="shared" si="4"/>
        <v>0</v>
      </c>
    </row>
    <row r="276" spans="1:8" x14ac:dyDescent="0.2">
      <c r="A276" s="49">
        <v>45068</v>
      </c>
      <c r="B276" s="50">
        <v>1.50499999523163</v>
      </c>
      <c r="C276" s="50">
        <v>1.50499999523163</v>
      </c>
      <c r="D276" s="50">
        <v>1.50499999523163</v>
      </c>
      <c r="E276" s="50">
        <v>1.50499999523163</v>
      </c>
      <c r="F276" s="50">
        <v>600</v>
      </c>
      <c r="G276" s="51">
        <v>1.4388974905014</v>
      </c>
      <c r="H276">
        <f t="shared" si="4"/>
        <v>0</v>
      </c>
    </row>
    <row r="277" spans="1:8" x14ac:dyDescent="0.2">
      <c r="A277" s="52">
        <v>45069</v>
      </c>
      <c r="B277" s="53">
        <v>1.50499999523163</v>
      </c>
      <c r="C277" s="53">
        <v>1.50499999523163</v>
      </c>
      <c r="D277" s="53">
        <v>1.50499999523163</v>
      </c>
      <c r="E277" s="53">
        <v>1.50499999523163</v>
      </c>
      <c r="F277" s="53">
        <v>0</v>
      </c>
      <c r="G277" s="54">
        <v>1.4388974905014</v>
      </c>
      <c r="H277">
        <f t="shared" si="4"/>
        <v>0</v>
      </c>
    </row>
    <row r="278" spans="1:8" x14ac:dyDescent="0.2">
      <c r="A278" s="49">
        <v>45070</v>
      </c>
      <c r="B278" s="50">
        <v>1.5</v>
      </c>
      <c r="C278" s="50">
        <v>1.5</v>
      </c>
      <c r="D278" s="50">
        <v>1.5</v>
      </c>
      <c r="E278" s="50">
        <v>1.5</v>
      </c>
      <c r="F278" s="50">
        <v>14900</v>
      </c>
      <c r="G278" s="51">
        <v>1.4341170787811299</v>
      </c>
      <c r="H278">
        <f t="shared" si="4"/>
        <v>-3.3222739992438965E-3</v>
      </c>
    </row>
    <row r="279" spans="1:8" x14ac:dyDescent="0.2">
      <c r="A279" s="52">
        <v>45071</v>
      </c>
      <c r="B279" s="53">
        <v>1.5</v>
      </c>
      <c r="C279" s="53">
        <v>1.5</v>
      </c>
      <c r="D279" s="53">
        <v>1.5</v>
      </c>
      <c r="E279" s="53">
        <v>1.5</v>
      </c>
      <c r="F279" s="53">
        <v>300</v>
      </c>
      <c r="G279" s="54">
        <v>1.4341170787811299</v>
      </c>
      <c r="H279">
        <f t="shared" si="4"/>
        <v>0</v>
      </c>
    </row>
    <row r="280" spans="1:8" x14ac:dyDescent="0.2">
      <c r="A280" s="49">
        <v>45072</v>
      </c>
      <c r="B280" s="50">
        <v>1.4900000095367401</v>
      </c>
      <c r="C280" s="50">
        <v>1.4900000095367401</v>
      </c>
      <c r="D280" s="50">
        <v>1.4900000095367401</v>
      </c>
      <c r="E280" s="50">
        <v>1.4900000095367401</v>
      </c>
      <c r="F280" s="50">
        <v>30700</v>
      </c>
      <c r="G280" s="51">
        <v>1.4245563745498699</v>
      </c>
      <c r="H280">
        <f t="shared" si="4"/>
        <v>-6.6666134674204791E-3</v>
      </c>
    </row>
    <row r="281" spans="1:8" x14ac:dyDescent="0.2">
      <c r="A281" s="52">
        <v>45075</v>
      </c>
      <c r="B281" s="53">
        <v>1.4900000095367401</v>
      </c>
      <c r="C281" s="53">
        <v>1.4900000095367401</v>
      </c>
      <c r="D281" s="53">
        <v>1.4900000095367401</v>
      </c>
      <c r="E281" s="53">
        <v>1.4900000095367401</v>
      </c>
      <c r="F281" s="53">
        <v>200</v>
      </c>
      <c r="G281" s="54">
        <v>1.4245563745498699</v>
      </c>
      <c r="H281">
        <f t="shared" si="4"/>
        <v>0</v>
      </c>
    </row>
    <row r="282" spans="1:8" x14ac:dyDescent="0.2">
      <c r="A282" s="49">
        <v>45076</v>
      </c>
      <c r="B282" s="50">
        <v>1.4900000095367401</v>
      </c>
      <c r="C282" s="50">
        <v>1.4900000095367401</v>
      </c>
      <c r="D282" s="50">
        <v>1.4900000095367401</v>
      </c>
      <c r="E282" s="50">
        <v>1.4900000095367401</v>
      </c>
      <c r="F282" s="50">
        <v>0</v>
      </c>
      <c r="G282" s="51">
        <v>1.4245563745498699</v>
      </c>
      <c r="H282">
        <f t="shared" si="4"/>
        <v>0</v>
      </c>
    </row>
    <row r="283" spans="1:8" x14ac:dyDescent="0.2">
      <c r="A283" s="52">
        <v>45077</v>
      </c>
      <c r="B283" s="53">
        <v>1.4850000143051101</v>
      </c>
      <c r="C283" s="53">
        <v>1.4850000143051101</v>
      </c>
      <c r="D283" s="53">
        <v>1.4700000286102299</v>
      </c>
      <c r="E283" s="53">
        <v>1.4700000286102299</v>
      </c>
      <c r="F283" s="53">
        <v>27600</v>
      </c>
      <c r="G283" s="54">
        <v>1.40543472766876</v>
      </c>
      <c r="H283">
        <f t="shared" si="4"/>
        <v>-1.3422878323893661E-2</v>
      </c>
    </row>
    <row r="284" spans="1:8" x14ac:dyDescent="0.2">
      <c r="A284" s="49">
        <v>45078</v>
      </c>
      <c r="B284" s="50">
        <v>1.4700000286102299</v>
      </c>
      <c r="C284" s="50">
        <v>1.4700000286102299</v>
      </c>
      <c r="D284" s="50">
        <v>1.4700000286102299</v>
      </c>
      <c r="E284" s="50">
        <v>1.4700000286102299</v>
      </c>
      <c r="F284" s="50">
        <v>13400</v>
      </c>
      <c r="G284" s="51">
        <v>1.40543472766876</v>
      </c>
      <c r="H284">
        <f t="shared" si="4"/>
        <v>0</v>
      </c>
    </row>
    <row r="285" spans="1:8" x14ac:dyDescent="0.2">
      <c r="A285" s="52">
        <v>45079</v>
      </c>
      <c r="B285" s="53">
        <v>1.4700000286102299</v>
      </c>
      <c r="C285" s="53">
        <v>1.4700000286102299</v>
      </c>
      <c r="D285" s="53">
        <v>1.4650000333786</v>
      </c>
      <c r="E285" s="53">
        <v>1.4650000333786</v>
      </c>
      <c r="F285" s="53">
        <v>41000</v>
      </c>
      <c r="G285" s="54">
        <v>1.4006543159484901</v>
      </c>
      <c r="H285">
        <f t="shared" si="4"/>
        <v>-3.4013758349342726E-3</v>
      </c>
    </row>
    <row r="286" spans="1:8" x14ac:dyDescent="0.2">
      <c r="A286" s="49">
        <v>45083</v>
      </c>
      <c r="B286" s="50">
        <v>1.4650000333786</v>
      </c>
      <c r="C286" s="50">
        <v>1.4650000333786</v>
      </c>
      <c r="D286" s="50">
        <v>1.4650000333786</v>
      </c>
      <c r="E286" s="50">
        <v>1.4650000333786</v>
      </c>
      <c r="F286" s="50">
        <v>0</v>
      </c>
      <c r="G286" s="51">
        <v>1.4006543159484901</v>
      </c>
      <c r="H286">
        <f t="shared" si="4"/>
        <v>0</v>
      </c>
    </row>
    <row r="287" spans="1:8" x14ac:dyDescent="0.2">
      <c r="A287" s="52">
        <v>45084</v>
      </c>
      <c r="B287" s="53">
        <v>1.4700000286102299</v>
      </c>
      <c r="C287" s="53">
        <v>1.4700000286102299</v>
      </c>
      <c r="D287" s="53">
        <v>1.46000003814697</v>
      </c>
      <c r="E287" s="53">
        <v>1.46000003814697</v>
      </c>
      <c r="F287" s="53">
        <v>3100</v>
      </c>
      <c r="G287" s="54">
        <v>1.39587390422821</v>
      </c>
      <c r="H287">
        <f t="shared" si="4"/>
        <v>-3.4129846785521112E-3</v>
      </c>
    </row>
    <row r="288" spans="1:8" x14ac:dyDescent="0.2">
      <c r="A288" s="49">
        <v>45085</v>
      </c>
      <c r="B288" s="50">
        <v>1.46000003814697</v>
      </c>
      <c r="C288" s="50">
        <v>1.46000003814697</v>
      </c>
      <c r="D288" s="50">
        <v>1.46000003814697</v>
      </c>
      <c r="E288" s="50">
        <v>1.46000003814697</v>
      </c>
      <c r="F288" s="50">
        <v>0</v>
      </c>
      <c r="G288" s="51">
        <v>1.39587390422821</v>
      </c>
      <c r="H288">
        <f t="shared" si="4"/>
        <v>0</v>
      </c>
    </row>
    <row r="289" spans="1:8" x14ac:dyDescent="0.2">
      <c r="A289" s="52">
        <v>45086</v>
      </c>
      <c r="B289" s="53">
        <v>1.46000003814697</v>
      </c>
      <c r="C289" s="53">
        <v>1.46000003814697</v>
      </c>
      <c r="D289" s="53">
        <v>1.46000003814697</v>
      </c>
      <c r="E289" s="53">
        <v>1.46000003814697</v>
      </c>
      <c r="F289" s="53">
        <v>6500</v>
      </c>
      <c r="G289" s="54">
        <v>1.39587390422821</v>
      </c>
      <c r="H289">
        <f t="shared" si="4"/>
        <v>0</v>
      </c>
    </row>
    <row r="290" spans="1:8" x14ac:dyDescent="0.2">
      <c r="A290" s="49">
        <v>45089</v>
      </c>
      <c r="B290" s="50">
        <v>1.46000003814697</v>
      </c>
      <c r="C290" s="50">
        <v>1.4750000238418599</v>
      </c>
      <c r="D290" s="50">
        <v>1.46000003814697</v>
      </c>
      <c r="E290" s="50">
        <v>1.4750000238418599</v>
      </c>
      <c r="F290" s="50">
        <v>47400</v>
      </c>
      <c r="G290" s="51">
        <v>1.4102152585983301</v>
      </c>
      <c r="H290">
        <f t="shared" si="4"/>
        <v>1.0274104506631243E-2</v>
      </c>
    </row>
    <row r="291" spans="1:8" x14ac:dyDescent="0.2">
      <c r="A291" s="52">
        <v>45090</v>
      </c>
      <c r="B291" s="53">
        <v>1.4750000238418599</v>
      </c>
      <c r="C291" s="53">
        <v>1.4750000238418599</v>
      </c>
      <c r="D291" s="53">
        <v>1.4750000238418599</v>
      </c>
      <c r="E291" s="53">
        <v>1.4750000238418599</v>
      </c>
      <c r="F291" s="53">
        <v>0</v>
      </c>
      <c r="G291" s="54">
        <v>1.4102152585983301</v>
      </c>
      <c r="H291">
        <f t="shared" si="4"/>
        <v>0</v>
      </c>
    </row>
    <row r="292" spans="1:8" x14ac:dyDescent="0.2">
      <c r="A292" s="49">
        <v>45091</v>
      </c>
      <c r="B292" s="50">
        <v>1.4700000286102299</v>
      </c>
      <c r="C292" s="50">
        <v>1.4700000286102299</v>
      </c>
      <c r="D292" s="50">
        <v>1.4700000286102299</v>
      </c>
      <c r="E292" s="50">
        <v>1.4700000286102299</v>
      </c>
      <c r="F292" s="50">
        <v>21700</v>
      </c>
      <c r="G292" s="51">
        <v>1.40543472766876</v>
      </c>
      <c r="H292">
        <f t="shared" si="4"/>
        <v>-3.3899299418456152E-3</v>
      </c>
    </row>
    <row r="293" spans="1:8" x14ac:dyDescent="0.2">
      <c r="A293" s="52">
        <v>45092</v>
      </c>
      <c r="B293" s="53">
        <v>1.4650000333786</v>
      </c>
      <c r="C293" s="53">
        <v>1.4650000333786</v>
      </c>
      <c r="D293" s="53">
        <v>1.4650000333786</v>
      </c>
      <c r="E293" s="53">
        <v>1.4650000333786</v>
      </c>
      <c r="F293" s="53">
        <v>9000</v>
      </c>
      <c r="G293" s="54">
        <v>1.4006543159484901</v>
      </c>
      <c r="H293">
        <f t="shared" si="4"/>
        <v>-3.4013758349342726E-3</v>
      </c>
    </row>
    <row r="294" spans="1:8" x14ac:dyDescent="0.2">
      <c r="A294" s="49">
        <v>45093</v>
      </c>
      <c r="B294" s="50">
        <v>1.4650000333786</v>
      </c>
      <c r="C294" s="50">
        <v>1.4650000333786</v>
      </c>
      <c r="D294" s="50">
        <v>1.4650000333786</v>
      </c>
      <c r="E294" s="50">
        <v>1.4650000333786</v>
      </c>
      <c r="F294" s="50">
        <v>0</v>
      </c>
      <c r="G294" s="51">
        <v>1.4006543159484901</v>
      </c>
      <c r="H294">
        <f t="shared" si="4"/>
        <v>0</v>
      </c>
    </row>
    <row r="295" spans="1:8" x14ac:dyDescent="0.2">
      <c r="A295" s="52">
        <v>45096</v>
      </c>
      <c r="B295" s="53">
        <v>1.4650000333786</v>
      </c>
      <c r="C295" s="53">
        <v>1.4650000333786</v>
      </c>
      <c r="D295" s="53">
        <v>1.4650000333786</v>
      </c>
      <c r="E295" s="53">
        <v>1.4650000333786</v>
      </c>
      <c r="F295" s="53">
        <v>0</v>
      </c>
      <c r="G295" s="54">
        <v>1.4006543159484901</v>
      </c>
      <c r="H295">
        <f t="shared" si="4"/>
        <v>0</v>
      </c>
    </row>
    <row r="296" spans="1:8" x14ac:dyDescent="0.2">
      <c r="A296" s="49">
        <v>45097</v>
      </c>
      <c r="B296" s="50">
        <v>1.4650000333786</v>
      </c>
      <c r="C296" s="50">
        <v>1.4650000333786</v>
      </c>
      <c r="D296" s="50">
        <v>1.4650000333786</v>
      </c>
      <c r="E296" s="50">
        <v>1.4650000333786</v>
      </c>
      <c r="F296" s="50">
        <v>0</v>
      </c>
      <c r="G296" s="51">
        <v>1.4006543159484901</v>
      </c>
      <c r="H296">
        <f t="shared" si="4"/>
        <v>0</v>
      </c>
    </row>
    <row r="297" spans="1:8" x14ac:dyDescent="0.2">
      <c r="A297" s="52">
        <v>45098</v>
      </c>
      <c r="B297" s="53">
        <v>1.4650000333786</v>
      </c>
      <c r="C297" s="53">
        <v>1.4650000333786</v>
      </c>
      <c r="D297" s="53">
        <v>1.4650000333786</v>
      </c>
      <c r="E297" s="53">
        <v>1.4650000333786</v>
      </c>
      <c r="F297" s="53">
        <v>0</v>
      </c>
      <c r="G297" s="54">
        <v>1.4006543159484901</v>
      </c>
      <c r="H297">
        <f t="shared" si="4"/>
        <v>0</v>
      </c>
    </row>
    <row r="298" spans="1:8" x14ac:dyDescent="0.2">
      <c r="A298" s="49">
        <v>45099</v>
      </c>
      <c r="B298" s="50">
        <v>1.4700000286102299</v>
      </c>
      <c r="C298" s="50">
        <v>1.4800000190734901</v>
      </c>
      <c r="D298" s="50">
        <v>1.4700000286102299</v>
      </c>
      <c r="E298" s="50">
        <v>1.4800000190734901</v>
      </c>
      <c r="F298" s="50">
        <v>3600</v>
      </c>
      <c r="G298" s="51">
        <v>1.4338856935501101</v>
      </c>
      <c r="H298">
        <f t="shared" si="4"/>
        <v>2.3725609683440396E-2</v>
      </c>
    </row>
    <row r="299" spans="1:8" x14ac:dyDescent="0.2">
      <c r="A299" s="52">
        <v>45100</v>
      </c>
      <c r="B299" s="53">
        <v>1.4750000238418599</v>
      </c>
      <c r="C299" s="53">
        <v>1.4750000238418599</v>
      </c>
      <c r="D299" s="53">
        <v>1.4750000238418599</v>
      </c>
      <c r="E299" s="53">
        <v>1.4750000238418599</v>
      </c>
      <c r="F299" s="53">
        <v>17000</v>
      </c>
      <c r="G299" s="54">
        <v>1.4290413856506301</v>
      </c>
      <c r="H299">
        <f t="shared" si="4"/>
        <v>-3.3784477530326429E-3</v>
      </c>
    </row>
    <row r="300" spans="1:8" x14ac:dyDescent="0.2">
      <c r="A300" s="49">
        <v>45103</v>
      </c>
      <c r="B300" s="50">
        <v>1.4800000190734901</v>
      </c>
      <c r="C300" s="50">
        <v>1.4800000190734901</v>
      </c>
      <c r="D300" s="50">
        <v>1.4800000190734901</v>
      </c>
      <c r="E300" s="50">
        <v>1.4800000190734901</v>
      </c>
      <c r="F300" s="50">
        <v>1700</v>
      </c>
      <c r="G300" s="51">
        <v>1.4338856935501101</v>
      </c>
      <c r="H300">
        <f t="shared" si="4"/>
        <v>3.38990035426745E-3</v>
      </c>
    </row>
    <row r="301" spans="1:8" x14ac:dyDescent="0.2">
      <c r="A301" s="52">
        <v>45104</v>
      </c>
      <c r="B301" s="53">
        <v>1.46000003814697</v>
      </c>
      <c r="C301" s="53">
        <v>1.46000003814697</v>
      </c>
      <c r="D301" s="53">
        <v>1.46000003814697</v>
      </c>
      <c r="E301" s="53">
        <v>1.46000003814697</v>
      </c>
      <c r="F301" s="53">
        <v>15800</v>
      </c>
      <c r="G301" s="54">
        <v>1.4145087003707899</v>
      </c>
      <c r="H301">
        <f t="shared" si="4"/>
        <v>-1.3513624737649277E-2</v>
      </c>
    </row>
    <row r="302" spans="1:8" x14ac:dyDescent="0.2">
      <c r="A302" s="49">
        <v>45105</v>
      </c>
      <c r="B302" s="50">
        <v>1.4700000286102299</v>
      </c>
      <c r="C302" s="50">
        <v>1.4700000286102299</v>
      </c>
      <c r="D302" s="50">
        <v>1.4700000286102299</v>
      </c>
      <c r="E302" s="50">
        <v>1.4700000286102299</v>
      </c>
      <c r="F302" s="50">
        <v>6200</v>
      </c>
      <c r="G302" s="51">
        <v>1.4241971969604501</v>
      </c>
      <c r="H302">
        <f t="shared" si="4"/>
        <v>6.849372214621674E-3</v>
      </c>
    </row>
    <row r="303" spans="1:8" x14ac:dyDescent="0.2">
      <c r="A303" s="52">
        <v>45107</v>
      </c>
      <c r="B303" s="53">
        <v>1.45500004291534</v>
      </c>
      <c r="C303" s="53">
        <v>1.45500004291534</v>
      </c>
      <c r="D303" s="53">
        <v>1.45500004291534</v>
      </c>
      <c r="E303" s="53">
        <v>1.45500004291534</v>
      </c>
      <c r="F303" s="53">
        <v>5300</v>
      </c>
      <c r="G303" s="54">
        <v>1.4096646308898899</v>
      </c>
      <c r="H303">
        <f t="shared" si="4"/>
        <v>-1.0204040635366951E-2</v>
      </c>
    </row>
    <row r="304" spans="1:8" x14ac:dyDescent="0.2">
      <c r="A304" s="49">
        <v>45110</v>
      </c>
      <c r="B304" s="50">
        <v>1.4450000524520901</v>
      </c>
      <c r="C304" s="50">
        <v>1.45500004291534</v>
      </c>
      <c r="D304" s="50">
        <v>1.4450000524520901</v>
      </c>
      <c r="E304" s="50">
        <v>1.45500004291534</v>
      </c>
      <c r="F304" s="50">
        <v>110000</v>
      </c>
      <c r="G304" s="51">
        <v>1.4096646308898899</v>
      </c>
      <c r="H304">
        <f t="shared" si="4"/>
        <v>0</v>
      </c>
    </row>
    <row r="305" spans="1:8" x14ac:dyDescent="0.2">
      <c r="A305" s="52">
        <v>45111</v>
      </c>
      <c r="B305" s="53">
        <v>1.46000003814697</v>
      </c>
      <c r="C305" s="53">
        <v>1.46000003814697</v>
      </c>
      <c r="D305" s="53">
        <v>1.46000003814697</v>
      </c>
      <c r="E305" s="53">
        <v>1.46000003814697</v>
      </c>
      <c r="F305" s="53">
        <v>20700</v>
      </c>
      <c r="G305" s="54">
        <v>1.4145087003707899</v>
      </c>
      <c r="H305">
        <f t="shared" si="4"/>
        <v>3.4363276021489586E-3</v>
      </c>
    </row>
    <row r="306" spans="1:8" x14ac:dyDescent="0.2">
      <c r="A306" s="49">
        <v>45112</v>
      </c>
      <c r="B306" s="50">
        <v>1.46000003814697</v>
      </c>
      <c r="C306" s="50">
        <v>1.46000003814697</v>
      </c>
      <c r="D306" s="50">
        <v>1.45000004768372</v>
      </c>
      <c r="E306" s="50">
        <v>1.45500004291534</v>
      </c>
      <c r="F306" s="50">
        <v>1800</v>
      </c>
      <c r="G306" s="51">
        <v>1.4096646308898899</v>
      </c>
      <c r="H306">
        <f t="shared" si="4"/>
        <v>-3.4245596931501421E-3</v>
      </c>
    </row>
    <row r="307" spans="1:8" x14ac:dyDescent="0.2">
      <c r="A307" s="52">
        <v>45113</v>
      </c>
      <c r="B307" s="53">
        <v>1.45000004768372</v>
      </c>
      <c r="C307" s="53">
        <v>1.45000004768372</v>
      </c>
      <c r="D307" s="53">
        <v>1.45000004768372</v>
      </c>
      <c r="E307" s="53">
        <v>1.45000004768372</v>
      </c>
      <c r="F307" s="53">
        <v>114300</v>
      </c>
      <c r="G307" s="54">
        <v>1.4048203229904199</v>
      </c>
      <c r="H307">
        <f t="shared" si="4"/>
        <v>-3.4364967335612784E-3</v>
      </c>
    </row>
    <row r="308" spans="1:8" x14ac:dyDescent="0.2">
      <c r="A308" s="49">
        <v>45114</v>
      </c>
      <c r="B308" s="50">
        <v>1.45000004768372</v>
      </c>
      <c r="C308" s="50">
        <v>1.46000003814697</v>
      </c>
      <c r="D308" s="50">
        <v>1.45000004768372</v>
      </c>
      <c r="E308" s="50">
        <v>1.45000004768372</v>
      </c>
      <c r="F308" s="50">
        <v>6900</v>
      </c>
      <c r="G308" s="51">
        <v>1.4048203229904199</v>
      </c>
      <c r="H308">
        <f t="shared" si="4"/>
        <v>0</v>
      </c>
    </row>
    <row r="309" spans="1:8" x14ac:dyDescent="0.2">
      <c r="A309" s="52">
        <v>45117</v>
      </c>
      <c r="B309" s="53">
        <v>1.45000004768372</v>
      </c>
      <c r="C309" s="53">
        <v>1.45000004768372</v>
      </c>
      <c r="D309" s="53">
        <v>1.45000004768372</v>
      </c>
      <c r="E309" s="53">
        <v>1.45000004768372</v>
      </c>
      <c r="F309" s="53">
        <v>3200</v>
      </c>
      <c r="G309" s="54">
        <v>1.4048203229904199</v>
      </c>
      <c r="H309">
        <f t="shared" si="4"/>
        <v>0</v>
      </c>
    </row>
    <row r="310" spans="1:8" x14ac:dyDescent="0.2">
      <c r="A310" s="49">
        <v>45118</v>
      </c>
      <c r="B310" s="50">
        <v>1.45000004768372</v>
      </c>
      <c r="C310" s="50">
        <v>1.45000004768372</v>
      </c>
      <c r="D310" s="50">
        <v>1.45000004768372</v>
      </c>
      <c r="E310" s="50">
        <v>1.45000004768372</v>
      </c>
      <c r="F310" s="50">
        <v>0</v>
      </c>
      <c r="G310" s="51">
        <v>1.4048203229904199</v>
      </c>
      <c r="H310">
        <f t="shared" si="4"/>
        <v>0</v>
      </c>
    </row>
    <row r="311" spans="1:8" x14ac:dyDescent="0.2">
      <c r="A311" s="52">
        <v>45119</v>
      </c>
      <c r="B311" s="53">
        <v>1.45000004768372</v>
      </c>
      <c r="C311" s="53">
        <v>1.45000004768372</v>
      </c>
      <c r="D311" s="53">
        <v>1.45000004768372</v>
      </c>
      <c r="E311" s="53">
        <v>1.45000004768372</v>
      </c>
      <c r="F311" s="53">
        <v>100</v>
      </c>
      <c r="G311" s="54">
        <v>1.4048203229904199</v>
      </c>
      <c r="H311">
        <f t="shared" si="4"/>
        <v>0</v>
      </c>
    </row>
    <row r="312" spans="1:8" x14ac:dyDescent="0.2">
      <c r="A312" s="49">
        <v>45120</v>
      </c>
      <c r="B312" s="50">
        <v>1.4700000286102299</v>
      </c>
      <c r="C312" s="50">
        <v>1.4700000286102299</v>
      </c>
      <c r="D312" s="50">
        <v>1.4700000286102299</v>
      </c>
      <c r="E312" s="50">
        <v>1.4700000286102299</v>
      </c>
      <c r="F312" s="50">
        <v>1500</v>
      </c>
      <c r="G312" s="51">
        <v>1.4241971969604501</v>
      </c>
      <c r="H312">
        <f t="shared" si="4"/>
        <v>1.3793133294642823E-2</v>
      </c>
    </row>
    <row r="313" spans="1:8" x14ac:dyDescent="0.2">
      <c r="A313" s="52">
        <v>45121</v>
      </c>
      <c r="B313" s="53">
        <v>1.46000003814697</v>
      </c>
      <c r="C313" s="53">
        <v>1.4700000286102299</v>
      </c>
      <c r="D313" s="53">
        <v>1.46000003814697</v>
      </c>
      <c r="E313" s="53">
        <v>1.4700000286102299</v>
      </c>
      <c r="F313" s="53">
        <v>25000</v>
      </c>
      <c r="G313" s="54">
        <v>1.4241971969604501</v>
      </c>
      <c r="H313">
        <f t="shared" si="4"/>
        <v>0</v>
      </c>
    </row>
    <row r="314" spans="1:8" x14ac:dyDescent="0.2">
      <c r="A314" s="49">
        <v>45124</v>
      </c>
      <c r="B314" s="50">
        <v>1.4750000238418599</v>
      </c>
      <c r="C314" s="50">
        <v>1.4750000238418599</v>
      </c>
      <c r="D314" s="50">
        <v>1.4750000238418599</v>
      </c>
      <c r="E314" s="50">
        <v>1.4750000238418599</v>
      </c>
      <c r="F314" s="50">
        <v>2000</v>
      </c>
      <c r="G314" s="51">
        <v>1.4290413856506301</v>
      </c>
      <c r="H314">
        <f t="shared" si="4"/>
        <v>3.4013468784508394E-3</v>
      </c>
    </row>
    <row r="315" spans="1:8" x14ac:dyDescent="0.2">
      <c r="A315" s="52">
        <v>45125</v>
      </c>
      <c r="B315" s="53">
        <v>1.4750000238418599</v>
      </c>
      <c r="C315" s="53">
        <v>1.4750000238418599</v>
      </c>
      <c r="D315" s="53">
        <v>1.4750000238418599</v>
      </c>
      <c r="E315" s="53">
        <v>1.4750000238418599</v>
      </c>
      <c r="F315" s="53">
        <v>800</v>
      </c>
      <c r="G315" s="54">
        <v>1.4290413856506301</v>
      </c>
      <c r="H315">
        <f t="shared" si="4"/>
        <v>0</v>
      </c>
    </row>
    <row r="316" spans="1:8" x14ac:dyDescent="0.2">
      <c r="A316" s="49">
        <v>45127</v>
      </c>
      <c r="B316" s="50">
        <v>1.4700000286102299</v>
      </c>
      <c r="C316" s="50">
        <v>1.4700000286102299</v>
      </c>
      <c r="D316" s="50">
        <v>1.46000003814697</v>
      </c>
      <c r="E316" s="50">
        <v>1.4650000333786</v>
      </c>
      <c r="F316" s="50">
        <v>6800</v>
      </c>
      <c r="G316" s="51">
        <v>1.4193530082702599</v>
      </c>
      <c r="H316">
        <f t="shared" si="4"/>
        <v>-6.7796338704069203E-3</v>
      </c>
    </row>
    <row r="317" spans="1:8" x14ac:dyDescent="0.2">
      <c r="A317" s="52">
        <v>45128</v>
      </c>
      <c r="B317" s="53">
        <v>1.4650000333786</v>
      </c>
      <c r="C317" s="53">
        <v>1.4650000333786</v>
      </c>
      <c r="D317" s="53">
        <v>1.4650000333786</v>
      </c>
      <c r="E317" s="53">
        <v>1.4650000333786</v>
      </c>
      <c r="F317" s="53">
        <v>0</v>
      </c>
      <c r="G317" s="54">
        <v>1.4193530082702599</v>
      </c>
      <c r="H317">
        <f t="shared" si="4"/>
        <v>0</v>
      </c>
    </row>
    <row r="318" spans="1:8" x14ac:dyDescent="0.2">
      <c r="A318" s="49">
        <v>45131</v>
      </c>
      <c r="B318" s="50">
        <v>1.4800000190734901</v>
      </c>
      <c r="C318" s="50">
        <v>1.4800000190734901</v>
      </c>
      <c r="D318" s="50">
        <v>1.4800000190734901</v>
      </c>
      <c r="E318" s="50">
        <v>1.4800000190734901</v>
      </c>
      <c r="F318" s="50">
        <v>5000</v>
      </c>
      <c r="G318" s="51">
        <v>1.4338856935501101</v>
      </c>
      <c r="H318">
        <f t="shared" si="4"/>
        <v>1.0238950560693016E-2</v>
      </c>
    </row>
    <row r="319" spans="1:8" x14ac:dyDescent="0.2">
      <c r="A319" s="52">
        <v>45132</v>
      </c>
      <c r="B319" s="53">
        <v>1.4900000095367401</v>
      </c>
      <c r="C319" s="53">
        <v>1.4900000095367401</v>
      </c>
      <c r="D319" s="53">
        <v>1.4900000095367401</v>
      </c>
      <c r="E319" s="53">
        <v>1.4900000095367401</v>
      </c>
      <c r="F319" s="53">
        <v>3000</v>
      </c>
      <c r="G319" s="54">
        <v>1.4435740709304801</v>
      </c>
      <c r="H319">
        <f t="shared" si="4"/>
        <v>6.7567292315908745E-3</v>
      </c>
    </row>
    <row r="320" spans="1:8" x14ac:dyDescent="0.2">
      <c r="A320" s="49">
        <v>45133</v>
      </c>
      <c r="B320" s="50">
        <v>1.4900000095367401</v>
      </c>
      <c r="C320" s="50">
        <v>1.4900000095367401</v>
      </c>
      <c r="D320" s="50">
        <v>1.4900000095367401</v>
      </c>
      <c r="E320" s="50">
        <v>1.4900000095367401</v>
      </c>
      <c r="F320" s="50">
        <v>0</v>
      </c>
      <c r="G320" s="51">
        <v>1.4435740709304801</v>
      </c>
      <c r="H320">
        <f t="shared" si="4"/>
        <v>0</v>
      </c>
    </row>
    <row r="321" spans="1:8" x14ac:dyDescent="0.2">
      <c r="A321" s="52">
        <v>45134</v>
      </c>
      <c r="B321" s="53">
        <v>1.50499999523163</v>
      </c>
      <c r="C321" s="53">
        <v>1.50499999523163</v>
      </c>
      <c r="D321" s="53">
        <v>1.50499999523163</v>
      </c>
      <c r="E321" s="53">
        <v>1.50499999523163</v>
      </c>
      <c r="F321" s="53">
        <v>900</v>
      </c>
      <c r="G321" s="54">
        <v>1.45810663700104</v>
      </c>
      <c r="H321">
        <f t="shared" si="4"/>
        <v>1.0067073358551504E-2</v>
      </c>
    </row>
    <row r="322" spans="1:8" x14ac:dyDescent="0.2">
      <c r="A322" s="49">
        <v>45135</v>
      </c>
      <c r="B322" s="50">
        <v>1.5099999904632599</v>
      </c>
      <c r="C322" s="50">
        <v>1.5099999904632599</v>
      </c>
      <c r="D322" s="50">
        <v>1.5099999904632599</v>
      </c>
      <c r="E322" s="50">
        <v>1.5099999904632599</v>
      </c>
      <c r="F322" s="50">
        <v>22000</v>
      </c>
      <c r="G322" s="51">
        <v>1.46295082569122</v>
      </c>
      <c r="H322">
        <f t="shared" si="4"/>
        <v>3.3222458270565358E-3</v>
      </c>
    </row>
    <row r="323" spans="1:8" x14ac:dyDescent="0.2">
      <c r="A323" s="52">
        <v>45138</v>
      </c>
      <c r="B323" s="53">
        <v>1.5099999904632599</v>
      </c>
      <c r="C323" s="53">
        <v>1.5199999809265099</v>
      </c>
      <c r="D323" s="53">
        <v>1.5099999904632599</v>
      </c>
      <c r="E323" s="53">
        <v>1.5199999809265099</v>
      </c>
      <c r="F323" s="53">
        <v>11400</v>
      </c>
      <c r="G323" s="54">
        <v>1.47263920307159</v>
      </c>
      <c r="H323">
        <f t="shared" si="4"/>
        <v>6.6224901139737558E-3</v>
      </c>
    </row>
    <row r="324" spans="1:8" x14ac:dyDescent="0.2">
      <c r="A324" s="49">
        <v>45139</v>
      </c>
      <c r="B324" s="50">
        <v>1.5199999809265099</v>
      </c>
      <c r="C324" s="50">
        <v>1.5199999809265099</v>
      </c>
      <c r="D324" s="50">
        <v>1.5199999809265099</v>
      </c>
      <c r="E324" s="50">
        <v>1.5199999809265099</v>
      </c>
      <c r="F324" s="50">
        <v>29900</v>
      </c>
      <c r="G324" s="51">
        <v>1.47263920307159</v>
      </c>
      <c r="H324">
        <f t="shared" ref="H324:H387" si="5">(G324/G323)-1</f>
        <v>0</v>
      </c>
    </row>
    <row r="325" spans="1:8" x14ac:dyDescent="0.2">
      <c r="A325" s="52">
        <v>45140</v>
      </c>
      <c r="B325" s="53">
        <v>1.5099999904632599</v>
      </c>
      <c r="C325" s="53">
        <v>1.5099999904632599</v>
      </c>
      <c r="D325" s="53">
        <v>1.5099999904632599</v>
      </c>
      <c r="E325" s="53">
        <v>1.5099999904632599</v>
      </c>
      <c r="F325" s="53">
        <v>100</v>
      </c>
      <c r="G325" s="54">
        <v>1.46295082569122</v>
      </c>
      <c r="H325">
        <f t="shared" si="5"/>
        <v>-6.5789212728836199E-3</v>
      </c>
    </row>
    <row r="326" spans="1:8" x14ac:dyDescent="0.2">
      <c r="A326" s="49">
        <v>45141</v>
      </c>
      <c r="B326" s="50">
        <v>1.5099999904632599</v>
      </c>
      <c r="C326" s="50">
        <v>1.5099999904632599</v>
      </c>
      <c r="D326" s="50">
        <v>1.5099999904632599</v>
      </c>
      <c r="E326" s="50">
        <v>1.5099999904632599</v>
      </c>
      <c r="F326" s="50">
        <v>1000</v>
      </c>
      <c r="G326" s="51">
        <v>1.46295082569122</v>
      </c>
      <c r="H326">
        <f t="shared" si="5"/>
        <v>0</v>
      </c>
    </row>
    <row r="327" spans="1:8" x14ac:dyDescent="0.2">
      <c r="A327" s="52">
        <v>45142</v>
      </c>
      <c r="B327" s="53">
        <v>1.5099999904632599</v>
      </c>
      <c r="C327" s="53">
        <v>1.5099999904632599</v>
      </c>
      <c r="D327" s="53">
        <v>1.5099999904632599</v>
      </c>
      <c r="E327" s="53">
        <v>1.5099999904632599</v>
      </c>
      <c r="F327" s="53">
        <v>100</v>
      </c>
      <c r="G327" s="54">
        <v>1.46295082569122</v>
      </c>
      <c r="H327">
        <f t="shared" si="5"/>
        <v>0</v>
      </c>
    </row>
    <row r="328" spans="1:8" x14ac:dyDescent="0.2">
      <c r="A328" s="49">
        <v>45145</v>
      </c>
      <c r="B328" s="50">
        <v>1.5099999904632599</v>
      </c>
      <c r="C328" s="50">
        <v>1.5099999904632599</v>
      </c>
      <c r="D328" s="50">
        <v>1.5</v>
      </c>
      <c r="E328" s="50">
        <v>1.5</v>
      </c>
      <c r="F328" s="50">
        <v>1000</v>
      </c>
      <c r="G328" s="51">
        <v>1.4532624483108501</v>
      </c>
      <c r="H328">
        <f t="shared" si="5"/>
        <v>-6.6224901139738668E-3</v>
      </c>
    </row>
    <row r="329" spans="1:8" x14ac:dyDescent="0.2">
      <c r="A329" s="52">
        <v>45146</v>
      </c>
      <c r="B329" s="53">
        <v>1.5</v>
      </c>
      <c r="C329" s="53">
        <v>1.5</v>
      </c>
      <c r="D329" s="53">
        <v>1.5</v>
      </c>
      <c r="E329" s="53">
        <v>1.5</v>
      </c>
      <c r="F329" s="53">
        <v>4000</v>
      </c>
      <c r="G329" s="54">
        <v>1.4532624483108501</v>
      </c>
      <c r="H329">
        <f t="shared" si="5"/>
        <v>0</v>
      </c>
    </row>
    <row r="330" spans="1:8" x14ac:dyDescent="0.2">
      <c r="A330" s="49">
        <v>45147</v>
      </c>
      <c r="B330" s="50">
        <v>1.5099999904632599</v>
      </c>
      <c r="C330" s="50">
        <v>1.5199999809265099</v>
      </c>
      <c r="D330" s="50">
        <v>1.5099999904632599</v>
      </c>
      <c r="E330" s="50">
        <v>1.5199999809265099</v>
      </c>
      <c r="F330" s="50">
        <v>3800</v>
      </c>
      <c r="G330" s="51">
        <v>1.47263920307159</v>
      </c>
      <c r="H330">
        <f t="shared" si="5"/>
        <v>1.3333279741220672E-2</v>
      </c>
    </row>
    <row r="331" spans="1:8" x14ac:dyDescent="0.2">
      <c r="A331" s="52">
        <v>45148</v>
      </c>
      <c r="B331" s="53">
        <v>1.5199999809265099</v>
      </c>
      <c r="C331" s="53">
        <v>1.5249999761581401</v>
      </c>
      <c r="D331" s="53">
        <v>1.5199999809265099</v>
      </c>
      <c r="E331" s="53">
        <v>1.5249999761581401</v>
      </c>
      <c r="F331" s="53">
        <v>46300</v>
      </c>
      <c r="G331" s="54">
        <v>1.47748339176178</v>
      </c>
      <c r="H331">
        <f t="shared" si="5"/>
        <v>3.2894606364450851E-3</v>
      </c>
    </row>
    <row r="332" spans="1:8" x14ac:dyDescent="0.2">
      <c r="A332" s="49">
        <v>45149</v>
      </c>
      <c r="B332" s="50">
        <v>1.5249999761581401</v>
      </c>
      <c r="C332" s="50">
        <v>1.5249999761581401</v>
      </c>
      <c r="D332" s="50">
        <v>1.5249999761581401</v>
      </c>
      <c r="E332" s="50">
        <v>1.5249999761581401</v>
      </c>
      <c r="F332" s="50">
        <v>0</v>
      </c>
      <c r="G332" s="51">
        <v>1.47748339176178</v>
      </c>
      <c r="H332">
        <f t="shared" si="5"/>
        <v>0</v>
      </c>
    </row>
    <row r="333" spans="1:8" x14ac:dyDescent="0.2">
      <c r="A333" s="52">
        <v>45152</v>
      </c>
      <c r="B333" s="53">
        <v>1.5249999761581401</v>
      </c>
      <c r="C333" s="53">
        <v>1.5249999761581401</v>
      </c>
      <c r="D333" s="53">
        <v>1.5249999761581401</v>
      </c>
      <c r="E333" s="53">
        <v>1.5249999761581401</v>
      </c>
      <c r="F333" s="53">
        <v>1100</v>
      </c>
      <c r="G333" s="54">
        <v>1.47748339176178</v>
      </c>
      <c r="H333">
        <f t="shared" si="5"/>
        <v>0</v>
      </c>
    </row>
    <row r="334" spans="1:8" x14ac:dyDescent="0.2">
      <c r="A334" s="49">
        <v>45153</v>
      </c>
      <c r="B334" s="50">
        <v>1.5199999809265099</v>
      </c>
      <c r="C334" s="50">
        <v>1.5299999713897701</v>
      </c>
      <c r="D334" s="50">
        <v>1.5199999809265099</v>
      </c>
      <c r="E334" s="50">
        <v>1.5299999713897701</v>
      </c>
      <c r="F334" s="50">
        <v>1200</v>
      </c>
      <c r="G334" s="51">
        <v>1.48232769966125</v>
      </c>
      <c r="H334">
        <f t="shared" si="5"/>
        <v>3.2787562462501807E-3</v>
      </c>
    </row>
    <row r="335" spans="1:8" x14ac:dyDescent="0.2">
      <c r="A335" s="52">
        <v>45154</v>
      </c>
      <c r="B335" s="53">
        <v>1.5199999809265099</v>
      </c>
      <c r="C335" s="53">
        <v>1.5199999809265099</v>
      </c>
      <c r="D335" s="53">
        <v>1.5199999809265099</v>
      </c>
      <c r="E335" s="53">
        <v>1.5199999809265099</v>
      </c>
      <c r="F335" s="53">
        <v>5100</v>
      </c>
      <c r="G335" s="54">
        <v>1.47263920307159</v>
      </c>
      <c r="H335">
        <f t="shared" si="5"/>
        <v>-6.5360018515973062E-3</v>
      </c>
    </row>
    <row r="336" spans="1:8" x14ac:dyDescent="0.2">
      <c r="A336" s="49">
        <v>45155</v>
      </c>
      <c r="B336" s="50">
        <v>1.5199999809265099</v>
      </c>
      <c r="C336" s="50">
        <v>1.5199999809265099</v>
      </c>
      <c r="D336" s="50">
        <v>1.5199999809265099</v>
      </c>
      <c r="E336" s="50">
        <v>1.5199999809265099</v>
      </c>
      <c r="F336" s="50">
        <v>0</v>
      </c>
      <c r="G336" s="51">
        <v>1.47263920307159</v>
      </c>
      <c r="H336">
        <f t="shared" si="5"/>
        <v>0</v>
      </c>
    </row>
    <row r="337" spans="1:8" x14ac:dyDescent="0.2">
      <c r="A337" s="52">
        <v>45156</v>
      </c>
      <c r="B337" s="53">
        <v>1.5099999904632599</v>
      </c>
      <c r="C337" s="53">
        <v>1.5099999904632599</v>
      </c>
      <c r="D337" s="53">
        <v>1.5099999904632599</v>
      </c>
      <c r="E337" s="53">
        <v>1.5099999904632599</v>
      </c>
      <c r="F337" s="53">
        <v>30600</v>
      </c>
      <c r="G337" s="54">
        <v>1.46295082569122</v>
      </c>
      <c r="H337">
        <f t="shared" si="5"/>
        <v>-6.5789212728836199E-3</v>
      </c>
    </row>
    <row r="338" spans="1:8" x14ac:dyDescent="0.2">
      <c r="A338" s="49">
        <v>45159</v>
      </c>
      <c r="B338" s="50">
        <v>1.5099999904632599</v>
      </c>
      <c r="C338" s="50">
        <v>1.5099999904632599</v>
      </c>
      <c r="D338" s="50">
        <v>1.5099999904632599</v>
      </c>
      <c r="E338" s="50">
        <v>1.5099999904632599</v>
      </c>
      <c r="F338" s="50">
        <v>0</v>
      </c>
      <c r="G338" s="51">
        <v>1.46295082569122</v>
      </c>
      <c r="H338">
        <f t="shared" si="5"/>
        <v>0</v>
      </c>
    </row>
    <row r="339" spans="1:8" x14ac:dyDescent="0.2">
      <c r="A339" s="52">
        <v>45160</v>
      </c>
      <c r="B339" s="53">
        <v>1.5099999904632599</v>
      </c>
      <c r="C339" s="53">
        <v>1.5099999904632599</v>
      </c>
      <c r="D339" s="53">
        <v>1.5099999904632599</v>
      </c>
      <c r="E339" s="53">
        <v>1.5099999904632599</v>
      </c>
      <c r="F339" s="53">
        <v>1200</v>
      </c>
      <c r="G339" s="54">
        <v>1.46295082569122</v>
      </c>
      <c r="H339">
        <f t="shared" si="5"/>
        <v>0</v>
      </c>
    </row>
    <row r="340" spans="1:8" x14ac:dyDescent="0.2">
      <c r="A340" s="49">
        <v>45161</v>
      </c>
      <c r="B340" s="50">
        <v>1.5099999904632599</v>
      </c>
      <c r="C340" s="50">
        <v>1.5099999904632599</v>
      </c>
      <c r="D340" s="50">
        <v>1.5099999904632599</v>
      </c>
      <c r="E340" s="50">
        <v>1.5099999904632599</v>
      </c>
      <c r="F340" s="50">
        <v>0</v>
      </c>
      <c r="G340" s="51">
        <v>1.46295082569122</v>
      </c>
      <c r="H340">
        <f t="shared" si="5"/>
        <v>0</v>
      </c>
    </row>
    <row r="341" spans="1:8" x14ac:dyDescent="0.2">
      <c r="A341" s="52">
        <v>45162</v>
      </c>
      <c r="B341" s="53">
        <v>1.5099999904632599</v>
      </c>
      <c r="C341" s="53">
        <v>1.5099999904632599</v>
      </c>
      <c r="D341" s="53">
        <v>1.5099999904632599</v>
      </c>
      <c r="E341" s="53">
        <v>1.5099999904632599</v>
      </c>
      <c r="F341" s="53">
        <v>3500</v>
      </c>
      <c r="G341" s="54">
        <v>1.46295082569122</v>
      </c>
      <c r="H341">
        <f t="shared" si="5"/>
        <v>0</v>
      </c>
    </row>
    <row r="342" spans="1:8" x14ac:dyDescent="0.2">
      <c r="A342" s="49">
        <v>45163</v>
      </c>
      <c r="B342" s="50">
        <v>1.5099999904632599</v>
      </c>
      <c r="C342" s="50">
        <v>1.5099999904632599</v>
      </c>
      <c r="D342" s="50">
        <v>1.5099999904632599</v>
      </c>
      <c r="E342" s="50">
        <v>1.5099999904632599</v>
      </c>
      <c r="F342" s="50">
        <v>6000</v>
      </c>
      <c r="G342" s="51">
        <v>1.46295082569122</v>
      </c>
      <c r="H342">
        <f t="shared" si="5"/>
        <v>0</v>
      </c>
    </row>
    <row r="343" spans="1:8" x14ac:dyDescent="0.2">
      <c r="A343" s="52">
        <v>45166</v>
      </c>
      <c r="B343" s="53">
        <v>1.5099999904632599</v>
      </c>
      <c r="C343" s="53">
        <v>1.5099999904632599</v>
      </c>
      <c r="D343" s="53">
        <v>1.5</v>
      </c>
      <c r="E343" s="53">
        <v>1.5099999904632599</v>
      </c>
      <c r="F343" s="53">
        <v>19300</v>
      </c>
      <c r="G343" s="54">
        <v>1.46295082569122</v>
      </c>
      <c r="H343">
        <f t="shared" si="5"/>
        <v>0</v>
      </c>
    </row>
    <row r="344" spans="1:8" x14ac:dyDescent="0.2">
      <c r="A344" s="49">
        <v>45167</v>
      </c>
      <c r="B344" s="50">
        <v>1.5149999856948899</v>
      </c>
      <c r="C344" s="50">
        <v>1.5149999856948899</v>
      </c>
      <c r="D344" s="50">
        <v>1.5149999856948899</v>
      </c>
      <c r="E344" s="50">
        <v>1.5149999856948899</v>
      </c>
      <c r="F344" s="50">
        <v>70000</v>
      </c>
      <c r="G344" s="51">
        <v>1.46779501438141</v>
      </c>
      <c r="H344">
        <f t="shared" si="5"/>
        <v>3.3112450569903196E-3</v>
      </c>
    </row>
    <row r="345" spans="1:8" x14ac:dyDescent="0.2">
      <c r="A345" s="52">
        <v>45168</v>
      </c>
      <c r="B345" s="53">
        <v>1.5149999856948899</v>
      </c>
      <c r="C345" s="53">
        <v>1.5149999856948899</v>
      </c>
      <c r="D345" s="53">
        <v>1.5099999904632599</v>
      </c>
      <c r="E345" s="53">
        <v>1.5099999904632599</v>
      </c>
      <c r="F345" s="53">
        <v>6100</v>
      </c>
      <c r="G345" s="54">
        <v>1.46295082569122</v>
      </c>
      <c r="H345">
        <f t="shared" si="5"/>
        <v>-3.3003168989721443E-3</v>
      </c>
    </row>
    <row r="346" spans="1:8" x14ac:dyDescent="0.2">
      <c r="A346" s="49">
        <v>45170</v>
      </c>
      <c r="B346" s="50">
        <v>1.5099999904632599</v>
      </c>
      <c r="C346" s="50">
        <v>1.5099999904632599</v>
      </c>
      <c r="D346" s="50">
        <v>1.5099999904632599</v>
      </c>
      <c r="E346" s="50">
        <v>1.5099999904632599</v>
      </c>
      <c r="F346" s="50">
        <v>1900</v>
      </c>
      <c r="G346" s="51">
        <v>1.46295082569122</v>
      </c>
      <c r="H346">
        <f t="shared" si="5"/>
        <v>0</v>
      </c>
    </row>
    <row r="347" spans="1:8" x14ac:dyDescent="0.2">
      <c r="A347" s="52">
        <v>45173</v>
      </c>
      <c r="B347" s="53">
        <v>1.5199999809265099</v>
      </c>
      <c r="C347" s="53">
        <v>1.5199999809265099</v>
      </c>
      <c r="D347" s="53">
        <v>1.5199999809265099</v>
      </c>
      <c r="E347" s="53">
        <v>1.5199999809265099</v>
      </c>
      <c r="F347" s="53">
        <v>1100</v>
      </c>
      <c r="G347" s="54">
        <v>1.47263920307159</v>
      </c>
      <c r="H347">
        <f t="shared" si="5"/>
        <v>6.6224901139737558E-3</v>
      </c>
    </row>
    <row r="348" spans="1:8" x14ac:dyDescent="0.2">
      <c r="A348" s="49">
        <v>45174</v>
      </c>
      <c r="B348" s="50">
        <v>1.5199999809265099</v>
      </c>
      <c r="C348" s="50">
        <v>1.5299999713897701</v>
      </c>
      <c r="D348" s="50">
        <v>1.5199999809265099</v>
      </c>
      <c r="E348" s="50">
        <v>1.5199999809265099</v>
      </c>
      <c r="F348" s="50">
        <v>80100</v>
      </c>
      <c r="G348" s="51">
        <v>1.47263920307159</v>
      </c>
      <c r="H348">
        <f t="shared" si="5"/>
        <v>0</v>
      </c>
    </row>
    <row r="349" spans="1:8" x14ac:dyDescent="0.2">
      <c r="A349" s="52">
        <v>45175</v>
      </c>
      <c r="B349" s="53">
        <v>1.5199999809265099</v>
      </c>
      <c r="C349" s="53">
        <v>1.5199999809265099</v>
      </c>
      <c r="D349" s="53">
        <v>1.5199999809265099</v>
      </c>
      <c r="E349" s="53">
        <v>1.5199999809265099</v>
      </c>
      <c r="F349" s="53">
        <v>21000</v>
      </c>
      <c r="G349" s="54">
        <v>1.47263920307159</v>
      </c>
      <c r="H349">
        <f t="shared" si="5"/>
        <v>0</v>
      </c>
    </row>
    <row r="350" spans="1:8" x14ac:dyDescent="0.2">
      <c r="A350" s="49">
        <v>45176</v>
      </c>
      <c r="B350" s="50">
        <v>1.5199999809265099</v>
      </c>
      <c r="C350" s="50">
        <v>1.5199999809265099</v>
      </c>
      <c r="D350" s="50">
        <v>1.5199999809265099</v>
      </c>
      <c r="E350" s="50">
        <v>1.5199999809265099</v>
      </c>
      <c r="F350" s="50">
        <v>0</v>
      </c>
      <c r="G350" s="51">
        <v>1.47263920307159</v>
      </c>
      <c r="H350">
        <f t="shared" si="5"/>
        <v>0</v>
      </c>
    </row>
    <row r="351" spans="1:8" x14ac:dyDescent="0.2">
      <c r="A351" s="52">
        <v>45177</v>
      </c>
      <c r="B351" s="53">
        <v>1.5199999809265099</v>
      </c>
      <c r="C351" s="53">
        <v>1.5199999809265099</v>
      </c>
      <c r="D351" s="53">
        <v>1.5199999809265099</v>
      </c>
      <c r="E351" s="53">
        <v>1.5199999809265099</v>
      </c>
      <c r="F351" s="53">
        <v>0</v>
      </c>
      <c r="G351" s="54">
        <v>1.47263920307159</v>
      </c>
      <c r="H351">
        <f t="shared" si="5"/>
        <v>0</v>
      </c>
    </row>
    <row r="352" spans="1:8" x14ac:dyDescent="0.2">
      <c r="A352" s="49">
        <v>45180</v>
      </c>
      <c r="B352" s="50">
        <v>1.5249999761581401</v>
      </c>
      <c r="C352" s="50">
        <v>1.5249999761581401</v>
      </c>
      <c r="D352" s="50">
        <v>1.5249999761581401</v>
      </c>
      <c r="E352" s="50">
        <v>1.5249999761581401</v>
      </c>
      <c r="F352" s="50">
        <v>2200</v>
      </c>
      <c r="G352" s="51">
        <v>1.47748339176178</v>
      </c>
      <c r="H352">
        <f t="shared" si="5"/>
        <v>3.2894606364450851E-3</v>
      </c>
    </row>
    <row r="353" spans="1:8" x14ac:dyDescent="0.2">
      <c r="A353" s="52">
        <v>45181</v>
      </c>
      <c r="B353" s="53">
        <v>1.5249999761581401</v>
      </c>
      <c r="C353" s="53">
        <v>1.5249999761581401</v>
      </c>
      <c r="D353" s="53">
        <v>1.5249999761581401</v>
      </c>
      <c r="E353" s="53">
        <v>1.5249999761581401</v>
      </c>
      <c r="F353" s="53">
        <v>500</v>
      </c>
      <c r="G353" s="54">
        <v>1.47748339176178</v>
      </c>
      <c r="H353">
        <f t="shared" si="5"/>
        <v>0</v>
      </c>
    </row>
    <row r="354" spans="1:8" x14ac:dyDescent="0.2">
      <c r="A354" s="49">
        <v>45182</v>
      </c>
      <c r="B354" s="50">
        <v>1.5249999761581401</v>
      </c>
      <c r="C354" s="50">
        <v>1.5249999761581401</v>
      </c>
      <c r="D354" s="50">
        <v>1.5249999761581401</v>
      </c>
      <c r="E354" s="50">
        <v>1.5249999761581401</v>
      </c>
      <c r="F354" s="50">
        <v>0</v>
      </c>
      <c r="G354" s="51">
        <v>1.47748339176178</v>
      </c>
      <c r="H354">
        <f t="shared" si="5"/>
        <v>0</v>
      </c>
    </row>
    <row r="355" spans="1:8" x14ac:dyDescent="0.2">
      <c r="A355" s="52">
        <v>45183</v>
      </c>
      <c r="B355" s="53">
        <v>1.5099999904632599</v>
      </c>
      <c r="C355" s="53">
        <v>1.5199999809265099</v>
      </c>
      <c r="D355" s="53">
        <v>1.5099999904632599</v>
      </c>
      <c r="E355" s="53">
        <v>1.5199999809265099</v>
      </c>
      <c r="F355" s="53">
        <v>6200</v>
      </c>
      <c r="G355" s="54">
        <v>1.47263920307159</v>
      </c>
      <c r="H355">
        <f t="shared" si="5"/>
        <v>-3.2786755622434827E-3</v>
      </c>
    </row>
    <row r="356" spans="1:8" x14ac:dyDescent="0.2">
      <c r="A356" s="49">
        <v>45184</v>
      </c>
      <c r="B356" s="50">
        <v>1.5199999809265099</v>
      </c>
      <c r="C356" s="50">
        <v>1.5199999809265099</v>
      </c>
      <c r="D356" s="50">
        <v>1.5199999809265099</v>
      </c>
      <c r="E356" s="50">
        <v>1.5199999809265099</v>
      </c>
      <c r="F356" s="50">
        <v>57500</v>
      </c>
      <c r="G356" s="51">
        <v>1.47263920307159</v>
      </c>
      <c r="H356">
        <f t="shared" si="5"/>
        <v>0</v>
      </c>
    </row>
    <row r="357" spans="1:8" x14ac:dyDescent="0.2">
      <c r="A357" s="52">
        <v>45187</v>
      </c>
      <c r="B357" s="53">
        <v>1.5199999809265099</v>
      </c>
      <c r="C357" s="53">
        <v>1.5199999809265099</v>
      </c>
      <c r="D357" s="53">
        <v>1.5199999809265099</v>
      </c>
      <c r="E357" s="53">
        <v>1.5199999809265099</v>
      </c>
      <c r="F357" s="53">
        <v>0</v>
      </c>
      <c r="G357" s="54">
        <v>1.47263920307159</v>
      </c>
      <c r="H357">
        <f t="shared" si="5"/>
        <v>0</v>
      </c>
    </row>
    <row r="358" spans="1:8" x14ac:dyDescent="0.2">
      <c r="A358" s="49">
        <v>45188</v>
      </c>
      <c r="B358" s="50">
        <v>1.5299999713897701</v>
      </c>
      <c r="C358" s="50">
        <v>1.5299999713897701</v>
      </c>
      <c r="D358" s="50">
        <v>1.5299999713897701</v>
      </c>
      <c r="E358" s="50">
        <v>1.5299999713897701</v>
      </c>
      <c r="F358" s="50">
        <v>31000</v>
      </c>
      <c r="G358" s="51">
        <v>1.48232769966125</v>
      </c>
      <c r="H358">
        <f t="shared" si="5"/>
        <v>6.579002222304009E-3</v>
      </c>
    </row>
    <row r="359" spans="1:8" x14ac:dyDescent="0.2">
      <c r="A359" s="52">
        <v>45189</v>
      </c>
      <c r="B359" s="53">
        <v>1.5349999666214</v>
      </c>
      <c r="C359" s="53">
        <v>1.5349999666214</v>
      </c>
      <c r="D359" s="53">
        <v>1.5349999666214</v>
      </c>
      <c r="E359" s="53">
        <v>1.5349999666214</v>
      </c>
      <c r="F359" s="53">
        <v>6700</v>
      </c>
      <c r="G359" s="54">
        <v>1.48717176914215</v>
      </c>
      <c r="H359">
        <f t="shared" si="5"/>
        <v>3.2678802952996744E-3</v>
      </c>
    </row>
    <row r="360" spans="1:8" x14ac:dyDescent="0.2">
      <c r="A360" s="49">
        <v>45190</v>
      </c>
      <c r="B360" s="50">
        <v>1.5349999666214</v>
      </c>
      <c r="C360" s="50">
        <v>1.5349999666214</v>
      </c>
      <c r="D360" s="50">
        <v>1.5349999666214</v>
      </c>
      <c r="E360" s="50">
        <v>1.5349999666214</v>
      </c>
      <c r="F360" s="50">
        <v>0</v>
      </c>
      <c r="G360" s="51">
        <v>1.48717176914215</v>
      </c>
      <c r="H360">
        <f t="shared" si="5"/>
        <v>0</v>
      </c>
    </row>
    <row r="361" spans="1:8" x14ac:dyDescent="0.2">
      <c r="A361" s="52">
        <v>45191</v>
      </c>
      <c r="B361" s="53">
        <v>1.5149999856948899</v>
      </c>
      <c r="C361" s="53">
        <v>1.5149999856948899</v>
      </c>
      <c r="D361" s="53">
        <v>1.5149999856948899</v>
      </c>
      <c r="E361" s="53">
        <v>1.5149999856948899</v>
      </c>
      <c r="F361" s="53">
        <v>6500</v>
      </c>
      <c r="G361" s="54">
        <v>1.46779501438141</v>
      </c>
      <c r="H361">
        <f t="shared" si="5"/>
        <v>-1.3029264784872208E-2</v>
      </c>
    </row>
    <row r="362" spans="1:8" x14ac:dyDescent="0.2">
      <c r="A362" s="49">
        <v>45194</v>
      </c>
      <c r="B362" s="50">
        <v>1.5149999856948899</v>
      </c>
      <c r="C362" s="50">
        <v>1.5149999856948899</v>
      </c>
      <c r="D362" s="50">
        <v>1.5149999856948899</v>
      </c>
      <c r="E362" s="50">
        <v>1.5149999856948899</v>
      </c>
      <c r="F362" s="50">
        <v>400</v>
      </c>
      <c r="G362" s="51">
        <v>1.46779501438141</v>
      </c>
      <c r="H362">
        <f t="shared" si="5"/>
        <v>0</v>
      </c>
    </row>
    <row r="363" spans="1:8" x14ac:dyDescent="0.2">
      <c r="A363" s="52">
        <v>45195</v>
      </c>
      <c r="B363" s="53">
        <v>1.5099999904632599</v>
      </c>
      <c r="C363" s="53">
        <v>1.5099999904632599</v>
      </c>
      <c r="D363" s="53">
        <v>1.5099999904632599</v>
      </c>
      <c r="E363" s="53">
        <v>1.5099999904632599</v>
      </c>
      <c r="F363" s="53">
        <v>45400</v>
      </c>
      <c r="G363" s="54">
        <v>1.46295082569122</v>
      </c>
      <c r="H363">
        <f t="shared" si="5"/>
        <v>-3.3003168989721443E-3</v>
      </c>
    </row>
    <row r="364" spans="1:8" x14ac:dyDescent="0.2">
      <c r="A364" s="49">
        <v>45196</v>
      </c>
      <c r="B364" s="50">
        <v>1.5099999904632599</v>
      </c>
      <c r="C364" s="50">
        <v>1.5099999904632599</v>
      </c>
      <c r="D364" s="50">
        <v>1.5099999904632599</v>
      </c>
      <c r="E364" s="50">
        <v>1.5099999904632599</v>
      </c>
      <c r="F364" s="50">
        <v>0</v>
      </c>
      <c r="G364" s="51">
        <v>1.46295082569122</v>
      </c>
      <c r="H364">
        <f t="shared" si="5"/>
        <v>0</v>
      </c>
    </row>
    <row r="365" spans="1:8" x14ac:dyDescent="0.2">
      <c r="A365" s="52">
        <v>45198</v>
      </c>
      <c r="B365" s="53">
        <v>1.50499999523163</v>
      </c>
      <c r="C365" s="53">
        <v>1.5099999904632599</v>
      </c>
      <c r="D365" s="53">
        <v>1.50499999523163</v>
      </c>
      <c r="E365" s="53">
        <v>1.5099999904632599</v>
      </c>
      <c r="F365" s="53">
        <v>2000</v>
      </c>
      <c r="G365" s="54">
        <v>1.46295082569122</v>
      </c>
      <c r="H365">
        <f t="shared" si="5"/>
        <v>0</v>
      </c>
    </row>
    <row r="366" spans="1:8" x14ac:dyDescent="0.2">
      <c r="A366" s="49">
        <v>45201</v>
      </c>
      <c r="B366" s="50">
        <v>1.5</v>
      </c>
      <c r="C366" s="50">
        <v>1.5</v>
      </c>
      <c r="D366" s="50">
        <v>1.5</v>
      </c>
      <c r="E366" s="50">
        <v>1.5</v>
      </c>
      <c r="F366" s="50">
        <v>1000</v>
      </c>
      <c r="G366" s="51">
        <v>1.4532624483108501</v>
      </c>
      <c r="H366">
        <f t="shared" si="5"/>
        <v>-6.6224901139738668E-3</v>
      </c>
    </row>
    <row r="367" spans="1:8" x14ac:dyDescent="0.2">
      <c r="A367" s="52">
        <v>45202</v>
      </c>
      <c r="B367" s="53">
        <v>1.5</v>
      </c>
      <c r="C367" s="53">
        <v>1.5</v>
      </c>
      <c r="D367" s="53">
        <v>1.5</v>
      </c>
      <c r="E367" s="53">
        <v>1.5</v>
      </c>
      <c r="F367" s="53">
        <v>500</v>
      </c>
      <c r="G367" s="54">
        <v>1.4532624483108501</v>
      </c>
      <c r="H367">
        <f t="shared" si="5"/>
        <v>0</v>
      </c>
    </row>
    <row r="368" spans="1:8" x14ac:dyDescent="0.2">
      <c r="A368" s="49">
        <v>45203</v>
      </c>
      <c r="B368" s="50">
        <v>1.4800000190734901</v>
      </c>
      <c r="C368" s="50">
        <v>1.4900000095367401</v>
      </c>
      <c r="D368" s="50">
        <v>1.4800000190734901</v>
      </c>
      <c r="E368" s="50">
        <v>1.4900000095367401</v>
      </c>
      <c r="F368" s="50">
        <v>28000</v>
      </c>
      <c r="G368" s="51">
        <v>1.4435740709304801</v>
      </c>
      <c r="H368">
        <f t="shared" si="5"/>
        <v>-6.6666398706103358E-3</v>
      </c>
    </row>
    <row r="369" spans="1:8" x14ac:dyDescent="0.2">
      <c r="A369" s="52">
        <v>45204</v>
      </c>
      <c r="B369" s="53">
        <v>1.4900000095367401</v>
      </c>
      <c r="C369" s="53">
        <v>1.4900000095367401</v>
      </c>
      <c r="D369" s="53">
        <v>1.4900000095367401</v>
      </c>
      <c r="E369" s="53">
        <v>1.4900000095367401</v>
      </c>
      <c r="F369" s="53">
        <v>0</v>
      </c>
      <c r="G369" s="54">
        <v>1.4435740709304801</v>
      </c>
      <c r="H369">
        <f t="shared" si="5"/>
        <v>0</v>
      </c>
    </row>
    <row r="370" spans="1:8" x14ac:dyDescent="0.2">
      <c r="A370" s="49">
        <v>45205</v>
      </c>
      <c r="B370" s="50">
        <v>1.50499999523163</v>
      </c>
      <c r="C370" s="50">
        <v>1.50499999523163</v>
      </c>
      <c r="D370" s="50">
        <v>1.50499999523163</v>
      </c>
      <c r="E370" s="50">
        <v>1.50499999523163</v>
      </c>
      <c r="F370" s="50">
        <v>2000</v>
      </c>
      <c r="G370" s="51">
        <v>1.45810663700104</v>
      </c>
      <c r="H370">
        <f t="shared" si="5"/>
        <v>1.0067073358551504E-2</v>
      </c>
    </row>
    <row r="371" spans="1:8" x14ac:dyDescent="0.2">
      <c r="A371" s="52">
        <v>45208</v>
      </c>
      <c r="B371" s="53">
        <v>1.50499999523163</v>
      </c>
      <c r="C371" s="53">
        <v>1.50499999523163</v>
      </c>
      <c r="D371" s="53">
        <v>1.50499999523163</v>
      </c>
      <c r="E371" s="53">
        <v>1.50499999523163</v>
      </c>
      <c r="F371" s="53">
        <v>0</v>
      </c>
      <c r="G371" s="54">
        <v>1.45810663700104</v>
      </c>
      <c r="H371">
        <f t="shared" si="5"/>
        <v>0</v>
      </c>
    </row>
    <row r="372" spans="1:8" x14ac:dyDescent="0.2">
      <c r="A372" s="49">
        <v>45209</v>
      </c>
      <c r="B372" s="50">
        <v>1.5099999904632599</v>
      </c>
      <c r="C372" s="50">
        <v>1.5199999809265099</v>
      </c>
      <c r="D372" s="50">
        <v>1.5099999904632599</v>
      </c>
      <c r="E372" s="50">
        <v>1.5199999809265099</v>
      </c>
      <c r="F372" s="50">
        <v>16500</v>
      </c>
      <c r="G372" s="51">
        <v>1.47263920307159</v>
      </c>
      <c r="H372">
        <f t="shared" si="5"/>
        <v>9.9667374811760467E-3</v>
      </c>
    </row>
    <row r="373" spans="1:8" x14ac:dyDescent="0.2">
      <c r="A373" s="52">
        <v>45210</v>
      </c>
      <c r="B373" s="53">
        <v>1.5099999904632599</v>
      </c>
      <c r="C373" s="53">
        <v>1.5099999904632599</v>
      </c>
      <c r="D373" s="53">
        <v>1.5099999904632599</v>
      </c>
      <c r="E373" s="53">
        <v>1.5099999904632599</v>
      </c>
      <c r="F373" s="53">
        <v>60000</v>
      </c>
      <c r="G373" s="54">
        <v>1.46295082569122</v>
      </c>
      <c r="H373">
        <f t="shared" si="5"/>
        <v>-6.5789212728836199E-3</v>
      </c>
    </row>
    <row r="374" spans="1:8" x14ac:dyDescent="0.2">
      <c r="A374" s="49">
        <v>45211</v>
      </c>
      <c r="B374" s="50">
        <v>1.5199999809265099</v>
      </c>
      <c r="C374" s="50">
        <v>1.5299999713897701</v>
      </c>
      <c r="D374" s="50">
        <v>1.5199999809265099</v>
      </c>
      <c r="E374" s="50">
        <v>1.5199999809265099</v>
      </c>
      <c r="F374" s="50">
        <v>32800</v>
      </c>
      <c r="G374" s="51">
        <v>1.47263920307159</v>
      </c>
      <c r="H374">
        <f t="shared" si="5"/>
        <v>6.6224901139737558E-3</v>
      </c>
    </row>
    <row r="375" spans="1:8" x14ac:dyDescent="0.2">
      <c r="A375" s="52">
        <v>45212</v>
      </c>
      <c r="B375" s="53">
        <v>1.5249999761581401</v>
      </c>
      <c r="C375" s="53">
        <v>1.5349999666214</v>
      </c>
      <c r="D375" s="53">
        <v>1.5249999761581401</v>
      </c>
      <c r="E375" s="53">
        <v>1.5349999666214</v>
      </c>
      <c r="F375" s="53">
        <v>16600</v>
      </c>
      <c r="G375" s="54">
        <v>1.48717176914215</v>
      </c>
      <c r="H375">
        <f t="shared" si="5"/>
        <v>9.8683819093288161E-3</v>
      </c>
    </row>
    <row r="376" spans="1:8" x14ac:dyDescent="0.2">
      <c r="A376" s="49">
        <v>45215</v>
      </c>
      <c r="B376" s="50">
        <v>1.5249999761581401</v>
      </c>
      <c r="C376" s="50">
        <v>1.5249999761581401</v>
      </c>
      <c r="D376" s="50">
        <v>1.5199999809265099</v>
      </c>
      <c r="E376" s="50">
        <v>1.5199999809265099</v>
      </c>
      <c r="F376" s="50">
        <v>182000</v>
      </c>
      <c r="G376" s="51">
        <v>1.47263920307159</v>
      </c>
      <c r="H376">
        <f t="shared" si="5"/>
        <v>-9.7719485886574864E-3</v>
      </c>
    </row>
    <row r="377" spans="1:8" x14ac:dyDescent="0.2">
      <c r="A377" s="52">
        <v>45216</v>
      </c>
      <c r="B377" s="53">
        <v>1.5199999809265099</v>
      </c>
      <c r="C377" s="53">
        <v>1.5199999809265099</v>
      </c>
      <c r="D377" s="53">
        <v>1.5199999809265099</v>
      </c>
      <c r="E377" s="53">
        <v>1.5199999809265099</v>
      </c>
      <c r="F377" s="53">
        <v>21900</v>
      </c>
      <c r="G377" s="54">
        <v>1.47263920307159</v>
      </c>
      <c r="H377">
        <f t="shared" si="5"/>
        <v>0</v>
      </c>
    </row>
    <row r="378" spans="1:8" x14ac:dyDescent="0.2">
      <c r="A378" s="49">
        <v>45217</v>
      </c>
      <c r="B378" s="50">
        <v>1.5249999761581401</v>
      </c>
      <c r="C378" s="50">
        <v>1.5299999713897701</v>
      </c>
      <c r="D378" s="50">
        <v>1.5249999761581401</v>
      </c>
      <c r="E378" s="50">
        <v>1.5299999713897701</v>
      </c>
      <c r="F378" s="50">
        <v>30900</v>
      </c>
      <c r="G378" s="51">
        <v>1.48232769966125</v>
      </c>
      <c r="H378">
        <f t="shared" si="5"/>
        <v>6.579002222304009E-3</v>
      </c>
    </row>
    <row r="379" spans="1:8" x14ac:dyDescent="0.2">
      <c r="A379" s="52">
        <v>45218</v>
      </c>
      <c r="B379" s="53">
        <v>1.5249999761581401</v>
      </c>
      <c r="C379" s="53">
        <v>1.5249999761581401</v>
      </c>
      <c r="D379" s="53">
        <v>1.5249999761581401</v>
      </c>
      <c r="E379" s="53">
        <v>1.5249999761581401</v>
      </c>
      <c r="F379" s="53">
        <v>200</v>
      </c>
      <c r="G379" s="54">
        <v>1.47748339176178</v>
      </c>
      <c r="H379">
        <f t="shared" si="5"/>
        <v>-3.2680411359627959E-3</v>
      </c>
    </row>
    <row r="380" spans="1:8" x14ac:dyDescent="0.2">
      <c r="A380" s="49">
        <v>45219</v>
      </c>
      <c r="B380" s="50">
        <v>1.5249999761581401</v>
      </c>
      <c r="C380" s="50">
        <v>1.5299999713897701</v>
      </c>
      <c r="D380" s="50">
        <v>1.5199999809265099</v>
      </c>
      <c r="E380" s="50">
        <v>1.5299999713897701</v>
      </c>
      <c r="F380" s="50">
        <v>17200</v>
      </c>
      <c r="G380" s="51">
        <v>1.48232769966125</v>
      </c>
      <c r="H380">
        <f t="shared" si="5"/>
        <v>3.2787562462501807E-3</v>
      </c>
    </row>
    <row r="381" spans="1:8" x14ac:dyDescent="0.2">
      <c r="A381" s="52">
        <v>45222</v>
      </c>
      <c r="B381" s="53">
        <v>1.5299999713897701</v>
      </c>
      <c r="C381" s="53">
        <v>1.5299999713897701</v>
      </c>
      <c r="D381" s="53">
        <v>1.5299999713897701</v>
      </c>
      <c r="E381" s="53">
        <v>1.5299999713897701</v>
      </c>
      <c r="F381" s="53">
        <v>100</v>
      </c>
      <c r="G381" s="54">
        <v>1.48232769966125</v>
      </c>
      <c r="H381">
        <f t="shared" si="5"/>
        <v>0</v>
      </c>
    </row>
    <row r="382" spans="1:8" x14ac:dyDescent="0.2">
      <c r="A382" s="49">
        <v>45223</v>
      </c>
      <c r="B382" s="50">
        <v>1.5199999809265099</v>
      </c>
      <c r="C382" s="50">
        <v>1.5199999809265099</v>
      </c>
      <c r="D382" s="50">
        <v>1.5199999809265099</v>
      </c>
      <c r="E382" s="50">
        <v>1.5199999809265099</v>
      </c>
      <c r="F382" s="50">
        <v>2500</v>
      </c>
      <c r="G382" s="51">
        <v>1.47263920307159</v>
      </c>
      <c r="H382">
        <f t="shared" si="5"/>
        <v>-6.5360018515973062E-3</v>
      </c>
    </row>
    <row r="383" spans="1:8" x14ac:dyDescent="0.2">
      <c r="A383" s="52">
        <v>45224</v>
      </c>
      <c r="B383" s="53">
        <v>1.5249999761581401</v>
      </c>
      <c r="C383" s="53">
        <v>1.5249999761581401</v>
      </c>
      <c r="D383" s="53">
        <v>1.5249999761581401</v>
      </c>
      <c r="E383" s="53">
        <v>1.5249999761581401</v>
      </c>
      <c r="F383" s="53">
        <v>6000</v>
      </c>
      <c r="G383" s="54">
        <v>1.47748339176178</v>
      </c>
      <c r="H383">
        <f t="shared" si="5"/>
        <v>3.2894606364450851E-3</v>
      </c>
    </row>
    <row r="384" spans="1:8" x14ac:dyDescent="0.2">
      <c r="A384" s="49">
        <v>45225</v>
      </c>
      <c r="B384" s="50">
        <v>1.5249999761581401</v>
      </c>
      <c r="C384" s="50">
        <v>1.5249999761581401</v>
      </c>
      <c r="D384" s="50">
        <v>1.5249999761581401</v>
      </c>
      <c r="E384" s="50">
        <v>1.5249999761581401</v>
      </c>
      <c r="F384" s="50">
        <v>25000</v>
      </c>
      <c r="G384" s="51">
        <v>1.47748339176178</v>
      </c>
      <c r="H384">
        <f t="shared" si="5"/>
        <v>0</v>
      </c>
    </row>
    <row r="385" spans="1:8" x14ac:dyDescent="0.2">
      <c r="A385" s="52">
        <v>45226</v>
      </c>
      <c r="B385" s="53">
        <v>1.5299999713897701</v>
      </c>
      <c r="C385" s="53">
        <v>1.5299999713897701</v>
      </c>
      <c r="D385" s="53">
        <v>1.5299999713897701</v>
      </c>
      <c r="E385" s="53">
        <v>1.5299999713897701</v>
      </c>
      <c r="F385" s="53">
        <v>300</v>
      </c>
      <c r="G385" s="54">
        <v>1.48232769966125</v>
      </c>
      <c r="H385">
        <f t="shared" si="5"/>
        <v>3.2787562462501807E-3</v>
      </c>
    </row>
    <row r="386" spans="1:8" x14ac:dyDescent="0.2">
      <c r="A386" s="49">
        <v>45229</v>
      </c>
      <c r="B386" s="50">
        <v>1.5299999713897701</v>
      </c>
      <c r="C386" s="50">
        <v>1.5299999713897701</v>
      </c>
      <c r="D386" s="50">
        <v>1.5299999713897701</v>
      </c>
      <c r="E386" s="50">
        <v>1.5299999713897701</v>
      </c>
      <c r="F386" s="50">
        <v>13400</v>
      </c>
      <c r="G386" s="51">
        <v>1.48232769966125</v>
      </c>
      <c r="H386">
        <f t="shared" si="5"/>
        <v>0</v>
      </c>
    </row>
    <row r="387" spans="1:8" x14ac:dyDescent="0.2">
      <c r="A387" s="52">
        <v>45230</v>
      </c>
      <c r="B387" s="53">
        <v>1.5299999713897701</v>
      </c>
      <c r="C387" s="53">
        <v>1.5299999713897701</v>
      </c>
      <c r="D387" s="53">
        <v>1.5199999809265099</v>
      </c>
      <c r="E387" s="53">
        <v>1.5199999809265099</v>
      </c>
      <c r="F387" s="53">
        <v>18200</v>
      </c>
      <c r="G387" s="54">
        <v>1.47263920307159</v>
      </c>
      <c r="H387">
        <f t="shared" si="5"/>
        <v>-6.5360018515973062E-3</v>
      </c>
    </row>
    <row r="388" spans="1:8" x14ac:dyDescent="0.2">
      <c r="A388" s="49">
        <v>45231</v>
      </c>
      <c r="B388" s="50">
        <v>1.5299999713897701</v>
      </c>
      <c r="C388" s="50">
        <v>1.5299999713897701</v>
      </c>
      <c r="D388" s="50">
        <v>1.5299999713897701</v>
      </c>
      <c r="E388" s="50">
        <v>1.5299999713897701</v>
      </c>
      <c r="F388" s="50">
        <v>1200</v>
      </c>
      <c r="G388" s="51">
        <v>1.48232769966125</v>
      </c>
      <c r="H388">
        <f t="shared" ref="H388:H451" si="6">(G388/G387)-1</f>
        <v>6.579002222304009E-3</v>
      </c>
    </row>
    <row r="389" spans="1:8" x14ac:dyDescent="0.2">
      <c r="A389" s="52">
        <v>45232</v>
      </c>
      <c r="B389" s="53">
        <v>1.5249999761581401</v>
      </c>
      <c r="C389" s="53">
        <v>1.5249999761581401</v>
      </c>
      <c r="D389" s="53">
        <v>1.5249999761581401</v>
      </c>
      <c r="E389" s="53">
        <v>1.5249999761581401</v>
      </c>
      <c r="F389" s="53">
        <v>1000</v>
      </c>
      <c r="G389" s="54">
        <v>1.47748339176178</v>
      </c>
      <c r="H389">
        <f t="shared" si="6"/>
        <v>-3.2680411359627959E-3</v>
      </c>
    </row>
    <row r="390" spans="1:8" x14ac:dyDescent="0.2">
      <c r="A390" s="49">
        <v>45233</v>
      </c>
      <c r="B390" s="50">
        <v>1.5299999713897701</v>
      </c>
      <c r="C390" s="50">
        <v>1.5299999713897701</v>
      </c>
      <c r="D390" s="50">
        <v>1.5299999713897701</v>
      </c>
      <c r="E390" s="50">
        <v>1.5299999713897701</v>
      </c>
      <c r="F390" s="50">
        <v>34600</v>
      </c>
      <c r="G390" s="51">
        <v>1.48232769966125</v>
      </c>
      <c r="H390">
        <f t="shared" si="6"/>
        <v>3.2787562462501807E-3</v>
      </c>
    </row>
    <row r="391" spans="1:8" x14ac:dyDescent="0.2">
      <c r="A391" s="52">
        <v>45236</v>
      </c>
      <c r="B391" s="53">
        <v>1.4850000143051101</v>
      </c>
      <c r="C391" s="53">
        <v>1.54499995708466</v>
      </c>
      <c r="D391" s="53">
        <v>1.4850000143051101</v>
      </c>
      <c r="E391" s="53">
        <v>1.54499995708466</v>
      </c>
      <c r="F391" s="53">
        <v>40300</v>
      </c>
      <c r="G391" s="54">
        <v>1.49686014652252</v>
      </c>
      <c r="H391">
        <f t="shared" si="6"/>
        <v>9.8038017265622557E-3</v>
      </c>
    </row>
    <row r="392" spans="1:8" x14ac:dyDescent="0.2">
      <c r="A392" s="49">
        <v>45237</v>
      </c>
      <c r="B392" s="50">
        <v>1.53999996185303</v>
      </c>
      <c r="C392" s="50">
        <v>1.53999996185303</v>
      </c>
      <c r="D392" s="50">
        <v>1.53999996185303</v>
      </c>
      <c r="E392" s="50">
        <v>1.53999996185303</v>
      </c>
      <c r="F392" s="50">
        <v>100</v>
      </c>
      <c r="G392" s="51">
        <v>1.49201607704163</v>
      </c>
      <c r="H392">
        <f t="shared" si="6"/>
        <v>-3.2361536861968965E-3</v>
      </c>
    </row>
    <row r="393" spans="1:8" x14ac:dyDescent="0.2">
      <c r="A393" s="52">
        <v>45238</v>
      </c>
      <c r="B393" s="53">
        <v>1.53999996185303</v>
      </c>
      <c r="C393" s="53">
        <v>1.53999996185303</v>
      </c>
      <c r="D393" s="53">
        <v>1.53999996185303</v>
      </c>
      <c r="E393" s="53">
        <v>1.53999996185303</v>
      </c>
      <c r="F393" s="53">
        <v>0</v>
      </c>
      <c r="G393" s="54">
        <v>1.49201607704163</v>
      </c>
      <c r="H393">
        <f t="shared" si="6"/>
        <v>0</v>
      </c>
    </row>
    <row r="394" spans="1:8" x14ac:dyDescent="0.2">
      <c r="A394" s="49">
        <v>45239</v>
      </c>
      <c r="B394" s="50">
        <v>1.54999995231628</v>
      </c>
      <c r="C394" s="50">
        <v>1.54999995231628</v>
      </c>
      <c r="D394" s="50">
        <v>1.53999996185303</v>
      </c>
      <c r="E394" s="50">
        <v>1.53999996185303</v>
      </c>
      <c r="F394" s="50">
        <v>200</v>
      </c>
      <c r="G394" s="51">
        <v>1.49201607704163</v>
      </c>
      <c r="H394">
        <f t="shared" si="6"/>
        <v>0</v>
      </c>
    </row>
    <row r="395" spans="1:8" x14ac:dyDescent="0.2">
      <c r="A395" s="52">
        <v>45240</v>
      </c>
      <c r="B395" s="53">
        <v>1.53999996185303</v>
      </c>
      <c r="C395" s="53">
        <v>1.53999996185303</v>
      </c>
      <c r="D395" s="53">
        <v>1.5349999666214</v>
      </c>
      <c r="E395" s="53">
        <v>1.5349999666214</v>
      </c>
      <c r="F395" s="53">
        <v>11000</v>
      </c>
      <c r="G395" s="54">
        <v>1.48717176914215</v>
      </c>
      <c r="H395">
        <f t="shared" si="6"/>
        <v>-3.2468201744081382E-3</v>
      </c>
    </row>
    <row r="396" spans="1:8" x14ac:dyDescent="0.2">
      <c r="A396" s="49">
        <v>45244</v>
      </c>
      <c r="B396" s="50">
        <v>1.5349999666214</v>
      </c>
      <c r="C396" s="50">
        <v>1.5349999666214</v>
      </c>
      <c r="D396" s="50">
        <v>1.5349999666214</v>
      </c>
      <c r="E396" s="50">
        <v>1.5349999666214</v>
      </c>
      <c r="F396" s="50">
        <v>0</v>
      </c>
      <c r="G396" s="51">
        <v>1.48717176914215</v>
      </c>
      <c r="H396">
        <f t="shared" si="6"/>
        <v>0</v>
      </c>
    </row>
    <row r="397" spans="1:8" x14ac:dyDescent="0.2">
      <c r="A397" s="52">
        <v>45245</v>
      </c>
      <c r="B397" s="53">
        <v>1.5349999666214</v>
      </c>
      <c r="C397" s="53">
        <v>1.53999996185303</v>
      </c>
      <c r="D397" s="53">
        <v>1.5349999666214</v>
      </c>
      <c r="E397" s="53">
        <v>1.53999996185303</v>
      </c>
      <c r="F397" s="53">
        <v>80000</v>
      </c>
      <c r="G397" s="54">
        <v>1.49201607704163</v>
      </c>
      <c r="H397">
        <f t="shared" si="6"/>
        <v>3.2573963546083107E-3</v>
      </c>
    </row>
    <row r="398" spans="1:8" x14ac:dyDescent="0.2">
      <c r="A398" s="49">
        <v>45246</v>
      </c>
      <c r="B398" s="50">
        <v>1.54999995231628</v>
      </c>
      <c r="C398" s="50">
        <v>1.54999995231628</v>
      </c>
      <c r="D398" s="50">
        <v>1.54999995231628</v>
      </c>
      <c r="E398" s="50">
        <v>1.54999995231628</v>
      </c>
      <c r="F398" s="50">
        <v>10000</v>
      </c>
      <c r="G398" s="51">
        <v>1.501704454422</v>
      </c>
      <c r="H398">
        <f t="shared" si="6"/>
        <v>6.4934805525556083E-3</v>
      </c>
    </row>
    <row r="399" spans="1:8" x14ac:dyDescent="0.2">
      <c r="A399" s="52">
        <v>45247</v>
      </c>
      <c r="B399" s="53">
        <v>1.54999995231628</v>
      </c>
      <c r="C399" s="53">
        <v>1.54999995231628</v>
      </c>
      <c r="D399" s="53">
        <v>1.54999995231628</v>
      </c>
      <c r="E399" s="53">
        <v>1.54999995231628</v>
      </c>
      <c r="F399" s="53">
        <v>1300</v>
      </c>
      <c r="G399" s="54">
        <v>1.501704454422</v>
      </c>
      <c r="H399">
        <f t="shared" si="6"/>
        <v>0</v>
      </c>
    </row>
    <row r="400" spans="1:8" x14ac:dyDescent="0.2">
      <c r="A400" s="49">
        <v>45250</v>
      </c>
      <c r="B400" s="50">
        <v>1.54999995231628</v>
      </c>
      <c r="C400" s="50">
        <v>1.54999995231628</v>
      </c>
      <c r="D400" s="50">
        <v>1.54999995231628</v>
      </c>
      <c r="E400" s="50">
        <v>1.54999995231628</v>
      </c>
      <c r="F400" s="50">
        <v>1000</v>
      </c>
      <c r="G400" s="51">
        <v>1.501704454422</v>
      </c>
      <c r="H400">
        <f t="shared" si="6"/>
        <v>0</v>
      </c>
    </row>
    <row r="401" spans="1:8" x14ac:dyDescent="0.2">
      <c r="A401" s="52">
        <v>45251</v>
      </c>
      <c r="B401" s="53">
        <v>1.54999995231628</v>
      </c>
      <c r="C401" s="53">
        <v>1.54999995231628</v>
      </c>
      <c r="D401" s="53">
        <v>1.54999995231628</v>
      </c>
      <c r="E401" s="53">
        <v>1.54999995231628</v>
      </c>
      <c r="F401" s="53">
        <v>2600</v>
      </c>
      <c r="G401" s="54">
        <v>1.501704454422</v>
      </c>
      <c r="H401">
        <f t="shared" si="6"/>
        <v>0</v>
      </c>
    </row>
    <row r="402" spans="1:8" x14ac:dyDescent="0.2">
      <c r="A402" s="49">
        <v>45252</v>
      </c>
      <c r="B402" s="50">
        <v>1.54499995708466</v>
      </c>
      <c r="C402" s="50">
        <v>1.54499995708466</v>
      </c>
      <c r="D402" s="50">
        <v>1.54499995708466</v>
      </c>
      <c r="E402" s="50">
        <v>1.54499995708466</v>
      </c>
      <c r="F402" s="50">
        <v>80000</v>
      </c>
      <c r="G402" s="51">
        <v>1.49686014652252</v>
      </c>
      <c r="H402">
        <f t="shared" si="6"/>
        <v>-3.22587303061872E-3</v>
      </c>
    </row>
    <row r="403" spans="1:8" x14ac:dyDescent="0.2">
      <c r="A403" s="52">
        <v>45253</v>
      </c>
      <c r="B403" s="53">
        <v>1.54499995708466</v>
      </c>
      <c r="C403" s="53">
        <v>1.54499995708466</v>
      </c>
      <c r="D403" s="53">
        <v>1.54499995708466</v>
      </c>
      <c r="E403" s="53">
        <v>1.54499995708466</v>
      </c>
      <c r="F403" s="53">
        <v>0</v>
      </c>
      <c r="G403" s="54">
        <v>1.49686014652252</v>
      </c>
      <c r="H403">
        <f t="shared" si="6"/>
        <v>0</v>
      </c>
    </row>
    <row r="404" spans="1:8" x14ac:dyDescent="0.2">
      <c r="A404" s="49">
        <v>45254</v>
      </c>
      <c r="B404" s="50">
        <v>1.54499995708466</v>
      </c>
      <c r="C404" s="50">
        <v>1.54499995708466</v>
      </c>
      <c r="D404" s="50">
        <v>1.54499995708466</v>
      </c>
      <c r="E404" s="50">
        <v>1.54499995708466</v>
      </c>
      <c r="F404" s="50">
        <v>8600</v>
      </c>
      <c r="G404" s="51">
        <v>1.49686014652252</v>
      </c>
      <c r="H404">
        <f t="shared" si="6"/>
        <v>0</v>
      </c>
    </row>
    <row r="405" spans="1:8" x14ac:dyDescent="0.2">
      <c r="A405" s="52">
        <v>45257</v>
      </c>
      <c r="B405" s="53">
        <v>1.54499995708466</v>
      </c>
      <c r="C405" s="53">
        <v>1.54499995708466</v>
      </c>
      <c r="D405" s="53">
        <v>1.54499995708466</v>
      </c>
      <c r="E405" s="53">
        <v>1.54499995708466</v>
      </c>
      <c r="F405" s="53">
        <v>300</v>
      </c>
      <c r="G405" s="54">
        <v>1.49686014652252</v>
      </c>
      <c r="H405">
        <f t="shared" si="6"/>
        <v>0</v>
      </c>
    </row>
    <row r="406" spans="1:8" x14ac:dyDescent="0.2">
      <c r="A406" s="49">
        <v>45258</v>
      </c>
      <c r="B406" s="50">
        <v>1.53999996185303</v>
      </c>
      <c r="C406" s="50">
        <v>1.53999996185303</v>
      </c>
      <c r="D406" s="50">
        <v>1.5299999713897701</v>
      </c>
      <c r="E406" s="50">
        <v>1.5299999713897701</v>
      </c>
      <c r="F406" s="50">
        <v>24000</v>
      </c>
      <c r="G406" s="51">
        <v>1.48232769966125</v>
      </c>
      <c r="H406">
        <f t="shared" si="6"/>
        <v>-9.7086203377326763E-3</v>
      </c>
    </row>
    <row r="407" spans="1:8" x14ac:dyDescent="0.2">
      <c r="A407" s="52">
        <v>45259</v>
      </c>
      <c r="B407" s="53">
        <v>1.5299999713897701</v>
      </c>
      <c r="C407" s="53">
        <v>1.5299999713897701</v>
      </c>
      <c r="D407" s="53">
        <v>1.5299999713897701</v>
      </c>
      <c r="E407" s="53">
        <v>1.5299999713897701</v>
      </c>
      <c r="F407" s="53">
        <v>0</v>
      </c>
      <c r="G407" s="54">
        <v>1.48232769966125</v>
      </c>
      <c r="H407">
        <f t="shared" si="6"/>
        <v>0</v>
      </c>
    </row>
    <row r="408" spans="1:8" x14ac:dyDescent="0.2">
      <c r="A408" s="49">
        <v>45260</v>
      </c>
      <c r="B408" s="50">
        <v>1.5299999713897701</v>
      </c>
      <c r="C408" s="50">
        <v>1.5299999713897701</v>
      </c>
      <c r="D408" s="50">
        <v>1.5299999713897701</v>
      </c>
      <c r="E408" s="50">
        <v>1.5299999713897701</v>
      </c>
      <c r="F408" s="50">
        <v>0</v>
      </c>
      <c r="G408" s="51">
        <v>1.48232769966125</v>
      </c>
      <c r="H408">
        <f t="shared" si="6"/>
        <v>0</v>
      </c>
    </row>
    <row r="409" spans="1:8" x14ac:dyDescent="0.2">
      <c r="A409" s="52">
        <v>45261</v>
      </c>
      <c r="B409" s="53">
        <v>1.5299999713897701</v>
      </c>
      <c r="C409" s="53">
        <v>1.53999996185303</v>
      </c>
      <c r="D409" s="53">
        <v>1.5299999713897701</v>
      </c>
      <c r="E409" s="53">
        <v>1.53999996185303</v>
      </c>
      <c r="F409" s="53">
        <v>10400</v>
      </c>
      <c r="G409" s="54">
        <v>1.49201607704163</v>
      </c>
      <c r="H409">
        <f t="shared" si="6"/>
        <v>6.5359214312692426E-3</v>
      </c>
    </row>
    <row r="410" spans="1:8" x14ac:dyDescent="0.2">
      <c r="A410" s="49">
        <v>45264</v>
      </c>
      <c r="B410" s="50">
        <v>1.53999996185303</v>
      </c>
      <c r="C410" s="50">
        <v>1.53999996185303</v>
      </c>
      <c r="D410" s="50">
        <v>1.53999996185303</v>
      </c>
      <c r="E410" s="50">
        <v>1.53999996185303</v>
      </c>
      <c r="F410" s="50">
        <v>0</v>
      </c>
      <c r="G410" s="51">
        <v>1.49201607704163</v>
      </c>
      <c r="H410">
        <f t="shared" si="6"/>
        <v>0</v>
      </c>
    </row>
    <row r="411" spans="1:8" x14ac:dyDescent="0.2">
      <c r="A411" s="52">
        <v>45265</v>
      </c>
      <c r="B411" s="53">
        <v>1.54499995708466</v>
      </c>
      <c r="C411" s="53">
        <v>1.54499995708466</v>
      </c>
      <c r="D411" s="53">
        <v>1.54499995708466</v>
      </c>
      <c r="E411" s="53">
        <v>1.54499995708466</v>
      </c>
      <c r="F411" s="53">
        <v>700</v>
      </c>
      <c r="G411" s="54">
        <v>1.49686014652252</v>
      </c>
      <c r="H411">
        <f t="shared" si="6"/>
        <v>3.2466603781473591E-3</v>
      </c>
    </row>
    <row r="412" spans="1:8" x14ac:dyDescent="0.2">
      <c r="A412" s="49">
        <v>45266</v>
      </c>
      <c r="B412" s="50">
        <v>1.54499995708466</v>
      </c>
      <c r="C412" s="50">
        <v>1.54499995708466</v>
      </c>
      <c r="D412" s="50">
        <v>1.54499995708466</v>
      </c>
      <c r="E412" s="50">
        <v>1.54499995708466</v>
      </c>
      <c r="F412" s="50">
        <v>100</v>
      </c>
      <c r="G412" s="51">
        <v>1.49686014652252</v>
      </c>
      <c r="H412">
        <f t="shared" si="6"/>
        <v>0</v>
      </c>
    </row>
    <row r="413" spans="1:8" x14ac:dyDescent="0.2">
      <c r="A413" s="52">
        <v>45267</v>
      </c>
      <c r="B413" s="53">
        <v>1.5349999666214</v>
      </c>
      <c r="C413" s="53">
        <v>1.5349999666214</v>
      </c>
      <c r="D413" s="53">
        <v>1.5349999666214</v>
      </c>
      <c r="E413" s="53">
        <v>1.5349999666214</v>
      </c>
      <c r="F413" s="53">
        <v>1000</v>
      </c>
      <c r="G413" s="54">
        <v>1.48717176914215</v>
      </c>
      <c r="H413">
        <f t="shared" si="6"/>
        <v>-6.4724666515291185E-3</v>
      </c>
    </row>
    <row r="414" spans="1:8" x14ac:dyDescent="0.2">
      <c r="A414" s="49">
        <v>45268</v>
      </c>
      <c r="B414" s="50">
        <v>1.5349999666214</v>
      </c>
      <c r="C414" s="50">
        <v>1.5349999666214</v>
      </c>
      <c r="D414" s="50">
        <v>1.5349999666214</v>
      </c>
      <c r="E414" s="50">
        <v>1.5349999666214</v>
      </c>
      <c r="F414" s="50">
        <v>3300</v>
      </c>
      <c r="G414" s="51">
        <v>1.48717176914215</v>
      </c>
      <c r="H414">
        <f t="shared" si="6"/>
        <v>0</v>
      </c>
    </row>
    <row r="415" spans="1:8" x14ac:dyDescent="0.2">
      <c r="A415" s="52">
        <v>45271</v>
      </c>
      <c r="B415" s="53">
        <v>1.5349999666214</v>
      </c>
      <c r="C415" s="53">
        <v>1.5349999666214</v>
      </c>
      <c r="D415" s="53">
        <v>1.5349999666214</v>
      </c>
      <c r="E415" s="53">
        <v>1.5349999666214</v>
      </c>
      <c r="F415" s="53">
        <v>0</v>
      </c>
      <c r="G415" s="54">
        <v>1.48717176914215</v>
      </c>
      <c r="H415">
        <f t="shared" si="6"/>
        <v>0</v>
      </c>
    </row>
    <row r="416" spans="1:8" x14ac:dyDescent="0.2">
      <c r="A416" s="49">
        <v>45272</v>
      </c>
      <c r="B416" s="50">
        <v>1.53999996185303</v>
      </c>
      <c r="C416" s="50">
        <v>1.53999996185303</v>
      </c>
      <c r="D416" s="50">
        <v>1.53999996185303</v>
      </c>
      <c r="E416" s="50">
        <v>1.53999996185303</v>
      </c>
      <c r="F416" s="50">
        <v>7000</v>
      </c>
      <c r="G416" s="51">
        <v>1.49201607704163</v>
      </c>
      <c r="H416">
        <f t="shared" si="6"/>
        <v>3.2573963546083107E-3</v>
      </c>
    </row>
    <row r="417" spans="1:8" x14ac:dyDescent="0.2">
      <c r="A417" s="52">
        <v>45273</v>
      </c>
      <c r="B417" s="53">
        <v>1.5299999713897701</v>
      </c>
      <c r="C417" s="53">
        <v>1.5299999713897701</v>
      </c>
      <c r="D417" s="53">
        <v>1.5299999713897701</v>
      </c>
      <c r="E417" s="53">
        <v>1.5299999713897701</v>
      </c>
      <c r="F417" s="53">
        <v>6400</v>
      </c>
      <c r="G417" s="54">
        <v>1.48232769966125</v>
      </c>
      <c r="H417">
        <f t="shared" si="6"/>
        <v>-6.4934805525621586E-3</v>
      </c>
    </row>
    <row r="418" spans="1:8" x14ac:dyDescent="0.2">
      <c r="A418" s="49">
        <v>45274</v>
      </c>
      <c r="B418" s="50">
        <v>1.54499995708466</v>
      </c>
      <c r="C418" s="50">
        <v>1.54499995708466</v>
      </c>
      <c r="D418" s="50">
        <v>1.54499995708466</v>
      </c>
      <c r="E418" s="50">
        <v>1.54499995708466</v>
      </c>
      <c r="F418" s="50">
        <v>5000</v>
      </c>
      <c r="G418" s="51">
        <v>1.49686014652252</v>
      </c>
      <c r="H418">
        <f t="shared" si="6"/>
        <v>9.8038017265622557E-3</v>
      </c>
    </row>
    <row r="419" spans="1:8" x14ac:dyDescent="0.2">
      <c r="A419" s="52">
        <v>45275</v>
      </c>
      <c r="B419" s="53">
        <v>1.54499995708466</v>
      </c>
      <c r="C419" s="53">
        <v>1.54499995708466</v>
      </c>
      <c r="D419" s="53">
        <v>1.54499995708466</v>
      </c>
      <c r="E419" s="53">
        <v>1.54499995708466</v>
      </c>
      <c r="F419" s="53">
        <v>13400</v>
      </c>
      <c r="G419" s="54">
        <v>1.49686014652252</v>
      </c>
      <c r="H419">
        <f t="shared" si="6"/>
        <v>0</v>
      </c>
    </row>
    <row r="420" spans="1:8" x14ac:dyDescent="0.2">
      <c r="A420" s="49">
        <v>45278</v>
      </c>
      <c r="B420" s="50">
        <v>1.54499995708466</v>
      </c>
      <c r="C420" s="50">
        <v>1.54499995708466</v>
      </c>
      <c r="D420" s="50">
        <v>1.54499995708466</v>
      </c>
      <c r="E420" s="50">
        <v>1.54499995708466</v>
      </c>
      <c r="F420" s="50">
        <v>0</v>
      </c>
      <c r="G420" s="51">
        <v>1.49686014652252</v>
      </c>
      <c r="H420">
        <f t="shared" si="6"/>
        <v>0</v>
      </c>
    </row>
    <row r="421" spans="1:8" x14ac:dyDescent="0.2">
      <c r="A421" s="52">
        <v>45279</v>
      </c>
      <c r="B421" s="53">
        <v>1.54499995708466</v>
      </c>
      <c r="C421" s="53">
        <v>1.54499995708466</v>
      </c>
      <c r="D421" s="53">
        <v>1.54499995708466</v>
      </c>
      <c r="E421" s="53">
        <v>1.54499995708466</v>
      </c>
      <c r="F421" s="53">
        <v>0</v>
      </c>
      <c r="G421" s="54">
        <v>1.49686014652252</v>
      </c>
      <c r="H421">
        <f t="shared" si="6"/>
        <v>0</v>
      </c>
    </row>
    <row r="422" spans="1:8" x14ac:dyDescent="0.2">
      <c r="A422" s="49">
        <v>45280</v>
      </c>
      <c r="B422" s="50">
        <v>1.5549999475479099</v>
      </c>
      <c r="C422" s="50">
        <v>1.5549999475479099</v>
      </c>
      <c r="D422" s="50">
        <v>1.5549999475479099</v>
      </c>
      <c r="E422" s="50">
        <v>1.5549999475479099</v>
      </c>
      <c r="F422" s="50">
        <v>7700</v>
      </c>
      <c r="G422" s="51">
        <v>1.50654864311218</v>
      </c>
      <c r="H422">
        <f t="shared" si="6"/>
        <v>6.4725462910935061E-3</v>
      </c>
    </row>
    <row r="423" spans="1:8" x14ac:dyDescent="0.2">
      <c r="A423" s="52">
        <v>45281</v>
      </c>
      <c r="B423" s="53">
        <v>1.5549999475479099</v>
      </c>
      <c r="C423" s="53">
        <v>1.5549999475479099</v>
      </c>
      <c r="D423" s="53">
        <v>1.5549999475479099</v>
      </c>
      <c r="E423" s="53">
        <v>1.5549999475479099</v>
      </c>
      <c r="F423" s="53">
        <v>700</v>
      </c>
      <c r="G423" s="54">
        <v>1.5173801183700599</v>
      </c>
      <c r="H423">
        <f t="shared" si="6"/>
        <v>7.1895954421390407E-3</v>
      </c>
    </row>
    <row r="424" spans="1:8" x14ac:dyDescent="0.2">
      <c r="A424" s="49">
        <v>45282</v>
      </c>
      <c r="B424" s="50">
        <v>1.54999995231628</v>
      </c>
      <c r="C424" s="50">
        <v>1.54999995231628</v>
      </c>
      <c r="D424" s="50">
        <v>1.53999996185303</v>
      </c>
      <c r="E424" s="50">
        <v>1.54999995231628</v>
      </c>
      <c r="F424" s="50">
        <v>15100</v>
      </c>
      <c r="G424" s="51">
        <v>1.51250112056732</v>
      </c>
      <c r="H424">
        <f t="shared" si="6"/>
        <v>-3.215409074939557E-3</v>
      </c>
    </row>
    <row r="425" spans="1:8" x14ac:dyDescent="0.2">
      <c r="A425" s="52">
        <v>45286</v>
      </c>
      <c r="B425" s="53">
        <v>1.54499995708466</v>
      </c>
      <c r="C425" s="53">
        <v>1.54499995708466</v>
      </c>
      <c r="D425" s="53">
        <v>1.54499995708466</v>
      </c>
      <c r="E425" s="53">
        <v>1.54499995708466</v>
      </c>
      <c r="F425" s="53">
        <v>600</v>
      </c>
      <c r="G425" s="54">
        <v>1.5076221227645901</v>
      </c>
      <c r="H425">
        <f t="shared" si="6"/>
        <v>-3.2257812813387687E-3</v>
      </c>
    </row>
    <row r="426" spans="1:8" x14ac:dyDescent="0.2">
      <c r="A426" s="49">
        <v>45287</v>
      </c>
      <c r="B426" s="50">
        <v>1.5349999666214</v>
      </c>
      <c r="C426" s="50">
        <v>1.5349999666214</v>
      </c>
      <c r="D426" s="50">
        <v>1.5349999666214</v>
      </c>
      <c r="E426" s="50">
        <v>1.5349999666214</v>
      </c>
      <c r="F426" s="50">
        <v>600</v>
      </c>
      <c r="G426" s="51">
        <v>1.49786400794983</v>
      </c>
      <c r="H426">
        <f t="shared" si="6"/>
        <v>-6.4725203135559406E-3</v>
      </c>
    </row>
    <row r="427" spans="1:8" x14ac:dyDescent="0.2">
      <c r="A427" s="52">
        <v>45288</v>
      </c>
      <c r="B427" s="53">
        <v>1.5349999666214</v>
      </c>
      <c r="C427" s="53">
        <v>1.5349999666214</v>
      </c>
      <c r="D427" s="53">
        <v>1.5349999666214</v>
      </c>
      <c r="E427" s="53">
        <v>1.5349999666214</v>
      </c>
      <c r="F427" s="53">
        <v>7700</v>
      </c>
      <c r="G427" s="54">
        <v>1.49786400794983</v>
      </c>
      <c r="H427">
        <f t="shared" si="6"/>
        <v>0</v>
      </c>
    </row>
    <row r="428" spans="1:8" x14ac:dyDescent="0.2">
      <c r="A428" s="49">
        <v>45289</v>
      </c>
      <c r="B428" s="50">
        <v>1.5249999761581401</v>
      </c>
      <c r="C428" s="50">
        <v>1.5249999761581401</v>
      </c>
      <c r="D428" s="50">
        <v>1.5249999761581401</v>
      </c>
      <c r="E428" s="50">
        <v>1.5249999761581401</v>
      </c>
      <c r="F428" s="50">
        <v>7000</v>
      </c>
      <c r="G428" s="51">
        <v>1.4881060123443599</v>
      </c>
      <c r="H428">
        <f t="shared" si="6"/>
        <v>-6.5146071697297359E-3</v>
      </c>
    </row>
    <row r="429" spans="1:8" x14ac:dyDescent="0.2">
      <c r="A429" s="52">
        <v>45293</v>
      </c>
      <c r="B429" s="53">
        <v>1.5249999761581401</v>
      </c>
      <c r="C429" s="53">
        <v>1.5299999713897701</v>
      </c>
      <c r="D429" s="53">
        <v>1.5199999809265099</v>
      </c>
      <c r="E429" s="53">
        <v>1.5299999713897701</v>
      </c>
      <c r="F429" s="53">
        <v>9500</v>
      </c>
      <c r="G429" s="54">
        <v>1.4929850101470901</v>
      </c>
      <c r="H429">
        <f t="shared" si="6"/>
        <v>3.2786627849474836E-3</v>
      </c>
    </row>
    <row r="430" spans="1:8" x14ac:dyDescent="0.2">
      <c r="A430" s="49">
        <v>45294</v>
      </c>
      <c r="B430" s="50">
        <v>1.5299999713897701</v>
      </c>
      <c r="C430" s="50">
        <v>1.5299999713897701</v>
      </c>
      <c r="D430" s="50">
        <v>1.5299999713897701</v>
      </c>
      <c r="E430" s="50">
        <v>1.5299999713897701</v>
      </c>
      <c r="F430" s="50">
        <v>71600</v>
      </c>
      <c r="G430" s="51">
        <v>1.4929850101470901</v>
      </c>
      <c r="H430">
        <f t="shared" si="6"/>
        <v>0</v>
      </c>
    </row>
    <row r="431" spans="1:8" x14ac:dyDescent="0.2">
      <c r="A431" s="52">
        <v>45295</v>
      </c>
      <c r="B431" s="53">
        <v>1.5299999713897701</v>
      </c>
      <c r="C431" s="53">
        <v>1.53999996185303</v>
      </c>
      <c r="D431" s="53">
        <v>1.5299999713897701</v>
      </c>
      <c r="E431" s="53">
        <v>1.53999996185303</v>
      </c>
      <c r="F431" s="53">
        <v>95800</v>
      </c>
      <c r="G431" s="54">
        <v>1.5027430057525599</v>
      </c>
      <c r="H431">
        <f t="shared" si="6"/>
        <v>6.5358965690542892E-3</v>
      </c>
    </row>
    <row r="432" spans="1:8" x14ac:dyDescent="0.2">
      <c r="A432" s="49">
        <v>45296</v>
      </c>
      <c r="B432" s="50">
        <v>1.54499995708466</v>
      </c>
      <c r="C432" s="50">
        <v>1.54499995708466</v>
      </c>
      <c r="D432" s="50">
        <v>1.54499995708466</v>
      </c>
      <c r="E432" s="50">
        <v>1.54499995708466</v>
      </c>
      <c r="F432" s="50">
        <v>2000</v>
      </c>
      <c r="G432" s="51">
        <v>1.5076221227645901</v>
      </c>
      <c r="H432">
        <f t="shared" si="6"/>
        <v>3.246807333890489E-3</v>
      </c>
    </row>
    <row r="433" spans="1:8" x14ac:dyDescent="0.2">
      <c r="A433" s="52">
        <v>45299</v>
      </c>
      <c r="B433" s="53">
        <v>1.5599999427795399</v>
      </c>
      <c r="C433" s="53">
        <v>1.5650000572204601</v>
      </c>
      <c r="D433" s="53">
        <v>1.5599999427795399</v>
      </c>
      <c r="E433" s="53">
        <v>1.5650000572204601</v>
      </c>
      <c r="F433" s="53">
        <v>37400</v>
      </c>
      <c r="G433" s="54">
        <v>1.5271383523941</v>
      </c>
      <c r="H433">
        <f t="shared" si="6"/>
        <v>1.2945040627104998E-2</v>
      </c>
    </row>
    <row r="434" spans="1:8" x14ac:dyDescent="0.2">
      <c r="A434" s="49">
        <v>45300</v>
      </c>
      <c r="B434" s="50">
        <v>1.5650000572204601</v>
      </c>
      <c r="C434" s="50">
        <v>1.5650000572204601</v>
      </c>
      <c r="D434" s="50">
        <v>1.5650000572204601</v>
      </c>
      <c r="E434" s="50">
        <v>1.5650000572204601</v>
      </c>
      <c r="F434" s="50">
        <v>1500</v>
      </c>
      <c r="G434" s="51">
        <v>1.5271383523941</v>
      </c>
      <c r="H434">
        <f t="shared" si="6"/>
        <v>0</v>
      </c>
    </row>
    <row r="435" spans="1:8" x14ac:dyDescent="0.2">
      <c r="A435" s="52">
        <v>45301</v>
      </c>
      <c r="B435" s="53">
        <v>1.5700000524520901</v>
      </c>
      <c r="C435" s="53">
        <v>1.5700000524520901</v>
      </c>
      <c r="D435" s="53">
        <v>1.5650000572204601</v>
      </c>
      <c r="E435" s="53">
        <v>1.5650000572204601</v>
      </c>
      <c r="F435" s="53">
        <v>139400</v>
      </c>
      <c r="G435" s="54">
        <v>1.5271383523941</v>
      </c>
      <c r="H435">
        <f t="shared" si="6"/>
        <v>0</v>
      </c>
    </row>
    <row r="436" spans="1:8" x14ac:dyDescent="0.2">
      <c r="A436" s="49">
        <v>45302</v>
      </c>
      <c r="B436" s="50">
        <v>1.5650000572204601</v>
      </c>
      <c r="C436" s="50">
        <v>1.5650000572204601</v>
      </c>
      <c r="D436" s="50">
        <v>1.5650000572204601</v>
      </c>
      <c r="E436" s="50">
        <v>1.5650000572204601</v>
      </c>
      <c r="F436" s="50">
        <v>0</v>
      </c>
      <c r="G436" s="51">
        <v>1.5271383523941</v>
      </c>
      <c r="H436">
        <f t="shared" si="6"/>
        <v>0</v>
      </c>
    </row>
    <row r="437" spans="1:8" x14ac:dyDescent="0.2">
      <c r="A437" s="52">
        <v>45303</v>
      </c>
      <c r="B437" s="53">
        <v>1.5650000572204601</v>
      </c>
      <c r="C437" s="53">
        <v>1.5650000572204601</v>
      </c>
      <c r="D437" s="53">
        <v>1.5650000572204601</v>
      </c>
      <c r="E437" s="53">
        <v>1.5650000572204601</v>
      </c>
      <c r="F437" s="53">
        <v>0</v>
      </c>
      <c r="G437" s="54">
        <v>1.5271383523941</v>
      </c>
      <c r="H437">
        <f t="shared" si="6"/>
        <v>0</v>
      </c>
    </row>
    <row r="438" spans="1:8" x14ac:dyDescent="0.2">
      <c r="A438" s="49">
        <v>45306</v>
      </c>
      <c r="B438" s="50">
        <v>1.5650000572204601</v>
      </c>
      <c r="C438" s="50">
        <v>1.5650000572204601</v>
      </c>
      <c r="D438" s="50">
        <v>1.5650000572204601</v>
      </c>
      <c r="E438" s="50">
        <v>1.5650000572204601</v>
      </c>
      <c r="F438" s="50">
        <v>0</v>
      </c>
      <c r="G438" s="51">
        <v>1.5271383523941</v>
      </c>
      <c r="H438">
        <f t="shared" si="6"/>
        <v>0</v>
      </c>
    </row>
    <row r="439" spans="1:8" x14ac:dyDescent="0.2">
      <c r="A439" s="52">
        <v>45307</v>
      </c>
      <c r="B439" s="53">
        <v>1.5700000524520901</v>
      </c>
      <c r="C439" s="53">
        <v>1.58000004291534</v>
      </c>
      <c r="D439" s="53">
        <v>1.5599999427795399</v>
      </c>
      <c r="E439" s="53">
        <v>1.5599999427795399</v>
      </c>
      <c r="F439" s="53">
        <v>81300</v>
      </c>
      <c r="G439" s="54">
        <v>1.5222592353820801</v>
      </c>
      <c r="H439">
        <f t="shared" si="6"/>
        <v>-3.1949410506068032E-3</v>
      </c>
    </row>
    <row r="440" spans="1:8" x14ac:dyDescent="0.2">
      <c r="A440" s="49">
        <v>45308</v>
      </c>
      <c r="B440" s="50">
        <v>1.5599999427795399</v>
      </c>
      <c r="C440" s="50">
        <v>1.5599999427795399</v>
      </c>
      <c r="D440" s="50">
        <v>1.5599999427795399</v>
      </c>
      <c r="E440" s="50">
        <v>1.5599999427795399</v>
      </c>
      <c r="F440" s="50">
        <v>100</v>
      </c>
      <c r="G440" s="51">
        <v>1.5222592353820801</v>
      </c>
      <c r="H440">
        <f t="shared" si="6"/>
        <v>0</v>
      </c>
    </row>
    <row r="441" spans="1:8" x14ac:dyDescent="0.2">
      <c r="A441" s="52">
        <v>45309</v>
      </c>
      <c r="B441" s="53">
        <v>1.5700000524520901</v>
      </c>
      <c r="C441" s="53">
        <v>1.5700000524520901</v>
      </c>
      <c r="D441" s="53">
        <v>1.5650000572204601</v>
      </c>
      <c r="E441" s="53">
        <v>1.5650000572204601</v>
      </c>
      <c r="F441" s="53">
        <v>13200</v>
      </c>
      <c r="G441" s="54">
        <v>1.5271383523941</v>
      </c>
      <c r="H441">
        <f t="shared" si="6"/>
        <v>3.2051814162883385E-3</v>
      </c>
    </row>
    <row r="442" spans="1:8" x14ac:dyDescent="0.2">
      <c r="A442" s="49">
        <v>45310</v>
      </c>
      <c r="B442" s="50">
        <v>1.5549999475479099</v>
      </c>
      <c r="C442" s="50">
        <v>1.5549999475479099</v>
      </c>
      <c r="D442" s="50">
        <v>1.5549999475479099</v>
      </c>
      <c r="E442" s="50">
        <v>1.5549999475479099</v>
      </c>
      <c r="F442" s="50">
        <v>10000</v>
      </c>
      <c r="G442" s="51">
        <v>1.5173801183700599</v>
      </c>
      <c r="H442">
        <f t="shared" si="6"/>
        <v>-6.3898821012137175E-3</v>
      </c>
    </row>
    <row r="443" spans="1:8" x14ac:dyDescent="0.2">
      <c r="A443" s="52">
        <v>45313</v>
      </c>
      <c r="B443" s="53">
        <v>1.5549999475479099</v>
      </c>
      <c r="C443" s="53">
        <v>1.5549999475479099</v>
      </c>
      <c r="D443" s="53">
        <v>1.5549999475479099</v>
      </c>
      <c r="E443" s="53">
        <v>1.5549999475479099</v>
      </c>
      <c r="F443" s="53">
        <v>3100</v>
      </c>
      <c r="G443" s="54">
        <v>1.5173801183700599</v>
      </c>
      <c r="H443">
        <f t="shared" si="6"/>
        <v>0</v>
      </c>
    </row>
    <row r="444" spans="1:8" x14ac:dyDescent="0.2">
      <c r="A444" s="49">
        <v>45314</v>
      </c>
      <c r="B444" s="50">
        <v>1.5700000524520901</v>
      </c>
      <c r="C444" s="50">
        <v>1.5700000524520901</v>
      </c>
      <c r="D444" s="50">
        <v>1.5700000524520901</v>
      </c>
      <c r="E444" s="50">
        <v>1.5700000524520901</v>
      </c>
      <c r="F444" s="50">
        <v>1100</v>
      </c>
      <c r="G444" s="51">
        <v>1.5320173501968399</v>
      </c>
      <c r="H444">
        <f t="shared" si="6"/>
        <v>9.6463843499563495E-3</v>
      </c>
    </row>
    <row r="445" spans="1:8" x14ac:dyDescent="0.2">
      <c r="A445" s="52">
        <v>45315</v>
      </c>
      <c r="B445" s="53">
        <v>1.58000004291534</v>
      </c>
      <c r="C445" s="53">
        <v>1.58000004291534</v>
      </c>
      <c r="D445" s="53">
        <v>1.58000004291534</v>
      </c>
      <c r="E445" s="53">
        <v>1.58000004291534</v>
      </c>
      <c r="F445" s="53">
        <v>200</v>
      </c>
      <c r="G445" s="54">
        <v>1.54177534580231</v>
      </c>
      <c r="H445">
        <f t="shared" si="6"/>
        <v>6.3693766942105601E-3</v>
      </c>
    </row>
    <row r="446" spans="1:8" x14ac:dyDescent="0.2">
      <c r="A446" s="49">
        <v>45317</v>
      </c>
      <c r="B446" s="50">
        <v>1.57500004768372</v>
      </c>
      <c r="C446" s="50">
        <v>1.57500004768372</v>
      </c>
      <c r="D446" s="50">
        <v>1.57500004768372</v>
      </c>
      <c r="E446" s="50">
        <v>1.57500004768372</v>
      </c>
      <c r="F446" s="50">
        <v>24100</v>
      </c>
      <c r="G446" s="51">
        <v>1.5368963479995701</v>
      </c>
      <c r="H446">
        <f t="shared" si="6"/>
        <v>-3.1645322491526962E-3</v>
      </c>
    </row>
    <row r="447" spans="1:8" x14ac:dyDescent="0.2">
      <c r="A447" s="52">
        <v>45320</v>
      </c>
      <c r="B447" s="53">
        <v>1.58000004291534</v>
      </c>
      <c r="C447" s="53">
        <v>1.58000004291534</v>
      </c>
      <c r="D447" s="53">
        <v>1.58000004291534</v>
      </c>
      <c r="E447" s="53">
        <v>1.58000004291534</v>
      </c>
      <c r="F447" s="53">
        <v>2000</v>
      </c>
      <c r="G447" s="54">
        <v>1.54177534580231</v>
      </c>
      <c r="H447">
        <f t="shared" si="6"/>
        <v>3.1745783045749043E-3</v>
      </c>
    </row>
    <row r="448" spans="1:8" x14ac:dyDescent="0.2">
      <c r="A448" s="49">
        <v>45321</v>
      </c>
      <c r="B448" s="50">
        <v>1.5950000286102299</v>
      </c>
      <c r="C448" s="50">
        <v>1.5950000286102299</v>
      </c>
      <c r="D448" s="50">
        <v>1.5950000286102299</v>
      </c>
      <c r="E448" s="50">
        <v>1.5950000286102299</v>
      </c>
      <c r="F448" s="50">
        <v>8100</v>
      </c>
      <c r="G448" s="51">
        <v>1.55641257762909</v>
      </c>
      <c r="H448">
        <f t="shared" si="6"/>
        <v>9.4937513864337131E-3</v>
      </c>
    </row>
    <row r="449" spans="1:8" x14ac:dyDescent="0.2">
      <c r="A449" s="52">
        <v>45322</v>
      </c>
      <c r="B449" s="53">
        <v>1.5900000333786</v>
      </c>
      <c r="C449" s="53">
        <v>1.5900000333786</v>
      </c>
      <c r="D449" s="53">
        <v>1.58000004291534</v>
      </c>
      <c r="E449" s="53">
        <v>1.58000004291534</v>
      </c>
      <c r="F449" s="53">
        <v>9100</v>
      </c>
      <c r="G449" s="54">
        <v>1.54177534580231</v>
      </c>
      <c r="H449">
        <f t="shared" si="6"/>
        <v>-9.4044677080913353E-3</v>
      </c>
    </row>
    <row r="450" spans="1:8" x14ac:dyDescent="0.2">
      <c r="A450" s="49">
        <v>45324</v>
      </c>
      <c r="B450" s="50">
        <v>1.58000004291534</v>
      </c>
      <c r="C450" s="50">
        <v>1.58000004291534</v>
      </c>
      <c r="D450" s="50">
        <v>1.58000004291534</v>
      </c>
      <c r="E450" s="50">
        <v>1.58000004291534</v>
      </c>
      <c r="F450" s="50">
        <v>1000</v>
      </c>
      <c r="G450" s="51">
        <v>1.54177534580231</v>
      </c>
      <c r="H450">
        <f t="shared" si="6"/>
        <v>0</v>
      </c>
    </row>
    <row r="451" spans="1:8" x14ac:dyDescent="0.2">
      <c r="A451" s="52">
        <v>45327</v>
      </c>
      <c r="B451" s="53">
        <v>1.58500003814697</v>
      </c>
      <c r="C451" s="53">
        <v>1.58500003814697</v>
      </c>
      <c r="D451" s="53">
        <v>1.58500003814697</v>
      </c>
      <c r="E451" s="53">
        <v>1.58500003814697</v>
      </c>
      <c r="F451" s="53">
        <v>33300</v>
      </c>
      <c r="G451" s="54">
        <v>1.5466544628143299</v>
      </c>
      <c r="H451">
        <f t="shared" si="6"/>
        <v>3.1646095686403974E-3</v>
      </c>
    </row>
    <row r="452" spans="1:8" x14ac:dyDescent="0.2">
      <c r="A452" s="49">
        <v>45328</v>
      </c>
      <c r="B452" s="50">
        <v>1.5900000333786</v>
      </c>
      <c r="C452" s="50">
        <v>1.5900000333786</v>
      </c>
      <c r="D452" s="50">
        <v>1.58000004291534</v>
      </c>
      <c r="E452" s="50">
        <v>1.58000004291534</v>
      </c>
      <c r="F452" s="50">
        <v>3000</v>
      </c>
      <c r="G452" s="51">
        <v>1.54177534580231</v>
      </c>
      <c r="H452">
        <f t="shared" ref="H452:H515" si="7">(G452/G451)-1</f>
        <v>-3.1546264077251251E-3</v>
      </c>
    </row>
    <row r="453" spans="1:8" x14ac:dyDescent="0.2">
      <c r="A453" s="52">
        <v>45329</v>
      </c>
      <c r="B453" s="53">
        <v>1.58000004291534</v>
      </c>
      <c r="C453" s="53">
        <v>1.58000004291534</v>
      </c>
      <c r="D453" s="53">
        <v>1.58000004291534</v>
      </c>
      <c r="E453" s="53">
        <v>1.58000004291534</v>
      </c>
      <c r="F453" s="53">
        <v>0</v>
      </c>
      <c r="G453" s="54">
        <v>1.54177534580231</v>
      </c>
      <c r="H453">
        <f t="shared" si="7"/>
        <v>0</v>
      </c>
    </row>
    <row r="454" spans="1:8" x14ac:dyDescent="0.2">
      <c r="A454" s="49">
        <v>45330</v>
      </c>
      <c r="B454" s="50">
        <v>1.5950000286102299</v>
      </c>
      <c r="C454" s="50">
        <v>1.5950000286102299</v>
      </c>
      <c r="D454" s="50">
        <v>1.5950000286102299</v>
      </c>
      <c r="E454" s="50">
        <v>1.5950000286102299</v>
      </c>
      <c r="F454" s="50">
        <v>11400</v>
      </c>
      <c r="G454" s="51">
        <v>1.55641257762909</v>
      </c>
      <c r="H454">
        <f t="shared" si="7"/>
        <v>9.4937513864337131E-3</v>
      </c>
    </row>
    <row r="455" spans="1:8" x14ac:dyDescent="0.2">
      <c r="A455" s="52">
        <v>45331</v>
      </c>
      <c r="B455" s="53">
        <v>1.58500003814697</v>
      </c>
      <c r="C455" s="53">
        <v>1.58500003814697</v>
      </c>
      <c r="D455" s="53">
        <v>1.58500003814697</v>
      </c>
      <c r="E455" s="53">
        <v>1.58500003814697</v>
      </c>
      <c r="F455" s="53">
        <v>1300</v>
      </c>
      <c r="G455" s="54">
        <v>1.5466544628143299</v>
      </c>
      <c r="H455">
        <f t="shared" si="7"/>
        <v>-6.2696196079479183E-3</v>
      </c>
    </row>
    <row r="456" spans="1:8" x14ac:dyDescent="0.2">
      <c r="A456" s="49">
        <v>45335</v>
      </c>
      <c r="B456" s="50">
        <v>1.5900000333786</v>
      </c>
      <c r="C456" s="50">
        <v>1.5950000286102299</v>
      </c>
      <c r="D456" s="50">
        <v>1.5900000333786</v>
      </c>
      <c r="E456" s="50">
        <v>1.5950000286102299</v>
      </c>
      <c r="F456" s="50">
        <v>12700</v>
      </c>
      <c r="G456" s="51">
        <v>1.55641257762909</v>
      </c>
      <c r="H456">
        <f t="shared" si="7"/>
        <v>6.3091757398765491E-3</v>
      </c>
    </row>
    <row r="457" spans="1:8" x14ac:dyDescent="0.2">
      <c r="A457" s="52">
        <v>45336</v>
      </c>
      <c r="B457" s="53">
        <v>1.6000000238418599</v>
      </c>
      <c r="C457" s="53">
        <v>1.6000000238418599</v>
      </c>
      <c r="D457" s="53">
        <v>1.6000000238418599</v>
      </c>
      <c r="E457" s="53">
        <v>1.6000000238418599</v>
      </c>
      <c r="F457" s="53">
        <v>45000</v>
      </c>
      <c r="G457" s="54">
        <v>1.56129157543182</v>
      </c>
      <c r="H457">
        <f t="shared" si="7"/>
        <v>3.13477150779784E-3</v>
      </c>
    </row>
    <row r="458" spans="1:8" x14ac:dyDescent="0.2">
      <c r="A458" s="49">
        <v>45337</v>
      </c>
      <c r="B458" s="50">
        <v>1.6000000238418599</v>
      </c>
      <c r="C458" s="50">
        <v>1.6000000238418599</v>
      </c>
      <c r="D458" s="50">
        <v>1.5950000286102299</v>
      </c>
      <c r="E458" s="50">
        <v>1.6000000238418599</v>
      </c>
      <c r="F458" s="50">
        <v>8700</v>
      </c>
      <c r="G458" s="51">
        <v>1.56129157543182</v>
      </c>
      <c r="H458">
        <f t="shared" si="7"/>
        <v>0</v>
      </c>
    </row>
    <row r="459" spans="1:8" x14ac:dyDescent="0.2">
      <c r="A459" s="52">
        <v>45338</v>
      </c>
      <c r="B459" s="53">
        <v>1.6000000238418599</v>
      </c>
      <c r="C459" s="53">
        <v>1.6100000143051101</v>
      </c>
      <c r="D459" s="53">
        <v>1.6000000238418599</v>
      </c>
      <c r="E459" s="53">
        <v>1.6000000238418599</v>
      </c>
      <c r="F459" s="53">
        <v>4300</v>
      </c>
      <c r="G459" s="54">
        <v>1.56129157543182</v>
      </c>
      <c r="H459">
        <f t="shared" si="7"/>
        <v>0</v>
      </c>
    </row>
    <row r="460" spans="1:8" x14ac:dyDescent="0.2">
      <c r="A460" s="49">
        <v>45341</v>
      </c>
      <c r="B460" s="50">
        <v>1.6000000238418599</v>
      </c>
      <c r="C460" s="50">
        <v>1.6000000238418599</v>
      </c>
      <c r="D460" s="50">
        <v>1.6000000238418599</v>
      </c>
      <c r="E460" s="50">
        <v>1.6000000238418599</v>
      </c>
      <c r="F460" s="50">
        <v>0</v>
      </c>
      <c r="G460" s="51">
        <v>1.56129157543182</v>
      </c>
      <c r="H460">
        <f t="shared" si="7"/>
        <v>0</v>
      </c>
    </row>
    <row r="461" spans="1:8" x14ac:dyDescent="0.2">
      <c r="A461" s="52">
        <v>45342</v>
      </c>
      <c r="B461" s="53">
        <v>1.6150000095367401</v>
      </c>
      <c r="C461" s="53">
        <v>1.62000000476837</v>
      </c>
      <c r="D461" s="53">
        <v>1.6150000095367401</v>
      </c>
      <c r="E461" s="53">
        <v>1.62000000476837</v>
      </c>
      <c r="F461" s="53">
        <v>11000</v>
      </c>
      <c r="G461" s="54">
        <v>1.5808075666427599</v>
      </c>
      <c r="H461">
        <f t="shared" si="7"/>
        <v>1.2499901695519178E-2</v>
      </c>
    </row>
    <row r="462" spans="1:8" x14ac:dyDescent="0.2">
      <c r="A462" s="49">
        <v>45343</v>
      </c>
      <c r="B462" s="50">
        <v>1.625</v>
      </c>
      <c r="C462" s="50">
        <v>1.62999999523163</v>
      </c>
      <c r="D462" s="50">
        <v>1.62000000476837</v>
      </c>
      <c r="E462" s="50">
        <v>1.62999999523163</v>
      </c>
      <c r="F462" s="50">
        <v>23100</v>
      </c>
      <c r="G462" s="51">
        <v>1.59056580066681</v>
      </c>
      <c r="H462">
        <f t="shared" si="7"/>
        <v>6.1729423808201123E-3</v>
      </c>
    </row>
    <row r="463" spans="1:8" x14ac:dyDescent="0.2">
      <c r="A463" s="52">
        <v>45344</v>
      </c>
      <c r="B463" s="53">
        <v>1.62999999523163</v>
      </c>
      <c r="C463" s="53">
        <v>1.62999999523163</v>
      </c>
      <c r="D463" s="53">
        <v>1.62999999523163</v>
      </c>
      <c r="E463" s="53">
        <v>1.62999999523163</v>
      </c>
      <c r="F463" s="53">
        <v>0</v>
      </c>
      <c r="G463" s="54">
        <v>1.59056580066681</v>
      </c>
      <c r="H463">
        <f t="shared" si="7"/>
        <v>0</v>
      </c>
    </row>
    <row r="464" spans="1:8" x14ac:dyDescent="0.2">
      <c r="A464" s="49">
        <v>45345</v>
      </c>
      <c r="B464" s="50">
        <v>1.625</v>
      </c>
      <c r="C464" s="50">
        <v>1.625</v>
      </c>
      <c r="D464" s="50">
        <v>1.625</v>
      </c>
      <c r="E464" s="50">
        <v>1.625</v>
      </c>
      <c r="F464" s="50">
        <v>3000</v>
      </c>
      <c r="G464" s="51">
        <v>1.58568680286407</v>
      </c>
      <c r="H464">
        <f t="shared" si="7"/>
        <v>-3.0674605229752405E-3</v>
      </c>
    </row>
    <row r="465" spans="1:8" x14ac:dyDescent="0.2">
      <c r="A465" s="52">
        <v>45348</v>
      </c>
      <c r="B465" s="53">
        <v>1.62999999523163</v>
      </c>
      <c r="C465" s="53">
        <v>1.62999999523163</v>
      </c>
      <c r="D465" s="53">
        <v>1.62999999523163</v>
      </c>
      <c r="E465" s="53">
        <v>1.62999999523163</v>
      </c>
      <c r="F465" s="53">
        <v>1200</v>
      </c>
      <c r="G465" s="54">
        <v>1.59056580066681</v>
      </c>
      <c r="H465">
        <f t="shared" si="7"/>
        <v>3.0768987885423371E-3</v>
      </c>
    </row>
    <row r="466" spans="1:8" x14ac:dyDescent="0.2">
      <c r="A466" s="49">
        <v>45349</v>
      </c>
      <c r="B466" s="50">
        <v>1.625</v>
      </c>
      <c r="C466" s="50">
        <v>1.625</v>
      </c>
      <c r="D466" s="50">
        <v>1.625</v>
      </c>
      <c r="E466" s="50">
        <v>1.625</v>
      </c>
      <c r="F466" s="50">
        <v>3800</v>
      </c>
      <c r="G466" s="51">
        <v>1.58568680286407</v>
      </c>
      <c r="H466">
        <f t="shared" si="7"/>
        <v>-3.0674605229752405E-3</v>
      </c>
    </row>
    <row r="467" spans="1:8" x14ac:dyDescent="0.2">
      <c r="A467" s="52">
        <v>45350</v>
      </c>
      <c r="B467" s="53">
        <v>1.625</v>
      </c>
      <c r="C467" s="53">
        <v>1.625</v>
      </c>
      <c r="D467" s="53">
        <v>1.625</v>
      </c>
      <c r="E467" s="53">
        <v>1.625</v>
      </c>
      <c r="F467" s="53">
        <v>10300</v>
      </c>
      <c r="G467" s="54">
        <v>1.58568680286407</v>
      </c>
      <c r="H467">
        <f t="shared" si="7"/>
        <v>0</v>
      </c>
    </row>
    <row r="468" spans="1:8" x14ac:dyDescent="0.2">
      <c r="A468" s="49">
        <v>45351</v>
      </c>
      <c r="B468" s="50">
        <v>1.625</v>
      </c>
      <c r="C468" s="50">
        <v>1.625</v>
      </c>
      <c r="D468" s="50">
        <v>1.62000000476837</v>
      </c>
      <c r="E468" s="50">
        <v>1.62000000476837</v>
      </c>
      <c r="F468" s="50">
        <v>2200</v>
      </c>
      <c r="G468" s="51">
        <v>1.5808075666427599</v>
      </c>
      <c r="H468">
        <f t="shared" si="7"/>
        <v>-3.0770491452014603E-3</v>
      </c>
    </row>
    <row r="469" spans="1:8" x14ac:dyDescent="0.2">
      <c r="A469" s="52">
        <v>45352</v>
      </c>
      <c r="B469" s="53">
        <v>1.62999999523163</v>
      </c>
      <c r="C469" s="53">
        <v>1.62999999523163</v>
      </c>
      <c r="D469" s="53">
        <v>1.62999999523163</v>
      </c>
      <c r="E469" s="53">
        <v>1.62999999523163</v>
      </c>
      <c r="F469" s="53">
        <v>100</v>
      </c>
      <c r="G469" s="54">
        <v>1.59056580066681</v>
      </c>
      <c r="H469">
        <f t="shared" si="7"/>
        <v>6.1729423808201123E-3</v>
      </c>
    </row>
    <row r="470" spans="1:8" x14ac:dyDescent="0.2">
      <c r="A470" s="49">
        <v>45355</v>
      </c>
      <c r="B470" s="50">
        <v>1.6399999856948899</v>
      </c>
      <c r="C470" s="50">
        <v>1.6399999856948899</v>
      </c>
      <c r="D470" s="50">
        <v>1.6150000095367401</v>
      </c>
      <c r="E470" s="50">
        <v>1.6150000095367401</v>
      </c>
      <c r="F470" s="50">
        <v>6400</v>
      </c>
      <c r="G470" s="51">
        <v>1.57592856884003</v>
      </c>
      <c r="H470">
        <f t="shared" si="7"/>
        <v>-9.2025314643654488E-3</v>
      </c>
    </row>
    <row r="471" spans="1:8" x14ac:dyDescent="0.2">
      <c r="A471" s="52">
        <v>45356</v>
      </c>
      <c r="B471" s="53">
        <v>1.6050000190734901</v>
      </c>
      <c r="C471" s="53">
        <v>1.6050000190734901</v>
      </c>
      <c r="D471" s="53">
        <v>1.5900000333786</v>
      </c>
      <c r="E471" s="53">
        <v>1.6000000238418599</v>
      </c>
      <c r="F471" s="53">
        <v>101600</v>
      </c>
      <c r="G471" s="54">
        <v>1.56129157543182</v>
      </c>
      <c r="H471">
        <f t="shared" si="7"/>
        <v>-9.2878533314385558E-3</v>
      </c>
    </row>
    <row r="472" spans="1:8" x14ac:dyDescent="0.2">
      <c r="A472" s="49">
        <v>45357</v>
      </c>
      <c r="B472" s="50">
        <v>1.6050000190734901</v>
      </c>
      <c r="C472" s="50">
        <v>1.6050000190734901</v>
      </c>
      <c r="D472" s="50">
        <v>1.6050000190734901</v>
      </c>
      <c r="E472" s="50">
        <v>1.6050000190734901</v>
      </c>
      <c r="F472" s="50">
        <v>47100</v>
      </c>
      <c r="G472" s="51">
        <v>1.5661705732345601</v>
      </c>
      <c r="H472">
        <f t="shared" si="7"/>
        <v>3.1249754238831251E-3</v>
      </c>
    </row>
    <row r="473" spans="1:8" x14ac:dyDescent="0.2">
      <c r="A473" s="52">
        <v>45358</v>
      </c>
      <c r="B473" s="53">
        <v>1.6050000190734901</v>
      </c>
      <c r="C473" s="53">
        <v>1.6150000095367401</v>
      </c>
      <c r="D473" s="53">
        <v>1.6050000190734901</v>
      </c>
      <c r="E473" s="53">
        <v>1.6050000190734901</v>
      </c>
      <c r="F473" s="53">
        <v>51200</v>
      </c>
      <c r="G473" s="54">
        <v>1.5661705732345601</v>
      </c>
      <c r="H473">
        <f t="shared" si="7"/>
        <v>0</v>
      </c>
    </row>
    <row r="474" spans="1:8" x14ac:dyDescent="0.2">
      <c r="A474" s="49">
        <v>45359</v>
      </c>
      <c r="B474" s="50">
        <v>1.6150000095367401</v>
      </c>
      <c r="C474" s="50">
        <v>1.6150000095367401</v>
      </c>
      <c r="D474" s="50">
        <v>1.6150000095367401</v>
      </c>
      <c r="E474" s="50">
        <v>1.6150000095367401</v>
      </c>
      <c r="F474" s="50">
        <v>400</v>
      </c>
      <c r="G474" s="51">
        <v>1.57592856884003</v>
      </c>
      <c r="H474">
        <f t="shared" si="7"/>
        <v>6.2304807485413782E-3</v>
      </c>
    </row>
    <row r="475" spans="1:8" x14ac:dyDescent="0.2">
      <c r="A475" s="52">
        <v>45362</v>
      </c>
      <c r="B475" s="53">
        <v>1.6150000095367401</v>
      </c>
      <c r="C475" s="53">
        <v>1.62000000476837</v>
      </c>
      <c r="D475" s="53">
        <v>1.6150000095367401</v>
      </c>
      <c r="E475" s="53">
        <v>1.62000000476837</v>
      </c>
      <c r="F475" s="53">
        <v>1100</v>
      </c>
      <c r="G475" s="54">
        <v>1.5808075666427599</v>
      </c>
      <c r="H475">
        <f t="shared" si="7"/>
        <v>3.0959511104753368E-3</v>
      </c>
    </row>
    <row r="476" spans="1:8" x14ac:dyDescent="0.2">
      <c r="A476" s="49">
        <v>45363</v>
      </c>
      <c r="B476" s="50">
        <v>1.625</v>
      </c>
      <c r="C476" s="50">
        <v>1.625</v>
      </c>
      <c r="D476" s="50">
        <v>1.6150000095367401</v>
      </c>
      <c r="E476" s="50">
        <v>1.6150000095367401</v>
      </c>
      <c r="F476" s="50">
        <v>400</v>
      </c>
      <c r="G476" s="51">
        <v>1.57592856884003</v>
      </c>
      <c r="H476">
        <f t="shared" si="7"/>
        <v>-3.0863957800326691E-3</v>
      </c>
    </row>
    <row r="477" spans="1:8" x14ac:dyDescent="0.2">
      <c r="A477" s="52">
        <v>45364</v>
      </c>
      <c r="B477" s="53">
        <v>1.6150000095367401</v>
      </c>
      <c r="C477" s="53">
        <v>1.6150000095367401</v>
      </c>
      <c r="D477" s="53">
        <v>1.6150000095367401</v>
      </c>
      <c r="E477" s="53">
        <v>1.6150000095367401</v>
      </c>
      <c r="F477" s="53">
        <v>200</v>
      </c>
      <c r="G477" s="54">
        <v>1.57592856884003</v>
      </c>
      <c r="H477">
        <f t="shared" si="7"/>
        <v>0</v>
      </c>
    </row>
    <row r="478" spans="1:8" x14ac:dyDescent="0.2">
      <c r="A478" s="49">
        <v>45365</v>
      </c>
      <c r="B478" s="50">
        <v>1.6150000095367401</v>
      </c>
      <c r="C478" s="50">
        <v>1.6150000095367401</v>
      </c>
      <c r="D478" s="50">
        <v>1.6150000095367401</v>
      </c>
      <c r="E478" s="50">
        <v>1.6150000095367401</v>
      </c>
      <c r="F478" s="50">
        <v>100</v>
      </c>
      <c r="G478" s="51">
        <v>1.57592856884003</v>
      </c>
      <c r="H478">
        <f t="shared" si="7"/>
        <v>0</v>
      </c>
    </row>
    <row r="479" spans="1:8" x14ac:dyDescent="0.2">
      <c r="A479" s="52">
        <v>45366</v>
      </c>
      <c r="B479" s="53">
        <v>1.62000000476837</v>
      </c>
      <c r="C479" s="53">
        <v>1.62000000476837</v>
      </c>
      <c r="D479" s="53">
        <v>1.62000000476837</v>
      </c>
      <c r="E479" s="53">
        <v>1.62000000476837</v>
      </c>
      <c r="F479" s="53">
        <v>52000</v>
      </c>
      <c r="G479" s="54">
        <v>1.5808075666427599</v>
      </c>
      <c r="H479">
        <f t="shared" si="7"/>
        <v>3.0959511104753368E-3</v>
      </c>
    </row>
    <row r="480" spans="1:8" x14ac:dyDescent="0.2">
      <c r="A480" s="49">
        <v>45369</v>
      </c>
      <c r="B480" s="50">
        <v>1.62999999523163</v>
      </c>
      <c r="C480" s="50">
        <v>1.6399999856948899</v>
      </c>
      <c r="D480" s="50">
        <v>1.62999999523163</v>
      </c>
      <c r="E480" s="50">
        <v>1.6399999856948899</v>
      </c>
      <c r="F480" s="50">
        <v>20100</v>
      </c>
      <c r="G480" s="51">
        <v>1.6003237962722801</v>
      </c>
      <c r="H480">
        <f t="shared" si="7"/>
        <v>1.234573394089189E-2</v>
      </c>
    </row>
    <row r="481" spans="1:8" x14ac:dyDescent="0.2">
      <c r="A481" s="52">
        <v>45370</v>
      </c>
      <c r="B481" s="53">
        <v>1.6399999856948899</v>
      </c>
      <c r="C481" s="53">
        <v>1.6399999856948899</v>
      </c>
      <c r="D481" s="53">
        <v>1.6399999856948899</v>
      </c>
      <c r="E481" s="53">
        <v>1.6399999856948899</v>
      </c>
      <c r="F481" s="53">
        <v>1500</v>
      </c>
      <c r="G481" s="54">
        <v>1.6003237962722801</v>
      </c>
      <c r="H481">
        <f t="shared" si="7"/>
        <v>0</v>
      </c>
    </row>
    <row r="482" spans="1:8" x14ac:dyDescent="0.2">
      <c r="A482" s="49">
        <v>45371</v>
      </c>
      <c r="B482" s="50">
        <v>1.6399999856948899</v>
      </c>
      <c r="C482" s="50">
        <v>1.6399999856948899</v>
      </c>
      <c r="D482" s="50">
        <v>1.6349999904632599</v>
      </c>
      <c r="E482" s="50">
        <v>1.6349999904632599</v>
      </c>
      <c r="F482" s="50">
        <v>58500</v>
      </c>
      <c r="G482" s="51">
        <v>1.5954447984695399</v>
      </c>
      <c r="H482">
        <f t="shared" si="7"/>
        <v>-3.0487566416903533E-3</v>
      </c>
    </row>
    <row r="483" spans="1:8" x14ac:dyDescent="0.2">
      <c r="A483" s="52">
        <v>45372</v>
      </c>
      <c r="B483" s="53">
        <v>1.6349999904632599</v>
      </c>
      <c r="C483" s="53">
        <v>1.6349999904632599</v>
      </c>
      <c r="D483" s="53">
        <v>1.6349999904632599</v>
      </c>
      <c r="E483" s="53">
        <v>1.6349999904632599</v>
      </c>
      <c r="F483" s="53">
        <v>2300</v>
      </c>
      <c r="G483" s="54">
        <v>1.5954447984695399</v>
      </c>
      <c r="H483">
        <f t="shared" si="7"/>
        <v>0</v>
      </c>
    </row>
    <row r="484" spans="1:8" x14ac:dyDescent="0.2">
      <c r="A484" s="49">
        <v>45373</v>
      </c>
      <c r="B484" s="50">
        <v>1.6399999856948899</v>
      </c>
      <c r="C484" s="50">
        <v>1.6399999856948899</v>
      </c>
      <c r="D484" s="50">
        <v>1.6399999856948899</v>
      </c>
      <c r="E484" s="50">
        <v>1.6399999856948899</v>
      </c>
      <c r="F484" s="50">
        <v>200</v>
      </c>
      <c r="G484" s="51">
        <v>1.6003237962722801</v>
      </c>
      <c r="H484">
        <f t="shared" si="7"/>
        <v>3.0580799833503924E-3</v>
      </c>
    </row>
    <row r="485" spans="1:8" x14ac:dyDescent="0.2">
      <c r="A485" s="52">
        <v>45376</v>
      </c>
      <c r="B485" s="53">
        <v>1.6399999856948899</v>
      </c>
      <c r="C485" s="53">
        <v>1.6399999856948899</v>
      </c>
      <c r="D485" s="53">
        <v>1.62999999523163</v>
      </c>
      <c r="E485" s="53">
        <v>1.62999999523163</v>
      </c>
      <c r="F485" s="53">
        <v>2200</v>
      </c>
      <c r="G485" s="54">
        <v>1.59056580066681</v>
      </c>
      <c r="H485">
        <f t="shared" si="7"/>
        <v>-6.0975132833742673E-3</v>
      </c>
    </row>
    <row r="486" spans="1:8" x14ac:dyDescent="0.2">
      <c r="A486" s="49">
        <v>45377</v>
      </c>
      <c r="B486" s="50">
        <v>1.6399999856948899</v>
      </c>
      <c r="C486" s="50">
        <v>1.6399999856948899</v>
      </c>
      <c r="D486" s="50">
        <v>1.62999999523163</v>
      </c>
      <c r="E486" s="50">
        <v>1.62999999523163</v>
      </c>
      <c r="F486" s="50">
        <v>25000</v>
      </c>
      <c r="G486" s="51">
        <v>1.59056580066681</v>
      </c>
      <c r="H486">
        <f t="shared" si="7"/>
        <v>0</v>
      </c>
    </row>
    <row r="487" spans="1:8" x14ac:dyDescent="0.2">
      <c r="A487" s="52">
        <v>45378</v>
      </c>
      <c r="B487" s="53">
        <v>1.6399999856948899</v>
      </c>
      <c r="C487" s="53">
        <v>1.6399999856948899</v>
      </c>
      <c r="D487" s="53">
        <v>1.6399999856948899</v>
      </c>
      <c r="E487" s="53">
        <v>1.6399999856948899</v>
      </c>
      <c r="F487" s="53">
        <v>8200</v>
      </c>
      <c r="G487" s="54">
        <v>1.6003237962722801</v>
      </c>
      <c r="H487">
        <f t="shared" si="7"/>
        <v>6.1349210459442638E-3</v>
      </c>
    </row>
    <row r="488" spans="1:8" x14ac:dyDescent="0.2">
      <c r="A488" s="49">
        <v>45380</v>
      </c>
      <c r="B488" s="50">
        <v>1.62999999523163</v>
      </c>
      <c r="C488" s="50">
        <v>1.6399999856948899</v>
      </c>
      <c r="D488" s="50">
        <v>1.62999999523163</v>
      </c>
      <c r="E488" s="50">
        <v>1.6399999856948899</v>
      </c>
      <c r="F488" s="50">
        <v>81900</v>
      </c>
      <c r="G488" s="51">
        <v>1.6003237962722801</v>
      </c>
      <c r="H488">
        <f t="shared" si="7"/>
        <v>0</v>
      </c>
    </row>
    <row r="489" spans="1:8" x14ac:dyDescent="0.2">
      <c r="A489" s="52">
        <v>45383</v>
      </c>
      <c r="B489" s="53">
        <v>1.6399999856948899</v>
      </c>
      <c r="C489" s="53">
        <v>1.6399999856948899</v>
      </c>
      <c r="D489" s="53">
        <v>1.6399999856948899</v>
      </c>
      <c r="E489" s="53">
        <v>1.6399999856948899</v>
      </c>
      <c r="F489" s="53">
        <v>100</v>
      </c>
      <c r="G489" s="54">
        <v>1.6003237962722801</v>
      </c>
      <c r="H489">
        <f t="shared" si="7"/>
        <v>0</v>
      </c>
    </row>
    <row r="490" spans="1:8" x14ac:dyDescent="0.2">
      <c r="A490" s="49">
        <v>45384</v>
      </c>
      <c r="B490" s="50">
        <v>1.6499999761581401</v>
      </c>
      <c r="C490" s="50">
        <v>1.6499999761581401</v>
      </c>
      <c r="D490" s="50">
        <v>1.6399999856948899</v>
      </c>
      <c r="E490" s="50">
        <v>1.6399999856948899</v>
      </c>
      <c r="F490" s="50">
        <v>7900</v>
      </c>
      <c r="G490" s="51">
        <v>1.6003237962722801</v>
      </c>
      <c r="H490">
        <f t="shared" si="7"/>
        <v>0</v>
      </c>
    </row>
    <row r="491" spans="1:8" x14ac:dyDescent="0.2">
      <c r="A491" s="52">
        <v>45385</v>
      </c>
      <c r="B491" s="53">
        <v>1.6399999856948899</v>
      </c>
      <c r="C491" s="53">
        <v>1.6399999856948899</v>
      </c>
      <c r="D491" s="53">
        <v>1.6399999856948899</v>
      </c>
      <c r="E491" s="53">
        <v>1.6399999856948899</v>
      </c>
      <c r="F491" s="53">
        <v>94800</v>
      </c>
      <c r="G491" s="54">
        <v>1.6003237962722801</v>
      </c>
      <c r="H491">
        <f t="shared" si="7"/>
        <v>0</v>
      </c>
    </row>
    <row r="492" spans="1:8" x14ac:dyDescent="0.2">
      <c r="A492" s="49">
        <v>45386</v>
      </c>
      <c r="B492" s="50">
        <v>1.6399999856948899</v>
      </c>
      <c r="C492" s="50">
        <v>1.6399999856948899</v>
      </c>
      <c r="D492" s="50">
        <v>1.6399999856948899</v>
      </c>
      <c r="E492" s="50">
        <v>1.6399999856948899</v>
      </c>
      <c r="F492" s="50">
        <v>100000</v>
      </c>
      <c r="G492" s="51">
        <v>1.6003237962722801</v>
      </c>
      <c r="H492">
        <f t="shared" si="7"/>
        <v>0</v>
      </c>
    </row>
    <row r="493" spans="1:8" x14ac:dyDescent="0.2">
      <c r="A493" s="52">
        <v>45387</v>
      </c>
      <c r="B493" s="53">
        <v>1.6449999809265099</v>
      </c>
      <c r="C493" s="53">
        <v>1.6449999809265099</v>
      </c>
      <c r="D493" s="53">
        <v>1.6449999809265099</v>
      </c>
      <c r="E493" s="53">
        <v>1.6449999809265099</v>
      </c>
      <c r="F493" s="53">
        <v>8800</v>
      </c>
      <c r="G493" s="54">
        <v>1.60520279407501</v>
      </c>
      <c r="H493">
        <f t="shared" si="7"/>
        <v>3.048756641683914E-3</v>
      </c>
    </row>
    <row r="494" spans="1:8" x14ac:dyDescent="0.2">
      <c r="A494" s="49">
        <v>45390</v>
      </c>
      <c r="B494" s="50">
        <v>1.6449999809265099</v>
      </c>
      <c r="C494" s="50">
        <v>1.6449999809265099</v>
      </c>
      <c r="D494" s="50">
        <v>1.6449999809265099</v>
      </c>
      <c r="E494" s="50">
        <v>1.6449999809265099</v>
      </c>
      <c r="F494" s="50">
        <v>0</v>
      </c>
      <c r="G494" s="51">
        <v>1.60520279407501</v>
      </c>
      <c r="H494">
        <f t="shared" si="7"/>
        <v>0</v>
      </c>
    </row>
    <row r="495" spans="1:8" x14ac:dyDescent="0.2">
      <c r="A495" s="52">
        <v>45391</v>
      </c>
      <c r="B495" s="53">
        <v>1.6549999713897701</v>
      </c>
      <c r="C495" s="53">
        <v>1.66499996185303</v>
      </c>
      <c r="D495" s="53">
        <v>1.6549999713897701</v>
      </c>
      <c r="E495" s="53">
        <v>1.6549999713897701</v>
      </c>
      <c r="F495" s="53">
        <v>100900</v>
      </c>
      <c r="G495" s="54">
        <v>1.6149607896804801</v>
      </c>
      <c r="H495">
        <f t="shared" si="7"/>
        <v>6.0789799528682131E-3</v>
      </c>
    </row>
    <row r="496" spans="1:8" x14ac:dyDescent="0.2">
      <c r="A496" s="49">
        <v>45394</v>
      </c>
      <c r="B496" s="50">
        <v>1.6549999713897701</v>
      </c>
      <c r="C496" s="50">
        <v>1.6549999713897701</v>
      </c>
      <c r="D496" s="50">
        <v>1.6549999713897701</v>
      </c>
      <c r="E496" s="50">
        <v>1.6549999713897701</v>
      </c>
      <c r="F496" s="50">
        <v>300</v>
      </c>
      <c r="G496" s="51">
        <v>1.6149607896804801</v>
      </c>
      <c r="H496">
        <f t="shared" si="7"/>
        <v>0</v>
      </c>
    </row>
    <row r="497" spans="1:8" x14ac:dyDescent="0.2">
      <c r="A497" s="52">
        <v>45397</v>
      </c>
      <c r="B497" s="53">
        <v>1.6499999761581401</v>
      </c>
      <c r="C497" s="53">
        <v>1.6499999761581401</v>
      </c>
      <c r="D497" s="53">
        <v>1.6499999761581401</v>
      </c>
      <c r="E497" s="53">
        <v>1.6499999761581401</v>
      </c>
      <c r="F497" s="53">
        <v>6700</v>
      </c>
      <c r="G497" s="54">
        <v>1.6100817918777499</v>
      </c>
      <c r="H497">
        <f t="shared" si="7"/>
        <v>-3.0211246204283615E-3</v>
      </c>
    </row>
    <row r="498" spans="1:8" x14ac:dyDescent="0.2">
      <c r="A498" s="49">
        <v>45398</v>
      </c>
      <c r="B498" s="50">
        <v>1.6449999809265099</v>
      </c>
      <c r="C498" s="50">
        <v>1.6449999809265099</v>
      </c>
      <c r="D498" s="50">
        <v>1.6349999904632599</v>
      </c>
      <c r="E498" s="50">
        <v>1.6349999904632599</v>
      </c>
      <c r="F498" s="50">
        <v>34000</v>
      </c>
      <c r="G498" s="51">
        <v>1.5954447984695399</v>
      </c>
      <c r="H498">
        <f t="shared" si="7"/>
        <v>-9.090838417059377E-3</v>
      </c>
    </row>
    <row r="499" spans="1:8" x14ac:dyDescent="0.2">
      <c r="A499" s="52">
        <v>45399</v>
      </c>
      <c r="B499" s="53">
        <v>1.62999999523163</v>
      </c>
      <c r="C499" s="53">
        <v>1.6349999904632599</v>
      </c>
      <c r="D499" s="53">
        <v>1.62999999523163</v>
      </c>
      <c r="E499" s="53">
        <v>1.62999999523163</v>
      </c>
      <c r="F499" s="53">
        <v>11300</v>
      </c>
      <c r="G499" s="54">
        <v>1.59056580066681</v>
      </c>
      <c r="H499">
        <f t="shared" si="7"/>
        <v>-3.0580799833439531E-3</v>
      </c>
    </row>
    <row r="500" spans="1:8" x14ac:dyDescent="0.2">
      <c r="A500" s="49">
        <v>45400</v>
      </c>
      <c r="B500" s="50">
        <v>1.62999999523163</v>
      </c>
      <c r="C500" s="50">
        <v>1.62999999523163</v>
      </c>
      <c r="D500" s="50">
        <v>1.62999999523163</v>
      </c>
      <c r="E500" s="50">
        <v>1.62999999523163</v>
      </c>
      <c r="F500" s="50">
        <v>1100</v>
      </c>
      <c r="G500" s="51">
        <v>1.59056580066681</v>
      </c>
      <c r="H500">
        <f t="shared" si="7"/>
        <v>0</v>
      </c>
    </row>
    <row r="501" spans="1:8" x14ac:dyDescent="0.2">
      <c r="A501" s="52">
        <v>45401</v>
      </c>
      <c r="B501" s="53">
        <v>1.6499999761581401</v>
      </c>
      <c r="C501" s="53">
        <v>1.6499999761581401</v>
      </c>
      <c r="D501" s="53">
        <v>1.6399999856948899</v>
      </c>
      <c r="E501" s="53">
        <v>1.6499999761581401</v>
      </c>
      <c r="F501" s="53">
        <v>6000</v>
      </c>
      <c r="G501" s="54">
        <v>1.6100817918777499</v>
      </c>
      <c r="H501">
        <f t="shared" si="7"/>
        <v>1.2269842091888528E-2</v>
      </c>
    </row>
    <row r="502" spans="1:8" x14ac:dyDescent="0.2">
      <c r="A502" s="49">
        <v>45404</v>
      </c>
      <c r="B502" s="50">
        <v>1.6499999761581401</v>
      </c>
      <c r="C502" s="50">
        <v>1.6499999761581401</v>
      </c>
      <c r="D502" s="50">
        <v>1.6449999809265099</v>
      </c>
      <c r="E502" s="50">
        <v>1.6499999761581401</v>
      </c>
      <c r="F502" s="50">
        <v>3900</v>
      </c>
      <c r="G502" s="51">
        <v>1.6100817918777499</v>
      </c>
      <c r="H502">
        <f t="shared" si="7"/>
        <v>0</v>
      </c>
    </row>
    <row r="503" spans="1:8" x14ac:dyDescent="0.2">
      <c r="A503" s="52">
        <v>45405</v>
      </c>
      <c r="B503" s="53">
        <v>1.6549999713897701</v>
      </c>
      <c r="C503" s="53">
        <v>1.6549999713897701</v>
      </c>
      <c r="D503" s="53">
        <v>1.6549999713897701</v>
      </c>
      <c r="E503" s="53">
        <v>1.6549999713897701</v>
      </c>
      <c r="F503" s="53">
        <v>100000</v>
      </c>
      <c r="G503" s="54">
        <v>1.6149607896804801</v>
      </c>
      <c r="H503">
        <f t="shared" si="7"/>
        <v>3.0302794723491289E-3</v>
      </c>
    </row>
    <row r="504" spans="1:8" x14ac:dyDescent="0.2">
      <c r="A504" s="49">
        <v>45406</v>
      </c>
      <c r="B504" s="50">
        <v>1.6549999713897701</v>
      </c>
      <c r="C504" s="50">
        <v>1.6549999713897701</v>
      </c>
      <c r="D504" s="50">
        <v>1.6549999713897701</v>
      </c>
      <c r="E504" s="50">
        <v>1.6549999713897701</v>
      </c>
      <c r="F504" s="50">
        <v>0</v>
      </c>
      <c r="G504" s="51">
        <v>1.6149607896804801</v>
      </c>
      <c r="H504">
        <f t="shared" si="7"/>
        <v>0</v>
      </c>
    </row>
    <row r="505" spans="1:8" x14ac:dyDescent="0.2">
      <c r="A505" s="52">
        <v>45407</v>
      </c>
      <c r="B505" s="53">
        <v>1.66999995708466</v>
      </c>
      <c r="C505" s="53">
        <v>1.66999995708466</v>
      </c>
      <c r="D505" s="53">
        <v>1.66999995708466</v>
      </c>
      <c r="E505" s="53">
        <v>1.66999995708466</v>
      </c>
      <c r="F505" s="53">
        <v>18000</v>
      </c>
      <c r="G505" s="54">
        <v>1.6295980215072601</v>
      </c>
      <c r="H505">
        <f t="shared" si="7"/>
        <v>9.0635214924790208E-3</v>
      </c>
    </row>
    <row r="506" spans="1:8" x14ac:dyDescent="0.2">
      <c r="A506" s="49">
        <v>45408</v>
      </c>
      <c r="B506" s="50">
        <v>1.67499995231628</v>
      </c>
      <c r="C506" s="50">
        <v>1.67499995231628</v>
      </c>
      <c r="D506" s="50">
        <v>1.67499995231628</v>
      </c>
      <c r="E506" s="50">
        <v>1.67499995231628</v>
      </c>
      <c r="F506" s="50">
        <v>8000</v>
      </c>
      <c r="G506" s="51">
        <v>1.63447701931</v>
      </c>
      <c r="H506">
        <f t="shared" si="7"/>
        <v>2.9939885409453471E-3</v>
      </c>
    </row>
    <row r="507" spans="1:8" x14ac:dyDescent="0.2">
      <c r="A507" s="52">
        <v>45411</v>
      </c>
      <c r="B507" s="53">
        <v>1.67499995231628</v>
      </c>
      <c r="C507" s="53">
        <v>1.6799999475479099</v>
      </c>
      <c r="D507" s="53">
        <v>1.66999995708466</v>
      </c>
      <c r="E507" s="53">
        <v>1.6799999475479099</v>
      </c>
      <c r="F507" s="53">
        <v>1000</v>
      </c>
      <c r="G507" s="54">
        <v>1.6393560171127299</v>
      </c>
      <c r="H507">
        <f t="shared" si="7"/>
        <v>2.9850513314586546E-3</v>
      </c>
    </row>
    <row r="508" spans="1:8" x14ac:dyDescent="0.2">
      <c r="A508" s="49">
        <v>45412</v>
      </c>
      <c r="B508" s="50">
        <v>1.6799999475479099</v>
      </c>
      <c r="C508" s="50">
        <v>1.6799999475479099</v>
      </c>
      <c r="D508" s="50">
        <v>1.6799999475479099</v>
      </c>
      <c r="E508" s="50">
        <v>1.6799999475479099</v>
      </c>
      <c r="F508" s="50">
        <v>1100</v>
      </c>
      <c r="G508" s="51">
        <v>1.6393560171127299</v>
      </c>
      <c r="H508">
        <f t="shared" si="7"/>
        <v>0</v>
      </c>
    </row>
    <row r="509" spans="1:8" x14ac:dyDescent="0.2">
      <c r="A509" s="52">
        <v>45414</v>
      </c>
      <c r="B509" s="53">
        <v>1.6799999475479099</v>
      </c>
      <c r="C509" s="53">
        <v>1.6799999475479099</v>
      </c>
      <c r="D509" s="53">
        <v>1.6799999475479099</v>
      </c>
      <c r="E509" s="53">
        <v>1.6799999475479099</v>
      </c>
      <c r="F509" s="53">
        <v>1100</v>
      </c>
      <c r="G509" s="54">
        <v>1.6393560171127299</v>
      </c>
      <c r="H509">
        <f t="shared" si="7"/>
        <v>0</v>
      </c>
    </row>
    <row r="510" spans="1:8" x14ac:dyDescent="0.2">
      <c r="A510" s="49">
        <v>45415</v>
      </c>
      <c r="B510" s="50">
        <v>1.6799999475479099</v>
      </c>
      <c r="C510" s="50">
        <v>1.6799999475479099</v>
      </c>
      <c r="D510" s="50">
        <v>1.67499995231628</v>
      </c>
      <c r="E510" s="50">
        <v>1.67499995231628</v>
      </c>
      <c r="F510" s="50">
        <v>1800</v>
      </c>
      <c r="G510" s="51">
        <v>1.63447701931</v>
      </c>
      <c r="H510">
        <f t="shared" si="7"/>
        <v>-2.9761673192397753E-3</v>
      </c>
    </row>
    <row r="511" spans="1:8" x14ac:dyDescent="0.2">
      <c r="A511" s="52">
        <v>45418</v>
      </c>
      <c r="B511" s="53">
        <v>1.6950000524520901</v>
      </c>
      <c r="C511" s="53">
        <v>1.6950000524520901</v>
      </c>
      <c r="D511" s="53">
        <v>1.6900000572204601</v>
      </c>
      <c r="E511" s="53">
        <v>1.6900000572204601</v>
      </c>
      <c r="F511" s="53">
        <v>4700</v>
      </c>
      <c r="G511" s="54">
        <v>1.64911425113678</v>
      </c>
      <c r="H511">
        <f t="shared" si="7"/>
        <v>8.9552998628021907E-3</v>
      </c>
    </row>
    <row r="512" spans="1:8" x14ac:dyDescent="0.2">
      <c r="A512" s="49">
        <v>45419</v>
      </c>
      <c r="B512" s="50">
        <v>1.70000004768372</v>
      </c>
      <c r="C512" s="50">
        <v>1.70000004768372</v>
      </c>
      <c r="D512" s="50">
        <v>1.6950000524520901</v>
      </c>
      <c r="E512" s="50">
        <v>1.70000004768372</v>
      </c>
      <c r="F512" s="50">
        <v>6200</v>
      </c>
      <c r="G512" s="51">
        <v>1.6588723659515401</v>
      </c>
      <c r="H512">
        <f t="shared" si="7"/>
        <v>5.9171854272883628E-3</v>
      </c>
    </row>
    <row r="513" spans="1:8" x14ac:dyDescent="0.2">
      <c r="A513" s="52">
        <v>45420</v>
      </c>
      <c r="B513" s="53">
        <v>1.70000004768372</v>
      </c>
      <c r="C513" s="53">
        <v>1.70500004291534</v>
      </c>
      <c r="D513" s="53">
        <v>1.70000004768372</v>
      </c>
      <c r="E513" s="53">
        <v>1.70500004291534</v>
      </c>
      <c r="F513" s="53">
        <v>31300</v>
      </c>
      <c r="G513" s="54">
        <v>1.66375136375427</v>
      </c>
      <c r="H513">
        <f t="shared" si="7"/>
        <v>2.9411532212313407E-3</v>
      </c>
    </row>
    <row r="514" spans="1:8" x14ac:dyDescent="0.2">
      <c r="A514" s="49">
        <v>45421</v>
      </c>
      <c r="B514" s="50">
        <v>1.70500004291534</v>
      </c>
      <c r="C514" s="50">
        <v>1.70500004291534</v>
      </c>
      <c r="D514" s="50">
        <v>1.70500004291534</v>
      </c>
      <c r="E514" s="50">
        <v>1.70500004291534</v>
      </c>
      <c r="F514" s="50">
        <v>700</v>
      </c>
      <c r="G514" s="51">
        <v>1.66375136375427</v>
      </c>
      <c r="H514">
        <f t="shared" si="7"/>
        <v>0</v>
      </c>
    </row>
    <row r="515" spans="1:8" x14ac:dyDescent="0.2">
      <c r="A515" s="52">
        <v>45422</v>
      </c>
      <c r="B515" s="53">
        <v>1.70500004291534</v>
      </c>
      <c r="C515" s="53">
        <v>1.70500004291534</v>
      </c>
      <c r="D515" s="53">
        <v>1.70000004768372</v>
      </c>
      <c r="E515" s="53">
        <v>1.70000004768372</v>
      </c>
      <c r="F515" s="53">
        <v>900</v>
      </c>
      <c r="G515" s="54">
        <v>1.6588723659515401</v>
      </c>
      <c r="H515">
        <f t="shared" si="7"/>
        <v>-2.9325282064505132E-3</v>
      </c>
    </row>
    <row r="516" spans="1:8" x14ac:dyDescent="0.2">
      <c r="A516" s="49">
        <v>45425</v>
      </c>
      <c r="B516" s="50">
        <v>1.70000004768372</v>
      </c>
      <c r="C516" s="50">
        <v>1.71000003814697</v>
      </c>
      <c r="D516" s="50">
        <v>1.70000004768372</v>
      </c>
      <c r="E516" s="50">
        <v>1.71000003814697</v>
      </c>
      <c r="F516" s="50">
        <v>21400</v>
      </c>
      <c r="G516" s="51">
        <v>1.6686303615570099</v>
      </c>
      <c r="H516">
        <f t="shared" ref="H516:H579" si="8">(G516/G515)-1</f>
        <v>5.8823064424686766E-3</v>
      </c>
    </row>
    <row r="517" spans="1:8" x14ac:dyDescent="0.2">
      <c r="A517" s="52">
        <v>45426</v>
      </c>
      <c r="B517" s="53">
        <v>1.71000003814697</v>
      </c>
      <c r="C517" s="53">
        <v>1.71000003814697</v>
      </c>
      <c r="D517" s="53">
        <v>1.70000004768372</v>
      </c>
      <c r="E517" s="53">
        <v>1.70000004768372</v>
      </c>
      <c r="F517" s="53">
        <v>4400</v>
      </c>
      <c r="G517" s="54">
        <v>1.6588723659515401</v>
      </c>
      <c r="H517">
        <f t="shared" si="8"/>
        <v>-5.8479072599185722E-3</v>
      </c>
    </row>
    <row r="518" spans="1:8" x14ac:dyDescent="0.2">
      <c r="A518" s="49">
        <v>45427</v>
      </c>
      <c r="B518" s="50">
        <v>1.70500004291534</v>
      </c>
      <c r="C518" s="50">
        <v>1.7150000333786</v>
      </c>
      <c r="D518" s="50">
        <v>1.70500004291534</v>
      </c>
      <c r="E518" s="50">
        <v>1.7150000333786</v>
      </c>
      <c r="F518" s="50">
        <v>15400</v>
      </c>
      <c r="G518" s="51">
        <v>1.6735093593597401</v>
      </c>
      <c r="H518">
        <f t="shared" si="8"/>
        <v>8.8234596637000173E-3</v>
      </c>
    </row>
    <row r="519" spans="1:8" x14ac:dyDescent="0.2">
      <c r="A519" s="52">
        <v>45428</v>
      </c>
      <c r="B519" s="53">
        <v>1.71000003814697</v>
      </c>
      <c r="C519" s="53">
        <v>1.71000003814697</v>
      </c>
      <c r="D519" s="53">
        <v>1.71000003814697</v>
      </c>
      <c r="E519" s="53">
        <v>1.71000003814697</v>
      </c>
      <c r="F519" s="53">
        <v>2500</v>
      </c>
      <c r="G519" s="54">
        <v>1.6686303615570099</v>
      </c>
      <c r="H519">
        <f t="shared" si="8"/>
        <v>-2.9154290506010483E-3</v>
      </c>
    </row>
    <row r="520" spans="1:8" x14ac:dyDescent="0.2">
      <c r="A520" s="49">
        <v>45429</v>
      </c>
      <c r="B520" s="50">
        <v>1.71000003814697</v>
      </c>
      <c r="C520" s="50">
        <v>1.71000003814697</v>
      </c>
      <c r="D520" s="50">
        <v>1.70500004291534</v>
      </c>
      <c r="E520" s="50">
        <v>1.70500004291534</v>
      </c>
      <c r="F520" s="50">
        <v>300</v>
      </c>
      <c r="G520" s="51">
        <v>1.66375136375427</v>
      </c>
      <c r="H520">
        <f t="shared" si="8"/>
        <v>-2.9239536299623392E-3</v>
      </c>
    </row>
    <row r="521" spans="1:8" x14ac:dyDescent="0.2">
      <c r="A521" s="52">
        <v>45432</v>
      </c>
      <c r="B521" s="53">
        <v>1.7200000286102299</v>
      </c>
      <c r="C521" s="53">
        <v>1.7200000286102299</v>
      </c>
      <c r="D521" s="53">
        <v>1.7200000286102299</v>
      </c>
      <c r="E521" s="53">
        <v>1.7200000286102299</v>
      </c>
      <c r="F521" s="53">
        <v>2000</v>
      </c>
      <c r="G521" s="54">
        <v>1.67838835716248</v>
      </c>
      <c r="H521">
        <f t="shared" si="8"/>
        <v>8.7975846193637519E-3</v>
      </c>
    </row>
    <row r="522" spans="1:8" x14ac:dyDescent="0.2">
      <c r="A522" s="49">
        <v>45433</v>
      </c>
      <c r="B522" s="50">
        <v>1.7250000238418599</v>
      </c>
      <c r="C522" s="50">
        <v>1.7350000143051101</v>
      </c>
      <c r="D522" s="50">
        <v>1.7250000238418599</v>
      </c>
      <c r="E522" s="50">
        <v>1.7350000143051101</v>
      </c>
      <c r="F522" s="50">
        <v>9000</v>
      </c>
      <c r="G522" s="51">
        <v>1.69302546977997</v>
      </c>
      <c r="H522">
        <f t="shared" si="8"/>
        <v>8.7209331231514753E-3</v>
      </c>
    </row>
    <row r="523" spans="1:8" x14ac:dyDescent="0.2">
      <c r="A523" s="52">
        <v>45435</v>
      </c>
      <c r="B523" s="53">
        <v>1.7250000238418599</v>
      </c>
      <c r="C523" s="53">
        <v>1.7250000238418599</v>
      </c>
      <c r="D523" s="53">
        <v>1.7250000238418599</v>
      </c>
      <c r="E523" s="53">
        <v>1.7250000238418599</v>
      </c>
      <c r="F523" s="53">
        <v>78300</v>
      </c>
      <c r="G523" s="54">
        <v>1.6832674741745</v>
      </c>
      <c r="H523">
        <f t="shared" si="8"/>
        <v>-5.7636437133684604E-3</v>
      </c>
    </row>
    <row r="524" spans="1:8" x14ac:dyDescent="0.2">
      <c r="A524" s="49">
        <v>45436</v>
      </c>
      <c r="B524" s="50">
        <v>1.7250000238418599</v>
      </c>
      <c r="C524" s="50">
        <v>1.7250000238418599</v>
      </c>
      <c r="D524" s="50">
        <v>1.71000003814697</v>
      </c>
      <c r="E524" s="50">
        <v>1.7200000286102299</v>
      </c>
      <c r="F524" s="50">
        <v>64200</v>
      </c>
      <c r="G524" s="51">
        <v>1.67838835716248</v>
      </c>
      <c r="H524">
        <f t="shared" si="8"/>
        <v>-2.8985987591857443E-3</v>
      </c>
    </row>
    <row r="525" spans="1:8" x14ac:dyDescent="0.2">
      <c r="A525" s="52">
        <v>45439</v>
      </c>
      <c r="B525" s="53">
        <v>1.7200000286102299</v>
      </c>
      <c r="C525" s="53">
        <v>1.7200000286102299</v>
      </c>
      <c r="D525" s="53">
        <v>1.7150000333786</v>
      </c>
      <c r="E525" s="53">
        <v>1.7150000333786</v>
      </c>
      <c r="F525" s="53">
        <v>1000</v>
      </c>
      <c r="G525" s="54">
        <v>1.6735093593597401</v>
      </c>
      <c r="H525">
        <f t="shared" si="8"/>
        <v>-2.9069540323721776E-3</v>
      </c>
    </row>
    <row r="526" spans="1:8" x14ac:dyDescent="0.2">
      <c r="A526" s="49">
        <v>45440</v>
      </c>
      <c r="B526" s="50">
        <v>1.7150000333786</v>
      </c>
      <c r="C526" s="50">
        <v>1.7150000333786</v>
      </c>
      <c r="D526" s="50">
        <v>1.7150000333786</v>
      </c>
      <c r="E526" s="50">
        <v>1.7150000333786</v>
      </c>
      <c r="F526" s="50">
        <v>400</v>
      </c>
      <c r="G526" s="51">
        <v>1.6735093593597401</v>
      </c>
      <c r="H526">
        <f t="shared" si="8"/>
        <v>0</v>
      </c>
    </row>
    <row r="527" spans="1:8" x14ac:dyDescent="0.2">
      <c r="A527" s="52">
        <v>45441</v>
      </c>
      <c r="B527" s="53">
        <v>1.7150000333786</v>
      </c>
      <c r="C527" s="53">
        <v>1.7150000333786</v>
      </c>
      <c r="D527" s="53">
        <v>1.71000003814697</v>
      </c>
      <c r="E527" s="53">
        <v>1.71000003814697</v>
      </c>
      <c r="F527" s="53">
        <v>600</v>
      </c>
      <c r="G527" s="54">
        <v>1.6686303615570099</v>
      </c>
      <c r="H527">
        <f t="shared" si="8"/>
        <v>-2.9154290506010483E-3</v>
      </c>
    </row>
    <row r="528" spans="1:8" x14ac:dyDescent="0.2">
      <c r="A528" s="49">
        <v>45442</v>
      </c>
      <c r="B528" s="50">
        <v>1.71000003814697</v>
      </c>
      <c r="C528" s="50">
        <v>1.71000003814697</v>
      </c>
      <c r="D528" s="50">
        <v>1.71000003814697</v>
      </c>
      <c r="E528" s="50">
        <v>1.71000003814697</v>
      </c>
      <c r="F528" s="50">
        <v>2000</v>
      </c>
      <c r="G528" s="51">
        <v>1.6686303615570099</v>
      </c>
      <c r="H528">
        <f t="shared" si="8"/>
        <v>0</v>
      </c>
    </row>
    <row r="529" spans="1:8" x14ac:dyDescent="0.2">
      <c r="A529" s="52">
        <v>45443</v>
      </c>
      <c r="B529" s="53">
        <v>1.7150000333786</v>
      </c>
      <c r="C529" s="53">
        <v>1.7150000333786</v>
      </c>
      <c r="D529" s="53">
        <v>1.7150000333786</v>
      </c>
      <c r="E529" s="53">
        <v>1.7150000333786</v>
      </c>
      <c r="F529" s="53">
        <v>1200</v>
      </c>
      <c r="G529" s="54">
        <v>1.6735093593597401</v>
      </c>
      <c r="H529">
        <f t="shared" si="8"/>
        <v>2.923953629956344E-3</v>
      </c>
    </row>
    <row r="530" spans="1:8" x14ac:dyDescent="0.2">
      <c r="A530" s="49">
        <v>45447</v>
      </c>
      <c r="B530" s="50">
        <v>1.70500004291534</v>
      </c>
      <c r="C530" s="50">
        <v>1.71000003814697</v>
      </c>
      <c r="D530" s="50">
        <v>1.6950000524520901</v>
      </c>
      <c r="E530" s="50">
        <v>1.71000003814697</v>
      </c>
      <c r="F530" s="50">
        <v>85200</v>
      </c>
      <c r="G530" s="51">
        <v>1.6686303615570099</v>
      </c>
      <c r="H530">
        <f t="shared" si="8"/>
        <v>-2.9154290506010483E-3</v>
      </c>
    </row>
    <row r="531" spans="1:8" x14ac:dyDescent="0.2">
      <c r="A531" s="52">
        <v>45448</v>
      </c>
      <c r="B531" s="53">
        <v>1.71000003814697</v>
      </c>
      <c r="C531" s="53">
        <v>1.71000003814697</v>
      </c>
      <c r="D531" s="53">
        <v>1.71000003814697</v>
      </c>
      <c r="E531" s="53">
        <v>1.71000003814697</v>
      </c>
      <c r="F531" s="53">
        <v>64400</v>
      </c>
      <c r="G531" s="54">
        <v>1.6686303615570099</v>
      </c>
      <c r="H531">
        <f t="shared" si="8"/>
        <v>0</v>
      </c>
    </row>
    <row r="532" spans="1:8" x14ac:dyDescent="0.2">
      <c r="A532" s="49">
        <v>45449</v>
      </c>
      <c r="B532" s="50">
        <v>1.71000003814697</v>
      </c>
      <c r="C532" s="50">
        <v>1.7150000333786</v>
      </c>
      <c r="D532" s="50">
        <v>1.70500004291534</v>
      </c>
      <c r="E532" s="50">
        <v>1.7150000333786</v>
      </c>
      <c r="F532" s="50">
        <v>2200</v>
      </c>
      <c r="G532" s="51">
        <v>1.6735093593597401</v>
      </c>
      <c r="H532">
        <f t="shared" si="8"/>
        <v>2.923953629956344E-3</v>
      </c>
    </row>
    <row r="533" spans="1:8" x14ac:dyDescent="0.2">
      <c r="A533" s="52">
        <v>45450</v>
      </c>
      <c r="B533" s="53">
        <v>1.71000003814697</v>
      </c>
      <c r="C533" s="53">
        <v>1.7200000286102299</v>
      </c>
      <c r="D533" s="53">
        <v>1.71000003814697</v>
      </c>
      <c r="E533" s="53">
        <v>1.7200000286102299</v>
      </c>
      <c r="F533" s="53">
        <v>96000</v>
      </c>
      <c r="G533" s="54">
        <v>1.67838835716248</v>
      </c>
      <c r="H533">
        <f t="shared" si="8"/>
        <v>2.9154290506068214E-3</v>
      </c>
    </row>
    <row r="534" spans="1:8" x14ac:dyDescent="0.2">
      <c r="A534" s="49">
        <v>45453</v>
      </c>
      <c r="B534" s="50">
        <v>1.7200000286102299</v>
      </c>
      <c r="C534" s="50">
        <v>1.7200000286102299</v>
      </c>
      <c r="D534" s="50">
        <v>1.7150000333786</v>
      </c>
      <c r="E534" s="50">
        <v>1.7200000286102299</v>
      </c>
      <c r="F534" s="50">
        <v>1800</v>
      </c>
      <c r="G534" s="51">
        <v>1.67838835716248</v>
      </c>
      <c r="H534">
        <f t="shared" si="8"/>
        <v>0</v>
      </c>
    </row>
    <row r="535" spans="1:8" x14ac:dyDescent="0.2">
      <c r="A535" s="52">
        <v>45454</v>
      </c>
      <c r="B535" s="53">
        <v>1.7200000286102299</v>
      </c>
      <c r="C535" s="53">
        <v>1.7200000286102299</v>
      </c>
      <c r="D535" s="53">
        <v>1.7150000333786</v>
      </c>
      <c r="E535" s="53">
        <v>1.7150000333786</v>
      </c>
      <c r="F535" s="53">
        <v>5000</v>
      </c>
      <c r="G535" s="54">
        <v>1.6735093593597401</v>
      </c>
      <c r="H535">
        <f t="shared" si="8"/>
        <v>-2.9069540323721776E-3</v>
      </c>
    </row>
    <row r="536" spans="1:8" x14ac:dyDescent="0.2">
      <c r="A536" s="49">
        <v>45455</v>
      </c>
      <c r="B536" s="50">
        <v>1.7150000333786</v>
      </c>
      <c r="C536" s="50">
        <v>1.7150000333786</v>
      </c>
      <c r="D536" s="50">
        <v>1.7150000333786</v>
      </c>
      <c r="E536" s="50">
        <v>1.7150000333786</v>
      </c>
      <c r="F536" s="50">
        <v>800</v>
      </c>
      <c r="G536" s="51">
        <v>1.6735093593597401</v>
      </c>
      <c r="H536">
        <f t="shared" si="8"/>
        <v>0</v>
      </c>
    </row>
    <row r="537" spans="1:8" x14ac:dyDescent="0.2">
      <c r="A537" s="52">
        <v>45456</v>
      </c>
      <c r="B537" s="53">
        <v>1.7150000333786</v>
      </c>
      <c r="C537" s="53">
        <v>1.7150000333786</v>
      </c>
      <c r="D537" s="53">
        <v>1.70500004291534</v>
      </c>
      <c r="E537" s="53">
        <v>1.70500004291534</v>
      </c>
      <c r="F537" s="53">
        <v>200</v>
      </c>
      <c r="G537" s="54">
        <v>1.66375136375427</v>
      </c>
      <c r="H537">
        <f t="shared" si="8"/>
        <v>-5.8308581012079808E-3</v>
      </c>
    </row>
    <row r="538" spans="1:8" x14ac:dyDescent="0.2">
      <c r="A538" s="49">
        <v>45457</v>
      </c>
      <c r="B538" s="50">
        <v>1.7150000333786</v>
      </c>
      <c r="C538" s="50">
        <v>1.7150000333786</v>
      </c>
      <c r="D538" s="50">
        <v>1.7150000333786</v>
      </c>
      <c r="E538" s="50">
        <v>1.7150000333786</v>
      </c>
      <c r="F538" s="50">
        <v>18200</v>
      </c>
      <c r="G538" s="51">
        <v>1.6735093593597401</v>
      </c>
      <c r="H538">
        <f t="shared" si="8"/>
        <v>5.8650564129072436E-3</v>
      </c>
    </row>
    <row r="539" spans="1:8" x14ac:dyDescent="0.2">
      <c r="A539" s="52">
        <v>45461</v>
      </c>
      <c r="B539" s="53">
        <v>1.71000003814697</v>
      </c>
      <c r="C539" s="53">
        <v>1.71000003814697</v>
      </c>
      <c r="D539" s="53">
        <v>1.71000003814697</v>
      </c>
      <c r="E539" s="53">
        <v>1.71000003814697</v>
      </c>
      <c r="F539" s="53">
        <v>13800</v>
      </c>
      <c r="G539" s="54">
        <v>1.6686303615570099</v>
      </c>
      <c r="H539">
        <f t="shared" si="8"/>
        <v>-2.9154290506010483E-3</v>
      </c>
    </row>
    <row r="540" spans="1:8" x14ac:dyDescent="0.2">
      <c r="A540" s="49">
        <v>45462</v>
      </c>
      <c r="B540" s="50">
        <v>1.70000004768372</v>
      </c>
      <c r="C540" s="50">
        <v>1.70000004768372</v>
      </c>
      <c r="D540" s="50">
        <v>1.70000004768372</v>
      </c>
      <c r="E540" s="50">
        <v>1.70000004768372</v>
      </c>
      <c r="F540" s="50">
        <v>1000</v>
      </c>
      <c r="G540" s="51">
        <v>1.6588723659515401</v>
      </c>
      <c r="H540">
        <f t="shared" si="8"/>
        <v>-5.8479072599185722E-3</v>
      </c>
    </row>
    <row r="541" spans="1:8" x14ac:dyDescent="0.2">
      <c r="A541" s="52">
        <v>45463</v>
      </c>
      <c r="B541" s="53">
        <v>1.70000004768372</v>
      </c>
      <c r="C541" s="53">
        <v>1.70500004291534</v>
      </c>
      <c r="D541" s="53">
        <v>1.70000004768372</v>
      </c>
      <c r="E541" s="53">
        <v>1.70500004291534</v>
      </c>
      <c r="F541" s="53">
        <v>14000</v>
      </c>
      <c r="G541" s="54">
        <v>1.66375136375427</v>
      </c>
      <c r="H541">
        <f t="shared" si="8"/>
        <v>2.9411532212313407E-3</v>
      </c>
    </row>
    <row r="542" spans="1:8" x14ac:dyDescent="0.2">
      <c r="A542" s="49">
        <v>45464</v>
      </c>
      <c r="B542" s="50">
        <v>1.70000004768372</v>
      </c>
      <c r="C542" s="50">
        <v>1.70000004768372</v>
      </c>
      <c r="D542" s="50">
        <v>1.70000004768372</v>
      </c>
      <c r="E542" s="50">
        <v>1.70000004768372</v>
      </c>
      <c r="F542" s="50">
        <v>1200</v>
      </c>
      <c r="G542" s="51">
        <v>1.6588723659515401</v>
      </c>
      <c r="H542">
        <f t="shared" si="8"/>
        <v>-2.9325282064505132E-3</v>
      </c>
    </row>
    <row r="543" spans="1:8" x14ac:dyDescent="0.2">
      <c r="A543" s="52">
        <v>45467</v>
      </c>
      <c r="B543" s="53">
        <v>1.6950000524520901</v>
      </c>
      <c r="C543" s="53">
        <v>1.70000004768372</v>
      </c>
      <c r="D543" s="53">
        <v>1.6950000524520901</v>
      </c>
      <c r="E543" s="53">
        <v>1.70000004768372</v>
      </c>
      <c r="F543" s="53">
        <v>10100</v>
      </c>
      <c r="G543" s="54">
        <v>1.6588723659515401</v>
      </c>
      <c r="H543">
        <f t="shared" si="8"/>
        <v>0</v>
      </c>
    </row>
    <row r="544" spans="1:8" x14ac:dyDescent="0.2">
      <c r="A544" s="49">
        <v>45468</v>
      </c>
      <c r="B544" s="50">
        <v>1.6900000572204601</v>
      </c>
      <c r="C544" s="50">
        <v>1.6900000572204601</v>
      </c>
      <c r="D544" s="50">
        <v>1.6849999427795399</v>
      </c>
      <c r="E544" s="50">
        <v>1.6849999427795399</v>
      </c>
      <c r="F544" s="50">
        <v>10200</v>
      </c>
      <c r="G544" s="51">
        <v>1.6442350149154701</v>
      </c>
      <c r="H544">
        <f t="shared" si="8"/>
        <v>-8.8236752486222647E-3</v>
      </c>
    </row>
    <row r="545" spans="1:8" x14ac:dyDescent="0.2">
      <c r="A545" s="52">
        <v>45469</v>
      </c>
      <c r="B545" s="53">
        <v>1.70500004291534</v>
      </c>
      <c r="C545" s="53">
        <v>1.71000003814697</v>
      </c>
      <c r="D545" s="53">
        <v>1.70500004291534</v>
      </c>
      <c r="E545" s="53">
        <v>1.71000003814697</v>
      </c>
      <c r="F545" s="53">
        <v>88800</v>
      </c>
      <c r="G545" s="54">
        <v>1.6686303615570099</v>
      </c>
      <c r="H545">
        <f t="shared" si="8"/>
        <v>1.4836897657719561E-2</v>
      </c>
    </row>
    <row r="546" spans="1:8" x14ac:dyDescent="0.2">
      <c r="A546" s="49">
        <v>45470</v>
      </c>
      <c r="B546" s="50">
        <v>1.6950000524520901</v>
      </c>
      <c r="C546" s="50">
        <v>1.6950000524520901</v>
      </c>
      <c r="D546" s="50">
        <v>1.6950000524520901</v>
      </c>
      <c r="E546" s="50">
        <v>1.6950000524520901</v>
      </c>
      <c r="F546" s="50">
        <v>700</v>
      </c>
      <c r="G546" s="51">
        <v>1.6539932489395099</v>
      </c>
      <c r="H546">
        <f t="shared" si="8"/>
        <v>-8.7719323312815956E-3</v>
      </c>
    </row>
    <row r="547" spans="1:8" x14ac:dyDescent="0.2">
      <c r="A547" s="52">
        <v>45471</v>
      </c>
      <c r="B547" s="53">
        <v>1.6900000572204601</v>
      </c>
      <c r="C547" s="53">
        <v>1.6900000572204601</v>
      </c>
      <c r="D547" s="53">
        <v>1.6849999427795399</v>
      </c>
      <c r="E547" s="53">
        <v>1.6849999427795399</v>
      </c>
      <c r="F547" s="53">
        <v>3800</v>
      </c>
      <c r="G547" s="54">
        <v>1.6442350149154701</v>
      </c>
      <c r="H547">
        <f t="shared" si="8"/>
        <v>-5.8998028137638991E-3</v>
      </c>
    </row>
    <row r="548" spans="1:8" x14ac:dyDescent="0.2">
      <c r="A548" s="49">
        <v>45474</v>
      </c>
      <c r="B548" s="50">
        <v>1.6950000524520901</v>
      </c>
      <c r="C548" s="50">
        <v>1.6950000524520901</v>
      </c>
      <c r="D548" s="50">
        <v>1.6950000524520901</v>
      </c>
      <c r="E548" s="50">
        <v>1.6950000524520901</v>
      </c>
      <c r="F548" s="50">
        <v>30400</v>
      </c>
      <c r="G548" s="51">
        <v>1.6539932489395099</v>
      </c>
      <c r="H548">
        <f t="shared" si="8"/>
        <v>5.9348170641784215E-3</v>
      </c>
    </row>
    <row r="549" spans="1:8" x14ac:dyDescent="0.2">
      <c r="A549" s="52">
        <v>45475</v>
      </c>
      <c r="B549" s="53">
        <v>1.6950000524520901</v>
      </c>
      <c r="C549" s="53">
        <v>1.6950000524520901</v>
      </c>
      <c r="D549" s="53">
        <v>1.6950000524520901</v>
      </c>
      <c r="E549" s="53">
        <v>1.6950000524520901</v>
      </c>
      <c r="F549" s="53">
        <v>400</v>
      </c>
      <c r="G549" s="54">
        <v>1.6539932489395099</v>
      </c>
      <c r="H549">
        <f t="shared" si="8"/>
        <v>0</v>
      </c>
    </row>
    <row r="550" spans="1:8" x14ac:dyDescent="0.2">
      <c r="A550" s="49">
        <v>45476</v>
      </c>
      <c r="B550" s="50">
        <v>1.6950000524520901</v>
      </c>
      <c r="C550" s="50">
        <v>1.6950000524520901</v>
      </c>
      <c r="D550" s="50">
        <v>1.6950000524520901</v>
      </c>
      <c r="E550" s="50">
        <v>1.6950000524520901</v>
      </c>
      <c r="F550" s="50">
        <v>1000</v>
      </c>
      <c r="G550" s="51">
        <v>1.6539932489395099</v>
      </c>
      <c r="H550">
        <f t="shared" si="8"/>
        <v>0</v>
      </c>
    </row>
    <row r="551" spans="1:8" x14ac:dyDescent="0.2">
      <c r="A551" s="52">
        <v>45477</v>
      </c>
      <c r="B551" s="53">
        <v>1.71000003814697</v>
      </c>
      <c r="C551" s="53">
        <v>1.71000003814697</v>
      </c>
      <c r="D551" s="53">
        <v>1.71000003814697</v>
      </c>
      <c r="E551" s="53">
        <v>1.71000003814697</v>
      </c>
      <c r="F551" s="53">
        <v>9400</v>
      </c>
      <c r="G551" s="54">
        <v>1.6686303615570099</v>
      </c>
      <c r="H551">
        <f t="shared" si="8"/>
        <v>8.8495600734070923E-3</v>
      </c>
    </row>
    <row r="552" spans="1:8" x14ac:dyDescent="0.2">
      <c r="A552" s="49">
        <v>45478</v>
      </c>
      <c r="B552" s="50">
        <v>1.71000003814697</v>
      </c>
      <c r="C552" s="50">
        <v>1.71000003814697</v>
      </c>
      <c r="D552" s="50">
        <v>1.71000003814697</v>
      </c>
      <c r="E552" s="50">
        <v>1.71000003814697</v>
      </c>
      <c r="F552" s="50">
        <v>32400</v>
      </c>
      <c r="G552" s="51">
        <v>1.6686303615570099</v>
      </c>
      <c r="H552">
        <f t="shared" si="8"/>
        <v>0</v>
      </c>
    </row>
    <row r="553" spans="1:8" x14ac:dyDescent="0.2">
      <c r="A553" s="52">
        <v>45482</v>
      </c>
      <c r="B553" s="53">
        <v>1.7150000333786</v>
      </c>
      <c r="C553" s="53">
        <v>1.7150000333786</v>
      </c>
      <c r="D553" s="53">
        <v>1.7150000333786</v>
      </c>
      <c r="E553" s="53">
        <v>1.7150000333786</v>
      </c>
      <c r="F553" s="53">
        <v>1000</v>
      </c>
      <c r="G553" s="54">
        <v>1.6735093593597401</v>
      </c>
      <c r="H553">
        <f t="shared" si="8"/>
        <v>2.923953629956344E-3</v>
      </c>
    </row>
    <row r="554" spans="1:8" x14ac:dyDescent="0.2">
      <c r="A554" s="49">
        <v>45483</v>
      </c>
      <c r="B554" s="50">
        <v>1.7150000333786</v>
      </c>
      <c r="C554" s="50">
        <v>1.7150000333786</v>
      </c>
      <c r="D554" s="50">
        <v>1.7150000333786</v>
      </c>
      <c r="E554" s="50">
        <v>1.7150000333786</v>
      </c>
      <c r="F554" s="50">
        <v>400</v>
      </c>
      <c r="G554" s="51">
        <v>1.6735093593597401</v>
      </c>
      <c r="H554">
        <f t="shared" si="8"/>
        <v>0</v>
      </c>
    </row>
    <row r="555" spans="1:8" x14ac:dyDescent="0.2">
      <c r="A555" s="52">
        <v>45484</v>
      </c>
      <c r="B555" s="53">
        <v>1.7200000286102299</v>
      </c>
      <c r="C555" s="53">
        <v>1.7250000238418599</v>
      </c>
      <c r="D555" s="53">
        <v>1.7200000286102299</v>
      </c>
      <c r="E555" s="53">
        <v>1.7250000238418599</v>
      </c>
      <c r="F555" s="53">
        <v>21800</v>
      </c>
      <c r="G555" s="54">
        <v>1.6832674741745</v>
      </c>
      <c r="H555">
        <f t="shared" si="8"/>
        <v>5.8309293343259405E-3</v>
      </c>
    </row>
    <row r="556" spans="1:8" x14ac:dyDescent="0.2">
      <c r="A556" s="49">
        <v>45485</v>
      </c>
      <c r="B556" s="50">
        <v>1.7250000238418599</v>
      </c>
      <c r="C556" s="50">
        <v>1.7250000238418599</v>
      </c>
      <c r="D556" s="50">
        <v>1.7250000238418599</v>
      </c>
      <c r="E556" s="50">
        <v>1.7250000238418599</v>
      </c>
      <c r="F556" s="50">
        <v>0</v>
      </c>
      <c r="G556" s="51">
        <v>1.6832674741745</v>
      </c>
      <c r="H556">
        <f t="shared" si="8"/>
        <v>0</v>
      </c>
    </row>
    <row r="557" spans="1:8" x14ac:dyDescent="0.2">
      <c r="A557" s="52">
        <v>45488</v>
      </c>
      <c r="B557" s="53">
        <v>1.7250000238418599</v>
      </c>
      <c r="C557" s="53">
        <v>1.7250000238418599</v>
      </c>
      <c r="D557" s="53">
        <v>1.7250000238418599</v>
      </c>
      <c r="E557" s="53">
        <v>1.7250000238418599</v>
      </c>
      <c r="F557" s="53">
        <v>1200</v>
      </c>
      <c r="G557" s="54">
        <v>1.6832674741745</v>
      </c>
      <c r="H557">
        <f t="shared" si="8"/>
        <v>0</v>
      </c>
    </row>
    <row r="558" spans="1:8" x14ac:dyDescent="0.2">
      <c r="A558" s="49">
        <v>45489</v>
      </c>
      <c r="B558" s="50">
        <v>1.7300000190734901</v>
      </c>
      <c r="C558" s="50">
        <v>1.7400000095367401</v>
      </c>
      <c r="D558" s="50">
        <v>1.7300000190734901</v>
      </c>
      <c r="E558" s="50">
        <v>1.7300000190734901</v>
      </c>
      <c r="F558" s="50">
        <v>44000</v>
      </c>
      <c r="G558" s="51">
        <v>1.6881464719772299</v>
      </c>
      <c r="H558">
        <f t="shared" si="8"/>
        <v>2.8985279390150165E-3</v>
      </c>
    </row>
    <row r="559" spans="1:8" x14ac:dyDescent="0.2">
      <c r="A559" s="52">
        <v>45490</v>
      </c>
      <c r="B559" s="53">
        <v>1.7350000143051101</v>
      </c>
      <c r="C559" s="53">
        <v>1.7350000143051101</v>
      </c>
      <c r="D559" s="53">
        <v>1.7350000143051101</v>
      </c>
      <c r="E559" s="53">
        <v>1.7350000143051101</v>
      </c>
      <c r="F559" s="53">
        <v>2700</v>
      </c>
      <c r="G559" s="54">
        <v>1.69302546977997</v>
      </c>
      <c r="H559">
        <f t="shared" si="8"/>
        <v>2.8901507563059425E-3</v>
      </c>
    </row>
    <row r="560" spans="1:8" x14ac:dyDescent="0.2">
      <c r="A560" s="49">
        <v>45491</v>
      </c>
      <c r="B560" s="50">
        <v>1.7300000190734901</v>
      </c>
      <c r="C560" s="50">
        <v>1.7400000095367401</v>
      </c>
      <c r="D560" s="50">
        <v>1.7300000190734901</v>
      </c>
      <c r="E560" s="50">
        <v>1.7400000095367401</v>
      </c>
      <c r="F560" s="50">
        <v>1500</v>
      </c>
      <c r="G560" s="51">
        <v>1.69790458679199</v>
      </c>
      <c r="H560">
        <f t="shared" si="8"/>
        <v>2.8818922686697501E-3</v>
      </c>
    </row>
    <row r="561" spans="1:8" x14ac:dyDescent="0.2">
      <c r="A561" s="52">
        <v>45492</v>
      </c>
      <c r="B561" s="53">
        <v>1.7300000190734901</v>
      </c>
      <c r="C561" s="53">
        <v>1.7300000190734901</v>
      </c>
      <c r="D561" s="53">
        <v>1.7300000190734901</v>
      </c>
      <c r="E561" s="53">
        <v>1.7300000190734901</v>
      </c>
      <c r="F561" s="53">
        <v>100</v>
      </c>
      <c r="G561" s="54">
        <v>1.6881464719772299</v>
      </c>
      <c r="H561">
        <f t="shared" si="8"/>
        <v>-5.7471514540148316E-3</v>
      </c>
    </row>
    <row r="562" spans="1:8" x14ac:dyDescent="0.2">
      <c r="A562" s="49">
        <v>45495</v>
      </c>
      <c r="B562" s="50">
        <v>1.7350000143051101</v>
      </c>
      <c r="C562" s="50">
        <v>1.7350000143051101</v>
      </c>
      <c r="D562" s="50">
        <v>1.7350000143051101</v>
      </c>
      <c r="E562" s="50">
        <v>1.7350000143051101</v>
      </c>
      <c r="F562" s="50">
        <v>11400</v>
      </c>
      <c r="G562" s="51">
        <v>1.69302546977997</v>
      </c>
      <c r="H562">
        <f t="shared" si="8"/>
        <v>2.8901507563059425E-3</v>
      </c>
    </row>
    <row r="563" spans="1:8" x14ac:dyDescent="0.2">
      <c r="A563" s="52">
        <v>45496</v>
      </c>
      <c r="B563" s="53">
        <v>1.7200000286102299</v>
      </c>
      <c r="C563" s="53">
        <v>1.7250000238418599</v>
      </c>
      <c r="D563" s="53">
        <v>1.7200000286102299</v>
      </c>
      <c r="E563" s="53">
        <v>1.7250000238418599</v>
      </c>
      <c r="F563" s="53">
        <v>13300</v>
      </c>
      <c r="G563" s="54">
        <v>1.6832674741745</v>
      </c>
      <c r="H563">
        <f t="shared" si="8"/>
        <v>-5.7636437133684604E-3</v>
      </c>
    </row>
    <row r="564" spans="1:8" x14ac:dyDescent="0.2">
      <c r="A564" s="49">
        <v>45497</v>
      </c>
      <c r="B564" s="50">
        <v>1.7300000190734901</v>
      </c>
      <c r="C564" s="50">
        <v>1.7400000095367401</v>
      </c>
      <c r="D564" s="50">
        <v>1.7300000190734901</v>
      </c>
      <c r="E564" s="50">
        <v>1.7400000095367401</v>
      </c>
      <c r="F564" s="50">
        <v>13000</v>
      </c>
      <c r="G564" s="51">
        <v>1.69790458679199</v>
      </c>
      <c r="H564">
        <f t="shared" si="8"/>
        <v>8.6956546372216614E-3</v>
      </c>
    </row>
    <row r="565" spans="1:8" x14ac:dyDescent="0.2">
      <c r="A565" s="52">
        <v>45498</v>
      </c>
      <c r="B565" s="53">
        <v>1.7300000190734901</v>
      </c>
      <c r="C565" s="53">
        <v>1.7300000190734901</v>
      </c>
      <c r="D565" s="53">
        <v>1.7300000190734901</v>
      </c>
      <c r="E565" s="53">
        <v>1.7300000190734901</v>
      </c>
      <c r="F565" s="53">
        <v>2300</v>
      </c>
      <c r="G565" s="54">
        <v>1.6881464719772299</v>
      </c>
      <c r="H565">
        <f t="shared" si="8"/>
        <v>-5.7471514540148316E-3</v>
      </c>
    </row>
    <row r="566" spans="1:8" x14ac:dyDescent="0.2">
      <c r="A566" s="49">
        <v>45499</v>
      </c>
      <c r="B566" s="50">
        <v>1.7350000143051101</v>
      </c>
      <c r="C566" s="50">
        <v>1.7350000143051101</v>
      </c>
      <c r="D566" s="50">
        <v>1.7350000143051101</v>
      </c>
      <c r="E566" s="50">
        <v>1.7350000143051101</v>
      </c>
      <c r="F566" s="50">
        <v>1800</v>
      </c>
      <c r="G566" s="51">
        <v>1.69302546977997</v>
      </c>
      <c r="H566">
        <f t="shared" si="8"/>
        <v>2.8901507563059425E-3</v>
      </c>
    </row>
    <row r="567" spans="1:8" x14ac:dyDescent="0.2">
      <c r="A567" s="52">
        <v>45502</v>
      </c>
      <c r="B567" s="53">
        <v>1.7300000190734901</v>
      </c>
      <c r="C567" s="53">
        <v>1.7300000190734901</v>
      </c>
      <c r="D567" s="53">
        <v>1.7300000190734901</v>
      </c>
      <c r="E567" s="53">
        <v>1.7300000190734901</v>
      </c>
      <c r="F567" s="53">
        <v>10300</v>
      </c>
      <c r="G567" s="54">
        <v>1.6881464719772299</v>
      </c>
      <c r="H567">
        <f t="shared" si="8"/>
        <v>-2.8818218566872833E-3</v>
      </c>
    </row>
    <row r="568" spans="1:8" x14ac:dyDescent="0.2">
      <c r="A568" s="49">
        <v>45503</v>
      </c>
      <c r="B568" s="50">
        <v>1.7300000190734901</v>
      </c>
      <c r="C568" s="50">
        <v>1.7300000190734901</v>
      </c>
      <c r="D568" s="50">
        <v>1.7300000190734901</v>
      </c>
      <c r="E568" s="50">
        <v>1.7300000190734901</v>
      </c>
      <c r="F568" s="50">
        <v>3000</v>
      </c>
      <c r="G568" s="51">
        <v>1.6881464719772299</v>
      </c>
      <c r="H568">
        <f t="shared" si="8"/>
        <v>0</v>
      </c>
    </row>
    <row r="569" spans="1:8" x14ac:dyDescent="0.2">
      <c r="A569" s="52">
        <v>45504</v>
      </c>
      <c r="B569" s="53">
        <v>1.7300000190734901</v>
      </c>
      <c r="C569" s="53">
        <v>1.7300000190734901</v>
      </c>
      <c r="D569" s="53">
        <v>1.7200000286102299</v>
      </c>
      <c r="E569" s="53">
        <v>1.7300000190734901</v>
      </c>
      <c r="F569" s="53">
        <v>36400</v>
      </c>
      <c r="G569" s="54">
        <v>1.6881464719772299</v>
      </c>
      <c r="H569">
        <f t="shared" si="8"/>
        <v>0</v>
      </c>
    </row>
    <row r="570" spans="1:8" x14ac:dyDescent="0.2">
      <c r="A570" s="49">
        <v>45505</v>
      </c>
      <c r="B570" s="50">
        <v>1.7300000190734901</v>
      </c>
      <c r="C570" s="50">
        <v>1.7300000190734901</v>
      </c>
      <c r="D570" s="50">
        <v>1.7300000190734901</v>
      </c>
      <c r="E570" s="50">
        <v>1.7300000190734901</v>
      </c>
      <c r="F570" s="50">
        <v>0</v>
      </c>
      <c r="G570" s="51">
        <v>1.6881464719772299</v>
      </c>
      <c r="H570">
        <f t="shared" si="8"/>
        <v>0</v>
      </c>
    </row>
    <row r="571" spans="1:8" x14ac:dyDescent="0.2">
      <c r="A571" s="52">
        <v>45506</v>
      </c>
      <c r="B571" s="53">
        <v>1.7300000190734901</v>
      </c>
      <c r="C571" s="53">
        <v>1.7300000190734901</v>
      </c>
      <c r="D571" s="53">
        <v>1.7200000286102299</v>
      </c>
      <c r="E571" s="53">
        <v>1.7200000286102299</v>
      </c>
      <c r="F571" s="53">
        <v>3700</v>
      </c>
      <c r="G571" s="54">
        <v>1.67838835716248</v>
      </c>
      <c r="H571">
        <f t="shared" si="8"/>
        <v>-5.7803721280895726E-3</v>
      </c>
    </row>
    <row r="572" spans="1:8" x14ac:dyDescent="0.2">
      <c r="A572" s="49">
        <v>45509</v>
      </c>
      <c r="B572" s="50">
        <v>1.7150000333786</v>
      </c>
      <c r="C572" s="50">
        <v>1.7150000333786</v>
      </c>
      <c r="D572" s="50">
        <v>1.66999995708466</v>
      </c>
      <c r="E572" s="50">
        <v>1.66999995708466</v>
      </c>
      <c r="F572" s="50">
        <v>39100</v>
      </c>
      <c r="G572" s="51">
        <v>1.6295980215072601</v>
      </c>
      <c r="H572">
        <f t="shared" si="8"/>
        <v>-2.9069753401832488E-2</v>
      </c>
    </row>
    <row r="573" spans="1:8" x14ac:dyDescent="0.2">
      <c r="A573" s="52">
        <v>45510</v>
      </c>
      <c r="B573" s="53">
        <v>1.66999995708466</v>
      </c>
      <c r="C573" s="53">
        <v>1.6799999475479099</v>
      </c>
      <c r="D573" s="53">
        <v>1.6549999713897701</v>
      </c>
      <c r="E573" s="53">
        <v>1.66499996185303</v>
      </c>
      <c r="F573" s="53">
        <v>66500</v>
      </c>
      <c r="G573" s="54">
        <v>1.6247190237045299</v>
      </c>
      <c r="H573">
        <f t="shared" si="8"/>
        <v>-2.9939885409393519E-3</v>
      </c>
    </row>
    <row r="574" spans="1:8" x14ac:dyDescent="0.2">
      <c r="A574" s="49">
        <v>45511</v>
      </c>
      <c r="B574" s="50">
        <v>1.6799999475479099</v>
      </c>
      <c r="C574" s="50">
        <v>1.6900000572204601</v>
      </c>
      <c r="D574" s="50">
        <v>1.6799999475479099</v>
      </c>
      <c r="E574" s="50">
        <v>1.6900000572204601</v>
      </c>
      <c r="F574" s="50">
        <v>39400</v>
      </c>
      <c r="G574" s="51">
        <v>1.64911425113678</v>
      </c>
      <c r="H574">
        <f t="shared" si="8"/>
        <v>1.501504387917274E-2</v>
      </c>
    </row>
    <row r="575" spans="1:8" x14ac:dyDescent="0.2">
      <c r="A575" s="52">
        <v>45512</v>
      </c>
      <c r="B575" s="53">
        <v>1.6950000524520901</v>
      </c>
      <c r="C575" s="53">
        <v>1.70500004291534</v>
      </c>
      <c r="D575" s="53">
        <v>1.6950000524520901</v>
      </c>
      <c r="E575" s="53">
        <v>1.70500004291534</v>
      </c>
      <c r="F575" s="53">
        <v>46500</v>
      </c>
      <c r="G575" s="54">
        <v>1.66375136375427</v>
      </c>
      <c r="H575">
        <f t="shared" si="8"/>
        <v>8.875741997499631E-3</v>
      </c>
    </row>
    <row r="576" spans="1:8" x14ac:dyDescent="0.2">
      <c r="A576" s="49">
        <v>45513</v>
      </c>
      <c r="B576" s="50">
        <v>1.71000003814697</v>
      </c>
      <c r="C576" s="50">
        <v>1.71000003814697</v>
      </c>
      <c r="D576" s="50">
        <v>1.71000003814697</v>
      </c>
      <c r="E576" s="50">
        <v>1.71000003814697</v>
      </c>
      <c r="F576" s="50">
        <v>30100</v>
      </c>
      <c r="G576" s="51">
        <v>1.6686303615570099</v>
      </c>
      <c r="H576">
        <f t="shared" si="8"/>
        <v>2.9325282064565084E-3</v>
      </c>
    </row>
    <row r="577" spans="1:8" x14ac:dyDescent="0.2">
      <c r="A577" s="52">
        <v>45516</v>
      </c>
      <c r="B577" s="53">
        <v>1.71000003814697</v>
      </c>
      <c r="C577" s="53">
        <v>1.71000003814697</v>
      </c>
      <c r="D577" s="53">
        <v>1.6900000572204601</v>
      </c>
      <c r="E577" s="53">
        <v>1.71000003814697</v>
      </c>
      <c r="F577" s="53">
        <v>29200</v>
      </c>
      <c r="G577" s="54">
        <v>1.6686303615570099</v>
      </c>
      <c r="H577">
        <f t="shared" si="8"/>
        <v>0</v>
      </c>
    </row>
    <row r="578" spans="1:8" x14ac:dyDescent="0.2">
      <c r="A578" s="49">
        <v>45517</v>
      </c>
      <c r="B578" s="50">
        <v>1.7200000286102299</v>
      </c>
      <c r="C578" s="50">
        <v>1.7200000286102299</v>
      </c>
      <c r="D578" s="50">
        <v>1.71000003814697</v>
      </c>
      <c r="E578" s="50">
        <v>1.7200000286102299</v>
      </c>
      <c r="F578" s="50">
        <v>31200</v>
      </c>
      <c r="G578" s="51">
        <v>1.67838835716248</v>
      </c>
      <c r="H578">
        <f t="shared" si="8"/>
        <v>5.8479072599186832E-3</v>
      </c>
    </row>
    <row r="579" spans="1:8" x14ac:dyDescent="0.2">
      <c r="A579" s="52">
        <v>45518</v>
      </c>
      <c r="B579" s="53">
        <v>1.7200000286102299</v>
      </c>
      <c r="C579" s="53">
        <v>1.7200000286102299</v>
      </c>
      <c r="D579" s="53">
        <v>1.7200000286102299</v>
      </c>
      <c r="E579" s="53">
        <v>1.7200000286102299</v>
      </c>
      <c r="F579" s="53">
        <v>2700</v>
      </c>
      <c r="G579" s="54">
        <v>1.67838835716248</v>
      </c>
      <c r="H579">
        <f t="shared" si="8"/>
        <v>0</v>
      </c>
    </row>
    <row r="580" spans="1:8" x14ac:dyDescent="0.2">
      <c r="A580" s="49">
        <v>45519</v>
      </c>
      <c r="B580" s="50">
        <v>1.7300000190734901</v>
      </c>
      <c r="C580" s="50">
        <v>1.7300000190734901</v>
      </c>
      <c r="D580" s="50">
        <v>1.7300000190734901</v>
      </c>
      <c r="E580" s="50">
        <v>1.7300000190734901</v>
      </c>
      <c r="F580" s="50">
        <v>1000</v>
      </c>
      <c r="G580" s="51">
        <v>1.6881464719772299</v>
      </c>
      <c r="H580">
        <f t="shared" ref="H580:H643" si="9">(G580/G579)-1</f>
        <v>5.8139790907791866E-3</v>
      </c>
    </row>
    <row r="581" spans="1:8" x14ac:dyDescent="0.2">
      <c r="A581" s="52">
        <v>45520</v>
      </c>
      <c r="B581" s="53">
        <v>1.7200000286102299</v>
      </c>
      <c r="C581" s="53">
        <v>1.7200000286102299</v>
      </c>
      <c r="D581" s="53">
        <v>1.7200000286102299</v>
      </c>
      <c r="E581" s="53">
        <v>1.7200000286102299</v>
      </c>
      <c r="F581" s="53">
        <v>5100</v>
      </c>
      <c r="G581" s="54">
        <v>1.7059999704361</v>
      </c>
      <c r="H581">
        <f t="shared" si="9"/>
        <v>1.0575799407950282E-2</v>
      </c>
    </row>
    <row r="582" spans="1:8" x14ac:dyDescent="0.2">
      <c r="A582" s="49">
        <v>45523</v>
      </c>
      <c r="B582" s="50">
        <v>1.7300000190734901</v>
      </c>
      <c r="C582" s="50">
        <v>1.7300000190734901</v>
      </c>
      <c r="D582" s="50">
        <v>1.7300000190734901</v>
      </c>
      <c r="E582" s="50">
        <v>1.7300000190734901</v>
      </c>
      <c r="F582" s="50">
        <v>4500</v>
      </c>
      <c r="G582" s="51">
        <v>1.7159185409545901</v>
      </c>
      <c r="H582">
        <f t="shared" si="9"/>
        <v>5.8139335816955739E-3</v>
      </c>
    </row>
    <row r="583" spans="1:8" x14ac:dyDescent="0.2">
      <c r="A583" s="52">
        <v>45524</v>
      </c>
      <c r="B583" s="53">
        <v>1.74500000476837</v>
      </c>
      <c r="C583" s="53">
        <v>1.75</v>
      </c>
      <c r="D583" s="53">
        <v>1.74500000476837</v>
      </c>
      <c r="E583" s="53">
        <v>1.74500000476837</v>
      </c>
      <c r="F583" s="53">
        <v>33500</v>
      </c>
      <c r="G583" s="54">
        <v>1.73079645633698</v>
      </c>
      <c r="H583">
        <f t="shared" si="9"/>
        <v>8.6705254516994401E-3</v>
      </c>
    </row>
    <row r="584" spans="1:8" x14ac:dyDescent="0.2">
      <c r="A584" s="49">
        <v>45525</v>
      </c>
      <c r="B584" s="50">
        <v>1.7200000286102299</v>
      </c>
      <c r="C584" s="50">
        <v>1.7200000286102299</v>
      </c>
      <c r="D584" s="50">
        <v>1.7200000286102299</v>
      </c>
      <c r="E584" s="50">
        <v>1.7200000286102299</v>
      </c>
      <c r="F584" s="50">
        <v>14700</v>
      </c>
      <c r="G584" s="51">
        <v>1.7059999704361</v>
      </c>
      <c r="H584">
        <f t="shared" si="9"/>
        <v>-1.4326633157869306E-2</v>
      </c>
    </row>
    <row r="585" spans="1:8" x14ac:dyDescent="0.2">
      <c r="A585" s="52">
        <v>45526</v>
      </c>
      <c r="B585" s="53">
        <v>1.7150000333786</v>
      </c>
      <c r="C585" s="53">
        <v>1.7150000333786</v>
      </c>
      <c r="D585" s="53">
        <v>1.7150000333786</v>
      </c>
      <c r="E585" s="53">
        <v>1.7150000333786</v>
      </c>
      <c r="F585" s="53">
        <v>700</v>
      </c>
      <c r="G585" s="54">
        <v>1.7010407447814899</v>
      </c>
      <c r="H585">
        <f t="shared" si="9"/>
        <v>-2.9069318526085963E-3</v>
      </c>
    </row>
    <row r="586" spans="1:8" x14ac:dyDescent="0.2">
      <c r="A586" s="49">
        <v>45527</v>
      </c>
      <c r="B586" s="50">
        <v>1.7200000286102299</v>
      </c>
      <c r="C586" s="50">
        <v>1.7200000286102299</v>
      </c>
      <c r="D586" s="50">
        <v>1.7200000286102299</v>
      </c>
      <c r="E586" s="50">
        <v>1.7200000286102299</v>
      </c>
      <c r="F586" s="50">
        <v>100</v>
      </c>
      <c r="G586" s="51">
        <v>1.7059999704361</v>
      </c>
      <c r="H586">
        <f t="shared" si="9"/>
        <v>2.9154067413283968E-3</v>
      </c>
    </row>
    <row r="587" spans="1:8" x14ac:dyDescent="0.2">
      <c r="A587" s="52">
        <v>45530</v>
      </c>
      <c r="B587" s="53">
        <v>1.7200000286102299</v>
      </c>
      <c r="C587" s="53">
        <v>1.7200000286102299</v>
      </c>
      <c r="D587" s="53">
        <v>1.7200000286102299</v>
      </c>
      <c r="E587" s="53">
        <v>1.7200000286102299</v>
      </c>
      <c r="F587" s="53">
        <v>1600</v>
      </c>
      <c r="G587" s="54">
        <v>1.7059999704361</v>
      </c>
      <c r="H587">
        <f t="shared" si="9"/>
        <v>0</v>
      </c>
    </row>
    <row r="588" spans="1:8" x14ac:dyDescent="0.2">
      <c r="A588" s="49">
        <v>45531</v>
      </c>
      <c r="B588" s="50">
        <v>1.7200000286102299</v>
      </c>
      <c r="C588" s="50">
        <v>1.7200000286102299</v>
      </c>
      <c r="D588" s="50">
        <v>1.71000003814697</v>
      </c>
      <c r="E588" s="50">
        <v>1.7200000286102299</v>
      </c>
      <c r="F588" s="50">
        <v>82000</v>
      </c>
      <c r="G588" s="51">
        <v>1.7059999704361</v>
      </c>
      <c r="H588">
        <f t="shared" si="9"/>
        <v>0</v>
      </c>
    </row>
    <row r="589" spans="1:8" x14ac:dyDescent="0.2">
      <c r="A589" s="52">
        <v>45532</v>
      </c>
      <c r="B589" s="53">
        <v>1.7250000238418599</v>
      </c>
      <c r="C589" s="53">
        <v>1.7400000095367401</v>
      </c>
      <c r="D589" s="53">
        <v>1.7250000238418599</v>
      </c>
      <c r="E589" s="53">
        <v>1.7400000095367401</v>
      </c>
      <c r="F589" s="53">
        <v>100700</v>
      </c>
      <c r="G589" s="54">
        <v>1.7258372306823699</v>
      </c>
      <c r="H589">
        <f t="shared" si="9"/>
        <v>1.1627937039881076E-2</v>
      </c>
    </row>
    <row r="590" spans="1:8" x14ac:dyDescent="0.2">
      <c r="A590" s="49">
        <v>45533</v>
      </c>
      <c r="B590" s="50">
        <v>1.7400000095367401</v>
      </c>
      <c r="C590" s="50">
        <v>1.74500000476837</v>
      </c>
      <c r="D590" s="50">
        <v>1.7250000238418599</v>
      </c>
      <c r="E590" s="50">
        <v>1.7250000238418599</v>
      </c>
      <c r="F590" s="50">
        <v>98700</v>
      </c>
      <c r="G590" s="51">
        <v>1.71095931529999</v>
      </c>
      <c r="H590">
        <f t="shared" si="9"/>
        <v>-8.6206944188458312E-3</v>
      </c>
    </row>
    <row r="591" spans="1:8" x14ac:dyDescent="0.2">
      <c r="A591" s="52">
        <v>45534</v>
      </c>
      <c r="B591" s="53">
        <v>1.7350000143051101</v>
      </c>
      <c r="C591" s="53">
        <v>1.7350000143051101</v>
      </c>
      <c r="D591" s="53">
        <v>1.7350000143051101</v>
      </c>
      <c r="E591" s="53">
        <v>1.7350000143051101</v>
      </c>
      <c r="F591" s="53">
        <v>96600</v>
      </c>
      <c r="G591" s="54">
        <v>1.7208778858184799</v>
      </c>
      <c r="H591">
        <f t="shared" si="9"/>
        <v>5.797081455879427E-3</v>
      </c>
    </row>
    <row r="592" spans="1:8" x14ac:dyDescent="0.2">
      <c r="A592" s="49">
        <v>45537</v>
      </c>
      <c r="B592" s="50">
        <v>1.75499999523163</v>
      </c>
      <c r="C592" s="50">
        <v>1.7599999904632599</v>
      </c>
      <c r="D592" s="50">
        <v>1.74500000476837</v>
      </c>
      <c r="E592" s="50">
        <v>1.75</v>
      </c>
      <c r="F592" s="50">
        <v>180400</v>
      </c>
      <c r="G592" s="51">
        <v>1.73575580120087</v>
      </c>
      <c r="H592">
        <f t="shared" si="9"/>
        <v>8.6455381320180713E-3</v>
      </c>
    </row>
    <row r="593" spans="1:8" x14ac:dyDescent="0.2">
      <c r="A593" s="52">
        <v>45538</v>
      </c>
      <c r="B593" s="53">
        <v>1.75499999523163</v>
      </c>
      <c r="C593" s="53">
        <v>1.75499999523163</v>
      </c>
      <c r="D593" s="53">
        <v>1.75</v>
      </c>
      <c r="E593" s="53">
        <v>1.75</v>
      </c>
      <c r="F593" s="53">
        <v>19800</v>
      </c>
      <c r="G593" s="54">
        <v>1.73575580120087</v>
      </c>
      <c r="H593">
        <f t="shared" si="9"/>
        <v>0</v>
      </c>
    </row>
    <row r="594" spans="1:8" x14ac:dyDescent="0.2">
      <c r="A594" s="49">
        <v>45539</v>
      </c>
      <c r="B594" s="50">
        <v>1.75</v>
      </c>
      <c r="C594" s="50">
        <v>1.7599999904632599</v>
      </c>
      <c r="D594" s="50">
        <v>1.74500000476837</v>
      </c>
      <c r="E594" s="50">
        <v>1.75499999523163</v>
      </c>
      <c r="F594" s="50">
        <v>59900</v>
      </c>
      <c r="G594" s="51">
        <v>1.7407150268554701</v>
      </c>
      <c r="H594">
        <f t="shared" si="9"/>
        <v>2.8570987066089959E-3</v>
      </c>
    </row>
    <row r="595" spans="1:8" x14ac:dyDescent="0.2">
      <c r="A595" s="52">
        <v>45540</v>
      </c>
      <c r="B595" s="53">
        <v>1.75</v>
      </c>
      <c r="C595" s="53">
        <v>1.75</v>
      </c>
      <c r="D595" s="53">
        <v>1.74500000476837</v>
      </c>
      <c r="E595" s="53">
        <v>1.74500000476837</v>
      </c>
      <c r="F595" s="53">
        <v>12400</v>
      </c>
      <c r="G595" s="54">
        <v>1.73079645633698</v>
      </c>
      <c r="H595">
        <f t="shared" si="9"/>
        <v>-5.6979863823015675E-3</v>
      </c>
    </row>
    <row r="596" spans="1:8" x14ac:dyDescent="0.2">
      <c r="A596" s="49">
        <v>45541</v>
      </c>
      <c r="B596" s="50">
        <v>1.74500000476837</v>
      </c>
      <c r="C596" s="50">
        <v>1.74500000476837</v>
      </c>
      <c r="D596" s="50">
        <v>1.7250000238418599</v>
      </c>
      <c r="E596" s="50">
        <v>1.7250000238418599</v>
      </c>
      <c r="F596" s="50">
        <v>30100</v>
      </c>
      <c r="G596" s="51">
        <v>1.71095931529999</v>
      </c>
      <c r="H596">
        <f t="shared" si="9"/>
        <v>-1.1461278976138467E-2</v>
      </c>
    </row>
    <row r="597" spans="1:8" x14ac:dyDescent="0.2">
      <c r="A597" s="52">
        <v>45544</v>
      </c>
      <c r="B597" s="53">
        <v>1.7250000238418599</v>
      </c>
      <c r="C597" s="53">
        <v>1.7250000238418599</v>
      </c>
      <c r="D597" s="53">
        <v>1.7200000286102299</v>
      </c>
      <c r="E597" s="53">
        <v>1.7200000286102299</v>
      </c>
      <c r="F597" s="53">
        <v>13000</v>
      </c>
      <c r="G597" s="54">
        <v>1.7059999704361</v>
      </c>
      <c r="H597">
        <f t="shared" si="9"/>
        <v>-2.8985755649136857E-3</v>
      </c>
    </row>
    <row r="598" spans="1:8" x14ac:dyDescent="0.2">
      <c r="A598" s="49">
        <v>45545</v>
      </c>
      <c r="B598" s="50">
        <v>1.7200000286102299</v>
      </c>
      <c r="C598" s="50">
        <v>1.7400000095367401</v>
      </c>
      <c r="D598" s="50">
        <v>1.7200000286102299</v>
      </c>
      <c r="E598" s="50">
        <v>1.7400000095367401</v>
      </c>
      <c r="F598" s="50">
        <v>113000</v>
      </c>
      <c r="G598" s="51">
        <v>1.7258372306823699</v>
      </c>
      <c r="H598">
        <f t="shared" si="9"/>
        <v>1.1627937039881076E-2</v>
      </c>
    </row>
    <row r="599" spans="1:8" x14ac:dyDescent="0.2">
      <c r="A599" s="52">
        <v>45546</v>
      </c>
      <c r="B599" s="53">
        <v>1.7400000095367401</v>
      </c>
      <c r="C599" s="53">
        <v>1.7400000095367401</v>
      </c>
      <c r="D599" s="53">
        <v>1.7200000286102299</v>
      </c>
      <c r="E599" s="53">
        <v>1.7250000238418599</v>
      </c>
      <c r="F599" s="53">
        <v>13500</v>
      </c>
      <c r="G599" s="54">
        <v>1.71095931529999</v>
      </c>
      <c r="H599">
        <f t="shared" si="9"/>
        <v>-8.6206944188458312E-3</v>
      </c>
    </row>
    <row r="600" spans="1:8" x14ac:dyDescent="0.2">
      <c r="A600" s="49">
        <v>45547</v>
      </c>
      <c r="B600" s="50">
        <v>1.7250000238418599</v>
      </c>
      <c r="C600" s="50">
        <v>1.7250000238418599</v>
      </c>
      <c r="D600" s="50">
        <v>1.7200000286102299</v>
      </c>
      <c r="E600" s="50">
        <v>1.7250000238418599</v>
      </c>
      <c r="F600" s="50">
        <v>5800</v>
      </c>
      <c r="G600" s="51">
        <v>1.71095931529999</v>
      </c>
      <c r="H600">
        <f t="shared" si="9"/>
        <v>0</v>
      </c>
    </row>
    <row r="601" spans="1:8" x14ac:dyDescent="0.2">
      <c r="A601" s="52">
        <v>45548</v>
      </c>
      <c r="B601" s="53">
        <v>1.7200000286102299</v>
      </c>
      <c r="C601" s="53">
        <v>1.7250000238418599</v>
      </c>
      <c r="D601" s="53">
        <v>1.7200000286102299</v>
      </c>
      <c r="E601" s="53">
        <v>1.7200000286102299</v>
      </c>
      <c r="F601" s="53">
        <v>37200</v>
      </c>
      <c r="G601" s="54">
        <v>1.7059999704361</v>
      </c>
      <c r="H601">
        <f t="shared" si="9"/>
        <v>-2.8985755649136857E-3</v>
      </c>
    </row>
    <row r="602" spans="1:8" x14ac:dyDescent="0.2">
      <c r="A602" s="49">
        <v>45552</v>
      </c>
      <c r="B602" s="50">
        <v>1.7250000238418599</v>
      </c>
      <c r="C602" s="50">
        <v>1.7350000143051101</v>
      </c>
      <c r="D602" s="50">
        <v>1.7250000238418599</v>
      </c>
      <c r="E602" s="50">
        <v>1.7350000143051101</v>
      </c>
      <c r="F602" s="50">
        <v>14200</v>
      </c>
      <c r="G602" s="51">
        <v>1.7208778858184799</v>
      </c>
      <c r="H602">
        <f t="shared" si="9"/>
        <v>8.7209353107882137E-3</v>
      </c>
    </row>
    <row r="603" spans="1:8" x14ac:dyDescent="0.2">
      <c r="A603" s="52">
        <v>45553</v>
      </c>
      <c r="B603" s="53">
        <v>1.74500000476837</v>
      </c>
      <c r="C603" s="53">
        <v>1.74500000476837</v>
      </c>
      <c r="D603" s="53">
        <v>1.7400000095367401</v>
      </c>
      <c r="E603" s="53">
        <v>1.74500000476837</v>
      </c>
      <c r="F603" s="53">
        <v>17100</v>
      </c>
      <c r="G603" s="54">
        <v>1.73079645633698</v>
      </c>
      <c r="H603">
        <f t="shared" si="9"/>
        <v>5.7636689972238031E-3</v>
      </c>
    </row>
    <row r="604" spans="1:8" x14ac:dyDescent="0.2">
      <c r="A604" s="49">
        <v>45554</v>
      </c>
      <c r="B604" s="50">
        <v>1.74500000476837</v>
      </c>
      <c r="C604" s="50">
        <v>1.7599999904632599</v>
      </c>
      <c r="D604" s="50">
        <v>1.74500000476837</v>
      </c>
      <c r="E604" s="50">
        <v>1.75499999523163</v>
      </c>
      <c r="F604" s="50">
        <v>19300</v>
      </c>
      <c r="G604" s="51">
        <v>1.7407150268554701</v>
      </c>
      <c r="H604">
        <f t="shared" si="9"/>
        <v>5.7306394880665135E-3</v>
      </c>
    </row>
    <row r="605" spans="1:8" x14ac:dyDescent="0.2">
      <c r="A605" s="52">
        <v>45555</v>
      </c>
      <c r="B605" s="53">
        <v>1.7599999904632599</v>
      </c>
      <c r="C605" s="53">
        <v>1.7699999809265099</v>
      </c>
      <c r="D605" s="53">
        <v>1.7599999904632599</v>
      </c>
      <c r="E605" s="53">
        <v>1.7699999809265099</v>
      </c>
      <c r="F605" s="53">
        <v>72000</v>
      </c>
      <c r="G605" s="54">
        <v>1.75559294223785</v>
      </c>
      <c r="H605">
        <f t="shared" si="9"/>
        <v>8.5470138149241759E-3</v>
      </c>
    </row>
    <row r="606" spans="1:8" x14ac:dyDescent="0.2">
      <c r="A606" s="49">
        <v>45558</v>
      </c>
      <c r="B606" s="50">
        <v>1.7699999809265099</v>
      </c>
      <c r="C606" s="50">
        <v>1.7699999809265099</v>
      </c>
      <c r="D606" s="50">
        <v>1.7599999904632599</v>
      </c>
      <c r="E606" s="50">
        <v>1.7599999904632599</v>
      </c>
      <c r="F606" s="50">
        <v>106100</v>
      </c>
      <c r="G606" s="51">
        <v>1.7456743717193599</v>
      </c>
      <c r="H606">
        <f t="shared" si="9"/>
        <v>-5.6496983326026484E-3</v>
      </c>
    </row>
    <row r="607" spans="1:8" x14ac:dyDescent="0.2">
      <c r="A607" s="52">
        <v>45559</v>
      </c>
      <c r="B607" s="53">
        <v>1.7799999713897701</v>
      </c>
      <c r="C607" s="53">
        <v>1.7799999713897701</v>
      </c>
      <c r="D607" s="53">
        <v>1.7649999856948899</v>
      </c>
      <c r="E607" s="53">
        <v>1.7699999809265099</v>
      </c>
      <c r="F607" s="53">
        <v>13300</v>
      </c>
      <c r="G607" s="54">
        <v>1.75559294223785</v>
      </c>
      <c r="H607">
        <f t="shared" si="9"/>
        <v>5.6817987817057158E-3</v>
      </c>
    </row>
    <row r="608" spans="1:8" x14ac:dyDescent="0.2">
      <c r="A608" s="49">
        <v>45560</v>
      </c>
      <c r="B608" s="50">
        <v>1.7699999809265099</v>
      </c>
      <c r="C608" s="50">
        <v>1.7699999809265099</v>
      </c>
      <c r="D608" s="50">
        <v>1.7649999856948899</v>
      </c>
      <c r="E608" s="50">
        <v>1.7699999809265099</v>
      </c>
      <c r="F608" s="50">
        <v>4300</v>
      </c>
      <c r="G608" s="51">
        <v>1.75559294223785</v>
      </c>
      <c r="H608">
        <f t="shared" si="9"/>
        <v>0</v>
      </c>
    </row>
    <row r="609" spans="1:8" x14ac:dyDescent="0.2">
      <c r="A609" s="52">
        <v>45561</v>
      </c>
      <c r="B609" s="53">
        <v>1.7699999809265099</v>
      </c>
      <c r="C609" s="53">
        <v>1.7699999809265099</v>
      </c>
      <c r="D609" s="53">
        <v>1.7599999904632599</v>
      </c>
      <c r="E609" s="53">
        <v>1.7699999809265099</v>
      </c>
      <c r="F609" s="53">
        <v>24400</v>
      </c>
      <c r="G609" s="54">
        <v>1.75559294223785</v>
      </c>
      <c r="H609">
        <f t="shared" si="9"/>
        <v>0</v>
      </c>
    </row>
    <row r="610" spans="1:8" x14ac:dyDescent="0.2">
      <c r="A610" s="49">
        <v>45562</v>
      </c>
      <c r="B610" s="50">
        <v>1.7599999904632599</v>
      </c>
      <c r="C610" s="50">
        <v>1.7699999809265099</v>
      </c>
      <c r="D610" s="50">
        <v>1.7599999904632599</v>
      </c>
      <c r="E610" s="50">
        <v>1.7599999904632599</v>
      </c>
      <c r="F610" s="50">
        <v>6600</v>
      </c>
      <c r="G610" s="51">
        <v>1.7456743717193599</v>
      </c>
      <c r="H610">
        <f t="shared" si="9"/>
        <v>-5.6496983326026484E-3</v>
      </c>
    </row>
    <row r="611" spans="1:8" x14ac:dyDescent="0.2">
      <c r="A611" s="52">
        <v>45565</v>
      </c>
      <c r="B611" s="53">
        <v>1.7599999904632599</v>
      </c>
      <c r="C611" s="53">
        <v>1.7599999904632599</v>
      </c>
      <c r="D611" s="53">
        <v>1.75499999523163</v>
      </c>
      <c r="E611" s="53">
        <v>1.7599999904632599</v>
      </c>
      <c r="F611" s="53">
        <v>3300</v>
      </c>
      <c r="G611" s="54">
        <v>1.7456743717193599</v>
      </c>
      <c r="H611">
        <f t="shared" si="9"/>
        <v>0</v>
      </c>
    </row>
    <row r="612" spans="1:8" x14ac:dyDescent="0.2">
      <c r="A612" s="49">
        <v>45566</v>
      </c>
      <c r="B612" s="50">
        <v>1.75</v>
      </c>
      <c r="C612" s="50">
        <v>1.75</v>
      </c>
      <c r="D612" s="50">
        <v>1.74500000476837</v>
      </c>
      <c r="E612" s="50">
        <v>1.75</v>
      </c>
      <c r="F612" s="50">
        <v>66500</v>
      </c>
      <c r="G612" s="51">
        <v>1.73575580120087</v>
      </c>
      <c r="H612">
        <f t="shared" si="9"/>
        <v>-5.6817987817057158E-3</v>
      </c>
    </row>
    <row r="613" spans="1:8" x14ac:dyDescent="0.2">
      <c r="A613" s="52">
        <v>45567</v>
      </c>
      <c r="B613" s="53">
        <v>1.75499999523163</v>
      </c>
      <c r="C613" s="53">
        <v>1.75499999523163</v>
      </c>
      <c r="D613" s="53">
        <v>1.7350000143051101</v>
      </c>
      <c r="E613" s="53">
        <v>1.7350000143051101</v>
      </c>
      <c r="F613" s="53">
        <v>39100</v>
      </c>
      <c r="G613" s="54">
        <v>1.7208778858184799</v>
      </c>
      <c r="H613">
        <f t="shared" si="9"/>
        <v>-8.571433477046142E-3</v>
      </c>
    </row>
    <row r="614" spans="1:8" x14ac:dyDescent="0.2">
      <c r="A614" s="49">
        <v>45568</v>
      </c>
      <c r="B614" s="50">
        <v>1.75</v>
      </c>
      <c r="C614" s="50">
        <v>1.75</v>
      </c>
      <c r="D614" s="50">
        <v>1.7400000095367401</v>
      </c>
      <c r="E614" s="50">
        <v>1.7400000095367401</v>
      </c>
      <c r="F614" s="50">
        <v>4500</v>
      </c>
      <c r="G614" s="51">
        <v>1.7258372306823699</v>
      </c>
      <c r="H614">
        <f t="shared" si="9"/>
        <v>2.8818691347940462E-3</v>
      </c>
    </row>
    <row r="615" spans="1:8" x14ac:dyDescent="0.2">
      <c r="A615" s="52">
        <v>45569</v>
      </c>
      <c r="B615" s="53">
        <v>1.7400000095367401</v>
      </c>
      <c r="C615" s="53">
        <v>1.75</v>
      </c>
      <c r="D615" s="53">
        <v>1.7400000095367401</v>
      </c>
      <c r="E615" s="53">
        <v>1.75</v>
      </c>
      <c r="F615" s="53">
        <v>9800</v>
      </c>
      <c r="G615" s="54">
        <v>1.73575580120087</v>
      </c>
      <c r="H615">
        <f t="shared" si="9"/>
        <v>5.7471065881331551E-3</v>
      </c>
    </row>
    <row r="616" spans="1:8" x14ac:dyDescent="0.2">
      <c r="A616" s="49">
        <v>45572</v>
      </c>
      <c r="B616" s="50">
        <v>1.7350000143051101</v>
      </c>
      <c r="C616" s="50">
        <v>1.7350000143051101</v>
      </c>
      <c r="D616" s="50">
        <v>1.7300000190734901</v>
      </c>
      <c r="E616" s="50">
        <v>1.7350000143051101</v>
      </c>
      <c r="F616" s="50">
        <v>21100</v>
      </c>
      <c r="G616" s="51">
        <v>1.7208778858184799</v>
      </c>
      <c r="H616">
        <f t="shared" si="9"/>
        <v>-8.571433477046142E-3</v>
      </c>
    </row>
    <row r="617" spans="1:8" x14ac:dyDescent="0.2">
      <c r="A617" s="52">
        <v>45573</v>
      </c>
      <c r="B617" s="53">
        <v>1.7350000143051101</v>
      </c>
      <c r="C617" s="53">
        <v>1.7350000143051101</v>
      </c>
      <c r="D617" s="53">
        <v>1.7300000190734901</v>
      </c>
      <c r="E617" s="53">
        <v>1.7300000190734901</v>
      </c>
      <c r="F617" s="53">
        <v>2000</v>
      </c>
      <c r="G617" s="54">
        <v>1.7159185409545901</v>
      </c>
      <c r="H617">
        <f t="shared" si="9"/>
        <v>-2.8818691347940462E-3</v>
      </c>
    </row>
    <row r="618" spans="1:8" x14ac:dyDescent="0.2">
      <c r="A618" s="49">
        <v>45574</v>
      </c>
      <c r="B618" s="50">
        <v>1.7300000190734901</v>
      </c>
      <c r="C618" s="50">
        <v>1.7400000095367401</v>
      </c>
      <c r="D618" s="50">
        <v>1.7300000190734901</v>
      </c>
      <c r="E618" s="50">
        <v>1.7400000095367401</v>
      </c>
      <c r="F618" s="50">
        <v>13100</v>
      </c>
      <c r="G618" s="51">
        <v>1.7258372306823699</v>
      </c>
      <c r="H618">
        <f t="shared" si="9"/>
        <v>5.7803966161831255E-3</v>
      </c>
    </row>
    <row r="619" spans="1:8" x14ac:dyDescent="0.2">
      <c r="A619" s="52">
        <v>45575</v>
      </c>
      <c r="B619" s="53">
        <v>1.7400000095367401</v>
      </c>
      <c r="C619" s="53">
        <v>1.7400000095367401</v>
      </c>
      <c r="D619" s="53">
        <v>1.7350000143051101</v>
      </c>
      <c r="E619" s="53">
        <v>1.7400000095367401</v>
      </c>
      <c r="F619" s="53">
        <v>19500</v>
      </c>
      <c r="G619" s="54">
        <v>1.7258372306823699</v>
      </c>
      <c r="H619">
        <f t="shared" si="9"/>
        <v>0</v>
      </c>
    </row>
    <row r="620" spans="1:8" x14ac:dyDescent="0.2">
      <c r="A620" s="49">
        <v>45576</v>
      </c>
      <c r="B620" s="50">
        <v>1.7400000095367401</v>
      </c>
      <c r="C620" s="50">
        <v>1.74500000476837</v>
      </c>
      <c r="D620" s="50">
        <v>1.7400000095367401</v>
      </c>
      <c r="E620" s="50">
        <v>1.74500000476837</v>
      </c>
      <c r="F620" s="50">
        <v>400</v>
      </c>
      <c r="G620" s="51">
        <v>1.73079645633698</v>
      </c>
      <c r="H620">
        <f t="shared" si="9"/>
        <v>2.8735187574144838E-3</v>
      </c>
    </row>
    <row r="621" spans="1:8" x14ac:dyDescent="0.2">
      <c r="A621" s="52">
        <v>45579</v>
      </c>
      <c r="B621" s="53">
        <v>1.7350000143051101</v>
      </c>
      <c r="C621" s="53">
        <v>1.7350000143051101</v>
      </c>
      <c r="D621" s="53">
        <v>1.7350000143051101</v>
      </c>
      <c r="E621" s="53">
        <v>1.7350000143051101</v>
      </c>
      <c r="F621" s="53">
        <v>22700</v>
      </c>
      <c r="G621" s="54">
        <v>1.7208778858184799</v>
      </c>
      <c r="H621">
        <f t="shared" si="9"/>
        <v>-5.7306394880721756E-3</v>
      </c>
    </row>
    <row r="622" spans="1:8" x14ac:dyDescent="0.2">
      <c r="A622" s="49">
        <v>45580</v>
      </c>
      <c r="B622" s="50">
        <v>1.7300000190734901</v>
      </c>
      <c r="C622" s="50">
        <v>1.74500000476837</v>
      </c>
      <c r="D622" s="50">
        <v>1.7300000190734901</v>
      </c>
      <c r="E622" s="50">
        <v>1.74500000476837</v>
      </c>
      <c r="F622" s="50">
        <v>6200</v>
      </c>
      <c r="G622" s="51">
        <v>1.73079645633698</v>
      </c>
      <c r="H622">
        <f t="shared" si="9"/>
        <v>5.7636689972238031E-3</v>
      </c>
    </row>
    <row r="623" spans="1:8" x14ac:dyDescent="0.2">
      <c r="A623" s="52">
        <v>45581</v>
      </c>
      <c r="B623" s="53">
        <v>1.74500000476837</v>
      </c>
      <c r="C623" s="53">
        <v>1.74500000476837</v>
      </c>
      <c r="D623" s="53">
        <v>1.7250000238418599</v>
      </c>
      <c r="E623" s="53">
        <v>1.7350000143051101</v>
      </c>
      <c r="F623" s="53">
        <v>26000</v>
      </c>
      <c r="G623" s="54">
        <v>1.7208778858184799</v>
      </c>
      <c r="H623">
        <f t="shared" si="9"/>
        <v>-5.7306394880721756E-3</v>
      </c>
    </row>
    <row r="624" spans="1:8" x14ac:dyDescent="0.2">
      <c r="A624" s="49">
        <v>45582</v>
      </c>
      <c r="B624" s="50">
        <v>1.7350000143051101</v>
      </c>
      <c r="C624" s="50">
        <v>1.7350000143051101</v>
      </c>
      <c r="D624" s="50">
        <v>1.7300000190734901</v>
      </c>
      <c r="E624" s="50">
        <v>1.7350000143051101</v>
      </c>
      <c r="F624" s="50">
        <v>43600</v>
      </c>
      <c r="G624" s="51">
        <v>1.7208778858184799</v>
      </c>
      <c r="H624">
        <f t="shared" si="9"/>
        <v>0</v>
      </c>
    </row>
    <row r="625" spans="1:8" x14ac:dyDescent="0.2">
      <c r="A625" s="52">
        <v>45583</v>
      </c>
      <c r="B625" s="53">
        <v>1.7350000143051101</v>
      </c>
      <c r="C625" s="53">
        <v>1.74500000476837</v>
      </c>
      <c r="D625" s="53">
        <v>1.7350000143051101</v>
      </c>
      <c r="E625" s="53">
        <v>1.74500000476837</v>
      </c>
      <c r="F625" s="53">
        <v>5700</v>
      </c>
      <c r="G625" s="54">
        <v>1.73079645633698</v>
      </c>
      <c r="H625">
        <f t="shared" si="9"/>
        <v>5.7636689972238031E-3</v>
      </c>
    </row>
    <row r="626" spans="1:8" x14ac:dyDescent="0.2">
      <c r="A626" s="49">
        <v>45586</v>
      </c>
      <c r="B626" s="50">
        <v>1.74500000476837</v>
      </c>
      <c r="C626" s="50">
        <v>1.74500000476837</v>
      </c>
      <c r="D626" s="50">
        <v>1.7400000095367401</v>
      </c>
      <c r="E626" s="50">
        <v>1.7400000095367401</v>
      </c>
      <c r="F626" s="50">
        <v>9000</v>
      </c>
      <c r="G626" s="51">
        <v>1.7258372306823699</v>
      </c>
      <c r="H626">
        <f t="shared" si="9"/>
        <v>-2.8652853063413364E-3</v>
      </c>
    </row>
    <row r="627" spans="1:8" x14ac:dyDescent="0.2">
      <c r="A627" s="52">
        <v>45587</v>
      </c>
      <c r="B627" s="53">
        <v>1.75</v>
      </c>
      <c r="C627" s="53">
        <v>1.75</v>
      </c>
      <c r="D627" s="53">
        <v>1.75</v>
      </c>
      <c r="E627" s="53">
        <v>1.75</v>
      </c>
      <c r="F627" s="53">
        <v>1100</v>
      </c>
      <c r="G627" s="54">
        <v>1.73575580120087</v>
      </c>
      <c r="H627">
        <f t="shared" si="9"/>
        <v>5.7471065881331551E-3</v>
      </c>
    </row>
    <row r="628" spans="1:8" x14ac:dyDescent="0.2">
      <c r="A628" s="49">
        <v>45588</v>
      </c>
      <c r="B628" s="50">
        <v>1.7400000095367401</v>
      </c>
      <c r="C628" s="50">
        <v>1.7400000095367401</v>
      </c>
      <c r="D628" s="50">
        <v>1.7350000143051101</v>
      </c>
      <c r="E628" s="50">
        <v>1.7400000095367401</v>
      </c>
      <c r="F628" s="50">
        <v>2800</v>
      </c>
      <c r="G628" s="51">
        <v>1.7258372306823699</v>
      </c>
      <c r="H628">
        <f t="shared" si="9"/>
        <v>-5.7142660918304555E-3</v>
      </c>
    </row>
    <row r="629" spans="1:8" x14ac:dyDescent="0.2">
      <c r="A629" s="52">
        <v>45589</v>
      </c>
      <c r="B629" s="53">
        <v>1.7400000095367401</v>
      </c>
      <c r="C629" s="53">
        <v>1.74500000476837</v>
      </c>
      <c r="D629" s="53">
        <v>1.7400000095367401</v>
      </c>
      <c r="E629" s="53">
        <v>1.7400000095367401</v>
      </c>
      <c r="F629" s="53">
        <v>2600</v>
      </c>
      <c r="G629" s="54">
        <v>1.7258372306823699</v>
      </c>
      <c r="H629">
        <f t="shared" si="9"/>
        <v>0</v>
      </c>
    </row>
    <row r="630" spans="1:8" x14ac:dyDescent="0.2">
      <c r="A630" s="49">
        <v>45590</v>
      </c>
      <c r="B630" s="50">
        <v>1.7350000143051101</v>
      </c>
      <c r="C630" s="50">
        <v>1.7350000143051101</v>
      </c>
      <c r="D630" s="50">
        <v>1.7300000190734901</v>
      </c>
      <c r="E630" s="50">
        <v>1.7300000190734901</v>
      </c>
      <c r="F630" s="50">
        <v>900</v>
      </c>
      <c r="G630" s="51">
        <v>1.7159185409545901</v>
      </c>
      <c r="H630">
        <f t="shared" si="9"/>
        <v>-5.7471756614372316E-3</v>
      </c>
    </row>
    <row r="631" spans="1:8" x14ac:dyDescent="0.2">
      <c r="A631" s="52">
        <v>45593</v>
      </c>
      <c r="B631" s="53">
        <v>1.7200000286102299</v>
      </c>
      <c r="C631" s="53">
        <v>1.7300000190734901</v>
      </c>
      <c r="D631" s="53">
        <v>1.7200000286102299</v>
      </c>
      <c r="E631" s="53">
        <v>1.7200000286102299</v>
      </c>
      <c r="F631" s="53">
        <v>62400</v>
      </c>
      <c r="G631" s="54">
        <v>1.7059999704361</v>
      </c>
      <c r="H631">
        <f t="shared" si="9"/>
        <v>-5.7803271436022152E-3</v>
      </c>
    </row>
    <row r="632" spans="1:8" x14ac:dyDescent="0.2">
      <c r="A632" s="49">
        <v>45594</v>
      </c>
      <c r="B632" s="50">
        <v>1.7200000286102299</v>
      </c>
      <c r="C632" s="50">
        <v>1.7200000286102299</v>
      </c>
      <c r="D632" s="50">
        <v>1.7150000333786</v>
      </c>
      <c r="E632" s="50">
        <v>1.7200000286102299</v>
      </c>
      <c r="F632" s="50">
        <v>13500</v>
      </c>
      <c r="G632" s="51">
        <v>1.7059999704361</v>
      </c>
      <c r="H632">
        <f t="shared" si="9"/>
        <v>0</v>
      </c>
    </row>
    <row r="633" spans="1:8" x14ac:dyDescent="0.2">
      <c r="A633" s="52">
        <v>45595</v>
      </c>
      <c r="B633" s="53">
        <v>1.7150000333786</v>
      </c>
      <c r="C633" s="53">
        <v>1.7200000286102299</v>
      </c>
      <c r="D633" s="53">
        <v>1.7150000333786</v>
      </c>
      <c r="E633" s="53">
        <v>1.7200000286102299</v>
      </c>
      <c r="F633" s="53">
        <v>700</v>
      </c>
      <c r="G633" s="54">
        <v>1.7059999704361</v>
      </c>
      <c r="H633">
        <f t="shared" si="9"/>
        <v>0</v>
      </c>
    </row>
    <row r="634" spans="1:8" x14ac:dyDescent="0.2">
      <c r="A634" s="49">
        <v>45597</v>
      </c>
      <c r="B634" s="50">
        <v>1.71000003814697</v>
      </c>
      <c r="C634" s="50">
        <v>1.71000003814697</v>
      </c>
      <c r="D634" s="50">
        <v>1.70500004291534</v>
      </c>
      <c r="E634" s="50">
        <v>1.71000003814697</v>
      </c>
      <c r="F634" s="50">
        <v>23800</v>
      </c>
      <c r="G634" s="51">
        <v>1.6960813999176001</v>
      </c>
      <c r="H634">
        <f t="shared" si="9"/>
        <v>-5.8139335817013471E-3</v>
      </c>
    </row>
    <row r="635" spans="1:8" x14ac:dyDescent="0.2">
      <c r="A635" s="52">
        <v>45600</v>
      </c>
      <c r="B635" s="53">
        <v>1.7150000333786</v>
      </c>
      <c r="C635" s="53">
        <v>1.7150000333786</v>
      </c>
      <c r="D635" s="53">
        <v>1.70500004291534</v>
      </c>
      <c r="E635" s="53">
        <v>1.70500004291534</v>
      </c>
      <c r="F635" s="53">
        <v>7000</v>
      </c>
      <c r="G635" s="54">
        <v>1.69112205505371</v>
      </c>
      <c r="H635">
        <f t="shared" si="9"/>
        <v>-2.9240016806569846E-3</v>
      </c>
    </row>
    <row r="636" spans="1:8" x14ac:dyDescent="0.2">
      <c r="A636" s="49">
        <v>45601</v>
      </c>
      <c r="B636" s="50">
        <v>1.71000003814697</v>
      </c>
      <c r="C636" s="50">
        <v>1.71000003814697</v>
      </c>
      <c r="D636" s="50">
        <v>1.71000003814697</v>
      </c>
      <c r="E636" s="50">
        <v>1.71000003814697</v>
      </c>
      <c r="F636" s="50">
        <v>1000</v>
      </c>
      <c r="G636" s="51">
        <v>1.6960813999176001</v>
      </c>
      <c r="H636">
        <f t="shared" si="9"/>
        <v>2.932576539386833E-3</v>
      </c>
    </row>
    <row r="637" spans="1:8" x14ac:dyDescent="0.2">
      <c r="A637" s="52">
        <v>45602</v>
      </c>
      <c r="B637" s="53">
        <v>1.7200000286102299</v>
      </c>
      <c r="C637" s="53">
        <v>1.7250000238418599</v>
      </c>
      <c r="D637" s="53">
        <v>1.7150000333786</v>
      </c>
      <c r="E637" s="53">
        <v>1.7250000238418599</v>
      </c>
      <c r="F637" s="53">
        <v>1000</v>
      </c>
      <c r="G637" s="54">
        <v>1.71095931529999</v>
      </c>
      <c r="H637">
        <f t="shared" si="9"/>
        <v>8.7719347568535611E-3</v>
      </c>
    </row>
    <row r="638" spans="1:8" x14ac:dyDescent="0.2">
      <c r="A638" s="49">
        <v>45603</v>
      </c>
      <c r="B638" s="50">
        <v>1.7300000190734901</v>
      </c>
      <c r="C638" s="50">
        <v>1.7300000190734901</v>
      </c>
      <c r="D638" s="50">
        <v>1.7300000190734901</v>
      </c>
      <c r="E638" s="50">
        <v>1.7300000190734901</v>
      </c>
      <c r="F638" s="50">
        <v>22400</v>
      </c>
      <c r="G638" s="51">
        <v>1.7159185409545901</v>
      </c>
      <c r="H638">
        <f t="shared" si="9"/>
        <v>2.8985058909658523E-3</v>
      </c>
    </row>
    <row r="639" spans="1:8" x14ac:dyDescent="0.2">
      <c r="A639" s="52">
        <v>45604</v>
      </c>
      <c r="B639" s="53">
        <v>1.7300000190734901</v>
      </c>
      <c r="C639" s="53">
        <v>1.7300000190734901</v>
      </c>
      <c r="D639" s="53">
        <v>1.7200000286102299</v>
      </c>
      <c r="E639" s="53">
        <v>1.7250000238418599</v>
      </c>
      <c r="F639" s="53">
        <v>2800</v>
      </c>
      <c r="G639" s="54">
        <v>1.71095931529999</v>
      </c>
      <c r="H639">
        <f t="shared" si="9"/>
        <v>-2.8901288355105414E-3</v>
      </c>
    </row>
    <row r="640" spans="1:8" x14ac:dyDescent="0.2">
      <c r="A640" s="49">
        <v>45607</v>
      </c>
      <c r="B640" s="50">
        <v>1.7250000238418599</v>
      </c>
      <c r="C640" s="50">
        <v>1.7300000190734901</v>
      </c>
      <c r="D640" s="50">
        <v>1.7200000286102299</v>
      </c>
      <c r="E640" s="50">
        <v>1.7200000286102299</v>
      </c>
      <c r="F640" s="50">
        <v>33500</v>
      </c>
      <c r="G640" s="51">
        <v>1.7059999704361</v>
      </c>
      <c r="H640">
        <f t="shared" si="9"/>
        <v>-2.8985755649136857E-3</v>
      </c>
    </row>
    <row r="641" spans="1:8" x14ac:dyDescent="0.2">
      <c r="A641" s="52">
        <v>45608</v>
      </c>
      <c r="B641" s="53">
        <v>1.7150000333786</v>
      </c>
      <c r="C641" s="53">
        <v>1.7150000333786</v>
      </c>
      <c r="D641" s="53">
        <v>1.71000003814697</v>
      </c>
      <c r="E641" s="53">
        <v>1.71000003814697</v>
      </c>
      <c r="F641" s="53">
        <v>1100</v>
      </c>
      <c r="G641" s="54">
        <v>1.6960813999176001</v>
      </c>
      <c r="H641">
        <f t="shared" si="9"/>
        <v>-5.8139335817013471E-3</v>
      </c>
    </row>
    <row r="642" spans="1:8" x14ac:dyDescent="0.2">
      <c r="A642" s="49">
        <v>45609</v>
      </c>
      <c r="B642" s="50">
        <v>1.7150000333786</v>
      </c>
      <c r="C642" s="50">
        <v>1.7150000333786</v>
      </c>
      <c r="D642" s="50">
        <v>1.71000003814697</v>
      </c>
      <c r="E642" s="50">
        <v>1.71000003814697</v>
      </c>
      <c r="F642" s="50">
        <v>10900</v>
      </c>
      <c r="G642" s="51">
        <v>1.6960813999176001</v>
      </c>
      <c r="H642">
        <f t="shared" si="9"/>
        <v>0</v>
      </c>
    </row>
    <row r="643" spans="1:8" x14ac:dyDescent="0.2">
      <c r="A643" s="52">
        <v>45610</v>
      </c>
      <c r="B643" s="53">
        <v>1.71000003814697</v>
      </c>
      <c r="C643" s="53">
        <v>1.7150000333786</v>
      </c>
      <c r="D643" s="53">
        <v>1.71000003814697</v>
      </c>
      <c r="E643" s="53">
        <v>1.7150000333786</v>
      </c>
      <c r="F643" s="53">
        <v>1600</v>
      </c>
      <c r="G643" s="54">
        <v>1.7010407447814899</v>
      </c>
      <c r="H643">
        <f t="shared" si="9"/>
        <v>2.9240016806568736E-3</v>
      </c>
    </row>
    <row r="644" spans="1:8" x14ac:dyDescent="0.2">
      <c r="A644" s="49">
        <v>45611</v>
      </c>
      <c r="B644" s="50">
        <v>1.71000003814697</v>
      </c>
      <c r="C644" s="50">
        <v>1.71000003814697</v>
      </c>
      <c r="D644" s="50">
        <v>1.71000003814697</v>
      </c>
      <c r="E644" s="50">
        <v>1.71000003814697</v>
      </c>
      <c r="F644" s="50">
        <v>14700</v>
      </c>
      <c r="G644" s="51">
        <v>1.6960813999176001</v>
      </c>
      <c r="H644">
        <f t="shared" ref="H644:H707" si="10">(G644/G643)-1</f>
        <v>-2.9154768215307048E-3</v>
      </c>
    </row>
    <row r="645" spans="1:8" x14ac:dyDescent="0.2">
      <c r="A645" s="52">
        <v>45614</v>
      </c>
      <c r="B645" s="53">
        <v>1.71000003814697</v>
      </c>
      <c r="C645" s="53">
        <v>1.71000003814697</v>
      </c>
      <c r="D645" s="53">
        <v>1.70500004291534</v>
      </c>
      <c r="E645" s="53">
        <v>1.70500004291534</v>
      </c>
      <c r="F645" s="53">
        <v>1300</v>
      </c>
      <c r="G645" s="54">
        <v>1.69112205505371</v>
      </c>
      <c r="H645">
        <f t="shared" si="10"/>
        <v>-2.9240016806569846E-3</v>
      </c>
    </row>
    <row r="646" spans="1:8" x14ac:dyDescent="0.2">
      <c r="A646" s="49">
        <v>45615</v>
      </c>
      <c r="B646" s="50">
        <v>1.70500004291534</v>
      </c>
      <c r="C646" s="50">
        <v>1.71000003814697</v>
      </c>
      <c r="D646" s="50">
        <v>1.70500004291534</v>
      </c>
      <c r="E646" s="50">
        <v>1.70500004291534</v>
      </c>
      <c r="F646" s="50">
        <v>4000</v>
      </c>
      <c r="G646" s="51">
        <v>1.69112205505371</v>
      </c>
      <c r="H646">
        <f t="shared" si="10"/>
        <v>0</v>
      </c>
    </row>
    <row r="647" spans="1:8" x14ac:dyDescent="0.2">
      <c r="A647" s="52">
        <v>45616</v>
      </c>
      <c r="B647" s="53">
        <v>1.71000003814697</v>
      </c>
      <c r="C647" s="53">
        <v>1.71000003814697</v>
      </c>
      <c r="D647" s="53">
        <v>1.71000003814697</v>
      </c>
      <c r="E647" s="53">
        <v>1.71000003814697</v>
      </c>
      <c r="F647" s="53">
        <v>1000</v>
      </c>
      <c r="G647" s="54">
        <v>1.6960813999176001</v>
      </c>
      <c r="H647">
        <f t="shared" si="10"/>
        <v>2.932576539386833E-3</v>
      </c>
    </row>
    <row r="648" spans="1:8" x14ac:dyDescent="0.2">
      <c r="A648" s="49">
        <v>45617</v>
      </c>
      <c r="B648" s="50">
        <v>1.71000003814697</v>
      </c>
      <c r="C648" s="50">
        <v>1.71000003814697</v>
      </c>
      <c r="D648" s="50">
        <v>1.70500004291534</v>
      </c>
      <c r="E648" s="50">
        <v>1.70500004291534</v>
      </c>
      <c r="F648" s="50">
        <v>5300</v>
      </c>
      <c r="G648" s="51">
        <v>1.69112205505371</v>
      </c>
      <c r="H648">
        <f t="shared" si="10"/>
        <v>-2.9240016806569846E-3</v>
      </c>
    </row>
    <row r="649" spans="1:8" x14ac:dyDescent="0.2">
      <c r="A649" s="52">
        <v>45618</v>
      </c>
      <c r="B649" s="53">
        <v>1.71000003814697</v>
      </c>
      <c r="C649" s="53">
        <v>1.71000003814697</v>
      </c>
      <c r="D649" s="53">
        <v>1.70500004291534</v>
      </c>
      <c r="E649" s="53">
        <v>1.71000003814697</v>
      </c>
      <c r="F649" s="53">
        <v>20200</v>
      </c>
      <c r="G649" s="54">
        <v>1.6960813999176001</v>
      </c>
      <c r="H649">
        <f t="shared" si="10"/>
        <v>2.932576539386833E-3</v>
      </c>
    </row>
    <row r="650" spans="1:8" x14ac:dyDescent="0.2">
      <c r="A650" s="49">
        <v>45621</v>
      </c>
      <c r="B650" s="50">
        <v>1.70000004768372</v>
      </c>
      <c r="C650" s="50">
        <v>1.7200000286102299</v>
      </c>
      <c r="D650" s="50">
        <v>1.6950000524520901</v>
      </c>
      <c r="E650" s="50">
        <v>1.70500004291534</v>
      </c>
      <c r="F650" s="50">
        <v>144800</v>
      </c>
      <c r="G650" s="51">
        <v>1.69112205505371</v>
      </c>
      <c r="H650">
        <f t="shared" si="10"/>
        <v>-2.9240016806569846E-3</v>
      </c>
    </row>
    <row r="651" spans="1:8" x14ac:dyDescent="0.2">
      <c r="A651" s="52">
        <v>45622</v>
      </c>
      <c r="B651" s="53">
        <v>1.70500004291534</v>
      </c>
      <c r="C651" s="53">
        <v>1.70500004291534</v>
      </c>
      <c r="D651" s="53">
        <v>1.70500004291534</v>
      </c>
      <c r="E651" s="53">
        <v>1.70500004291534</v>
      </c>
      <c r="F651" s="53">
        <v>500</v>
      </c>
      <c r="G651" s="54">
        <v>1.69112205505371</v>
      </c>
      <c r="H651">
        <f t="shared" si="10"/>
        <v>0</v>
      </c>
    </row>
    <row r="652" spans="1:8" x14ac:dyDescent="0.2">
      <c r="A652" s="49">
        <v>45623</v>
      </c>
      <c r="B652" s="50">
        <v>1.70500004291534</v>
      </c>
      <c r="C652" s="50">
        <v>1.71000003814697</v>
      </c>
      <c r="D652" s="50">
        <v>1.70000004768372</v>
      </c>
      <c r="E652" s="50">
        <v>1.70500004291534</v>
      </c>
      <c r="F652" s="50">
        <v>52300</v>
      </c>
      <c r="G652" s="51">
        <v>1.69112205505371</v>
      </c>
      <c r="H652">
        <f t="shared" si="10"/>
        <v>0</v>
      </c>
    </row>
    <row r="653" spans="1:8" x14ac:dyDescent="0.2">
      <c r="A653" s="52">
        <v>45624</v>
      </c>
      <c r="B653" s="53">
        <v>1.70500004291534</v>
      </c>
      <c r="C653" s="53">
        <v>1.70500004291534</v>
      </c>
      <c r="D653" s="53">
        <v>1.70500004291534</v>
      </c>
      <c r="E653" s="53">
        <v>1.70500004291534</v>
      </c>
      <c r="F653" s="53">
        <v>3400</v>
      </c>
      <c r="G653" s="54">
        <v>1.69112205505371</v>
      </c>
      <c r="H653">
        <f t="shared" si="10"/>
        <v>0</v>
      </c>
    </row>
    <row r="654" spans="1:8" x14ac:dyDescent="0.2">
      <c r="A654" s="49">
        <v>45625</v>
      </c>
      <c r="B654" s="50">
        <v>1.71000003814697</v>
      </c>
      <c r="C654" s="50">
        <v>1.7200000286102299</v>
      </c>
      <c r="D654" s="50">
        <v>1.71000003814697</v>
      </c>
      <c r="E654" s="50">
        <v>1.71000003814697</v>
      </c>
      <c r="F654" s="50">
        <v>800</v>
      </c>
      <c r="G654" s="51">
        <v>1.6960813999176001</v>
      </c>
      <c r="H654">
        <f t="shared" si="10"/>
        <v>2.932576539386833E-3</v>
      </c>
    </row>
    <row r="655" spans="1:8" x14ac:dyDescent="0.2">
      <c r="A655" s="52">
        <v>45628</v>
      </c>
      <c r="B655" s="53">
        <v>1.71000003814697</v>
      </c>
      <c r="C655" s="53">
        <v>1.7250000238418599</v>
      </c>
      <c r="D655" s="53">
        <v>1.71000003814697</v>
      </c>
      <c r="E655" s="53">
        <v>1.7200000286102299</v>
      </c>
      <c r="F655" s="53">
        <v>101800</v>
      </c>
      <c r="G655" s="54">
        <v>1.7059999704361</v>
      </c>
      <c r="H655">
        <f t="shared" si="10"/>
        <v>5.8479330761964654E-3</v>
      </c>
    </row>
    <row r="656" spans="1:8" x14ac:dyDescent="0.2">
      <c r="A656" s="49">
        <v>45629</v>
      </c>
      <c r="B656" s="50">
        <v>1.7200000286102299</v>
      </c>
      <c r="C656" s="50">
        <v>1.7300000190734901</v>
      </c>
      <c r="D656" s="50">
        <v>1.7200000286102299</v>
      </c>
      <c r="E656" s="50">
        <v>1.7300000190734901</v>
      </c>
      <c r="F656" s="50">
        <v>10300</v>
      </c>
      <c r="G656" s="51">
        <v>1.7159185409545901</v>
      </c>
      <c r="H656">
        <f t="shared" si="10"/>
        <v>5.8139335816955739E-3</v>
      </c>
    </row>
    <row r="657" spans="1:8" x14ac:dyDescent="0.2">
      <c r="A657" s="52">
        <v>45630</v>
      </c>
      <c r="B657" s="53">
        <v>1.7150000333786</v>
      </c>
      <c r="C657" s="53">
        <v>1.7300000190734901</v>
      </c>
      <c r="D657" s="53">
        <v>1.7150000333786</v>
      </c>
      <c r="E657" s="53">
        <v>1.7300000190734901</v>
      </c>
      <c r="F657" s="53">
        <v>1600</v>
      </c>
      <c r="G657" s="54">
        <v>1.7159185409545901</v>
      </c>
      <c r="H657">
        <f t="shared" si="10"/>
        <v>0</v>
      </c>
    </row>
    <row r="658" spans="1:8" x14ac:dyDescent="0.2">
      <c r="A658" s="49">
        <v>45631</v>
      </c>
      <c r="B658" s="50">
        <v>1.7300000190734901</v>
      </c>
      <c r="C658" s="50">
        <v>1.7300000190734901</v>
      </c>
      <c r="D658" s="50">
        <v>1.7250000238418599</v>
      </c>
      <c r="E658" s="50">
        <v>1.7250000238418599</v>
      </c>
      <c r="F658" s="50">
        <v>400</v>
      </c>
      <c r="G658" s="51">
        <v>1.71095931529999</v>
      </c>
      <c r="H658">
        <f t="shared" si="10"/>
        <v>-2.8901288355105414E-3</v>
      </c>
    </row>
    <row r="659" spans="1:8" x14ac:dyDescent="0.2">
      <c r="A659" s="52">
        <v>45632</v>
      </c>
      <c r="B659" s="53">
        <v>1.7300000190734901</v>
      </c>
      <c r="C659" s="53">
        <v>1.7300000190734901</v>
      </c>
      <c r="D659" s="53">
        <v>1.7300000190734901</v>
      </c>
      <c r="E659" s="53">
        <v>1.7300000190734901</v>
      </c>
      <c r="F659" s="53">
        <v>6700</v>
      </c>
      <c r="G659" s="54">
        <v>1.7159185409545901</v>
      </c>
      <c r="H659">
        <f t="shared" si="10"/>
        <v>2.8985058909658523E-3</v>
      </c>
    </row>
    <row r="660" spans="1:8" x14ac:dyDescent="0.2">
      <c r="A660" s="49">
        <v>45635</v>
      </c>
      <c r="B660" s="50">
        <v>1.7300000190734901</v>
      </c>
      <c r="C660" s="50">
        <v>1.7300000190734901</v>
      </c>
      <c r="D660" s="50">
        <v>1.7150000333786</v>
      </c>
      <c r="E660" s="50">
        <v>1.7150000333786</v>
      </c>
      <c r="F660" s="50">
        <v>6200</v>
      </c>
      <c r="G660" s="51">
        <v>1.7010407447814899</v>
      </c>
      <c r="H660">
        <f t="shared" si="10"/>
        <v>-8.6704559791185298E-3</v>
      </c>
    </row>
    <row r="661" spans="1:8" x14ac:dyDescent="0.2">
      <c r="A661" s="52">
        <v>45636</v>
      </c>
      <c r="B661" s="53">
        <v>1.7200000286102299</v>
      </c>
      <c r="C661" s="53">
        <v>1.7200000286102299</v>
      </c>
      <c r="D661" s="53">
        <v>1.7200000286102299</v>
      </c>
      <c r="E661" s="53">
        <v>1.7200000286102299</v>
      </c>
      <c r="F661" s="53">
        <v>4100</v>
      </c>
      <c r="G661" s="54">
        <v>1.7059999704361</v>
      </c>
      <c r="H661">
        <f t="shared" si="10"/>
        <v>2.9154067413283968E-3</v>
      </c>
    </row>
    <row r="662" spans="1:8" x14ac:dyDescent="0.2">
      <c r="A662" s="49">
        <v>45637</v>
      </c>
      <c r="B662" s="50">
        <v>1.7350000143051101</v>
      </c>
      <c r="C662" s="50">
        <v>1.7350000143051101</v>
      </c>
      <c r="D662" s="50">
        <v>1.7350000143051101</v>
      </c>
      <c r="E662" s="50">
        <v>1.7350000143051101</v>
      </c>
      <c r="F662" s="50">
        <v>1600</v>
      </c>
      <c r="G662" s="51">
        <v>1.7208778858184799</v>
      </c>
      <c r="H662">
        <f t="shared" si="10"/>
        <v>8.7209353107882137E-3</v>
      </c>
    </row>
    <row r="663" spans="1:8" x14ac:dyDescent="0.2">
      <c r="A663" s="52">
        <v>45638</v>
      </c>
      <c r="B663" s="53">
        <v>1.7350000143051101</v>
      </c>
      <c r="C663" s="53">
        <v>1.7350000143051101</v>
      </c>
      <c r="D663" s="53">
        <v>1.7200000286102299</v>
      </c>
      <c r="E663" s="53">
        <v>1.7200000286102299</v>
      </c>
      <c r="F663" s="53">
        <v>34100</v>
      </c>
      <c r="G663" s="54">
        <v>1.7059999704361</v>
      </c>
      <c r="H663">
        <f t="shared" si="10"/>
        <v>-8.6455381320120761E-3</v>
      </c>
    </row>
    <row r="664" spans="1:8" x14ac:dyDescent="0.2">
      <c r="A664" s="49">
        <v>45639</v>
      </c>
      <c r="B664" s="50">
        <v>1.7200000286102299</v>
      </c>
      <c r="C664" s="50">
        <v>1.7350000143051101</v>
      </c>
      <c r="D664" s="50">
        <v>1.7200000286102299</v>
      </c>
      <c r="E664" s="50">
        <v>1.7350000143051101</v>
      </c>
      <c r="F664" s="50">
        <v>7200</v>
      </c>
      <c r="G664" s="51">
        <v>1.7208778858184799</v>
      </c>
      <c r="H664">
        <f t="shared" si="10"/>
        <v>8.7209353107882137E-3</v>
      </c>
    </row>
    <row r="665" spans="1:8" x14ac:dyDescent="0.2">
      <c r="A665" s="52">
        <v>45642</v>
      </c>
      <c r="B665" s="53">
        <v>1.7350000143051101</v>
      </c>
      <c r="C665" s="53">
        <v>1.7350000143051101</v>
      </c>
      <c r="D665" s="53">
        <v>1.7300000190734901</v>
      </c>
      <c r="E665" s="53">
        <v>1.7300000190734901</v>
      </c>
      <c r="F665" s="53">
        <v>7200</v>
      </c>
      <c r="G665" s="54">
        <v>1.7159185409545901</v>
      </c>
      <c r="H665">
        <f t="shared" si="10"/>
        <v>-2.8818691347940462E-3</v>
      </c>
    </row>
    <row r="666" spans="1:8" x14ac:dyDescent="0.2">
      <c r="A666" s="49">
        <v>45643</v>
      </c>
      <c r="B666" s="50">
        <v>1.7300000190734901</v>
      </c>
      <c r="C666" s="50">
        <v>1.7350000143051101</v>
      </c>
      <c r="D666" s="50">
        <v>1.7300000190734901</v>
      </c>
      <c r="E666" s="50">
        <v>1.7350000143051101</v>
      </c>
      <c r="F666" s="50">
        <v>4300</v>
      </c>
      <c r="G666" s="51">
        <v>1.7208778858184799</v>
      </c>
      <c r="H666">
        <f t="shared" si="10"/>
        <v>2.8901983080915628E-3</v>
      </c>
    </row>
    <row r="667" spans="1:8" x14ac:dyDescent="0.2">
      <c r="A667" s="52">
        <v>45644</v>
      </c>
      <c r="B667" s="53">
        <v>1.7350000143051101</v>
      </c>
      <c r="C667" s="53">
        <v>1.7350000143051101</v>
      </c>
      <c r="D667" s="53">
        <v>1.7350000143051101</v>
      </c>
      <c r="E667" s="53">
        <v>1.7350000143051101</v>
      </c>
      <c r="F667" s="53">
        <v>10400</v>
      </c>
      <c r="G667" s="54">
        <v>1.7208778858184799</v>
      </c>
      <c r="H667">
        <f t="shared" si="10"/>
        <v>0</v>
      </c>
    </row>
    <row r="668" spans="1:8" x14ac:dyDescent="0.2">
      <c r="A668" s="49">
        <v>45645</v>
      </c>
      <c r="B668" s="50">
        <v>1.7350000143051101</v>
      </c>
      <c r="C668" s="50">
        <v>1.7350000143051101</v>
      </c>
      <c r="D668" s="50">
        <v>1.7350000143051101</v>
      </c>
      <c r="E668" s="50">
        <v>1.7350000143051101</v>
      </c>
      <c r="F668" s="50">
        <v>900</v>
      </c>
      <c r="G668" s="51">
        <v>1.7208778858184799</v>
      </c>
      <c r="H668">
        <f t="shared" si="10"/>
        <v>0</v>
      </c>
    </row>
    <row r="669" spans="1:8" x14ac:dyDescent="0.2">
      <c r="A669" s="52">
        <v>45646</v>
      </c>
      <c r="B669" s="53">
        <v>1.7350000143051101</v>
      </c>
      <c r="C669" s="53">
        <v>1.7350000143051101</v>
      </c>
      <c r="D669" s="53">
        <v>1.7200000286102299</v>
      </c>
      <c r="E669" s="53">
        <v>1.7350000143051101</v>
      </c>
      <c r="F669" s="53">
        <v>9800</v>
      </c>
      <c r="G669" s="54">
        <v>1.7208778858184799</v>
      </c>
      <c r="H669">
        <f t="shared" si="10"/>
        <v>0</v>
      </c>
    </row>
    <row r="670" spans="1:8" x14ac:dyDescent="0.2">
      <c r="A670" s="49">
        <v>45649</v>
      </c>
      <c r="B670" s="50">
        <v>1.7350000143051101</v>
      </c>
      <c r="C670" s="50">
        <v>1.7350000143051101</v>
      </c>
      <c r="D670" s="50">
        <v>1.7300000190734901</v>
      </c>
      <c r="E670" s="50">
        <v>1.7300000190734901</v>
      </c>
      <c r="F670" s="50">
        <v>1200</v>
      </c>
      <c r="G670" s="51">
        <v>1.7159185409545901</v>
      </c>
      <c r="H670">
        <f t="shared" si="10"/>
        <v>-2.8818691347940462E-3</v>
      </c>
    </row>
    <row r="671" spans="1:8" x14ac:dyDescent="0.2">
      <c r="A671" s="52">
        <v>45650</v>
      </c>
      <c r="B671" s="53">
        <v>1.7300000190734901</v>
      </c>
      <c r="C671" s="53">
        <v>1.7400000095367401</v>
      </c>
      <c r="D671" s="53">
        <v>1.7300000190734901</v>
      </c>
      <c r="E671" s="53">
        <v>1.7400000095367401</v>
      </c>
      <c r="F671" s="53">
        <v>2100</v>
      </c>
      <c r="G671" s="54">
        <v>1.7258372306823699</v>
      </c>
      <c r="H671">
        <f t="shared" si="10"/>
        <v>5.7803966161831255E-3</v>
      </c>
    </row>
    <row r="672" spans="1:8" x14ac:dyDescent="0.2">
      <c r="A672" s="49">
        <v>45652</v>
      </c>
      <c r="B672" s="50">
        <v>1.7400000095367401</v>
      </c>
      <c r="C672" s="50">
        <v>1.7400000095367401</v>
      </c>
      <c r="D672" s="50">
        <v>1.7350000143051101</v>
      </c>
      <c r="E672" s="50">
        <v>1.7350000143051101</v>
      </c>
      <c r="F672" s="50">
        <v>1100</v>
      </c>
      <c r="G672" s="51">
        <v>1.7208778858184799</v>
      </c>
      <c r="H672">
        <f t="shared" si="10"/>
        <v>-2.8735878307186713E-3</v>
      </c>
    </row>
    <row r="673" spans="1:8" x14ac:dyDescent="0.2">
      <c r="A673" s="52">
        <v>45653</v>
      </c>
      <c r="B673" s="53">
        <v>1.7350000143051101</v>
      </c>
      <c r="C673" s="53">
        <v>1.7400000095367401</v>
      </c>
      <c r="D673" s="53">
        <v>1.7350000143051101</v>
      </c>
      <c r="E673" s="53">
        <v>1.7350000143051101</v>
      </c>
      <c r="F673" s="53">
        <v>3600</v>
      </c>
      <c r="G673" s="54">
        <v>1.7208778858184799</v>
      </c>
      <c r="H673">
        <f t="shared" si="10"/>
        <v>0</v>
      </c>
    </row>
    <row r="674" spans="1:8" x14ac:dyDescent="0.2">
      <c r="A674" s="49">
        <v>45656</v>
      </c>
      <c r="B674" s="50">
        <v>1.7350000143051101</v>
      </c>
      <c r="C674" s="50">
        <v>1.7400000095367401</v>
      </c>
      <c r="D674" s="50">
        <v>1.7350000143051101</v>
      </c>
      <c r="E674" s="50">
        <v>1.7350000143051101</v>
      </c>
      <c r="F674" s="50">
        <v>62400</v>
      </c>
      <c r="G674" s="51">
        <v>1.7208778858184799</v>
      </c>
      <c r="H674">
        <f t="shared" si="10"/>
        <v>0</v>
      </c>
    </row>
    <row r="675" spans="1:8" x14ac:dyDescent="0.2">
      <c r="A675" s="52">
        <v>45657</v>
      </c>
      <c r="B675" s="53">
        <v>1.7400000095367401</v>
      </c>
      <c r="C675" s="53">
        <v>1.74500000476837</v>
      </c>
      <c r="D675" s="53">
        <v>1.7400000095367401</v>
      </c>
      <c r="E675" s="53">
        <v>1.74500000476837</v>
      </c>
      <c r="F675" s="53">
        <v>7500</v>
      </c>
      <c r="G675" s="54">
        <v>1.73079645633698</v>
      </c>
      <c r="H675">
        <f t="shared" si="10"/>
        <v>5.7636689972238031E-3</v>
      </c>
    </row>
    <row r="676" spans="1:8" x14ac:dyDescent="0.2">
      <c r="A676" s="49">
        <v>45659</v>
      </c>
      <c r="B676" s="50">
        <v>1.74500000476837</v>
      </c>
      <c r="C676" s="50">
        <v>1.74500000476837</v>
      </c>
      <c r="D676" s="50">
        <v>1.74500000476837</v>
      </c>
      <c r="E676" s="50">
        <v>1.74500000476837</v>
      </c>
      <c r="F676" s="50">
        <v>3400</v>
      </c>
      <c r="G676" s="51">
        <v>1.73079645633698</v>
      </c>
      <c r="H676">
        <f t="shared" si="10"/>
        <v>0</v>
      </c>
    </row>
    <row r="677" spans="1:8" x14ac:dyDescent="0.2">
      <c r="A677" s="52">
        <v>45660</v>
      </c>
      <c r="B677" s="53">
        <v>1.74500000476837</v>
      </c>
      <c r="C677" s="53">
        <v>1.74500000476837</v>
      </c>
      <c r="D677" s="53">
        <v>1.74500000476837</v>
      </c>
      <c r="E677" s="53">
        <v>1.74500000476837</v>
      </c>
      <c r="F677" s="53">
        <v>200</v>
      </c>
      <c r="G677" s="54">
        <v>1.73079645633698</v>
      </c>
      <c r="H677">
        <f t="shared" si="10"/>
        <v>0</v>
      </c>
    </row>
    <row r="678" spans="1:8" x14ac:dyDescent="0.2">
      <c r="A678" s="49">
        <v>45663</v>
      </c>
      <c r="B678" s="50">
        <v>1.74500000476837</v>
      </c>
      <c r="C678" s="50">
        <v>1.74500000476837</v>
      </c>
      <c r="D678" s="50">
        <v>1.74500000476837</v>
      </c>
      <c r="E678" s="50">
        <v>1.74500000476837</v>
      </c>
      <c r="F678" s="50">
        <v>1500</v>
      </c>
      <c r="G678" s="51">
        <v>1.73079645633698</v>
      </c>
      <c r="H678">
        <f t="shared" si="10"/>
        <v>0</v>
      </c>
    </row>
    <row r="679" spans="1:8" x14ac:dyDescent="0.2">
      <c r="A679" s="52">
        <v>45664</v>
      </c>
      <c r="B679" s="53">
        <v>1.74500000476837</v>
      </c>
      <c r="C679" s="53">
        <v>1.74500000476837</v>
      </c>
      <c r="D679" s="53">
        <v>1.7350000143051101</v>
      </c>
      <c r="E679" s="53">
        <v>1.7350000143051101</v>
      </c>
      <c r="F679" s="53">
        <v>1000</v>
      </c>
      <c r="G679" s="54">
        <v>1.7208778858184799</v>
      </c>
      <c r="H679">
        <f t="shared" si="10"/>
        <v>-5.7306394880721756E-3</v>
      </c>
    </row>
    <row r="680" spans="1:8" x14ac:dyDescent="0.2">
      <c r="A680" s="49">
        <v>45665</v>
      </c>
      <c r="B680" s="50">
        <v>1.7250000238418599</v>
      </c>
      <c r="C680" s="50">
        <v>1.7300000190734901</v>
      </c>
      <c r="D680" s="50">
        <v>1.7250000238418599</v>
      </c>
      <c r="E680" s="50">
        <v>1.7300000190734901</v>
      </c>
      <c r="F680" s="50">
        <v>2300</v>
      </c>
      <c r="G680" s="51">
        <v>1.7159185409545901</v>
      </c>
      <c r="H680">
        <f t="shared" si="10"/>
        <v>-2.8818691347940462E-3</v>
      </c>
    </row>
    <row r="681" spans="1:8" x14ac:dyDescent="0.2">
      <c r="A681" s="52">
        <v>45666</v>
      </c>
      <c r="B681" s="53">
        <v>1.7300000190734901</v>
      </c>
      <c r="C681" s="53">
        <v>1.7350000143051101</v>
      </c>
      <c r="D681" s="53">
        <v>1.7250000238418599</v>
      </c>
      <c r="E681" s="53">
        <v>1.7350000143051101</v>
      </c>
      <c r="F681" s="53">
        <v>9200</v>
      </c>
      <c r="G681" s="54">
        <v>1.7208778858184799</v>
      </c>
      <c r="H681">
        <f t="shared" si="10"/>
        <v>2.8901983080915628E-3</v>
      </c>
    </row>
    <row r="682" spans="1:8" x14ac:dyDescent="0.2">
      <c r="A682" s="49">
        <v>45667</v>
      </c>
      <c r="B682" s="50">
        <v>1.7350000143051101</v>
      </c>
      <c r="C682" s="50">
        <v>1.7350000143051101</v>
      </c>
      <c r="D682" s="50">
        <v>1.7350000143051101</v>
      </c>
      <c r="E682" s="50">
        <v>1.7350000143051101</v>
      </c>
      <c r="F682" s="50">
        <v>1800</v>
      </c>
      <c r="G682" s="51">
        <v>1.7208778858184799</v>
      </c>
      <c r="H682">
        <f t="shared" si="10"/>
        <v>0</v>
      </c>
    </row>
    <row r="683" spans="1:8" x14ac:dyDescent="0.2">
      <c r="A683" s="52">
        <v>45670</v>
      </c>
      <c r="B683" s="53">
        <v>1.7200000286102299</v>
      </c>
      <c r="C683" s="53">
        <v>1.7300000190734901</v>
      </c>
      <c r="D683" s="53">
        <v>1.7200000286102299</v>
      </c>
      <c r="E683" s="53">
        <v>1.7300000190734901</v>
      </c>
      <c r="F683" s="53">
        <v>4100</v>
      </c>
      <c r="G683" s="54">
        <v>1.7159185409545901</v>
      </c>
      <c r="H683">
        <f t="shared" si="10"/>
        <v>-2.8818691347940462E-3</v>
      </c>
    </row>
    <row r="684" spans="1:8" x14ac:dyDescent="0.2">
      <c r="A684" s="49">
        <v>45671</v>
      </c>
      <c r="B684" s="50">
        <v>1.7200000286102299</v>
      </c>
      <c r="C684" s="50">
        <v>1.7250000238418599</v>
      </c>
      <c r="D684" s="50">
        <v>1.7200000286102299</v>
      </c>
      <c r="E684" s="50">
        <v>1.7250000238418599</v>
      </c>
      <c r="F684" s="50">
        <v>5400</v>
      </c>
      <c r="G684" s="51">
        <v>1.71095931529999</v>
      </c>
      <c r="H684">
        <f t="shared" si="10"/>
        <v>-2.8901288355105414E-3</v>
      </c>
    </row>
    <row r="685" spans="1:8" x14ac:dyDescent="0.2">
      <c r="A685" s="52">
        <v>45672</v>
      </c>
      <c r="B685" s="53">
        <v>1.7250000238418599</v>
      </c>
      <c r="C685" s="53">
        <v>1.7250000238418599</v>
      </c>
      <c r="D685" s="53">
        <v>1.7150000333786</v>
      </c>
      <c r="E685" s="53">
        <v>1.7200000286102299</v>
      </c>
      <c r="F685" s="53">
        <v>22300</v>
      </c>
      <c r="G685" s="54">
        <v>1.7059999704361</v>
      </c>
      <c r="H685">
        <f t="shared" si="10"/>
        <v>-2.8985755649136857E-3</v>
      </c>
    </row>
    <row r="686" spans="1:8" x14ac:dyDescent="0.2">
      <c r="A686" s="49">
        <v>45673</v>
      </c>
      <c r="B686" s="50">
        <v>1.7350000143051101</v>
      </c>
      <c r="C686" s="50">
        <v>1.7350000143051101</v>
      </c>
      <c r="D686" s="50">
        <v>1.7200000286102299</v>
      </c>
      <c r="E686" s="50">
        <v>1.7200000286102299</v>
      </c>
      <c r="F686" s="50">
        <v>6400</v>
      </c>
      <c r="G686" s="51">
        <v>1.7059999704361</v>
      </c>
      <c r="H686">
        <f t="shared" si="10"/>
        <v>0</v>
      </c>
    </row>
    <row r="687" spans="1:8" x14ac:dyDescent="0.2">
      <c r="A687" s="52">
        <v>45674</v>
      </c>
      <c r="B687" s="53">
        <v>1.7150000333786</v>
      </c>
      <c r="C687" s="53">
        <v>1.7200000286102299</v>
      </c>
      <c r="D687" s="53">
        <v>1.7150000333786</v>
      </c>
      <c r="E687" s="53">
        <v>1.7200000286102299</v>
      </c>
      <c r="F687" s="53">
        <v>2200</v>
      </c>
      <c r="G687" s="54">
        <v>1.7059999704361</v>
      </c>
      <c r="H687">
        <f t="shared" si="10"/>
        <v>0</v>
      </c>
    </row>
    <row r="688" spans="1:8" x14ac:dyDescent="0.2">
      <c r="A688" s="49">
        <v>45677</v>
      </c>
      <c r="B688" s="50">
        <v>1.7200000286102299</v>
      </c>
      <c r="C688" s="50">
        <v>1.7350000143051101</v>
      </c>
      <c r="D688" s="50">
        <v>1.7200000286102299</v>
      </c>
      <c r="E688" s="50">
        <v>1.7350000143051101</v>
      </c>
      <c r="F688" s="50">
        <v>1400</v>
      </c>
      <c r="G688" s="51">
        <v>1.7208778858184799</v>
      </c>
      <c r="H688">
        <f t="shared" si="10"/>
        <v>8.7209353107882137E-3</v>
      </c>
    </row>
    <row r="689" spans="1:8" x14ac:dyDescent="0.2">
      <c r="A689" s="52">
        <v>45678</v>
      </c>
      <c r="B689" s="53">
        <v>1.7350000143051101</v>
      </c>
      <c r="C689" s="53">
        <v>1.7400000095367401</v>
      </c>
      <c r="D689" s="53">
        <v>1.7350000143051101</v>
      </c>
      <c r="E689" s="53">
        <v>1.7400000095367401</v>
      </c>
      <c r="F689" s="53">
        <v>2400</v>
      </c>
      <c r="G689" s="54">
        <v>1.7258372306823699</v>
      </c>
      <c r="H689">
        <f t="shared" si="10"/>
        <v>2.8818691347940462E-3</v>
      </c>
    </row>
    <row r="690" spans="1:8" x14ac:dyDescent="0.2">
      <c r="A690" s="49">
        <v>45679</v>
      </c>
      <c r="B690" s="50">
        <v>1.7300000190734901</v>
      </c>
      <c r="C690" s="50">
        <v>1.7300000190734901</v>
      </c>
      <c r="D690" s="50">
        <v>1.7300000190734901</v>
      </c>
      <c r="E690" s="50">
        <v>1.7300000190734901</v>
      </c>
      <c r="F690" s="50">
        <v>1400</v>
      </c>
      <c r="G690" s="51">
        <v>1.7159185409545901</v>
      </c>
      <c r="H690">
        <f t="shared" si="10"/>
        <v>-5.7471756614372316E-3</v>
      </c>
    </row>
    <row r="691" spans="1:8" x14ac:dyDescent="0.2">
      <c r="A691" s="52">
        <v>45680</v>
      </c>
      <c r="B691" s="53">
        <v>1.7300000190734901</v>
      </c>
      <c r="C691" s="53">
        <v>1.7300000190734901</v>
      </c>
      <c r="D691" s="53">
        <v>1.7300000190734901</v>
      </c>
      <c r="E691" s="53">
        <v>1.7300000190734901</v>
      </c>
      <c r="F691" s="53">
        <v>300</v>
      </c>
      <c r="G691" s="54">
        <v>1.7159185409545901</v>
      </c>
      <c r="H691">
        <f t="shared" si="10"/>
        <v>0</v>
      </c>
    </row>
    <row r="692" spans="1:8" x14ac:dyDescent="0.2">
      <c r="A692" s="49">
        <v>45681</v>
      </c>
      <c r="B692" s="50">
        <v>1.7200000286102299</v>
      </c>
      <c r="C692" s="50">
        <v>1.7200000286102299</v>
      </c>
      <c r="D692" s="50">
        <v>1.7200000286102299</v>
      </c>
      <c r="E692" s="50">
        <v>1.7200000286102299</v>
      </c>
      <c r="F692" s="50">
        <v>2000</v>
      </c>
      <c r="G692" s="51">
        <v>1.7059999704361</v>
      </c>
      <c r="H692">
        <f t="shared" si="10"/>
        <v>-5.7803271436022152E-3</v>
      </c>
    </row>
    <row r="693" spans="1:8" x14ac:dyDescent="0.2">
      <c r="A693" s="52">
        <v>45684</v>
      </c>
      <c r="B693" s="53">
        <v>1.7200000286102299</v>
      </c>
      <c r="C693" s="53">
        <v>1.7250000238418599</v>
      </c>
      <c r="D693" s="53">
        <v>1.7200000286102299</v>
      </c>
      <c r="E693" s="53">
        <v>1.7200000286102299</v>
      </c>
      <c r="F693" s="53">
        <v>700</v>
      </c>
      <c r="G693" s="54">
        <v>1.7059999704361</v>
      </c>
      <c r="H693">
        <f t="shared" si="10"/>
        <v>0</v>
      </c>
    </row>
    <row r="694" spans="1:8" x14ac:dyDescent="0.2">
      <c r="A694" s="49">
        <v>45685</v>
      </c>
      <c r="B694" s="50">
        <v>1.7200000286102299</v>
      </c>
      <c r="C694" s="50">
        <v>1.7200000286102299</v>
      </c>
      <c r="D694" s="50">
        <v>1.7200000286102299</v>
      </c>
      <c r="E694" s="50">
        <v>1.7200000286102299</v>
      </c>
      <c r="F694" s="50">
        <v>0</v>
      </c>
      <c r="G694" s="51">
        <v>1.7059999704361</v>
      </c>
      <c r="H694">
        <f t="shared" si="10"/>
        <v>0</v>
      </c>
    </row>
    <row r="695" spans="1:8" x14ac:dyDescent="0.2">
      <c r="A695" s="52">
        <v>45688</v>
      </c>
      <c r="B695" s="53">
        <v>1.7200000286102299</v>
      </c>
      <c r="C695" s="53">
        <v>1.7200000286102299</v>
      </c>
      <c r="D695" s="53">
        <v>1.7200000286102299</v>
      </c>
      <c r="E695" s="53">
        <v>1.7200000286102299</v>
      </c>
      <c r="F695" s="53">
        <v>200</v>
      </c>
      <c r="G695" s="54">
        <v>1.7059999704361</v>
      </c>
      <c r="H695">
        <f t="shared" si="10"/>
        <v>0</v>
      </c>
    </row>
    <row r="696" spans="1:8" x14ac:dyDescent="0.2">
      <c r="A696" s="49">
        <v>45691</v>
      </c>
      <c r="B696" s="50">
        <v>1.7400000095367401</v>
      </c>
      <c r="C696" s="50">
        <v>1.7400000095367401</v>
      </c>
      <c r="D696" s="50">
        <v>1.7400000095367401</v>
      </c>
      <c r="E696" s="50">
        <v>1.7400000095367401</v>
      </c>
      <c r="F696" s="50">
        <v>200</v>
      </c>
      <c r="G696" s="51">
        <v>1.7258372306823699</v>
      </c>
      <c r="H696">
        <f t="shared" si="10"/>
        <v>1.1627937039881076E-2</v>
      </c>
    </row>
    <row r="697" spans="1:8" x14ac:dyDescent="0.2">
      <c r="A697" s="52">
        <v>45692</v>
      </c>
      <c r="B697" s="53">
        <v>1.7400000095367401</v>
      </c>
      <c r="C697" s="53">
        <v>1.7400000095367401</v>
      </c>
      <c r="D697" s="53">
        <v>1.7400000095367401</v>
      </c>
      <c r="E697" s="53">
        <v>1.7400000095367401</v>
      </c>
      <c r="F697" s="53">
        <v>0</v>
      </c>
      <c r="G697" s="54">
        <v>1.7258372306823699</v>
      </c>
      <c r="H697">
        <f t="shared" si="10"/>
        <v>0</v>
      </c>
    </row>
    <row r="698" spans="1:8" x14ac:dyDescent="0.2">
      <c r="A698" s="49">
        <v>45693</v>
      </c>
      <c r="B698" s="50">
        <v>1.7200000286102299</v>
      </c>
      <c r="C698" s="50">
        <v>1.7200000286102299</v>
      </c>
      <c r="D698" s="50">
        <v>1.7200000286102299</v>
      </c>
      <c r="E698" s="50">
        <v>1.7200000286102299</v>
      </c>
      <c r="F698" s="50">
        <v>900</v>
      </c>
      <c r="G698" s="51">
        <v>1.7059999704361</v>
      </c>
      <c r="H698">
        <f t="shared" si="10"/>
        <v>-1.1494282249564503E-2</v>
      </c>
    </row>
    <row r="699" spans="1:8" x14ac:dyDescent="0.2">
      <c r="A699" s="52">
        <v>45694</v>
      </c>
      <c r="B699" s="53">
        <v>1.7200000286102299</v>
      </c>
      <c r="C699" s="53">
        <v>1.7200000286102299</v>
      </c>
      <c r="D699" s="53">
        <v>1.7200000286102299</v>
      </c>
      <c r="E699" s="53">
        <v>1.7200000286102299</v>
      </c>
      <c r="F699" s="53">
        <v>200</v>
      </c>
      <c r="G699" s="54">
        <v>1.7059999704361</v>
      </c>
      <c r="H699">
        <f t="shared" si="10"/>
        <v>0</v>
      </c>
    </row>
    <row r="700" spans="1:8" x14ac:dyDescent="0.2">
      <c r="A700" s="49">
        <v>45695</v>
      </c>
      <c r="B700" s="50">
        <v>1.7200000286102299</v>
      </c>
      <c r="C700" s="50">
        <v>1.7300000190734901</v>
      </c>
      <c r="D700" s="50">
        <v>1.7200000286102299</v>
      </c>
      <c r="E700" s="50">
        <v>1.7200000286102299</v>
      </c>
      <c r="F700" s="50">
        <v>1800</v>
      </c>
      <c r="G700" s="51">
        <v>1.7059999704361</v>
      </c>
      <c r="H700">
        <f t="shared" si="10"/>
        <v>0</v>
      </c>
    </row>
    <row r="701" spans="1:8" x14ac:dyDescent="0.2">
      <c r="A701" s="52">
        <v>45698</v>
      </c>
      <c r="B701" s="53">
        <v>1.7200000286102299</v>
      </c>
      <c r="C701" s="53">
        <v>1.7200000286102299</v>
      </c>
      <c r="D701" s="53">
        <v>1.7200000286102299</v>
      </c>
      <c r="E701" s="53">
        <v>1.7200000286102299</v>
      </c>
      <c r="F701" s="53">
        <v>3100</v>
      </c>
      <c r="G701" s="54">
        <v>1.7059999704361</v>
      </c>
      <c r="H701">
        <f t="shared" si="10"/>
        <v>0</v>
      </c>
    </row>
    <row r="702" spans="1:8" x14ac:dyDescent="0.2">
      <c r="A702" s="49">
        <v>45700</v>
      </c>
      <c r="B702" s="50">
        <v>1.7250000238418599</v>
      </c>
      <c r="C702" s="50">
        <v>1.7300000190734901</v>
      </c>
      <c r="D702" s="50">
        <v>1.7200000286102299</v>
      </c>
      <c r="E702" s="50">
        <v>1.7200000286102299</v>
      </c>
      <c r="F702" s="50">
        <v>14500</v>
      </c>
      <c r="G702" s="51">
        <v>1.7059999704361</v>
      </c>
      <c r="H702">
        <f t="shared" si="10"/>
        <v>0</v>
      </c>
    </row>
    <row r="703" spans="1:8" x14ac:dyDescent="0.2">
      <c r="A703" s="52">
        <v>45701</v>
      </c>
      <c r="B703" s="53">
        <v>1.7200000286102299</v>
      </c>
      <c r="C703" s="53">
        <v>1.7300000190734901</v>
      </c>
      <c r="D703" s="53">
        <v>1.7200000286102299</v>
      </c>
      <c r="E703" s="53">
        <v>1.7300000190734901</v>
      </c>
      <c r="F703" s="53">
        <v>1200</v>
      </c>
      <c r="G703" s="54">
        <v>1.7159185409545901</v>
      </c>
      <c r="H703">
        <f t="shared" si="10"/>
        <v>5.8139335816955739E-3</v>
      </c>
    </row>
    <row r="704" spans="1:8" x14ac:dyDescent="0.2">
      <c r="A704" s="49">
        <v>45702</v>
      </c>
      <c r="B704" s="50">
        <v>1.7300000190734901</v>
      </c>
      <c r="C704" s="50">
        <v>1.7300000190734901</v>
      </c>
      <c r="D704" s="50">
        <v>1.7300000190734901</v>
      </c>
      <c r="E704" s="50">
        <v>1.7300000190734901</v>
      </c>
      <c r="F704" s="50">
        <v>1200</v>
      </c>
      <c r="G704" s="51">
        <v>1.7159185409545901</v>
      </c>
      <c r="H704">
        <f t="shared" si="10"/>
        <v>0</v>
      </c>
    </row>
    <row r="705" spans="1:8" x14ac:dyDescent="0.2">
      <c r="A705" s="52">
        <v>45705</v>
      </c>
      <c r="B705" s="53">
        <v>1.7300000190734901</v>
      </c>
      <c r="C705" s="53">
        <v>1.7300000190734901</v>
      </c>
      <c r="D705" s="53">
        <v>1.7200000286102299</v>
      </c>
      <c r="E705" s="53">
        <v>1.7200000286102299</v>
      </c>
      <c r="F705" s="53">
        <v>600</v>
      </c>
      <c r="G705" s="54">
        <v>1.7059999704361</v>
      </c>
      <c r="H705">
        <f t="shared" si="10"/>
        <v>-5.7803271436022152E-3</v>
      </c>
    </row>
    <row r="706" spans="1:8" x14ac:dyDescent="0.2">
      <c r="A706" s="49">
        <v>45706</v>
      </c>
      <c r="B706" s="50">
        <v>1.7200000286102299</v>
      </c>
      <c r="C706" s="50">
        <v>1.7200000286102299</v>
      </c>
      <c r="D706" s="50">
        <v>1.7200000286102299</v>
      </c>
      <c r="E706" s="50">
        <v>1.7200000286102299</v>
      </c>
      <c r="F706" s="50">
        <v>200</v>
      </c>
      <c r="G706" s="51">
        <v>1.7200000286102299</v>
      </c>
      <c r="H706">
        <f t="shared" si="10"/>
        <v>8.2063648398253974E-3</v>
      </c>
    </row>
    <row r="707" spans="1:8" x14ac:dyDescent="0.2">
      <c r="A707" s="52">
        <v>45707</v>
      </c>
      <c r="B707" s="53">
        <v>1.7150000333786</v>
      </c>
      <c r="C707" s="53">
        <v>1.7250000238418599</v>
      </c>
      <c r="D707" s="53">
        <v>1.7150000333786</v>
      </c>
      <c r="E707" s="53">
        <v>1.7250000238418599</v>
      </c>
      <c r="F707" s="53">
        <v>900</v>
      </c>
      <c r="G707" s="54">
        <v>1.7250000238418599</v>
      </c>
      <c r="H707">
        <f t="shared" si="10"/>
        <v>2.9069739235236813E-3</v>
      </c>
    </row>
    <row r="708" spans="1:8" x14ac:dyDescent="0.2">
      <c r="A708" s="49">
        <v>45708</v>
      </c>
      <c r="B708" s="50">
        <v>1.7150000333786</v>
      </c>
      <c r="C708" s="50">
        <v>1.7150000333786</v>
      </c>
      <c r="D708" s="50">
        <v>1.7150000333786</v>
      </c>
      <c r="E708" s="50">
        <v>1.7150000333786</v>
      </c>
      <c r="F708" s="50">
        <v>10000</v>
      </c>
      <c r="G708" s="51">
        <v>1.7150000333786</v>
      </c>
      <c r="H708">
        <f t="shared" ref="H708:H733" si="11">(G708/G707)-1</f>
        <v>-5.7970958406066142E-3</v>
      </c>
    </row>
    <row r="709" spans="1:8" x14ac:dyDescent="0.2">
      <c r="A709" s="52">
        <v>45709</v>
      </c>
      <c r="B709" s="53">
        <v>1.7150000333786</v>
      </c>
      <c r="C709" s="53">
        <v>1.7150000333786</v>
      </c>
      <c r="D709" s="53">
        <v>1.71000003814697</v>
      </c>
      <c r="E709" s="53">
        <v>1.71000003814697</v>
      </c>
      <c r="F709" s="53">
        <v>20300</v>
      </c>
      <c r="G709" s="54">
        <v>1.71000003814697</v>
      </c>
      <c r="H709">
        <f t="shared" si="11"/>
        <v>-2.9154490579104131E-3</v>
      </c>
    </row>
    <row r="710" spans="1:8" x14ac:dyDescent="0.2">
      <c r="A710" s="49">
        <v>45712</v>
      </c>
      <c r="B710" s="50">
        <v>1.71000003814697</v>
      </c>
      <c r="C710" s="50">
        <v>1.71000003814697</v>
      </c>
      <c r="D710" s="50">
        <v>1.70500004291534</v>
      </c>
      <c r="E710" s="50">
        <v>1.70500004291534</v>
      </c>
      <c r="F710" s="50">
        <v>4000</v>
      </c>
      <c r="G710" s="51">
        <v>1.70500004291534</v>
      </c>
      <c r="H710">
        <f t="shared" si="11"/>
        <v>-2.9239737544382027E-3</v>
      </c>
    </row>
    <row r="711" spans="1:8" x14ac:dyDescent="0.2">
      <c r="A711" s="52">
        <v>45713</v>
      </c>
      <c r="B711" s="53">
        <v>1.7250000238418599</v>
      </c>
      <c r="C711" s="53">
        <v>1.7250000238418599</v>
      </c>
      <c r="D711" s="53">
        <v>1.71000003814697</v>
      </c>
      <c r="E711" s="53">
        <v>1.71000003814697</v>
      </c>
      <c r="F711" s="53">
        <v>500</v>
      </c>
      <c r="G711" s="54">
        <v>1.71000003814697</v>
      </c>
      <c r="H711">
        <f t="shared" si="11"/>
        <v>2.9325484491371512E-3</v>
      </c>
    </row>
    <row r="712" spans="1:8" x14ac:dyDescent="0.2">
      <c r="A712" s="49">
        <v>45714</v>
      </c>
      <c r="B712" s="50">
        <v>1.7200000286102299</v>
      </c>
      <c r="C712" s="50">
        <v>1.7200000286102299</v>
      </c>
      <c r="D712" s="50">
        <v>1.7200000286102299</v>
      </c>
      <c r="E712" s="50">
        <v>1.7200000286102299</v>
      </c>
      <c r="F712" s="50">
        <v>4600</v>
      </c>
      <c r="G712" s="51">
        <v>1.7200000286102299</v>
      </c>
      <c r="H712">
        <f t="shared" si="11"/>
        <v>5.8479475088764055E-3</v>
      </c>
    </row>
    <row r="713" spans="1:8" x14ac:dyDescent="0.2">
      <c r="A713" s="52">
        <v>45715</v>
      </c>
      <c r="B713" s="53">
        <v>1.7200000286102299</v>
      </c>
      <c r="C713" s="53">
        <v>1.7200000286102299</v>
      </c>
      <c r="D713" s="53">
        <v>1.70000004768372</v>
      </c>
      <c r="E713" s="53">
        <v>1.70000004768372</v>
      </c>
      <c r="F713" s="53">
        <v>1600</v>
      </c>
      <c r="G713" s="54">
        <v>1.70000004768372</v>
      </c>
      <c r="H713">
        <f t="shared" si="11"/>
        <v>-1.1627895694089063E-2</v>
      </c>
    </row>
    <row r="714" spans="1:8" x14ac:dyDescent="0.2">
      <c r="A714" s="49">
        <v>45716</v>
      </c>
      <c r="B714" s="50">
        <v>1.70500004291534</v>
      </c>
      <c r="C714" s="50">
        <v>1.7250000238418599</v>
      </c>
      <c r="D714" s="50">
        <v>1.70500004291534</v>
      </c>
      <c r="E714" s="50">
        <v>1.7150000333786</v>
      </c>
      <c r="F714" s="50">
        <v>2500</v>
      </c>
      <c r="G714" s="51">
        <v>1.7150000333786</v>
      </c>
      <c r="H714">
        <f t="shared" si="11"/>
        <v>8.8235207494951062E-3</v>
      </c>
    </row>
    <row r="715" spans="1:8" x14ac:dyDescent="0.2">
      <c r="A715" s="52">
        <v>45719</v>
      </c>
      <c r="B715" s="53">
        <v>1.7300000190734901</v>
      </c>
      <c r="C715" s="53">
        <v>1.7300000190734901</v>
      </c>
      <c r="D715" s="53">
        <v>1.7150000333786</v>
      </c>
      <c r="E715" s="53">
        <v>1.7150000333786</v>
      </c>
      <c r="F715" s="53">
        <v>700</v>
      </c>
      <c r="G715" s="54">
        <v>1.7150000333786</v>
      </c>
      <c r="H715">
        <f t="shared" si="11"/>
        <v>0</v>
      </c>
    </row>
    <row r="716" spans="1:8" x14ac:dyDescent="0.2">
      <c r="A716" s="49">
        <v>45720</v>
      </c>
      <c r="B716" s="50">
        <v>1.7150000333786</v>
      </c>
      <c r="C716" s="50">
        <v>1.7150000333786</v>
      </c>
      <c r="D716" s="50">
        <v>1.70000004768372</v>
      </c>
      <c r="E716" s="50">
        <v>1.70000004768372</v>
      </c>
      <c r="F716" s="50">
        <v>28300</v>
      </c>
      <c r="G716" s="51">
        <v>1.70000004768372</v>
      </c>
      <c r="H716">
        <f t="shared" si="11"/>
        <v>-8.7463471737254661E-3</v>
      </c>
    </row>
    <row r="717" spans="1:8" x14ac:dyDescent="0.2">
      <c r="A717" s="52">
        <v>45721</v>
      </c>
      <c r="B717" s="53">
        <v>1.70000004768372</v>
      </c>
      <c r="C717" s="53">
        <v>1.70000004768372</v>
      </c>
      <c r="D717" s="53">
        <v>1.6950000524520901</v>
      </c>
      <c r="E717" s="53">
        <v>1.6950000524520901</v>
      </c>
      <c r="F717" s="53">
        <v>10300</v>
      </c>
      <c r="G717" s="54">
        <v>1.6950000524520901</v>
      </c>
      <c r="H717">
        <f t="shared" si="11"/>
        <v>-2.9411735831670338E-3</v>
      </c>
    </row>
    <row r="718" spans="1:8" x14ac:dyDescent="0.2">
      <c r="A718" s="49">
        <v>45722</v>
      </c>
      <c r="B718" s="50">
        <v>1.71000003814697</v>
      </c>
      <c r="C718" s="50">
        <v>1.71000003814697</v>
      </c>
      <c r="D718" s="50">
        <v>1.71000003814697</v>
      </c>
      <c r="E718" s="50">
        <v>1.71000003814697</v>
      </c>
      <c r="F718" s="50">
        <v>1100</v>
      </c>
      <c r="G718" s="51">
        <v>1.71000003814697</v>
      </c>
      <c r="H718">
        <f t="shared" si="11"/>
        <v>8.849548808674168E-3</v>
      </c>
    </row>
    <row r="719" spans="1:8" x14ac:dyDescent="0.2">
      <c r="A719" s="52">
        <v>45723</v>
      </c>
      <c r="B719" s="53">
        <v>1.71000003814697</v>
      </c>
      <c r="C719" s="53">
        <v>1.71000003814697</v>
      </c>
      <c r="D719" s="53">
        <v>1.6900000572204601</v>
      </c>
      <c r="E719" s="53">
        <v>1.6900000572204601</v>
      </c>
      <c r="F719" s="53">
        <v>5800</v>
      </c>
      <c r="G719" s="54">
        <v>1.6900000572204601</v>
      </c>
      <c r="H719">
        <f t="shared" si="11"/>
        <v>-1.1695895017746705E-2</v>
      </c>
    </row>
    <row r="720" spans="1:8" x14ac:dyDescent="0.2">
      <c r="A720" s="49">
        <v>45726</v>
      </c>
      <c r="B720" s="50">
        <v>1.70500004291534</v>
      </c>
      <c r="C720" s="50">
        <v>1.70500004291534</v>
      </c>
      <c r="D720" s="50">
        <v>1.6900000572204601</v>
      </c>
      <c r="E720" s="50">
        <v>1.6900000572204601</v>
      </c>
      <c r="F720" s="50">
        <v>3500</v>
      </c>
      <c r="G720" s="51">
        <v>1.6900000572204601</v>
      </c>
      <c r="H720">
        <f t="shared" si="11"/>
        <v>0</v>
      </c>
    </row>
    <row r="721" spans="1:8" x14ac:dyDescent="0.2">
      <c r="A721" s="52">
        <v>45727</v>
      </c>
      <c r="B721" s="53">
        <v>1.6900000572204601</v>
      </c>
      <c r="C721" s="53">
        <v>1.70000004768372</v>
      </c>
      <c r="D721" s="53">
        <v>1.6849999427795399</v>
      </c>
      <c r="E721" s="53">
        <v>1.6849999427795399</v>
      </c>
      <c r="F721" s="53">
        <v>5200</v>
      </c>
      <c r="G721" s="54">
        <v>1.6849999427795399</v>
      </c>
      <c r="H721">
        <f t="shared" si="11"/>
        <v>-2.9586474980030086E-3</v>
      </c>
    </row>
    <row r="722" spans="1:8" x14ac:dyDescent="0.2">
      <c r="A722" s="49">
        <v>45728</v>
      </c>
      <c r="B722" s="50">
        <v>1.6950000524520901</v>
      </c>
      <c r="C722" s="50">
        <v>1.6950000524520901</v>
      </c>
      <c r="D722" s="50">
        <v>1.6799999475479099</v>
      </c>
      <c r="E722" s="50">
        <v>1.6799999475479099</v>
      </c>
      <c r="F722" s="50">
        <v>37900</v>
      </c>
      <c r="G722" s="51">
        <v>1.6799999475479099</v>
      </c>
      <c r="H722">
        <f t="shared" si="11"/>
        <v>-2.9673563213196141E-3</v>
      </c>
    </row>
    <row r="723" spans="1:8" x14ac:dyDescent="0.2">
      <c r="A723" s="52">
        <v>45729</v>
      </c>
      <c r="B723" s="53">
        <v>1.70500004291534</v>
      </c>
      <c r="C723" s="53">
        <v>1.70500004291534</v>
      </c>
      <c r="D723" s="53">
        <v>1.6950000524520901</v>
      </c>
      <c r="E723" s="53">
        <v>1.6950000524520901</v>
      </c>
      <c r="F723" s="53">
        <v>300</v>
      </c>
      <c r="G723" s="54">
        <v>1.6950000524520901</v>
      </c>
      <c r="H723">
        <f t="shared" si="11"/>
        <v>8.9286341503009847E-3</v>
      </c>
    </row>
    <row r="724" spans="1:8" x14ac:dyDescent="0.2">
      <c r="A724" s="49">
        <v>45730</v>
      </c>
      <c r="B724" s="50">
        <v>1.6849999427795399</v>
      </c>
      <c r="C724" s="50">
        <v>1.6849999427795399</v>
      </c>
      <c r="D724" s="50">
        <v>1.66999995708466</v>
      </c>
      <c r="E724" s="50">
        <v>1.6799999475479099</v>
      </c>
      <c r="F724" s="50">
        <v>67300</v>
      </c>
      <c r="G724" s="51">
        <v>1.6799999475479099</v>
      </c>
      <c r="H724">
        <f t="shared" si="11"/>
        <v>-8.8496191386425727E-3</v>
      </c>
    </row>
    <row r="725" spans="1:8" x14ac:dyDescent="0.2">
      <c r="A725" s="52">
        <v>45733</v>
      </c>
      <c r="B725" s="53">
        <v>1.6799999475479099</v>
      </c>
      <c r="C725" s="53">
        <v>1.6799999475479099</v>
      </c>
      <c r="D725" s="53">
        <v>1.6799999475479099</v>
      </c>
      <c r="E725" s="53">
        <v>1.6799999475479099</v>
      </c>
      <c r="F725" s="53">
        <v>700</v>
      </c>
      <c r="G725" s="54">
        <v>1.6799999475479099</v>
      </c>
      <c r="H725">
        <f t="shared" si="11"/>
        <v>0</v>
      </c>
    </row>
    <row r="726" spans="1:8" x14ac:dyDescent="0.2">
      <c r="A726" s="49">
        <v>45735</v>
      </c>
      <c r="B726" s="50">
        <v>1.66999995708466</v>
      </c>
      <c r="C726" s="50">
        <v>1.66999995708466</v>
      </c>
      <c r="D726" s="50">
        <v>1.66999995708466</v>
      </c>
      <c r="E726" s="50">
        <v>1.66999995708466</v>
      </c>
      <c r="F726" s="50">
        <v>1000</v>
      </c>
      <c r="G726" s="51">
        <v>1.66999995708466</v>
      </c>
      <c r="H726">
        <f t="shared" si="11"/>
        <v>-5.9523754615860014E-3</v>
      </c>
    </row>
    <row r="727" spans="1:8" x14ac:dyDescent="0.2">
      <c r="A727" s="52">
        <v>45736</v>
      </c>
      <c r="B727" s="53">
        <v>1.66499996185303</v>
      </c>
      <c r="C727" s="53">
        <v>1.6799999475479099</v>
      </c>
      <c r="D727" s="53">
        <v>1.66499996185303</v>
      </c>
      <c r="E727" s="53">
        <v>1.67499995231628</v>
      </c>
      <c r="F727" s="53">
        <v>11600</v>
      </c>
      <c r="G727" s="54">
        <v>1.67499995231628</v>
      </c>
      <c r="H727">
        <f t="shared" si="11"/>
        <v>2.9940091976699001E-3</v>
      </c>
    </row>
    <row r="728" spans="1:8" x14ac:dyDescent="0.2">
      <c r="A728" s="49">
        <v>45737</v>
      </c>
      <c r="B728" s="50">
        <v>1.66499996185303</v>
      </c>
      <c r="C728" s="50">
        <v>1.6799999475479099</v>
      </c>
      <c r="D728" s="50">
        <v>1.66499996185303</v>
      </c>
      <c r="E728" s="50">
        <v>1.6799999475479099</v>
      </c>
      <c r="F728" s="50">
        <v>21100</v>
      </c>
      <c r="G728" s="51">
        <v>1.6799999475479099</v>
      </c>
      <c r="H728">
        <f t="shared" si="11"/>
        <v>2.9850718650563657E-3</v>
      </c>
    </row>
    <row r="729" spans="1:8" x14ac:dyDescent="0.2">
      <c r="A729" s="52">
        <v>45740</v>
      </c>
      <c r="B729" s="53">
        <v>1.6799999475479099</v>
      </c>
      <c r="C729" s="53">
        <v>1.6849999427795399</v>
      </c>
      <c r="D729" s="53">
        <v>1.6799999475479099</v>
      </c>
      <c r="E729" s="53">
        <v>1.6849999427795399</v>
      </c>
      <c r="F729" s="53">
        <v>47900</v>
      </c>
      <c r="G729" s="54">
        <v>1.6849999427795399</v>
      </c>
      <c r="H729">
        <f t="shared" si="11"/>
        <v>2.9761877307958873E-3</v>
      </c>
    </row>
    <row r="730" spans="1:8" x14ac:dyDescent="0.2">
      <c r="A730" s="49">
        <v>45741</v>
      </c>
      <c r="B730" s="50">
        <v>1.6849999427795399</v>
      </c>
      <c r="C730" s="50">
        <v>1.6849999427795399</v>
      </c>
      <c r="D730" s="50">
        <v>1.6799999475479099</v>
      </c>
      <c r="E730" s="50">
        <v>1.6799999475479099</v>
      </c>
      <c r="F730" s="50">
        <v>12800</v>
      </c>
      <c r="G730" s="51">
        <v>1.6799999475479099</v>
      </c>
      <c r="H730">
        <f t="shared" si="11"/>
        <v>-2.9673563213196141E-3</v>
      </c>
    </row>
    <row r="731" spans="1:8" x14ac:dyDescent="0.2">
      <c r="A731" s="52">
        <v>45742</v>
      </c>
      <c r="B731" s="53">
        <v>1.6799999475479099</v>
      </c>
      <c r="C731" s="53">
        <v>1.6799999475479099</v>
      </c>
      <c r="D731" s="53">
        <v>1.66999995708466</v>
      </c>
      <c r="E731" s="53">
        <v>1.66999995708466</v>
      </c>
      <c r="F731" s="53">
        <v>3300</v>
      </c>
      <c r="G731" s="54">
        <v>1.66999995708466</v>
      </c>
      <c r="H731">
        <f t="shared" si="11"/>
        <v>-5.9523754615860014E-3</v>
      </c>
    </row>
    <row r="732" spans="1:8" x14ac:dyDescent="0.2">
      <c r="A732" s="49">
        <v>45743</v>
      </c>
      <c r="B732" s="50">
        <v>1.66999995708466</v>
      </c>
      <c r="C732" s="50">
        <v>1.66999995708466</v>
      </c>
      <c r="D732" s="50">
        <v>1.66999995708466</v>
      </c>
      <c r="E732" s="50">
        <v>1.66999995708466</v>
      </c>
      <c r="F732" s="50">
        <v>11100</v>
      </c>
      <c r="G732" s="51">
        <v>1.66999995708466</v>
      </c>
      <c r="H732">
        <f t="shared" si="11"/>
        <v>0</v>
      </c>
    </row>
    <row r="733" spans="1:8" x14ac:dyDescent="0.2">
      <c r="A733" s="55">
        <v>45744</v>
      </c>
      <c r="B733" s="44">
        <v>1.66999995708466</v>
      </c>
      <c r="C733" s="44">
        <v>1.66999995708466</v>
      </c>
      <c r="D733" s="44">
        <v>1.66999995708466</v>
      </c>
      <c r="E733" s="44">
        <v>1.66999995708466</v>
      </c>
      <c r="F733" s="44">
        <v>200</v>
      </c>
      <c r="G733" s="45">
        <v>1.66999995708466</v>
      </c>
      <c r="H733">
        <f t="shared" s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BD62-B53F-4B03-B262-5C2C52D9A1CB}">
  <dimension ref="A1:E25"/>
  <sheetViews>
    <sheetView workbookViewId="0"/>
  </sheetViews>
  <sheetFormatPr baseColWidth="10" defaultColWidth="11.5" defaultRowHeight="15" x14ac:dyDescent="0.2"/>
  <cols>
    <col min="1" max="1" width="17.33203125" customWidth="1"/>
    <col min="2" max="3" width="12.5" style="43" customWidth="1"/>
    <col min="4" max="4" width="49.6640625" customWidth="1"/>
    <col min="5" max="5" width="106.1640625" customWidth="1"/>
  </cols>
  <sheetData>
    <row r="1" spans="1:5" x14ac:dyDescent="0.2">
      <c r="A1" s="80" t="s">
        <v>70</v>
      </c>
      <c r="B1" s="85" t="s">
        <v>69</v>
      </c>
      <c r="C1" s="85" t="s">
        <v>82</v>
      </c>
      <c r="D1" s="80" t="s">
        <v>71</v>
      </c>
      <c r="E1" s="80" t="s">
        <v>72</v>
      </c>
    </row>
    <row r="2" spans="1:5" ht="32" x14ac:dyDescent="0.2">
      <c r="A2" s="82" t="s">
        <v>73</v>
      </c>
      <c r="B2" s="83">
        <v>45830</v>
      </c>
      <c r="C2" s="83" t="s">
        <v>83</v>
      </c>
      <c r="D2" s="70" t="s">
        <v>74</v>
      </c>
      <c r="E2" s="81" t="s">
        <v>75</v>
      </c>
    </row>
    <row r="3" spans="1:5" x14ac:dyDescent="0.2">
      <c r="A3" t="s">
        <v>76</v>
      </c>
      <c r="B3" s="43">
        <v>45806</v>
      </c>
      <c r="C3" s="43" t="s">
        <v>83</v>
      </c>
      <c r="D3" t="s">
        <v>77</v>
      </c>
      <c r="E3" t="s">
        <v>78</v>
      </c>
    </row>
    <row r="4" spans="1:5" x14ac:dyDescent="0.2">
      <c r="A4" t="s">
        <v>80</v>
      </c>
      <c r="B4" s="43">
        <v>45852</v>
      </c>
      <c r="C4" s="43" t="s">
        <v>84</v>
      </c>
      <c r="D4" t="s">
        <v>79</v>
      </c>
      <c r="E4" t="s">
        <v>81</v>
      </c>
    </row>
    <row r="5" spans="1:5" x14ac:dyDescent="0.2">
      <c r="A5" t="s">
        <v>85</v>
      </c>
      <c r="B5" s="43">
        <v>45810</v>
      </c>
      <c r="C5" s="43" t="s">
        <v>88</v>
      </c>
      <c r="D5" t="s">
        <v>87</v>
      </c>
      <c r="E5" t="s">
        <v>86</v>
      </c>
    </row>
    <row r="6" spans="1:5" x14ac:dyDescent="0.2">
      <c r="A6" t="s">
        <v>91</v>
      </c>
      <c r="B6" s="43">
        <v>45807</v>
      </c>
      <c r="C6" s="43" t="s">
        <v>83</v>
      </c>
      <c r="D6" t="s">
        <v>89</v>
      </c>
      <c r="E6" t="s">
        <v>90</v>
      </c>
    </row>
    <row r="7" spans="1:5" x14ac:dyDescent="0.2">
      <c r="A7" t="s">
        <v>91</v>
      </c>
      <c r="B7" s="43">
        <v>45806</v>
      </c>
      <c r="C7" s="43" t="s">
        <v>83</v>
      </c>
      <c r="D7" s="84" t="s">
        <v>92</v>
      </c>
      <c r="E7" t="s">
        <v>93</v>
      </c>
    </row>
    <row r="8" spans="1:5" x14ac:dyDescent="0.2">
      <c r="A8" t="s">
        <v>91</v>
      </c>
      <c r="B8" s="43">
        <v>45720</v>
      </c>
      <c r="C8" s="43" t="s">
        <v>83</v>
      </c>
      <c r="D8" t="s">
        <v>94</v>
      </c>
      <c r="E8" t="s">
        <v>95</v>
      </c>
    </row>
    <row r="9" spans="1:5" x14ac:dyDescent="0.2">
      <c r="A9" t="s">
        <v>76</v>
      </c>
      <c r="B9" s="43">
        <v>45716</v>
      </c>
      <c r="C9" s="43" t="s">
        <v>83</v>
      </c>
      <c r="D9" t="s">
        <v>96</v>
      </c>
      <c r="E9" t="s">
        <v>97</v>
      </c>
    </row>
    <row r="10" spans="1:5" x14ac:dyDescent="0.2">
      <c r="A10" t="s">
        <v>91</v>
      </c>
      <c r="B10" s="43">
        <v>45716</v>
      </c>
      <c r="C10" s="43" t="s">
        <v>83</v>
      </c>
      <c r="D10" t="s">
        <v>98</v>
      </c>
      <c r="E10" t="s">
        <v>99</v>
      </c>
    </row>
    <row r="11" spans="1:5" x14ac:dyDescent="0.2">
      <c r="A11" t="s">
        <v>102</v>
      </c>
      <c r="B11" s="43">
        <v>45627</v>
      </c>
      <c r="C11" s="43" t="s">
        <v>83</v>
      </c>
      <c r="D11" t="s">
        <v>100</v>
      </c>
      <c r="E11" t="s">
        <v>101</v>
      </c>
    </row>
    <row r="12" spans="1:5" x14ac:dyDescent="0.2">
      <c r="A12" t="s">
        <v>102</v>
      </c>
      <c r="B12" s="43">
        <v>45627</v>
      </c>
      <c r="C12" s="43" t="s">
        <v>83</v>
      </c>
      <c r="D12" t="s">
        <v>103</v>
      </c>
      <c r="E12" t="s">
        <v>104</v>
      </c>
    </row>
    <row r="13" spans="1:5" x14ac:dyDescent="0.2">
      <c r="A13" t="s">
        <v>76</v>
      </c>
      <c r="B13" s="43">
        <v>45624</v>
      </c>
      <c r="C13" s="43" t="s">
        <v>83</v>
      </c>
      <c r="D13" t="s">
        <v>105</v>
      </c>
      <c r="E13" t="s">
        <v>106</v>
      </c>
    </row>
    <row r="14" spans="1:5" x14ac:dyDescent="0.2">
      <c r="A14" t="s">
        <v>91</v>
      </c>
      <c r="B14" s="43">
        <v>45624</v>
      </c>
      <c r="C14" s="43" t="s">
        <v>83</v>
      </c>
      <c r="D14" t="s">
        <v>107</v>
      </c>
      <c r="E14" t="s">
        <v>108</v>
      </c>
    </row>
    <row r="15" spans="1:5" x14ac:dyDescent="0.2">
      <c r="A15" t="s">
        <v>85</v>
      </c>
      <c r="B15" s="43">
        <v>45624</v>
      </c>
      <c r="C15" s="43" t="s">
        <v>83</v>
      </c>
      <c r="D15" t="s">
        <v>109</v>
      </c>
      <c r="E15" t="s">
        <v>110</v>
      </c>
    </row>
    <row r="16" spans="1:5" x14ac:dyDescent="0.2">
      <c r="A16" t="s">
        <v>91</v>
      </c>
      <c r="B16" s="43">
        <v>45607</v>
      </c>
      <c r="C16" s="43" t="s">
        <v>83</v>
      </c>
      <c r="D16" t="s">
        <v>111</v>
      </c>
      <c r="E16" t="s">
        <v>112</v>
      </c>
    </row>
    <row r="17" spans="1:5" x14ac:dyDescent="0.2">
      <c r="A17" t="s">
        <v>76</v>
      </c>
      <c r="B17" s="43">
        <v>45607</v>
      </c>
      <c r="C17" s="43" t="s">
        <v>83</v>
      </c>
      <c r="D17" t="s">
        <v>113</v>
      </c>
      <c r="E17" t="s">
        <v>114</v>
      </c>
    </row>
    <row r="18" spans="1:5" x14ac:dyDescent="0.2">
      <c r="A18" t="s">
        <v>91</v>
      </c>
      <c r="B18" s="43">
        <v>45595</v>
      </c>
      <c r="C18" s="43" t="s">
        <v>83</v>
      </c>
      <c r="D18" t="s">
        <v>115</v>
      </c>
      <c r="E18" t="s">
        <v>116</v>
      </c>
    </row>
    <row r="19" spans="1:5" x14ac:dyDescent="0.2">
      <c r="A19" t="s">
        <v>102</v>
      </c>
      <c r="B19" s="43">
        <v>45594</v>
      </c>
      <c r="C19" s="43" t="s">
        <v>83</v>
      </c>
      <c r="D19" t="s">
        <v>117</v>
      </c>
      <c r="E19" t="s">
        <v>118</v>
      </c>
    </row>
    <row r="20" spans="1:5" x14ac:dyDescent="0.2">
      <c r="A20" t="s">
        <v>76</v>
      </c>
      <c r="B20" s="43">
        <v>45532</v>
      </c>
      <c r="C20" s="43" t="s">
        <v>83</v>
      </c>
      <c r="D20" t="s">
        <v>119</v>
      </c>
      <c r="E20" t="s">
        <v>120</v>
      </c>
    </row>
    <row r="21" spans="1:5" x14ac:dyDescent="0.2">
      <c r="A21" t="s">
        <v>102</v>
      </c>
      <c r="B21" s="43">
        <v>45495</v>
      </c>
      <c r="C21" s="43" t="s">
        <v>83</v>
      </c>
      <c r="D21" t="s">
        <v>121</v>
      </c>
      <c r="E21" t="s">
        <v>122</v>
      </c>
    </row>
    <row r="22" spans="1:5" x14ac:dyDescent="0.2">
      <c r="A22" t="s">
        <v>91</v>
      </c>
      <c r="B22" s="43">
        <v>45558</v>
      </c>
      <c r="C22" s="43" t="s">
        <v>83</v>
      </c>
      <c r="D22" t="s">
        <v>123</v>
      </c>
      <c r="E22" t="s">
        <v>124</v>
      </c>
    </row>
    <row r="23" spans="1:5" x14ac:dyDescent="0.2">
      <c r="A23" t="s">
        <v>85</v>
      </c>
      <c r="B23" s="43">
        <v>45551</v>
      </c>
      <c r="C23" s="43" t="s">
        <v>83</v>
      </c>
      <c r="D23" t="s">
        <v>125</v>
      </c>
      <c r="E23" t="s">
        <v>126</v>
      </c>
    </row>
    <row r="24" spans="1:5" x14ac:dyDescent="0.2">
      <c r="A24" t="s">
        <v>91</v>
      </c>
      <c r="B24" s="43">
        <v>45533</v>
      </c>
      <c r="C24" s="43" t="s">
        <v>83</v>
      </c>
      <c r="D24" t="s">
        <v>127</v>
      </c>
      <c r="E24" t="s">
        <v>128</v>
      </c>
    </row>
    <row r="25" spans="1:5" x14ac:dyDescent="0.2">
      <c r="A25" t="s">
        <v>85</v>
      </c>
      <c r="B25" s="43">
        <v>45533</v>
      </c>
      <c r="C25" s="43" t="s">
        <v>83</v>
      </c>
      <c r="D25" t="s">
        <v>129</v>
      </c>
      <c r="E25" t="s">
        <v>130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A C A g A q o E U W 9 k M / K G l A A A A 9 g A A A B I A A A B D b 2 5 m a W c v U G F j a 2 F n Z S 5 4 b W y F j 0 s O g j A Y h K 9 C u q c P N E r I T 1 m 4 l c S E a N w 2 t U I j F E O L 5 W 4 u P J J X E K O o O 5 c z 8 0 0 y c 7 / e I B u a O r i o z u r W p I h h i g J l Z H v Q p k x R 7 4 5 h j D I O G y F P o l T B C B u b D F a n q H L u n B D i v c d + h t u u J B G l j O z z d S E r 1 Y h Q G + u E k Q p 9 W o f / L c R h 9 x r D I 8 z m C 8 y W M a Z A J h N y b b 5 A N O 5 9 p j 8 m r P r a 9 Z 3 i y o T b A s g k g b w / 8 A d Q S w M E F A A A C A g A q o E U W 0 B X U n O D A Q A A 3 g Q A A B M A A A B G b 3 J t d W x h c y 9 T Z W N 0 a W 9 u M S 5 t 5 V J N T 8 J A F L y T 8 B 8 2 9 V K S p s U v N D E e S I F A I H 4 V v R h j l v Z B S 7 a 7 u G + r N o T / 7 t a C B a U 9 e P D i q X 1 v J j P z N o P g q 0 h w 4 u X f w 4 t 6 r V 7 D k E o I y H Q 6 e Q 4 j V E K m 5 J I w U D V C P J F I H / T o 4 q v d E X 4 S A 1 d m L 2 J g u 4 I r P a B p O P c I E p 0 Z o 0 G K z o a F z k K K u f Z B p / u S R C o l d 4 B A p R 8 6 P S p j 0 p O A o b N l a v v 4 a j Q s 8 t g B F s W R A q l 9 D c u w i C t Y E n P U 4 5 l F b h O h w F M p y 2 I V g 3 0 l O D w 1 L B 3 6 w L i R I t Z A Q E K g g c 5 m a O q Y T j R r j f T z v Z n f p z 3 X + z Z j n k 8 Z l Z m Z k s m X o h t S P t O C / m c U o t I F F K J j S T l O h Y z z o G M N o r k n h U W W S 2 P A A 3 j X v 5 k E C a i C l V 4 b p 8 f N l j 0 c 2 d c L 4 B u Q J / E E 5 A 7 c j 2 Z h B T w S b x W o y w R C B f 6 Q p c 8 I A 6 5 a J 3 Z 2 x g 7 e D u Y J 6 n u + S a w a t Y i X P t J 2 w 4 Y j r / v 3 F d t 2 / S c d + 1 G v 5 v l R s 9 u u K F h B K K l Y Q d h f s g I v q 1 n B K C t a w f h d 1 T 4 A U E s D B B Q A A A g I A K q B F F s P y u m r p A A A A O k A A A A T A A A A W 0 N v b n R l b n R f V H l w Z X N d L n h t b G 2 O S w 7 C M A x E r x J 5 n 7 q w Q A g 1 Z Q H c g A t E w f 2 I 5 q P G R e F s L D g S V y B t d 4 i l Z + Z 5 5 v N 6 V 8 d k B / G g M f b e K d g U J Q h y x t 9 6 1 y q Y u J F 7 O N b V 9 R k o i h x 1 U U H H H A 6 I 0 X R k d S x 8 I J e d x o 9 W c z 7 H F o M 2 d 9 0 S b s t y h 8 Y 7 J s e S 5 x 9 Q V 2 d q 9 D S w u K Q s r 7 U Z B 3 F a c 3 O V A q b E u M j 4 l 7 A / e R 3 C 0 B v N 2 c Q k b Z R 2 I X E Z X n 8 B U E s B A h Q D F A A A C A g A q o E U W 9 k M / K G l A A A A 9 g A A A B I A A A A A A A A A A A A A A K S B A A A A A E N v b m Z p Z y 9 Q Y W N r Y W d l L n h t b F B L A Q I U A x Q A A A g I A K q B F F t A V 1 J z g w E A A N 4 E A A A T A A A A A A A A A A A A A A C k g d U A A A B G b 3 J t d W x h c y 9 T Z W N 0 a W 9 u M S 5 t U E s B A h Q D F A A A C A g A q o E U W w / K 6 a u k A A A A 6 Q A A A B M A A A A A A A A A A A A A A K S B i Q I A A F t D b 2 5 0 Z W 5 0 X 1 R 5 c G V z X S 5 4 b W x Q S w U G A A A A A A M A A w D C A A A A X 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B g A A A A A A A B a 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m Z m J f a G l z d G 9 y e 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F i Z T k 5 N D k w L T J h M T Q t N D c 2 Z i 1 h O T g 2 L T F h Y z Y z O T Q x Y T M w M 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M z I i I C 8 + P E V u d H J 5 I F R 5 c G U 9 I k Z p b G x F c n J v c k N v Z G U i I F Z h b H V l P S J z V W 5 r b m 9 3 b i I g L z 4 8 R W 5 0 c n k g V H l w Z T 0 i R m l s b E V y c m 9 y Q 2 9 1 b n Q i I F Z h b H V l P S J s M C I g L z 4 8 R W 5 0 c n k g V H l w Z T 0 i R m l s b E x h c 3 R V c G R h d G V k I i B W Y W x 1 Z T 0 i Z D I w M j U t M D g t M j B U M D c 6 N T Y 6 N T k u O D g 4 N j A x M F o i I C 8 + P E V u d H J 5 I F R 5 c G U 9 I k Z p b G x D b 2 x 1 b W 5 U e X B l c y I g V m F s d W U 9 I n N D U V V G Q l F V R E J R P T 0 i I C 8 + P E V u d H J 5 I F R 5 c G U 9 I k Z p b G x D b 2 x 1 b W 5 O Y W 1 l c y I g V m F s d W U 9 I n N b J n F 1 b 3 Q 7 S W 5 k Z X g m c X V v d D s s J n F 1 b 3 Q 7 N T M w N i 5 L T C 5 P c G V u J n F 1 b 3 Q 7 L C Z x d W 9 0 O z U z M D Y u S 0 w u S G l n a C Z x d W 9 0 O y w m c X V v d D s 1 M z A 2 L k t M L k x v d y Z x d W 9 0 O y w m c X V v d D s 1 M z A 2 L k t M L k N s b 3 N l J n F 1 b 3 Q 7 L C Z x d W 9 0 O z U z M D Y u S 0 w u V m 9 s d W 1 l J n F 1 b 3 Q 7 L C Z x d W 9 0 O z U z M D Y u S 0 w u Q W R q d X N 0 Z 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m Z m J f a G l z d G 9 y e S 9 B d X R v U m V t b 3 Z l Z E N v b H V t b n M x L n t J b m R l e C w w f S Z x d W 9 0 O y w m c X V v d D t T Z W N 0 a W 9 u M S 9 m Z m J f a G l z d G 9 y e S 9 B d X R v U m V t b 3 Z l Z E N v b H V t b n M x L n s 1 M z A 2 L k t M L k 9 w Z W 4 s M X 0 m c X V v d D s s J n F 1 b 3 Q 7 U 2 V j d G l v b j E v Z m Z i X 2 h p c 3 R v c n k v Q X V 0 b 1 J l b W 9 2 Z W R D b 2 x 1 b W 5 z M S 5 7 N T M w N i 5 L T C 5 I a W d o L D J 9 J n F 1 b 3 Q 7 L C Z x d W 9 0 O 1 N l Y 3 R p b 2 4 x L 2 Z m Y l 9 o a X N 0 b 3 J 5 L 0 F 1 d G 9 S Z W 1 v d m V k Q 2 9 s d W 1 u c z E u e z U z M D Y u S 0 w u T G 9 3 L D N 9 J n F 1 b 3 Q 7 L C Z x d W 9 0 O 1 N l Y 3 R p b 2 4 x L 2 Z m Y l 9 o a X N 0 b 3 J 5 L 0 F 1 d G 9 S Z W 1 v d m V k Q 2 9 s d W 1 u c z E u e z U z M D Y u S 0 w u Q 2 x v c 2 U s N H 0 m c X V v d D s s J n F 1 b 3 Q 7 U 2 V j d G l v b j E v Z m Z i X 2 h p c 3 R v c n k v Q X V 0 b 1 J l b W 9 2 Z W R D b 2 x 1 b W 5 z M S 5 7 N T M w N i 5 L T C 5 W b 2 x 1 b W U s N X 0 m c X V v d D s s J n F 1 b 3 Q 7 U 2 V j d G l v b j E v Z m Z i X 2 h p c 3 R v c n k v Q X V 0 b 1 J l b W 9 2 Z W R D b 2 x 1 b W 5 z M S 5 7 N T M w N i 5 L T C 5 B Z G p 1 c 3 R l Z C w 2 f S Z x d W 9 0 O 1 0 s J n F 1 b 3 Q 7 Q 2 9 s d W 1 u Q 2 9 1 b n Q m c X V v d D s 6 N y w m c X V v d D t L Z X l D b 2 x 1 b W 5 O Y W 1 l c y Z x d W 9 0 O z p b X S w m c X V v d D t D b 2 x 1 b W 5 J Z G V u d G l 0 a W V z J n F 1 b 3 Q 7 O l s m c X V v d D t T Z W N 0 a W 9 u M S 9 m Z m J f a G l z d G 9 y e S 9 B d X R v U m V t b 3 Z l Z E N v b H V t b n M x L n t J b m R l e C w w f S Z x d W 9 0 O y w m c X V v d D t T Z W N 0 a W 9 u M S 9 m Z m J f a G l z d G 9 y e S 9 B d X R v U m V t b 3 Z l Z E N v b H V t b n M x L n s 1 M z A 2 L k t M L k 9 w Z W 4 s M X 0 m c X V v d D s s J n F 1 b 3 Q 7 U 2 V j d G l v b j E v Z m Z i X 2 h p c 3 R v c n k v Q X V 0 b 1 J l b W 9 2 Z W R D b 2 x 1 b W 5 z M S 5 7 N T M w N i 5 L T C 5 I a W d o L D J 9 J n F 1 b 3 Q 7 L C Z x d W 9 0 O 1 N l Y 3 R p b 2 4 x L 2 Z m Y l 9 o a X N 0 b 3 J 5 L 0 F 1 d G 9 S Z W 1 v d m V k Q 2 9 s d W 1 u c z E u e z U z M D Y u S 0 w u T G 9 3 L D N 9 J n F 1 b 3 Q 7 L C Z x d W 9 0 O 1 N l Y 3 R p b 2 4 x L 2 Z m Y l 9 o a X N 0 b 3 J 5 L 0 F 1 d G 9 S Z W 1 v d m V k Q 2 9 s d W 1 u c z E u e z U z M D Y u S 0 w u Q 2 x v c 2 U s N H 0 m c X V v d D s s J n F 1 b 3 Q 7 U 2 V j d G l v b j E v Z m Z i X 2 h p c 3 R v c n k v Q X V 0 b 1 J l b W 9 2 Z W R D b 2 x 1 b W 5 z M S 5 7 N T M w N i 5 L T C 5 W b 2 x 1 b W U s N X 0 m c X V v d D s s J n F 1 b 3 Q 7 U 2 V j d G l v b j E v Z m Z i X 2 h p c 3 R v c n k v Q X V 0 b 1 J l b W 9 2 Z W R D b 2 x 1 b W 5 z M S 5 7 N T M w N i 5 L T C 5 B Z G p 1 c 3 R l Z C w 2 f S Z x d W 9 0 O 1 0 s J n F 1 b 3 Q 7 U m V s Y X R p b 2 5 z a G l w S W 5 m b y Z x d W 9 0 O z p b X X 0 i I C 8 + P C 9 T d G F i b G V F b n R y a W V z P j w v S X R l b T 4 8 S X R l b T 4 8 S X R l b U x v Y 2 F 0 a W 9 u P j x J d G V t V H l w Z T 5 G b 3 J t d W x h P C 9 J d G V t V H l w Z T 4 8 S X R l b V B h d G g + U 2 V j d G l v b j E v Z m Z i X 2 h p c 3 R v c n k v U 2 9 1 c m N l P C 9 J d G V t U G F 0 a D 4 8 L 0 l 0 Z W 1 M b 2 N h d G l v b j 4 8 U 3 R h Y m x l R W 5 0 c m l l c y A v P j w v S X R l b T 4 8 S X R l b T 4 8 S X R l b U x v Y 2 F 0 a W 9 u P j x J d G V t V H l w Z T 5 G b 3 J t d W x h P C 9 J d G V t V H l w Z T 4 8 S X R l b V B h d G g + U 2 V j d G l v b j E v Z m Z i X 2 h p c 3 R v c n k v U H J v b W 9 0 Z W Q l M j B o Z W F k Z X J z P C 9 J d G V t U G F 0 a D 4 8 L 0 l 0 Z W 1 M b 2 N h d G l v b j 4 8 U 3 R h Y m x l R W 5 0 c m l l c y A v P j w v S X R l b T 4 8 S X R l b T 4 8 S X R l b U x v Y 2 F 0 a W 9 u P j x J d G V t V H l w Z T 5 G b 3 J t d W x h P C 9 J d G V t V H l w Z T 4 8 S X R l b V B h d G g + U 2 V j d G l v b j E v Z m Z i X 2 h p c 3 R v c n k v Q 2 h h b m d l Z C U y M G N v b H V t b i U y M H R 5 c G U 8 L 0 l 0 Z W 1 Q Y X R o P j w v S X R l b U x v Y 2 F 0 a W 9 u P j x T d G F i b G V F b n R y a W V z I C 8 + P C 9 J d G V t P j x J d G V t P j x J d G V t T G 9 j Y X R p b 2 4 + P E l 0 Z W 1 U e X B l P k Z v c m 1 1 b G E 8 L 0 l 0 Z W 1 U e X B l P j x J d G V t U G F 0 a D 5 T Z W N 0 a W 9 u M S 9 L T F N F X 2 h p c 3 R v c n 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y Z j F j O G N j Y i 1 h Z W I z L T Q 3 M T M t Y T g 5 Z i 1 i Z T g w M m U 5 Z G Z j O D g 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M y I i A v P j x F b n R y e S B U e X B l P S J G a W x s R X J y b 3 J D b 2 R l I i B W Y W x 1 Z T 0 i c 1 V u a 2 5 v d 2 4 i I C 8 + P E V u d H J 5 I F R 5 c G U 9 I k Z p b G x F c n J v c k N v d W 5 0 I i B W Y W x 1 Z T 0 i b D A i I C 8 + P E V u d H J 5 I F R 5 c G U 9 I k Z p b G x M Y X N 0 V X B k Y X R l Z C I g V m F s d W U 9 I m Q y M D I 1 L T A 4 L T I w V D A 4 O j A 4 O j I z L j c w M z A x N T B a I i A v P j x F b n R y e S B U e X B l P S J G a W x s Q 2 9 s d W 1 u V H l w Z X M i I F Z h b H V l P S J z Q 1 F V R k J R V U R C U T 0 9 I i A v P j x F b n R y e S B U e X B l P S J G a W x s Q 2 9 s d W 1 u T m F t Z X M i I F Z h b H V l P S J z W y Z x d W 9 0 O 0 N v b H V t b j E m c X V v d D s s J n F 1 b 3 Q 7 M D g y M E V B L k t M L k 9 w Z W 4 m c X V v d D s s J n F 1 b 3 Q 7 M D g y M E V B L k t M L k h p Z 2 g m c X V v d D s s J n F 1 b 3 Q 7 M D g y M E V B L k t M L k x v d y Z x d W 9 0 O y w m c X V v d D s w O D I w R U E u S 0 w u Q 2 x v c 2 U m c X V v d D s s J n F 1 b 3 Q 7 M D g y M E V B L k t M L l Z v b H V t Z S Z x d W 9 0 O y w m c X V v d D s w O D I w R U E u S 0 w u Q W R q d X N 0 Z 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T F N F X 2 h p c 3 R v c n k v Q X V 0 b 1 J l b W 9 2 Z W R D b 2 x 1 b W 5 z M S 5 7 Q 2 9 s d W 1 u M S w w f S Z x d W 9 0 O y w m c X V v d D t T Z W N 0 a W 9 u M S 9 L T F N F X 2 h p c 3 R v c n k v Q X V 0 b 1 J l b W 9 2 Z W R D b 2 x 1 b W 5 z M S 5 7 M D g y M E V B L k t M L k 9 w Z W 4 s M X 0 m c X V v d D s s J n F 1 b 3 Q 7 U 2 V j d G l v b j E v S 0 x T R V 9 o a X N 0 b 3 J 5 L 0 F 1 d G 9 S Z W 1 v d m V k Q 2 9 s d W 1 u c z E u e z A 4 M j B F Q S 5 L T C 5 I a W d o L D J 9 J n F 1 b 3 Q 7 L C Z x d W 9 0 O 1 N l Y 3 R p b 2 4 x L 0 t M U 0 V f a G l z d G 9 y e S 9 B d X R v U m V t b 3 Z l Z E N v b H V t b n M x L n s w O D I w R U E u S 0 w u T G 9 3 L D N 9 J n F 1 b 3 Q 7 L C Z x d W 9 0 O 1 N l Y 3 R p b 2 4 x L 0 t M U 0 V f a G l z d G 9 y e S 9 B d X R v U m V t b 3 Z l Z E N v b H V t b n M x L n s w O D I w R U E u S 0 w u Q 2 x v c 2 U s N H 0 m c X V v d D s s J n F 1 b 3 Q 7 U 2 V j d G l v b j E v S 0 x T R V 9 o a X N 0 b 3 J 5 L 0 F 1 d G 9 S Z W 1 v d m V k Q 2 9 s d W 1 u c z E u e z A 4 M j B F Q S 5 L T C 5 W b 2 x 1 b W U s N X 0 m c X V v d D s s J n F 1 b 3 Q 7 U 2 V j d G l v b j E v S 0 x T R V 9 o a X N 0 b 3 J 5 L 0 F 1 d G 9 S Z W 1 v d m V k Q 2 9 s d W 1 u c z E u e z A 4 M j B F Q S 5 L T C 5 B Z G p 1 c 3 R l Z C w 2 f S Z x d W 9 0 O 1 0 s J n F 1 b 3 Q 7 Q 2 9 s d W 1 u Q 2 9 1 b n Q m c X V v d D s 6 N y w m c X V v d D t L Z X l D b 2 x 1 b W 5 O Y W 1 l c y Z x d W 9 0 O z p b X S w m c X V v d D t D b 2 x 1 b W 5 J Z G V u d G l 0 a W V z J n F 1 b 3 Q 7 O l s m c X V v d D t T Z W N 0 a W 9 u M S 9 L T F N F X 2 h p c 3 R v c n k v Q X V 0 b 1 J l b W 9 2 Z W R D b 2 x 1 b W 5 z M S 5 7 Q 2 9 s d W 1 u M S w w f S Z x d W 9 0 O y w m c X V v d D t T Z W N 0 a W 9 u M S 9 L T F N F X 2 h p c 3 R v c n k v Q X V 0 b 1 J l b W 9 2 Z W R D b 2 x 1 b W 5 z M S 5 7 M D g y M E V B L k t M L k 9 w Z W 4 s M X 0 m c X V v d D s s J n F 1 b 3 Q 7 U 2 V j d G l v b j E v S 0 x T R V 9 o a X N 0 b 3 J 5 L 0 F 1 d G 9 S Z W 1 v d m V k Q 2 9 s d W 1 u c z E u e z A 4 M j B F Q S 5 L T C 5 I a W d o L D J 9 J n F 1 b 3 Q 7 L C Z x d W 9 0 O 1 N l Y 3 R p b 2 4 x L 0 t M U 0 V f a G l z d G 9 y e S 9 B d X R v U m V t b 3 Z l Z E N v b H V t b n M x L n s w O D I w R U E u S 0 w u T G 9 3 L D N 9 J n F 1 b 3 Q 7 L C Z x d W 9 0 O 1 N l Y 3 R p b 2 4 x L 0 t M U 0 V f a G l z d G 9 y e S 9 B d X R v U m V t b 3 Z l Z E N v b H V t b n M x L n s w O D I w R U E u S 0 w u Q 2 x v c 2 U s N H 0 m c X V v d D s s J n F 1 b 3 Q 7 U 2 V j d G l v b j E v S 0 x T R V 9 o a X N 0 b 3 J 5 L 0 F 1 d G 9 S Z W 1 v d m V k Q 2 9 s d W 1 u c z E u e z A 4 M j B F Q S 5 L T C 5 W b 2 x 1 b W U s N X 0 m c X V v d D s s J n F 1 b 3 Q 7 U 2 V j d G l v b j E v S 0 x T R V 9 o a X N 0 b 3 J 5 L 0 F 1 d G 9 S Z W 1 v d m V k Q 2 9 s d W 1 u c z E u e z A 4 M j B F Q S 5 L T C 5 B Z G p 1 c 3 R l Z C w 2 f S Z x d W 9 0 O 1 0 s J n F 1 b 3 Q 7 U m V s Y X R p b 2 5 z a G l w S W 5 m b y Z x d W 9 0 O z p b X X 0 i I C 8 + P C 9 T d G F i b G V F b n R y a W V z P j w v S X R l b T 4 8 S X R l b T 4 8 S X R l b U x v Y 2 F 0 a W 9 u P j x J d G V t V H l w Z T 5 G b 3 J t d W x h P C 9 J d G V t V H l w Z T 4 8 S X R l b V B h d G g + U 2 V j d G l v b j E v S 0 x T R V 9 o a X N 0 b 3 J 5 L 1 N v d X J j Z T w v S X R l b V B h d G g + P C 9 J d G V t T G 9 j Y X R p b 2 4 + P F N 0 Y W J s Z U V u d H J p Z X M g L z 4 8 L 0 l 0 Z W 0 + P E l 0 Z W 0 + P E l 0 Z W 1 M b 2 N h d G l v b j 4 8 S X R l b V R 5 c G U + R m 9 y b X V s Y T w v S X R l b V R 5 c G U + P E l 0 Z W 1 Q Y X R o P l N l Y 3 R p b 2 4 x L 0 t M U 0 V f a G l z d G 9 y e S 9 Q c m 9 t b 3 R l Z C U y M G h l Y W R l c n M 8 L 0 l 0 Z W 1 Q Y X R o P j w v S X R l b U x v Y 2 F 0 a W 9 u P j x T d G F i b G V F b n R y a W V z I C 8 + P C 9 J d G V t P j x J d G V t P j x J d G V t T G 9 j Y X R p b 2 4 + P E l 0 Z W 1 U e X B l P k Z v c m 1 1 b G E 8 L 0 l 0 Z W 1 U e X B l P j x J d G V t U G F 0 a D 5 T Z W N 0 a W 9 u M S 9 L T F N F X 2 h p c 3 R v c n k v Q 2 h h b m d l Z C U y M G N v b H V t b i U y M H R 5 c G U 8 L 0 l 0 Z W 1 Q Y X R o P j w v S X R l b U x v Y 2 F 0 a W 9 u P j x T d G F i b G V F b n R y a W V z I C 8 + P C 9 J d G V t P j w v S X R l b X M + P C 9 M b 2 N h b F B h Y 2 t h Z 2 V N Z X R h Z G F 0 Y U Z p b G U + F g A A A F B L B Q Y A A A A A A A A A A A A A A A A A A A A A A A B k A A A A Y W 6 l g a N 7 N d B G m Y 7 b 4 F s n Q v B c o D H y 1 / Z T u B P 5 t f r X O i 5 N Q Y 7 q s A s T / n f 0 l d P F l v 5 3 m P 3 I O j l W s 6 I n k v s X v B 5 5 z f y M i f M c S 6 w i B Q L 1 3 C h k F k I c F 8 / q N G 9 t + l H e N v H k 8 M e j e E m v p w = = < / D a t a M a s h u p > 
</file>

<file path=customXml/itemProps1.xml><?xml version="1.0" encoding="utf-8"?>
<ds:datastoreItem xmlns:ds="http://schemas.openxmlformats.org/officeDocument/2006/customXml" ds:itemID="{CD134AAD-F90E-6A44-B684-E9BF0B9E9E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DCF</vt:lpstr>
      <vt:lpstr>WACC</vt:lpstr>
      <vt:lpstr>Sensitivity</vt:lpstr>
      <vt:lpstr>Peers</vt:lpstr>
      <vt:lpstr>ffb_history</vt:lpstr>
      <vt:lpstr>KLSE_history</vt:lpstr>
      <vt:lpstr>news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GLADYS CHAN HAVEN</dc:creator>
  <cp:lastModifiedBy>GLADYS CHAN HAVEN</cp:lastModifiedBy>
  <dcterms:created xsi:type="dcterms:W3CDTF">2025-08-18T08:37:30Z</dcterms:created>
  <dcterms:modified xsi:type="dcterms:W3CDTF">2025-08-26T05:04:34Z</dcterms:modified>
</cp:coreProperties>
</file>