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George\Desktop\2018 summer\2018 Goby\Goby_reproduction_by_risk\2018.data.for.analyses.R\2018 behavioral analyses\Data\"/>
    </mc:Choice>
  </mc:AlternateContent>
  <xr:revisionPtr revIDLastSave="0" documentId="13_ncr:1_{608E2AFD-63B9-486F-962C-B324D424E2FA}" xr6:coauthVersionLast="36" xr6:coauthVersionMax="36" xr10:uidLastSave="{00000000-0000-0000-0000-000000000000}"/>
  <bookViews>
    <workbookView xWindow="0" yWindow="0" windowWidth="20490" windowHeight="7530" tabRatio="500" xr2:uid="{00000000-000D-0000-FFFF-FFFF00000000}"/>
  </bookViews>
  <sheets>
    <sheet name="New Behavior Sheet" sheetId="2" r:id="rId1"/>
  </sheets>
  <definedNames>
    <definedName name="_xlnm.Print_Area" localSheetId="0">'New Behavior Sheet'!$E$1:$AB$76</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I329" i="2" l="1"/>
  <c r="P329" i="2"/>
  <c r="Q329" i="2"/>
  <c r="R329" i="2"/>
  <c r="I330" i="2"/>
  <c r="P330" i="2"/>
  <c r="Q330" i="2"/>
  <c r="R330" i="2"/>
  <c r="I331" i="2"/>
  <c r="P331" i="2"/>
  <c r="Q331" i="2"/>
  <c r="R331" i="2"/>
  <c r="I332" i="2"/>
  <c r="P332" i="2"/>
  <c r="Q332" i="2"/>
  <c r="R332" i="2"/>
  <c r="I333" i="2"/>
  <c r="P333" i="2"/>
  <c r="Q333" i="2"/>
  <c r="R333" i="2"/>
  <c r="I334" i="2"/>
  <c r="P334" i="2"/>
  <c r="Q334" i="2"/>
  <c r="R334" i="2"/>
  <c r="I335" i="2"/>
  <c r="P335" i="2"/>
  <c r="Q335" i="2"/>
  <c r="R335" i="2"/>
  <c r="I336" i="2"/>
  <c r="P336" i="2"/>
  <c r="Q336" i="2"/>
  <c r="R336" i="2"/>
  <c r="I337" i="2"/>
  <c r="P337" i="2"/>
  <c r="Q337" i="2"/>
  <c r="R337" i="2" s="1"/>
  <c r="I338" i="2"/>
  <c r="P338" i="2"/>
  <c r="Q338" i="2"/>
  <c r="R338" i="2"/>
  <c r="I339" i="2"/>
  <c r="P339" i="2"/>
  <c r="Q339" i="2"/>
  <c r="R339" i="2" s="1"/>
  <c r="I340" i="2"/>
  <c r="P340" i="2"/>
  <c r="Q340" i="2"/>
  <c r="R340" i="2" s="1"/>
  <c r="I341" i="2"/>
  <c r="P341" i="2"/>
  <c r="Q341" i="2"/>
  <c r="R341" i="2" s="1"/>
  <c r="I342" i="2"/>
  <c r="P342" i="2"/>
  <c r="Q342" i="2"/>
  <c r="R342" i="2" s="1"/>
  <c r="I343" i="2"/>
  <c r="P343" i="2"/>
  <c r="Q343" i="2"/>
  <c r="R343" i="2"/>
  <c r="I344" i="2"/>
  <c r="P344" i="2"/>
  <c r="Q344" i="2"/>
  <c r="R344" i="2"/>
  <c r="I345" i="2"/>
  <c r="P345" i="2"/>
  <c r="Q345" i="2"/>
  <c r="R345" i="2" s="1"/>
  <c r="I328" i="2" l="1"/>
  <c r="P273" i="2"/>
  <c r="Q273" i="2"/>
  <c r="R273" i="2" s="1"/>
  <c r="P274" i="2"/>
  <c r="Q274" i="2"/>
  <c r="R274" i="2" s="1"/>
  <c r="P275" i="2"/>
  <c r="Q275" i="2"/>
  <c r="R275" i="2" s="1"/>
  <c r="P276" i="2"/>
  <c r="Q276" i="2"/>
  <c r="R276" i="2" s="1"/>
  <c r="P277" i="2"/>
  <c r="Q277" i="2"/>
  <c r="R277" i="2" s="1"/>
  <c r="P278" i="2"/>
  <c r="Q278" i="2"/>
  <c r="R278" i="2" s="1"/>
  <c r="P279" i="2"/>
  <c r="Q279" i="2"/>
  <c r="R279" i="2" s="1"/>
  <c r="P280" i="2"/>
  <c r="Q280" i="2"/>
  <c r="R280" i="2" s="1"/>
  <c r="P281" i="2"/>
  <c r="Q281" i="2"/>
  <c r="R281" i="2" s="1"/>
  <c r="P282" i="2"/>
  <c r="Q282" i="2"/>
  <c r="R282" i="2" s="1"/>
  <c r="P283" i="2"/>
  <c r="Q283" i="2"/>
  <c r="R283" i="2" s="1"/>
  <c r="P284" i="2"/>
  <c r="Q284" i="2"/>
  <c r="R284" i="2" s="1"/>
  <c r="P285" i="2"/>
  <c r="Q285" i="2"/>
  <c r="R285" i="2"/>
  <c r="P286" i="2"/>
  <c r="Q286" i="2"/>
  <c r="R286" i="2"/>
  <c r="P287" i="2"/>
  <c r="Q287" i="2"/>
  <c r="R287" i="2" s="1"/>
  <c r="P288" i="2"/>
  <c r="Q288" i="2"/>
  <c r="R288" i="2" s="1"/>
  <c r="P289" i="2"/>
  <c r="Q289" i="2"/>
  <c r="R289" i="2" s="1"/>
  <c r="P290" i="2"/>
  <c r="Q290" i="2"/>
  <c r="R290" i="2" s="1"/>
  <c r="P291" i="2"/>
  <c r="Q291" i="2"/>
  <c r="R291" i="2" s="1"/>
  <c r="P292" i="2"/>
  <c r="Q292" i="2"/>
  <c r="R292" i="2" s="1"/>
  <c r="P293" i="2"/>
  <c r="Q293" i="2"/>
  <c r="R293" i="2" s="1"/>
  <c r="P294" i="2"/>
  <c r="Q294" i="2"/>
  <c r="R294" i="2" s="1"/>
  <c r="P295" i="2"/>
  <c r="Q295" i="2"/>
  <c r="R295" i="2" s="1"/>
  <c r="P296" i="2"/>
  <c r="Q296" i="2"/>
  <c r="R296" i="2" s="1"/>
  <c r="P297" i="2"/>
  <c r="Q297" i="2"/>
  <c r="R297" i="2" s="1"/>
  <c r="P298" i="2"/>
  <c r="Q298" i="2"/>
  <c r="R298" i="2" s="1"/>
  <c r="P299" i="2"/>
  <c r="Q299" i="2"/>
  <c r="R299" i="2" s="1"/>
  <c r="P300" i="2"/>
  <c r="Q300" i="2"/>
  <c r="R300" i="2" s="1"/>
  <c r="P301" i="2"/>
  <c r="Q301" i="2"/>
  <c r="R301" i="2" s="1"/>
  <c r="P302" i="2"/>
  <c r="Q302" i="2"/>
  <c r="R302" i="2" s="1"/>
  <c r="P303" i="2"/>
  <c r="Q303" i="2"/>
  <c r="R303" i="2" s="1"/>
  <c r="P304" i="2"/>
  <c r="Q304" i="2"/>
  <c r="R304" i="2" s="1"/>
  <c r="P305" i="2"/>
  <c r="Q305" i="2"/>
  <c r="R305" i="2" s="1"/>
  <c r="P306" i="2"/>
  <c r="Q306" i="2"/>
  <c r="R306" i="2" s="1"/>
  <c r="P307" i="2"/>
  <c r="Q307" i="2"/>
  <c r="R307" i="2" s="1"/>
  <c r="P308" i="2"/>
  <c r="Q308" i="2"/>
  <c r="R308" i="2" s="1"/>
  <c r="P309" i="2"/>
  <c r="Q309" i="2"/>
  <c r="R309" i="2" s="1"/>
  <c r="P310" i="2"/>
  <c r="Q310" i="2"/>
  <c r="R310" i="2" s="1"/>
  <c r="P311" i="2"/>
  <c r="Q311" i="2"/>
  <c r="R311" i="2" s="1"/>
  <c r="P312" i="2"/>
  <c r="Q312" i="2"/>
  <c r="R312" i="2"/>
  <c r="P313" i="2"/>
  <c r="Q313" i="2"/>
  <c r="R313" i="2" s="1"/>
  <c r="P314" i="2"/>
  <c r="Q314" i="2"/>
  <c r="R314" i="2" s="1"/>
  <c r="P315" i="2"/>
  <c r="Q315" i="2"/>
  <c r="R315" i="2" s="1"/>
  <c r="P316" i="2"/>
  <c r="Q316" i="2"/>
  <c r="R316" i="2" s="1"/>
  <c r="P317" i="2"/>
  <c r="Q317" i="2"/>
  <c r="R317" i="2" s="1"/>
  <c r="P318" i="2"/>
  <c r="Q318" i="2"/>
  <c r="R318" i="2" s="1"/>
  <c r="P319" i="2"/>
  <c r="Q319" i="2"/>
  <c r="R319" i="2" s="1"/>
  <c r="P320" i="2"/>
  <c r="Q320" i="2"/>
  <c r="R320" i="2" s="1"/>
  <c r="P321" i="2"/>
  <c r="Q321" i="2"/>
  <c r="R321" i="2" s="1"/>
  <c r="P322" i="2"/>
  <c r="Q322" i="2"/>
  <c r="R322" i="2"/>
  <c r="P323" i="2"/>
  <c r="Q323" i="2"/>
  <c r="R323" i="2" s="1"/>
  <c r="P324" i="2"/>
  <c r="Q324" i="2"/>
  <c r="R324" i="2" s="1"/>
  <c r="P325" i="2"/>
  <c r="Q325" i="2"/>
  <c r="R325" i="2" s="1"/>
  <c r="P326" i="2"/>
  <c r="Q326" i="2"/>
  <c r="R326" i="2" s="1"/>
  <c r="P327" i="2"/>
  <c r="Q327" i="2"/>
  <c r="R327" i="2" s="1"/>
  <c r="P328" i="2"/>
  <c r="Q328" i="2"/>
  <c r="R328" i="2"/>
  <c r="I273" i="2"/>
  <c r="I274" i="2"/>
  <c r="I275" i="2"/>
  <c r="I276" i="2"/>
  <c r="I277" i="2"/>
  <c r="I278" i="2"/>
  <c r="I279" i="2"/>
  <c r="I280" i="2"/>
  <c r="I281" i="2"/>
  <c r="I282" i="2"/>
  <c r="I283" i="2"/>
  <c r="I284" i="2"/>
  <c r="I285" i="2"/>
  <c r="I286" i="2"/>
  <c r="I287" i="2"/>
  <c r="I288" i="2"/>
  <c r="I289" i="2"/>
  <c r="I290" i="2"/>
  <c r="I205" i="2" l="1"/>
  <c r="I206" i="2"/>
  <c r="I207" i="2"/>
  <c r="I208" i="2"/>
  <c r="I209" i="2"/>
  <c r="I210" i="2"/>
  <c r="I211" i="2"/>
  <c r="I212" i="2"/>
  <c r="I213" i="2"/>
  <c r="I214" i="2"/>
  <c r="I215" i="2"/>
  <c r="I216" i="2"/>
  <c r="I217" i="2"/>
  <c r="I218" i="2"/>
  <c r="I219" i="2"/>
  <c r="I220" i="2"/>
  <c r="I221" i="2"/>
  <c r="I222" i="2"/>
  <c r="I223" i="2"/>
  <c r="I224" i="2"/>
  <c r="I225" i="2"/>
  <c r="I226" i="2"/>
  <c r="I227" i="2"/>
  <c r="I228" i="2"/>
  <c r="I256" i="2"/>
  <c r="I257" i="2"/>
  <c r="I258" i="2"/>
  <c r="I259" i="2"/>
  <c r="I260" i="2"/>
  <c r="I261" i="2"/>
  <c r="I262" i="2"/>
  <c r="I263" i="2"/>
  <c r="I264" i="2"/>
  <c r="I265" i="2"/>
  <c r="I266" i="2"/>
  <c r="I267" i="2"/>
  <c r="I268" i="2"/>
  <c r="I269" i="2"/>
  <c r="I270" i="2"/>
  <c r="I271" i="2"/>
  <c r="I272" i="2"/>
  <c r="P193" i="2" l="1"/>
  <c r="Q193" i="2"/>
  <c r="R193" i="2"/>
  <c r="P194" i="2"/>
  <c r="Q194" i="2"/>
  <c r="R194" i="2"/>
  <c r="P195" i="2"/>
  <c r="Q195" i="2"/>
  <c r="R195" i="2" s="1"/>
  <c r="P196" i="2"/>
  <c r="Q196" i="2"/>
  <c r="R196" i="2"/>
  <c r="P197" i="2"/>
  <c r="Q197" i="2"/>
  <c r="R197" i="2"/>
  <c r="P198" i="2"/>
  <c r="Q198" i="2"/>
  <c r="R198" i="2"/>
  <c r="P199" i="2"/>
  <c r="Q199" i="2"/>
  <c r="R199" i="2" s="1"/>
  <c r="P200" i="2"/>
  <c r="Q200" i="2"/>
  <c r="R200" i="2"/>
  <c r="P201" i="2"/>
  <c r="Q201" i="2"/>
  <c r="R201" i="2"/>
  <c r="P202" i="2"/>
  <c r="Q202" i="2"/>
  <c r="R202" i="2"/>
  <c r="P203" i="2"/>
  <c r="Q203" i="2"/>
  <c r="R203" i="2" s="1"/>
  <c r="P204" i="2"/>
  <c r="Q204" i="2"/>
  <c r="R204" i="2" s="1"/>
  <c r="P205" i="2"/>
  <c r="Q205" i="2"/>
  <c r="R205" i="2"/>
  <c r="P206" i="2"/>
  <c r="Q206" i="2"/>
  <c r="R206" i="2"/>
  <c r="P207" i="2"/>
  <c r="Q207" i="2"/>
  <c r="R207" i="2" s="1"/>
  <c r="P208" i="2"/>
  <c r="Q208" i="2"/>
  <c r="R208" i="2" s="1"/>
  <c r="P209" i="2"/>
  <c r="Q209" i="2"/>
  <c r="R209" i="2" s="1"/>
  <c r="P210" i="2"/>
  <c r="Q210" i="2"/>
  <c r="R210" i="2"/>
  <c r="P211" i="2"/>
  <c r="Q211" i="2"/>
  <c r="R211" i="2" s="1"/>
  <c r="P212" i="2"/>
  <c r="Q212" i="2"/>
  <c r="R212" i="2"/>
  <c r="P213" i="2"/>
  <c r="Q213" i="2"/>
  <c r="R213" i="2" s="1"/>
  <c r="P214" i="2"/>
  <c r="Q214" i="2"/>
  <c r="R214" i="2" s="1"/>
  <c r="P215" i="2"/>
  <c r="Q215" i="2"/>
  <c r="R215" i="2" s="1"/>
  <c r="P216" i="2"/>
  <c r="Q216" i="2"/>
  <c r="R216" i="2" s="1"/>
  <c r="P217" i="2"/>
  <c r="Q217" i="2"/>
  <c r="R217" i="2" s="1"/>
  <c r="P218" i="2"/>
  <c r="Q218" i="2"/>
  <c r="R218" i="2"/>
  <c r="P219" i="2"/>
  <c r="Q219" i="2"/>
  <c r="R219" i="2" s="1"/>
  <c r="P220" i="2"/>
  <c r="Q220" i="2"/>
  <c r="R220" i="2" s="1"/>
  <c r="P221" i="2"/>
  <c r="Q221" i="2"/>
  <c r="R221" i="2"/>
  <c r="P222" i="2"/>
  <c r="Q222" i="2"/>
  <c r="R222" i="2"/>
  <c r="P223" i="2"/>
  <c r="Q223" i="2"/>
  <c r="R223" i="2" s="1"/>
  <c r="P224" i="2"/>
  <c r="Q224" i="2"/>
  <c r="R224" i="2"/>
  <c r="P225" i="2"/>
  <c r="Q225" i="2"/>
  <c r="R225" i="2" s="1"/>
  <c r="P226" i="2"/>
  <c r="Q226" i="2"/>
  <c r="R226" i="2" s="1"/>
  <c r="P227" i="2"/>
  <c r="Q227" i="2"/>
  <c r="R227" i="2" s="1"/>
  <c r="P228" i="2"/>
  <c r="Q228" i="2"/>
  <c r="R228" i="2" s="1"/>
  <c r="P229" i="2"/>
  <c r="Q229" i="2"/>
  <c r="R229" i="2" s="1"/>
  <c r="P230" i="2"/>
  <c r="Q230" i="2"/>
  <c r="R230" i="2" s="1"/>
  <c r="P231" i="2"/>
  <c r="Q231" i="2"/>
  <c r="R231" i="2" s="1"/>
  <c r="P232" i="2"/>
  <c r="Q232" i="2"/>
  <c r="R232" i="2" s="1"/>
  <c r="P233" i="2"/>
  <c r="Q233" i="2"/>
  <c r="R233" i="2" s="1"/>
  <c r="P234" i="2"/>
  <c r="Q234" i="2"/>
  <c r="R234" i="2" s="1"/>
  <c r="P235" i="2"/>
  <c r="Q235" i="2"/>
  <c r="R235" i="2" s="1"/>
  <c r="P236" i="2"/>
  <c r="Q236" i="2"/>
  <c r="R236" i="2" s="1"/>
  <c r="P237" i="2"/>
  <c r="Q237" i="2"/>
  <c r="R237" i="2"/>
  <c r="P238" i="2"/>
  <c r="Q238" i="2"/>
  <c r="R238" i="2"/>
  <c r="P239" i="2"/>
  <c r="Q239" i="2"/>
  <c r="R239" i="2" s="1"/>
  <c r="P240" i="2"/>
  <c r="Q240" i="2"/>
  <c r="R240" i="2" s="1"/>
  <c r="P241" i="2"/>
  <c r="Q241" i="2"/>
  <c r="R241" i="2" s="1"/>
  <c r="P242" i="2"/>
  <c r="Q242" i="2"/>
  <c r="R242" i="2" s="1"/>
  <c r="P243" i="2"/>
  <c r="Q243" i="2"/>
  <c r="R243" i="2" s="1"/>
  <c r="P244" i="2"/>
  <c r="Q244" i="2"/>
  <c r="R244" i="2" s="1"/>
  <c r="P245" i="2"/>
  <c r="Q245" i="2"/>
  <c r="R245" i="2" s="1"/>
  <c r="P246" i="2"/>
  <c r="Q246" i="2"/>
  <c r="R246" i="2"/>
  <c r="P247" i="2"/>
  <c r="Q247" i="2"/>
  <c r="R247" i="2" s="1"/>
  <c r="P248" i="2"/>
  <c r="Q248" i="2"/>
  <c r="R248" i="2"/>
  <c r="P249" i="2"/>
  <c r="Q249" i="2"/>
  <c r="R249" i="2" s="1"/>
  <c r="P250" i="2"/>
  <c r="Q250" i="2"/>
  <c r="R250" i="2" s="1"/>
  <c r="P251" i="2"/>
  <c r="Q251" i="2"/>
  <c r="R251" i="2" s="1"/>
  <c r="P252" i="2"/>
  <c r="Q252" i="2"/>
  <c r="R252" i="2" s="1"/>
  <c r="P253" i="2"/>
  <c r="Q253" i="2"/>
  <c r="R253" i="2"/>
  <c r="P254" i="2"/>
  <c r="Q254" i="2"/>
  <c r="R254" i="2" s="1"/>
  <c r="P255" i="2"/>
  <c r="Q255" i="2"/>
  <c r="R255" i="2" s="1"/>
  <c r="P256" i="2"/>
  <c r="Q256" i="2"/>
  <c r="R256" i="2"/>
  <c r="P257" i="2"/>
  <c r="Q257" i="2"/>
  <c r="R257" i="2" s="1"/>
  <c r="P258" i="2"/>
  <c r="Q258" i="2"/>
  <c r="R258" i="2"/>
  <c r="P259" i="2"/>
  <c r="Q259" i="2"/>
  <c r="R259" i="2" s="1"/>
  <c r="P260" i="2"/>
  <c r="Q260" i="2"/>
  <c r="R260" i="2"/>
  <c r="P261" i="2"/>
  <c r="Q261" i="2"/>
  <c r="R261" i="2" s="1"/>
  <c r="P262" i="2"/>
  <c r="Q262" i="2"/>
  <c r="R262" i="2" s="1"/>
  <c r="P263" i="2"/>
  <c r="Q263" i="2"/>
  <c r="R263" i="2" s="1"/>
  <c r="P264" i="2"/>
  <c r="Q264" i="2"/>
  <c r="R264" i="2" s="1"/>
  <c r="P265" i="2"/>
  <c r="Q265" i="2"/>
  <c r="R265" i="2" s="1"/>
  <c r="P266" i="2"/>
  <c r="Q266" i="2"/>
  <c r="R266" i="2" s="1"/>
  <c r="P267" i="2"/>
  <c r="Q267" i="2"/>
  <c r="R267" i="2" s="1"/>
  <c r="P268" i="2"/>
  <c r="Q268" i="2"/>
  <c r="R268" i="2" s="1"/>
  <c r="P269" i="2"/>
  <c r="Q269" i="2"/>
  <c r="R269" i="2" s="1"/>
  <c r="P270" i="2"/>
  <c r="Q270" i="2"/>
  <c r="R270" i="2" s="1"/>
  <c r="P271" i="2"/>
  <c r="Q271" i="2"/>
  <c r="R271" i="2" s="1"/>
  <c r="P272" i="2"/>
  <c r="Q272" i="2"/>
  <c r="R272" i="2" s="1"/>
  <c r="I203" i="2"/>
  <c r="I204" i="2"/>
  <c r="I202" i="2"/>
  <c r="I152" i="2"/>
  <c r="I153" i="2"/>
  <c r="I151" i="2"/>
  <c r="I155" i="2"/>
  <c r="I156" i="2"/>
  <c r="I154" i="2"/>
  <c r="I150" i="2"/>
  <c r="I157" i="2"/>
  <c r="I158" i="2"/>
  <c r="I159" i="2"/>
  <c r="I160" i="2"/>
  <c r="I161" i="2"/>
  <c r="I162" i="2"/>
  <c r="I163" i="2"/>
  <c r="I164" i="2"/>
  <c r="I165" i="2"/>
  <c r="I166" i="2"/>
  <c r="I167" i="2"/>
  <c r="I168" i="2"/>
  <c r="I169" i="2"/>
  <c r="I170" i="2"/>
  <c r="I171" i="2"/>
  <c r="I172" i="2"/>
  <c r="I173" i="2"/>
  <c r="I174" i="2"/>
  <c r="P129" i="2" l="1"/>
  <c r="Q129" i="2"/>
  <c r="R129" i="2"/>
  <c r="P130" i="2"/>
  <c r="Q130" i="2"/>
  <c r="R130" i="2" s="1"/>
  <c r="P131" i="2"/>
  <c r="Q131" i="2"/>
  <c r="R131" i="2" s="1"/>
  <c r="P132" i="2"/>
  <c r="Q132" i="2"/>
  <c r="R132" i="2"/>
  <c r="P133" i="2"/>
  <c r="Q133" i="2"/>
  <c r="R133" i="2" s="1"/>
  <c r="P134" i="2"/>
  <c r="Q134" i="2"/>
  <c r="R134" i="2"/>
  <c r="P135" i="2"/>
  <c r="Q135" i="2"/>
  <c r="R135" i="2" s="1"/>
  <c r="P136" i="2"/>
  <c r="Q136" i="2"/>
  <c r="R136" i="2"/>
  <c r="P137" i="2"/>
  <c r="Q137" i="2"/>
  <c r="R137" i="2"/>
  <c r="P138" i="2"/>
  <c r="Q138" i="2"/>
  <c r="R138" i="2"/>
  <c r="P139" i="2"/>
  <c r="Q139" i="2"/>
  <c r="R139" i="2" s="1"/>
  <c r="P140" i="2"/>
  <c r="Q140" i="2"/>
  <c r="R140" i="2" s="1"/>
  <c r="P141" i="2"/>
  <c r="Q141" i="2"/>
  <c r="R141" i="2" s="1"/>
  <c r="P142" i="2"/>
  <c r="Q142" i="2"/>
  <c r="R142" i="2" s="1"/>
  <c r="P143" i="2"/>
  <c r="Q143" i="2"/>
  <c r="R143" i="2" s="1"/>
  <c r="P144" i="2"/>
  <c r="Q144" i="2"/>
  <c r="R144" i="2" s="1"/>
  <c r="P145" i="2"/>
  <c r="Q145" i="2"/>
  <c r="R145" i="2" s="1"/>
  <c r="P146" i="2"/>
  <c r="Q146" i="2"/>
  <c r="R146" i="2" s="1"/>
  <c r="P147" i="2"/>
  <c r="Q147" i="2"/>
  <c r="R147" i="2" s="1"/>
  <c r="P148" i="2"/>
  <c r="Q148" i="2"/>
  <c r="R148" i="2" s="1"/>
  <c r="P149" i="2"/>
  <c r="Q149" i="2"/>
  <c r="R149" i="2" s="1"/>
  <c r="P150" i="2"/>
  <c r="Q150" i="2"/>
  <c r="R150" i="2" s="1"/>
  <c r="P151" i="2"/>
  <c r="Q151" i="2"/>
  <c r="R151" i="2" s="1"/>
  <c r="P152" i="2"/>
  <c r="Q152" i="2"/>
  <c r="R152" i="2" s="1"/>
  <c r="P153" i="2"/>
  <c r="Q153" i="2"/>
  <c r="R153" i="2" s="1"/>
  <c r="P154" i="2"/>
  <c r="Q154" i="2"/>
  <c r="R154" i="2" s="1"/>
  <c r="P155" i="2"/>
  <c r="Q155" i="2"/>
  <c r="R155" i="2" s="1"/>
  <c r="P156" i="2"/>
  <c r="Q156" i="2"/>
  <c r="R156" i="2" s="1"/>
  <c r="P157" i="2"/>
  <c r="Q157" i="2"/>
  <c r="R157" i="2" s="1"/>
  <c r="P158" i="2"/>
  <c r="Q158" i="2"/>
  <c r="R158" i="2" s="1"/>
  <c r="P159" i="2"/>
  <c r="Q159" i="2"/>
  <c r="R159" i="2" s="1"/>
  <c r="P160" i="2"/>
  <c r="Q160" i="2"/>
  <c r="R160" i="2" s="1"/>
  <c r="P161" i="2"/>
  <c r="Q161" i="2"/>
  <c r="R161" i="2" s="1"/>
  <c r="P162" i="2"/>
  <c r="Q162" i="2"/>
  <c r="R162" i="2" s="1"/>
  <c r="P163" i="2"/>
  <c r="Q163" i="2"/>
  <c r="R163" i="2" s="1"/>
  <c r="P164" i="2"/>
  <c r="Q164" i="2"/>
  <c r="R164" i="2" s="1"/>
  <c r="P165" i="2"/>
  <c r="Q165" i="2"/>
  <c r="R165" i="2" s="1"/>
  <c r="P166" i="2"/>
  <c r="Q166" i="2"/>
  <c r="R166" i="2" s="1"/>
  <c r="P167" i="2"/>
  <c r="Q167" i="2"/>
  <c r="R167" i="2" s="1"/>
  <c r="P168" i="2"/>
  <c r="Q168" i="2"/>
  <c r="R168" i="2" s="1"/>
  <c r="P169" i="2"/>
  <c r="Q169" i="2"/>
  <c r="R169" i="2" s="1"/>
  <c r="P170" i="2"/>
  <c r="Q170" i="2"/>
  <c r="R170" i="2" s="1"/>
  <c r="P171" i="2"/>
  <c r="Q171" i="2"/>
  <c r="R171" i="2" s="1"/>
  <c r="P172" i="2"/>
  <c r="Q172" i="2"/>
  <c r="R172" i="2" s="1"/>
  <c r="P173" i="2"/>
  <c r="Q173" i="2"/>
  <c r="R173" i="2" s="1"/>
  <c r="P174" i="2"/>
  <c r="Q174" i="2"/>
  <c r="R174" i="2" s="1"/>
  <c r="P175" i="2"/>
  <c r="Q175" i="2"/>
  <c r="R175" i="2" s="1"/>
  <c r="P176" i="2"/>
  <c r="Q176" i="2"/>
  <c r="R176" i="2" s="1"/>
  <c r="P177" i="2"/>
  <c r="Q177" i="2"/>
  <c r="R177" i="2" s="1"/>
  <c r="P178" i="2"/>
  <c r="Q178" i="2"/>
  <c r="R178" i="2" s="1"/>
  <c r="P179" i="2"/>
  <c r="Q179" i="2"/>
  <c r="R179" i="2" s="1"/>
  <c r="P180" i="2"/>
  <c r="Q180" i="2"/>
  <c r="R180" i="2" s="1"/>
  <c r="P181" i="2"/>
  <c r="Q181" i="2"/>
  <c r="R181" i="2" s="1"/>
  <c r="P182" i="2"/>
  <c r="Q182" i="2"/>
  <c r="R182" i="2" s="1"/>
  <c r="P183" i="2"/>
  <c r="Q183" i="2"/>
  <c r="R183" i="2" s="1"/>
  <c r="P184" i="2"/>
  <c r="Q184" i="2"/>
  <c r="R184" i="2" s="1"/>
  <c r="P185" i="2"/>
  <c r="Q185" i="2"/>
  <c r="R185" i="2" s="1"/>
  <c r="P186" i="2"/>
  <c r="Q186" i="2"/>
  <c r="R186" i="2" s="1"/>
  <c r="P187" i="2"/>
  <c r="Q187" i="2"/>
  <c r="R187" i="2" s="1"/>
  <c r="P188" i="2"/>
  <c r="Q188" i="2"/>
  <c r="R188" i="2" s="1"/>
  <c r="P189" i="2"/>
  <c r="Q189" i="2"/>
  <c r="R189" i="2" s="1"/>
  <c r="P190" i="2"/>
  <c r="Q190" i="2"/>
  <c r="R190" i="2" s="1"/>
  <c r="P191" i="2"/>
  <c r="Q191" i="2"/>
  <c r="R191" i="2" s="1"/>
  <c r="P192" i="2"/>
  <c r="Q192" i="2"/>
  <c r="R192" i="2" s="1"/>
  <c r="I149" i="2"/>
  <c r="I148" i="2"/>
  <c r="I107" i="2"/>
  <c r="I108" i="2"/>
  <c r="I109" i="2"/>
  <c r="I110" i="2"/>
  <c r="I111" i="2"/>
  <c r="I112" i="2"/>
  <c r="I113" i="2"/>
  <c r="I114" i="2"/>
  <c r="I115" i="2"/>
  <c r="I116" i="2"/>
  <c r="I117" i="2"/>
  <c r="I118" i="2"/>
  <c r="I119" i="2"/>
  <c r="I120" i="2"/>
  <c r="I121" i="2"/>
  <c r="I122" i="2"/>
  <c r="I123" i="2"/>
  <c r="I106" i="2"/>
  <c r="P93" i="2" l="1"/>
  <c r="Q93" i="2"/>
  <c r="R93" i="2"/>
  <c r="P94" i="2"/>
  <c r="Q94" i="2"/>
  <c r="R94" i="2" s="1"/>
  <c r="P95" i="2"/>
  <c r="Q95" i="2"/>
  <c r="R95" i="2" s="1"/>
  <c r="P96" i="2"/>
  <c r="Q96" i="2"/>
  <c r="R96" i="2" s="1"/>
  <c r="P97" i="2"/>
  <c r="Q97" i="2"/>
  <c r="R97" i="2"/>
  <c r="P98" i="2"/>
  <c r="Q98" i="2"/>
  <c r="R98" i="2" s="1"/>
  <c r="P99" i="2"/>
  <c r="Q99" i="2"/>
  <c r="R99" i="2" s="1"/>
  <c r="P100" i="2"/>
  <c r="Q100" i="2"/>
  <c r="R100" i="2" s="1"/>
  <c r="P101" i="2"/>
  <c r="Q101" i="2"/>
  <c r="R101" i="2" s="1"/>
  <c r="P102" i="2"/>
  <c r="Q102" i="2"/>
  <c r="R102" i="2" s="1"/>
  <c r="P103" i="2"/>
  <c r="Q103" i="2"/>
  <c r="R103" i="2" s="1"/>
  <c r="P104" i="2"/>
  <c r="Q104" i="2"/>
  <c r="R104" i="2" s="1"/>
  <c r="P105" i="2"/>
  <c r="Q105" i="2"/>
  <c r="R105" i="2" s="1"/>
  <c r="P106" i="2"/>
  <c r="Q106" i="2"/>
  <c r="R106" i="2" s="1"/>
  <c r="P107" i="2"/>
  <c r="Q107" i="2"/>
  <c r="R107" i="2" s="1"/>
  <c r="P108" i="2"/>
  <c r="Q108" i="2"/>
  <c r="R108" i="2" s="1"/>
  <c r="P109" i="2"/>
  <c r="Q109" i="2"/>
  <c r="R109" i="2" s="1"/>
  <c r="P110" i="2"/>
  <c r="Q110" i="2"/>
  <c r="R110" i="2" s="1"/>
  <c r="P111" i="2"/>
  <c r="Q111" i="2"/>
  <c r="R111" i="2" s="1"/>
  <c r="P112" i="2"/>
  <c r="Q112" i="2"/>
  <c r="R112" i="2" s="1"/>
  <c r="P113" i="2"/>
  <c r="Q113" i="2"/>
  <c r="R113" i="2" s="1"/>
  <c r="P114" i="2"/>
  <c r="Q114" i="2"/>
  <c r="R114" i="2" s="1"/>
  <c r="P115" i="2"/>
  <c r="Q115" i="2"/>
  <c r="R115" i="2" s="1"/>
  <c r="P116" i="2"/>
  <c r="Q116" i="2"/>
  <c r="R116" i="2" s="1"/>
  <c r="P117" i="2"/>
  <c r="Q117" i="2"/>
  <c r="R117" i="2" s="1"/>
  <c r="P118" i="2"/>
  <c r="Q118" i="2"/>
  <c r="R118" i="2" s="1"/>
  <c r="P119" i="2"/>
  <c r="Q119" i="2"/>
  <c r="R119" i="2" s="1"/>
  <c r="P120" i="2"/>
  <c r="Q120" i="2"/>
  <c r="R120" i="2" s="1"/>
  <c r="P121" i="2"/>
  <c r="Q121" i="2"/>
  <c r="R121" i="2" s="1"/>
  <c r="P122" i="2"/>
  <c r="Q122" i="2"/>
  <c r="R122" i="2" s="1"/>
  <c r="P123" i="2"/>
  <c r="Q123" i="2"/>
  <c r="R123" i="2" s="1"/>
  <c r="P124" i="2"/>
  <c r="Q124" i="2"/>
  <c r="R124" i="2" s="1"/>
  <c r="P125" i="2"/>
  <c r="Q125" i="2"/>
  <c r="R125" i="2" s="1"/>
  <c r="P126" i="2"/>
  <c r="Q126" i="2"/>
  <c r="R126" i="2" s="1"/>
  <c r="P127" i="2"/>
  <c r="Q127" i="2"/>
  <c r="R127" i="2" s="1"/>
  <c r="P128" i="2"/>
  <c r="Q128" i="2"/>
  <c r="R128" i="2" s="1"/>
  <c r="P75" i="2"/>
  <c r="Q75" i="2"/>
  <c r="R75" i="2"/>
  <c r="P76" i="2"/>
  <c r="Q76" i="2"/>
  <c r="R76" i="2" s="1"/>
  <c r="P77" i="2"/>
  <c r="Q77" i="2"/>
  <c r="R77" i="2" s="1"/>
  <c r="P78" i="2"/>
  <c r="Q78" i="2"/>
  <c r="R78" i="2" s="1"/>
  <c r="P79" i="2"/>
  <c r="Q79" i="2"/>
  <c r="R79" i="2" s="1"/>
  <c r="P80" i="2"/>
  <c r="Q80" i="2"/>
  <c r="R80" i="2" s="1"/>
  <c r="P81" i="2"/>
  <c r="Q81" i="2"/>
  <c r="R81" i="2" s="1"/>
  <c r="P82" i="2"/>
  <c r="Q82" i="2"/>
  <c r="R82" i="2"/>
  <c r="P83" i="2"/>
  <c r="Q83" i="2"/>
  <c r="R83" i="2" s="1"/>
  <c r="P84" i="2"/>
  <c r="Q84" i="2"/>
  <c r="R84" i="2"/>
  <c r="P85" i="2"/>
  <c r="Q85" i="2"/>
  <c r="R85" i="2" s="1"/>
  <c r="P86" i="2"/>
  <c r="Q86" i="2"/>
  <c r="R86" i="2"/>
  <c r="P87" i="2"/>
  <c r="Q87" i="2"/>
  <c r="R87" i="2" s="1"/>
  <c r="P88" i="2"/>
  <c r="Q88" i="2"/>
  <c r="R88" i="2" s="1"/>
  <c r="P89" i="2"/>
  <c r="Q89" i="2"/>
  <c r="R89" i="2" s="1"/>
  <c r="P90" i="2"/>
  <c r="Q90" i="2"/>
  <c r="R90" i="2" s="1"/>
  <c r="P91" i="2"/>
  <c r="Q91" i="2"/>
  <c r="R91" i="2" s="1"/>
  <c r="P92" i="2"/>
  <c r="Q92" i="2"/>
  <c r="R92" i="2" s="1"/>
  <c r="Q53" i="2"/>
  <c r="R53" i="2" s="1"/>
  <c r="P49" i="2"/>
  <c r="Q49" i="2"/>
  <c r="R49" i="2"/>
  <c r="P50" i="2"/>
  <c r="Q50" i="2"/>
  <c r="R50" i="2" s="1"/>
  <c r="P51" i="2"/>
  <c r="Q51" i="2"/>
  <c r="R51" i="2" s="1"/>
  <c r="P52" i="2"/>
  <c r="Q52" i="2"/>
  <c r="R52" i="2"/>
  <c r="P53" i="2"/>
  <c r="P54" i="2"/>
  <c r="Q54" i="2"/>
  <c r="R54" i="2"/>
  <c r="P55" i="2"/>
  <c r="Q55" i="2"/>
  <c r="R55" i="2" s="1"/>
  <c r="P56" i="2"/>
  <c r="Q56" i="2"/>
  <c r="R56" i="2"/>
  <c r="P57" i="2"/>
  <c r="Q57" i="2"/>
  <c r="R57" i="2" s="1"/>
  <c r="P58" i="2"/>
  <c r="Q58" i="2"/>
  <c r="R58" i="2" s="1"/>
  <c r="P59" i="2"/>
  <c r="Q59" i="2"/>
  <c r="R59" i="2" s="1"/>
  <c r="P60" i="2"/>
  <c r="Q60" i="2"/>
  <c r="R60" i="2" s="1"/>
  <c r="P61" i="2"/>
  <c r="Q61" i="2"/>
  <c r="R61" i="2" s="1"/>
  <c r="P62" i="2"/>
  <c r="Q62" i="2"/>
  <c r="R62" i="2" s="1"/>
  <c r="P63" i="2"/>
  <c r="Q63" i="2"/>
  <c r="R63" i="2" s="1"/>
  <c r="P64" i="2"/>
  <c r="Q64" i="2"/>
  <c r="R64" i="2" s="1"/>
  <c r="P65" i="2"/>
  <c r="Q65" i="2"/>
  <c r="R65" i="2" s="1"/>
  <c r="P66" i="2"/>
  <c r="Q66" i="2"/>
  <c r="R66" i="2" s="1"/>
  <c r="P67" i="2"/>
  <c r="Q67" i="2"/>
  <c r="R67" i="2" s="1"/>
  <c r="P68" i="2"/>
  <c r="Q68" i="2"/>
  <c r="R68" i="2" s="1"/>
  <c r="P69" i="2"/>
  <c r="Q69" i="2"/>
  <c r="R69" i="2" s="1"/>
  <c r="P70" i="2"/>
  <c r="Q70" i="2"/>
  <c r="R70" i="2" s="1"/>
  <c r="P71" i="2"/>
  <c r="Q71" i="2"/>
  <c r="R71" i="2" s="1"/>
  <c r="P72" i="2"/>
  <c r="Q72" i="2"/>
  <c r="R72" i="2"/>
  <c r="P73" i="2"/>
  <c r="Q73" i="2"/>
  <c r="R73" i="2" s="1"/>
  <c r="P74" i="2"/>
  <c r="Q74" i="2"/>
  <c r="R74" i="2"/>
  <c r="P45" i="2" l="1"/>
  <c r="Q45" i="2"/>
  <c r="R45" i="2" s="1"/>
  <c r="P46" i="2"/>
  <c r="Q46" i="2"/>
  <c r="R46" i="2" s="1"/>
  <c r="P47" i="2"/>
  <c r="Q47" i="2"/>
  <c r="R47" i="2"/>
  <c r="P48" i="2"/>
  <c r="Q48" i="2"/>
  <c r="R48" i="2"/>
  <c r="P41" i="2"/>
  <c r="Q41" i="2"/>
  <c r="R41" i="2" s="1"/>
  <c r="P42" i="2"/>
  <c r="Q42" i="2"/>
  <c r="R42" i="2" s="1"/>
  <c r="P43" i="2"/>
  <c r="Q43" i="2"/>
  <c r="R43" i="2" s="1"/>
  <c r="P44" i="2"/>
  <c r="Q44" i="2"/>
  <c r="R44" i="2"/>
  <c r="P33" i="2"/>
  <c r="Q33" i="2"/>
  <c r="R33" i="2"/>
  <c r="P34" i="2"/>
  <c r="Q34" i="2"/>
  <c r="R34" i="2" s="1"/>
  <c r="P35" i="2"/>
  <c r="Q35" i="2"/>
  <c r="R35" i="2"/>
  <c r="P36" i="2"/>
  <c r="Q36" i="2"/>
  <c r="R36" i="2" s="1"/>
  <c r="P37" i="2"/>
  <c r="Q37" i="2"/>
  <c r="R37" i="2" s="1"/>
  <c r="P38" i="2"/>
  <c r="Q38" i="2"/>
  <c r="R38" i="2"/>
  <c r="P39" i="2"/>
  <c r="Q39" i="2"/>
  <c r="R39" i="2"/>
  <c r="P40" i="2"/>
  <c r="Q40" i="2"/>
  <c r="R40" i="2" s="1"/>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2" i="2"/>
  <c r="Q14" i="2"/>
  <c r="R14" i="2" s="1"/>
  <c r="Q3" i="2"/>
  <c r="R3" i="2" s="1"/>
  <c r="Q4" i="2"/>
  <c r="R4" i="2" s="1"/>
  <c r="Q5" i="2"/>
  <c r="R5" i="2" s="1"/>
  <c r="Q6" i="2"/>
  <c r="R6" i="2" s="1"/>
  <c r="Q7" i="2"/>
  <c r="R7" i="2" s="1"/>
  <c r="Q8" i="2"/>
  <c r="R8" i="2" s="1"/>
  <c r="Q9" i="2"/>
  <c r="R9" i="2" s="1"/>
  <c r="Q10" i="2"/>
  <c r="R10" i="2" s="1"/>
  <c r="Q11" i="2"/>
  <c r="R11" i="2" s="1"/>
  <c r="Q12" i="2"/>
  <c r="R12" i="2" s="1"/>
  <c r="Q13" i="2"/>
  <c r="R13" i="2" s="1"/>
  <c r="Q15" i="2"/>
  <c r="R15" i="2" s="1"/>
  <c r="Q16" i="2"/>
  <c r="R16" i="2" s="1"/>
  <c r="Q17" i="2"/>
  <c r="R17" i="2" s="1"/>
  <c r="Q18" i="2"/>
  <c r="R18" i="2" s="1"/>
  <c r="Q19" i="2"/>
  <c r="R19" i="2" s="1"/>
  <c r="Q20" i="2"/>
  <c r="R20" i="2" s="1"/>
  <c r="Q21" i="2"/>
  <c r="R21" i="2" s="1"/>
  <c r="Q22" i="2"/>
  <c r="R22" i="2" s="1"/>
  <c r="Q23" i="2"/>
  <c r="R23" i="2" s="1"/>
  <c r="Q24" i="2"/>
  <c r="R24" i="2" s="1"/>
  <c r="Q25" i="2"/>
  <c r="R25" i="2" s="1"/>
  <c r="Q26" i="2"/>
  <c r="R26" i="2" s="1"/>
  <c r="Q27" i="2"/>
  <c r="R27" i="2" s="1"/>
  <c r="Q28" i="2"/>
  <c r="R28" i="2" s="1"/>
  <c r="Q29" i="2"/>
  <c r="R29" i="2" s="1"/>
  <c r="Q30" i="2"/>
  <c r="R30" i="2" s="1"/>
  <c r="Q31" i="2"/>
  <c r="R31" i="2" s="1"/>
  <c r="Q32" i="2"/>
  <c r="R32" i="2" s="1"/>
  <c r="Q2" i="2"/>
  <c r="R2" i="2" s="1"/>
</calcChain>
</file>

<file path=xl/sharedStrings.xml><?xml version="1.0" encoding="utf-8"?>
<sst xmlns="http://schemas.openxmlformats.org/spreadsheetml/2006/main" count="2586" uniqueCount="223">
  <si>
    <t>exposed</t>
  </si>
  <si>
    <t>Density</t>
  </si>
  <si>
    <t>Date</t>
  </si>
  <si>
    <t>Observer</t>
  </si>
  <si>
    <t>Time.Start</t>
  </si>
  <si>
    <t>Time.End</t>
  </si>
  <si>
    <t>Goby.ID</t>
  </si>
  <si>
    <t>Starting.location.(TOL,.rocks,.sand)</t>
  </si>
  <si>
    <t>Starting.position.(exposed,.hidden)</t>
  </si>
  <si>
    <t>Total.time.exposed</t>
  </si>
  <si>
    <t>Total.time.hidden</t>
  </si>
  <si>
    <t>chased.by.size/tag</t>
  </si>
  <si>
    <t>size/tag.chased</t>
  </si>
  <si>
    <t>Nearest.TOL.num</t>
  </si>
  <si>
    <t>num.movement.swims.(not.towards.con.)</t>
  </si>
  <si>
    <t>num.bites</t>
  </si>
  <si>
    <t>num.times.chased</t>
  </si>
  <si>
    <t>num.times.chaser</t>
  </si>
  <si>
    <t>LS</t>
  </si>
  <si>
    <t>NA</t>
  </si>
  <si>
    <t>NTS</t>
  </si>
  <si>
    <t>Gravid.(0,1,2,3)</t>
  </si>
  <si>
    <t>rock</t>
  </si>
  <si>
    <t>hidden</t>
  </si>
  <si>
    <t>area.used.cm.2</t>
  </si>
  <si>
    <t>PACL</t>
  </si>
  <si>
    <t>predator.size</t>
  </si>
  <si>
    <t>big male in TOL 1</t>
  </si>
  <si>
    <t>1.2.5</t>
  </si>
  <si>
    <t>SEPU</t>
  </si>
  <si>
    <t>SEPU chased 2nd fish observation</t>
  </si>
  <si>
    <t>hidden(?)</t>
  </si>
  <si>
    <t>notes.observer</t>
  </si>
  <si>
    <t>notes.gj</t>
  </si>
  <si>
    <t>not likely a gravid 39</t>
  </si>
  <si>
    <t>JPACL, JSEPU</t>
  </si>
  <si>
    <t>Days.after.deployment</t>
  </si>
  <si>
    <t>waiting to hear back from LS on confirmed size</t>
  </si>
  <si>
    <t>big goby TOL 1</t>
  </si>
  <si>
    <t>JSEPU</t>
  </si>
  <si>
    <t>HYRU ate small goby</t>
  </si>
  <si>
    <t>unlikely, but could happen, if it did, then the goby was likely messed up to begin with</t>
  </si>
  <si>
    <t>gobies in TOL 1 and 2</t>
  </si>
  <si>
    <t>likely moved more than 1 time if it moved a total of 200 mm and used that much area</t>
  </si>
  <si>
    <t>GJ</t>
  </si>
  <si>
    <t>no gobies in TOLS</t>
  </si>
  <si>
    <t>1 male (30+) looking a bit fuzzy at the fins</t>
  </si>
  <si>
    <t>chased by a small BEG (not super sig.)</t>
  </si>
  <si>
    <t>29(g1).23(g0)</t>
  </si>
  <si>
    <t>30+(likely male, twice).29(g2)</t>
  </si>
  <si>
    <t>2xJPACL(10)</t>
  </si>
  <si>
    <t>no gobies in TOLS.acetate sheet #5 was out of the TOL. Saw male jerks from chasing male</t>
  </si>
  <si>
    <t>Honker male chasing down plump lady while guarding TOL 1</t>
  </si>
  <si>
    <t>FESPU(10)</t>
  </si>
  <si>
    <t>goby in TOL 1</t>
  </si>
  <si>
    <t>TOL</t>
  </si>
  <si>
    <t>27(g0)</t>
  </si>
  <si>
    <t>I counted any time spent in the TOL as well as any time spent out of the TOL but hidden in shadows as time hidden, any time that the goby was outside of the TOL and exposed on rock I counted as exposed</t>
  </si>
  <si>
    <t>gobies in TOLS 2 and 4. dead 27 on mesh, removed, but did not make it to the surface</t>
  </si>
  <si>
    <t>moved a lot from rock to reef frame (PVC). Chaser was in TOL, couldn't see tag of chaser</t>
  </si>
  <si>
    <t>FESPUx2(13) chased</t>
  </si>
  <si>
    <t>FHASE(20) chase at 4:50 timing</t>
  </si>
  <si>
    <t>no tag seen, but definitely in the 30/31 range, likely a head tag</t>
  </si>
  <si>
    <t>proportion.exposed</t>
  </si>
  <si>
    <t>proportion.hidden</t>
  </si>
  <si>
    <t>Low</t>
  </si>
  <si>
    <t>Medium</t>
  </si>
  <si>
    <t>23(g0)</t>
  </si>
  <si>
    <t>30(g3)x3</t>
  </si>
  <si>
    <t>chased 3 times by the same large female</t>
  </si>
  <si>
    <t>30(g1)</t>
  </si>
  <si>
    <t>Interesting that it chased away a much larger/gravid female</t>
  </si>
  <si>
    <t>26(g1)</t>
  </si>
  <si>
    <t>30(g3)x2</t>
  </si>
  <si>
    <t>High</t>
  </si>
  <si>
    <t>sand</t>
  </si>
  <si>
    <t>5 FHASE(8) swam through, no effect on focal individuals</t>
  </si>
  <si>
    <t>26(g0)</t>
  </si>
  <si>
    <t>FHASE (20)</t>
  </si>
  <si>
    <t>disappeared into rocks, never came out again</t>
  </si>
  <si>
    <t>23 (g0) x5</t>
  </si>
  <si>
    <t>CAPR (15) swam through</t>
  </si>
  <si>
    <t>26 (g1) x2, 30 x1</t>
  </si>
  <si>
    <t>28 x1, 30 x2</t>
  </si>
  <si>
    <t>got a close look, but couldn't see tag</t>
  </si>
  <si>
    <t>hardly moved, or took any bites</t>
  </si>
  <si>
    <t>31 (g1)</t>
  </si>
  <si>
    <t>IF I DON'T LIST A NUMBER FOR GRAVIDITY (FOR CHASER/CHASEE) THEN IT WAS A G0</t>
  </si>
  <si>
    <t>male was in TOL, let, then focal individual went in TOL 1, then left</t>
  </si>
  <si>
    <t>PACL (15) darted toward mesh and 3 BBGS reacted within cage! Neat!</t>
  </si>
  <si>
    <t>was neutrally bouyant for about 15 seconds at the end of the observation</t>
  </si>
  <si>
    <t>28 (g2) x2</t>
  </si>
  <si>
    <t>chased into rocks by 28, was not seen on reef exposed after 1:44</t>
  </si>
  <si>
    <t>41 x1, 32 (g1)</t>
  </si>
  <si>
    <t xml:space="preserve">chased by giga goby into TOL 2 </t>
  </si>
  <si>
    <t>FSEPU (21)</t>
  </si>
  <si>
    <t>PACL (11), FSEPU (11) x2</t>
  </si>
  <si>
    <t>chased into rocks by FSEPU</t>
  </si>
  <si>
    <t>FSEPU (10) at edge of cage</t>
  </si>
  <si>
    <t>FHASE (8) X5, PACL (10) X2</t>
  </si>
  <si>
    <t>FSEPU (20) PASSED BY</t>
  </si>
  <si>
    <t>HR didn't record the tag info for chaser/chasee</t>
  </si>
  <si>
    <t>HR</t>
  </si>
  <si>
    <t>FSEPU (30)</t>
  </si>
  <si>
    <t>JPACL (15)</t>
  </si>
  <si>
    <t xml:space="preserve">FSEPU (10) </t>
  </si>
  <si>
    <t>PANE (20)</t>
  </si>
  <si>
    <t>JPACL</t>
  </si>
  <si>
    <t>NO TAG SEEN</t>
  </si>
  <si>
    <t>PACL (20)</t>
  </si>
  <si>
    <t xml:space="preserve">PACL , FSEPU </t>
  </si>
  <si>
    <t>FSEPU</t>
  </si>
  <si>
    <t>JPACL (20-25), FSEPU (20), FSEPU</t>
  </si>
  <si>
    <t>JPACL(15)</t>
  </si>
  <si>
    <t>JSEPU(20)</t>
  </si>
  <si>
    <t>FSEPU(35)</t>
  </si>
  <si>
    <t>JPACL (20)</t>
  </si>
  <si>
    <t>Reef</t>
  </si>
  <si>
    <t>Treatment</t>
  </si>
  <si>
    <t>FSEPU(40)</t>
  </si>
  <si>
    <t>26(G0)</t>
  </si>
  <si>
    <t>make sure to check the adjacent rock b/c there is a ~T23 in there</t>
  </si>
  <si>
    <t>male jerks</t>
  </si>
  <si>
    <t>FSEPU(15), PACL(21), during density counts these predators were there</t>
  </si>
  <si>
    <t>moved a lot over a far distance, FHASE (8) X3, didn't phase goby</t>
  </si>
  <si>
    <t>went into rocks for a while, but came back out to same spot</t>
  </si>
  <si>
    <t>hardly moved</t>
  </si>
  <si>
    <t>PACL(12)</t>
  </si>
  <si>
    <t>didn't move too much aside from chase</t>
  </si>
  <si>
    <t>23(G0).1(28)</t>
  </si>
  <si>
    <t>31(G0)</t>
  </si>
  <si>
    <t>30(G0)</t>
  </si>
  <si>
    <t>FSEPU(20), PACL(20)</t>
  </si>
  <si>
    <t>PACL(20)</t>
  </si>
  <si>
    <t>PACL(15)</t>
  </si>
  <si>
    <t>PACL(30), FSEPU(30)</t>
  </si>
  <si>
    <t>FSEPU(25),PACL(20)</t>
  </si>
  <si>
    <t>PANE</t>
  </si>
  <si>
    <t>GYMO</t>
  </si>
  <si>
    <t>IMM</t>
  </si>
  <si>
    <t>FSEPU(20)</t>
  </si>
  <si>
    <t>FSEPU(15), Pacl(10)</t>
  </si>
  <si>
    <t>swam out of cage and then came back</t>
  </si>
  <si>
    <t>Trial</t>
  </si>
  <si>
    <t>34(G0)</t>
  </si>
  <si>
    <t>32(G1)</t>
  </si>
  <si>
    <t>23(G0)</t>
  </si>
  <si>
    <t>JSEPU(13)</t>
  </si>
  <si>
    <t>MHASE(14), FSEPU(13,18),PACL(20),FHASE(18,9)</t>
  </si>
  <si>
    <t>FHASE(10)X5</t>
  </si>
  <si>
    <t>31.30(G1).30</t>
  </si>
  <si>
    <t>28(G1)</t>
  </si>
  <si>
    <t>PACL(31) ON TOP OF CAGE</t>
  </si>
  <si>
    <t>got pushed around a lot</t>
  </si>
  <si>
    <t>FHASE(12)</t>
  </si>
  <si>
    <t>FSEPU(20)X2</t>
  </si>
  <si>
    <t>FSEPU(28),FSEPU(13),FHASE(21)</t>
  </si>
  <si>
    <t>FSEPU(15)</t>
  </si>
  <si>
    <t>HYRU</t>
  </si>
  <si>
    <t>FHASE</t>
  </si>
  <si>
    <t>MSEPU</t>
  </si>
  <si>
    <t>weird goby (HR note)</t>
  </si>
  <si>
    <t>FSEPU(30)</t>
  </si>
  <si>
    <t>faded tag</t>
  </si>
  <si>
    <t>41(G0)</t>
  </si>
  <si>
    <t>31(G1)X3</t>
  </si>
  <si>
    <t>32X2.30.26</t>
  </si>
  <si>
    <t>29(G0).30.NTS</t>
  </si>
  <si>
    <t>30(G1)X2,29(G1),29(G0)</t>
  </si>
  <si>
    <t>27(G0)</t>
  </si>
  <si>
    <t>25(G0)</t>
  </si>
  <si>
    <t>active, but in a small area</t>
  </si>
  <si>
    <t>FHASE(8)X2,MHASE(18)</t>
  </si>
  <si>
    <t>back and forth between rockand PVC frame</t>
  </si>
  <si>
    <t>PACL(20)X2,FSEPU(15),PACL(11)</t>
  </si>
  <si>
    <t>25(G1)</t>
  </si>
  <si>
    <t>30(G0),32(G0)</t>
  </si>
  <si>
    <t>25(G1)X5,28(G1)</t>
  </si>
  <si>
    <t>26(G0)X2</t>
  </si>
  <si>
    <t>MHASE(12),GYMO(30)</t>
  </si>
  <si>
    <t>chased a lot</t>
  </si>
  <si>
    <t>questionable values for some of these distances</t>
  </si>
  <si>
    <t>31.NTS.NTS</t>
  </si>
  <si>
    <t>30.NTS.39</t>
  </si>
  <si>
    <t>31.29.31</t>
  </si>
  <si>
    <t>spent a lot of time swimming in water column</t>
  </si>
  <si>
    <t>FHASE(15)</t>
  </si>
  <si>
    <t>MHASE(20)</t>
  </si>
  <si>
    <t>time hiding was in TOL 5</t>
  </si>
  <si>
    <t>when hiding, in TOL 4/1</t>
  </si>
  <si>
    <t>CAPR</t>
  </si>
  <si>
    <t>40X3.28X1</t>
  </si>
  <si>
    <t>20.RECRUIT</t>
  </si>
  <si>
    <t>40(G0)X2.26(G0).28(G1)29.29</t>
  </si>
  <si>
    <t>male jerks after observation period, likley a male, depsite being tagged as a 29 intially</t>
  </si>
  <si>
    <t>in TOL 2 the whole time</t>
  </si>
  <si>
    <t>octo moving around the whole time, evicted afterwards</t>
  </si>
  <si>
    <t>33(G3)</t>
  </si>
  <si>
    <t>30.30.NTS</t>
  </si>
  <si>
    <t>23(G1)</t>
  </si>
  <si>
    <t>29(G1)</t>
  </si>
  <si>
    <t>30(G1)X2</t>
  </si>
  <si>
    <t>inside TOL 2 the whole time. No more fish to observe</t>
  </si>
  <si>
    <t>fuizzy tail</t>
  </si>
  <si>
    <t>male jerks from chaser</t>
  </si>
  <si>
    <t>PACL(60)</t>
  </si>
  <si>
    <t>PACL was on top of cage, BBG was hovering around, little urgency (didn't seem to care)</t>
  </si>
  <si>
    <t>when hidden, was inside TOL 4</t>
  </si>
  <si>
    <t>NTS.NTS</t>
  </si>
  <si>
    <t>missing back half of tail</t>
  </si>
  <si>
    <t>in TOL whole time</t>
  </si>
  <si>
    <t>PACL.HASE</t>
  </si>
  <si>
    <t>Control</t>
  </si>
  <si>
    <t>went into rocks and was not seen again after 1:25</t>
  </si>
  <si>
    <t>when hidden,was inside TOL 1</t>
  </si>
  <si>
    <t>24(G0)</t>
  </si>
  <si>
    <t>23.25.NTS</t>
  </si>
  <si>
    <t>1 fuzzy fish, ~32</t>
  </si>
  <si>
    <t>PACL(31) in cage</t>
  </si>
  <si>
    <t>when hiding, was in TOL 5</t>
  </si>
  <si>
    <t>little dorsal fuzz, should be ok</t>
  </si>
  <si>
    <t>PACL(34) on cage</t>
  </si>
  <si>
    <t>Distance.moved.think.I.actually.did.cm.during.obs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</si>
</sst>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2" borderId="0" xfId="0" applyFill="1"/>
    <xf numFmtId="1" fontId="0" fillId="0" borderId="0" xfId="0" applyNumberFormat="1"/>
    <xf numFmtId="0" fontId="1" fillId="0" borderId="0" xfId="0" applyFont="1"/>
    <xf numFmtId="0" fontId="1" fillId="2" borderId="0" xfId="0" applyFont="1" applyFill="1"/>
    <xf numFmtId="20" fontId="0" fillId="0" borderId="0" xfId="0" applyNumberFormat="1"/>
    <xf numFmtId="2" fontId="1" fillId="0" borderId="0" xfId="0" applyNumberFormat="1" applyFont="1"/>
    <xf numFmtId="2" fontId="0" fillId="0" borderId="0" xfId="0" applyNumberFormat="1"/>
    <xf numFmtId="0" fontId="0" fillId="3" borderId="0" xfId="0" applyFill="1"/>
    <xf numFmtId="14" fontId="0" fillId="0" borderId="0" xfId="0" applyNumberFormat="1" applyFill="1"/>
    <xf numFmtId="0" fontId="0" fillId="0" borderId="0" xfId="0" applyFill="1"/>
    <xf numFmtId="0" fontId="1" fillId="0" borderId="0" xfId="0" applyFont="1" applyFill="1"/>
    <xf numFmtId="2" fontId="0" fillId="0" borderId="0" xfId="0" applyNumberFormat="1" applyFill="1"/>
    <xf numFmtId="20" fontId="1"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345"/>
  <sheetViews>
    <sheetView tabSelected="1" zoomScale="110" zoomScaleNormal="110" workbookViewId="0">
      <pane ySplit="1" topLeftCell="A2" activePane="bottomLeft" state="frozen"/>
      <selection pane="bottomLeft" activeCell="G396" sqref="G396"/>
    </sheetView>
  </sheetViews>
  <sheetFormatPr defaultRowHeight="12.75" x14ac:dyDescent="0.2"/>
  <cols>
    <col min="2" max="2" width="9.85546875" bestFit="1" customWidth="1"/>
    <col min="5" max="7" width="9.7109375" customWidth="1"/>
    <col min="8" max="8" width="11" customWidth="1"/>
    <col min="9" max="9" width="10.7109375" customWidth="1"/>
    <col min="10" max="10" width="9.85546875" customWidth="1"/>
    <col min="11" max="11" width="9" customWidth="1"/>
    <col min="12" max="12" width="9.5703125" customWidth="1"/>
    <col min="13" max="13" width="18.140625" customWidth="1"/>
    <col min="14" max="14" width="20" customWidth="1"/>
    <col min="15" max="15" width="17.5703125" customWidth="1"/>
    <col min="16" max="16" width="17.5703125" style="8" customWidth="1"/>
    <col min="17" max="17" width="17.28515625" customWidth="1"/>
    <col min="18" max="18" width="17.28515625" style="8" customWidth="1"/>
    <col min="19" max="19" width="18.42578125" customWidth="1"/>
    <col min="20" max="20" width="16.85546875" customWidth="1"/>
    <col min="21" max="21" width="16.140625" customWidth="1"/>
    <col min="22" max="23" width="15.140625" customWidth="1"/>
    <col min="24" max="24" width="15" customWidth="1"/>
    <col min="25" max="25" width="14.140625" customWidth="1"/>
    <col min="26" max="26" width="14.5703125" customWidth="1"/>
    <col min="28" max="28" width="26.28515625" customWidth="1"/>
  </cols>
  <sheetData>
    <row r="1" spans="1:29" x14ac:dyDescent="0.2">
      <c r="A1" s="4" t="s">
        <v>143</v>
      </c>
      <c r="B1" t="s">
        <v>2</v>
      </c>
      <c r="C1" t="s">
        <v>36</v>
      </c>
      <c r="D1" t="s">
        <v>3</v>
      </c>
      <c r="E1" t="s">
        <v>117</v>
      </c>
      <c r="F1" s="4" t="s">
        <v>118</v>
      </c>
      <c r="G1" t="s">
        <v>1</v>
      </c>
      <c r="H1" t="s">
        <v>4</v>
      </c>
      <c r="I1" t="s">
        <v>5</v>
      </c>
      <c r="J1" t="s">
        <v>6</v>
      </c>
      <c r="K1" t="s">
        <v>21</v>
      </c>
      <c r="L1" t="s">
        <v>13</v>
      </c>
      <c r="M1" t="s">
        <v>7</v>
      </c>
      <c r="N1" t="s">
        <v>8</v>
      </c>
      <c r="O1" t="s">
        <v>9</v>
      </c>
      <c r="P1" s="7" t="s">
        <v>63</v>
      </c>
      <c r="Q1" t="s">
        <v>10</v>
      </c>
      <c r="R1" s="7" t="s">
        <v>64</v>
      </c>
      <c r="S1" t="s">
        <v>14</v>
      </c>
      <c r="T1" s="4" t="s">
        <v>222</v>
      </c>
      <c r="U1" t="s">
        <v>15</v>
      </c>
      <c r="V1" t="s">
        <v>16</v>
      </c>
      <c r="W1" t="s">
        <v>11</v>
      </c>
      <c r="X1" t="s">
        <v>17</v>
      </c>
      <c r="Y1" t="s">
        <v>12</v>
      </c>
      <c r="Z1" t="s">
        <v>24</v>
      </c>
      <c r="AA1" t="s">
        <v>26</v>
      </c>
      <c r="AB1" t="s">
        <v>32</v>
      </c>
      <c r="AC1" t="s">
        <v>33</v>
      </c>
    </row>
    <row r="2" spans="1:29" x14ac:dyDescent="0.2">
      <c r="A2">
        <v>4</v>
      </c>
      <c r="B2" s="1">
        <v>41795</v>
      </c>
      <c r="C2" s="3">
        <v>6</v>
      </c>
      <c r="D2" t="s">
        <v>18</v>
      </c>
      <c r="E2">
        <v>1</v>
      </c>
      <c r="F2" s="4" t="s">
        <v>65</v>
      </c>
      <c r="G2">
        <v>3</v>
      </c>
      <c r="H2" t="s">
        <v>19</v>
      </c>
      <c r="I2" t="s">
        <v>19</v>
      </c>
      <c r="J2" t="s">
        <v>20</v>
      </c>
      <c r="K2">
        <v>0</v>
      </c>
      <c r="L2">
        <v>3</v>
      </c>
      <c r="M2" t="s">
        <v>22</v>
      </c>
      <c r="N2" t="s">
        <v>23</v>
      </c>
      <c r="O2">
        <v>110</v>
      </c>
      <c r="P2" s="8">
        <f>O2/300</f>
        <v>0.36666666666666664</v>
      </c>
      <c r="Q2">
        <f t="shared" ref="Q2:Q32" si="0">300-O2</f>
        <v>190</v>
      </c>
      <c r="R2" s="8">
        <f>Q2/300</f>
        <v>0.6333333333333333</v>
      </c>
      <c r="S2">
        <v>3</v>
      </c>
      <c r="T2">
        <v>200</v>
      </c>
      <c r="U2">
        <v>0</v>
      </c>
      <c r="V2">
        <v>0</v>
      </c>
      <c r="W2" t="s">
        <v>19</v>
      </c>
      <c r="X2">
        <v>0</v>
      </c>
      <c r="Y2" t="s">
        <v>19</v>
      </c>
      <c r="Z2">
        <v>81</v>
      </c>
      <c r="AA2" t="s">
        <v>25</v>
      </c>
      <c r="AB2" t="s">
        <v>27</v>
      </c>
      <c r="AC2" s="9" t="s">
        <v>87</v>
      </c>
    </row>
    <row r="3" spans="1:29" x14ac:dyDescent="0.2">
      <c r="A3">
        <v>4</v>
      </c>
      <c r="B3" s="1">
        <v>41795</v>
      </c>
      <c r="C3" s="3">
        <v>6</v>
      </c>
      <c r="D3" t="s">
        <v>18</v>
      </c>
      <c r="E3">
        <v>1</v>
      </c>
      <c r="F3" s="4" t="s">
        <v>65</v>
      </c>
      <c r="G3">
        <v>3</v>
      </c>
      <c r="H3" t="s">
        <v>19</v>
      </c>
      <c r="I3" t="s">
        <v>19</v>
      </c>
      <c r="J3" t="s">
        <v>20</v>
      </c>
      <c r="K3">
        <v>0</v>
      </c>
      <c r="L3">
        <v>1.2</v>
      </c>
      <c r="M3" t="s">
        <v>22</v>
      </c>
      <c r="N3" t="s">
        <v>0</v>
      </c>
      <c r="O3">
        <v>286</v>
      </c>
      <c r="P3" s="8">
        <f t="shared" ref="P3:P32" si="1">O3/300</f>
        <v>0.95333333333333337</v>
      </c>
      <c r="Q3">
        <f t="shared" si="0"/>
        <v>14</v>
      </c>
      <c r="R3" s="8">
        <f t="shared" ref="R3:R32" si="2">Q3/300</f>
        <v>4.6666666666666669E-2</v>
      </c>
      <c r="S3">
        <v>4</v>
      </c>
      <c r="T3">
        <v>160</v>
      </c>
      <c r="U3">
        <v>16</v>
      </c>
      <c r="V3">
        <v>0</v>
      </c>
      <c r="W3" t="s">
        <v>19</v>
      </c>
      <c r="X3">
        <v>0</v>
      </c>
      <c r="Y3" t="s">
        <v>19</v>
      </c>
      <c r="Z3">
        <v>80</v>
      </c>
    </row>
    <row r="4" spans="1:29" x14ac:dyDescent="0.2">
      <c r="A4">
        <v>4</v>
      </c>
      <c r="B4" s="1">
        <v>41795</v>
      </c>
      <c r="C4" s="3">
        <v>6</v>
      </c>
      <c r="D4" t="s">
        <v>18</v>
      </c>
      <c r="E4">
        <v>1</v>
      </c>
      <c r="F4" s="4" t="s">
        <v>65</v>
      </c>
      <c r="G4">
        <v>3</v>
      </c>
      <c r="H4" t="s">
        <v>19</v>
      </c>
      <c r="I4" t="s">
        <v>19</v>
      </c>
      <c r="J4">
        <v>28</v>
      </c>
      <c r="K4">
        <v>1</v>
      </c>
      <c r="L4" t="s">
        <v>28</v>
      </c>
      <c r="M4" t="s">
        <v>22</v>
      </c>
      <c r="N4" t="s">
        <v>0</v>
      </c>
      <c r="O4">
        <v>189</v>
      </c>
      <c r="P4" s="8">
        <f t="shared" si="1"/>
        <v>0.63</v>
      </c>
      <c r="Q4">
        <f t="shared" si="0"/>
        <v>111</v>
      </c>
      <c r="R4" s="8">
        <f t="shared" si="2"/>
        <v>0.37</v>
      </c>
      <c r="S4">
        <v>7</v>
      </c>
      <c r="T4">
        <v>400</v>
      </c>
      <c r="U4">
        <v>3</v>
      </c>
      <c r="V4">
        <v>0</v>
      </c>
      <c r="W4" t="s">
        <v>19</v>
      </c>
      <c r="X4">
        <v>2</v>
      </c>
      <c r="Y4" t="s">
        <v>20</v>
      </c>
      <c r="Z4">
        <v>625</v>
      </c>
      <c r="AA4" t="s">
        <v>29</v>
      </c>
      <c r="AB4" t="s">
        <v>30</v>
      </c>
    </row>
    <row r="5" spans="1:29" x14ac:dyDescent="0.2">
      <c r="A5">
        <v>4</v>
      </c>
      <c r="B5" s="1">
        <v>41795</v>
      </c>
      <c r="C5" s="3">
        <v>6</v>
      </c>
      <c r="D5" t="s">
        <v>18</v>
      </c>
      <c r="E5">
        <v>2</v>
      </c>
      <c r="F5" s="4" t="s">
        <v>74</v>
      </c>
      <c r="G5">
        <v>6</v>
      </c>
      <c r="H5" t="s">
        <v>19</v>
      </c>
      <c r="I5" t="s">
        <v>19</v>
      </c>
      <c r="J5">
        <v>23</v>
      </c>
      <c r="K5">
        <v>2</v>
      </c>
      <c r="L5">
        <v>2</v>
      </c>
      <c r="M5" t="s">
        <v>22</v>
      </c>
      <c r="N5" t="s">
        <v>0</v>
      </c>
      <c r="O5">
        <v>180</v>
      </c>
      <c r="P5" s="8">
        <f t="shared" si="1"/>
        <v>0.6</v>
      </c>
      <c r="Q5">
        <f t="shared" si="0"/>
        <v>120</v>
      </c>
      <c r="R5" s="8">
        <f t="shared" si="2"/>
        <v>0.4</v>
      </c>
      <c r="S5">
        <v>1</v>
      </c>
      <c r="T5">
        <v>90</v>
      </c>
      <c r="U5">
        <v>5</v>
      </c>
      <c r="V5">
        <v>0</v>
      </c>
      <c r="W5" t="s">
        <v>19</v>
      </c>
      <c r="X5">
        <v>0</v>
      </c>
      <c r="Y5" t="s">
        <v>19</v>
      </c>
      <c r="Z5">
        <v>45</v>
      </c>
      <c r="AB5" t="s">
        <v>31</v>
      </c>
    </row>
    <row r="6" spans="1:29" x14ac:dyDescent="0.2">
      <c r="A6">
        <v>4</v>
      </c>
      <c r="B6" s="1">
        <v>41795</v>
      </c>
      <c r="C6" s="3">
        <v>6</v>
      </c>
      <c r="D6" t="s">
        <v>18</v>
      </c>
      <c r="E6">
        <v>2</v>
      </c>
      <c r="F6" s="4" t="s">
        <v>74</v>
      </c>
      <c r="G6">
        <v>6</v>
      </c>
      <c r="H6" t="s">
        <v>19</v>
      </c>
      <c r="I6" t="s">
        <v>19</v>
      </c>
      <c r="J6" s="2">
        <v>39</v>
      </c>
      <c r="K6" s="2">
        <v>1</v>
      </c>
      <c r="L6">
        <v>4.5</v>
      </c>
      <c r="M6" t="s">
        <v>22</v>
      </c>
      <c r="N6" t="s">
        <v>0</v>
      </c>
      <c r="O6">
        <v>195</v>
      </c>
      <c r="P6" s="8">
        <f t="shared" si="1"/>
        <v>0.65</v>
      </c>
      <c r="Q6">
        <f t="shared" si="0"/>
        <v>105</v>
      </c>
      <c r="R6" s="8">
        <f t="shared" si="2"/>
        <v>0.35</v>
      </c>
      <c r="S6">
        <v>8</v>
      </c>
      <c r="T6">
        <v>200</v>
      </c>
      <c r="U6">
        <v>4</v>
      </c>
      <c r="V6">
        <v>0</v>
      </c>
      <c r="W6" t="s">
        <v>19</v>
      </c>
      <c r="X6">
        <v>0</v>
      </c>
      <c r="Y6" t="s">
        <v>19</v>
      </c>
      <c r="Z6">
        <v>100</v>
      </c>
      <c r="AC6" t="s">
        <v>34</v>
      </c>
    </row>
    <row r="7" spans="1:29" x14ac:dyDescent="0.2">
      <c r="A7">
        <v>4</v>
      </c>
      <c r="B7" s="1">
        <v>41795</v>
      </c>
      <c r="C7" s="3">
        <v>6</v>
      </c>
      <c r="D7" t="s">
        <v>18</v>
      </c>
      <c r="E7">
        <v>2</v>
      </c>
      <c r="F7" s="4" t="s">
        <v>74</v>
      </c>
      <c r="G7">
        <v>6</v>
      </c>
      <c r="H7" t="s">
        <v>19</v>
      </c>
      <c r="I7" t="s">
        <v>19</v>
      </c>
      <c r="J7" t="s">
        <v>20</v>
      </c>
      <c r="K7">
        <v>0</v>
      </c>
      <c r="L7">
        <v>1.2</v>
      </c>
      <c r="M7" t="s">
        <v>22</v>
      </c>
      <c r="N7" t="s">
        <v>0</v>
      </c>
      <c r="O7">
        <v>121</v>
      </c>
      <c r="P7" s="8">
        <f t="shared" si="1"/>
        <v>0.40333333333333332</v>
      </c>
      <c r="Q7">
        <f t="shared" si="0"/>
        <v>179</v>
      </c>
      <c r="R7" s="8">
        <f t="shared" si="2"/>
        <v>0.59666666666666668</v>
      </c>
      <c r="S7">
        <v>2</v>
      </c>
      <c r="T7">
        <v>50</v>
      </c>
      <c r="U7">
        <v>3</v>
      </c>
      <c r="V7">
        <v>0</v>
      </c>
      <c r="W7" t="s">
        <v>19</v>
      </c>
      <c r="X7">
        <v>0</v>
      </c>
      <c r="Y7" t="s">
        <v>19</v>
      </c>
      <c r="Z7">
        <v>25</v>
      </c>
      <c r="AA7" t="s">
        <v>35</v>
      </c>
    </row>
    <row r="8" spans="1:29" x14ac:dyDescent="0.2">
      <c r="A8">
        <v>4</v>
      </c>
      <c r="B8" s="1">
        <v>41795</v>
      </c>
      <c r="C8" s="3">
        <v>6</v>
      </c>
      <c r="D8" t="s">
        <v>18</v>
      </c>
      <c r="E8">
        <v>3</v>
      </c>
      <c r="F8" s="4" t="s">
        <v>66</v>
      </c>
      <c r="G8">
        <v>7</v>
      </c>
      <c r="H8" t="s">
        <v>19</v>
      </c>
      <c r="I8" t="s">
        <v>19</v>
      </c>
      <c r="J8">
        <v>29</v>
      </c>
      <c r="K8">
        <v>0</v>
      </c>
      <c r="L8">
        <v>3.4</v>
      </c>
      <c r="M8" s="4" t="s">
        <v>22</v>
      </c>
      <c r="N8" s="4" t="s">
        <v>0</v>
      </c>
      <c r="O8" s="4">
        <v>260</v>
      </c>
      <c r="P8" s="8">
        <f t="shared" si="1"/>
        <v>0.8666666666666667</v>
      </c>
      <c r="Q8">
        <f t="shared" si="0"/>
        <v>40</v>
      </c>
      <c r="R8" s="8">
        <f t="shared" si="2"/>
        <v>0.13333333333333333</v>
      </c>
      <c r="S8">
        <v>7</v>
      </c>
      <c r="T8">
        <v>190</v>
      </c>
      <c r="U8">
        <v>11</v>
      </c>
      <c r="V8">
        <v>0</v>
      </c>
      <c r="W8" t="s">
        <v>19</v>
      </c>
      <c r="X8">
        <v>1</v>
      </c>
      <c r="Y8" s="4" t="s">
        <v>20</v>
      </c>
      <c r="Z8" s="4">
        <v>324</v>
      </c>
    </row>
    <row r="9" spans="1:29" x14ac:dyDescent="0.2">
      <c r="A9">
        <v>4</v>
      </c>
      <c r="B9" s="1">
        <v>41795</v>
      </c>
      <c r="C9" s="3">
        <v>6</v>
      </c>
      <c r="D9" t="s">
        <v>18</v>
      </c>
      <c r="E9">
        <v>3</v>
      </c>
      <c r="F9" s="4" t="s">
        <v>66</v>
      </c>
      <c r="G9">
        <v>7</v>
      </c>
      <c r="H9" t="s">
        <v>19</v>
      </c>
      <c r="I9" t="s">
        <v>19</v>
      </c>
      <c r="J9" s="4" t="s">
        <v>20</v>
      </c>
      <c r="K9">
        <v>3</v>
      </c>
      <c r="L9">
        <v>2.5</v>
      </c>
      <c r="M9" s="4" t="s">
        <v>22</v>
      </c>
      <c r="N9" s="4" t="s">
        <v>0</v>
      </c>
      <c r="O9" s="4">
        <v>265</v>
      </c>
      <c r="P9" s="8">
        <f t="shared" si="1"/>
        <v>0.8833333333333333</v>
      </c>
      <c r="Q9">
        <f t="shared" si="0"/>
        <v>35</v>
      </c>
      <c r="R9" s="8">
        <f t="shared" si="2"/>
        <v>0.11666666666666667</v>
      </c>
      <c r="S9">
        <v>3</v>
      </c>
      <c r="T9">
        <v>150</v>
      </c>
      <c r="U9">
        <v>1</v>
      </c>
      <c r="V9">
        <v>0</v>
      </c>
      <c r="W9" t="s">
        <v>19</v>
      </c>
      <c r="X9">
        <v>1</v>
      </c>
      <c r="Y9" s="4" t="s">
        <v>20</v>
      </c>
      <c r="Z9" s="4">
        <v>81</v>
      </c>
    </row>
    <row r="10" spans="1:29" x14ac:dyDescent="0.2">
      <c r="A10">
        <v>4</v>
      </c>
      <c r="B10" s="1">
        <v>41795</v>
      </c>
      <c r="C10" s="3">
        <v>6</v>
      </c>
      <c r="D10" t="s">
        <v>18</v>
      </c>
      <c r="E10">
        <v>3</v>
      </c>
      <c r="F10" s="4" t="s">
        <v>66</v>
      </c>
      <c r="G10">
        <v>7</v>
      </c>
      <c r="H10" t="s">
        <v>19</v>
      </c>
      <c r="I10" t="s">
        <v>19</v>
      </c>
      <c r="J10" s="5">
        <v>30</v>
      </c>
      <c r="K10">
        <v>2</v>
      </c>
      <c r="L10">
        <v>2.2999999999999998</v>
      </c>
      <c r="M10" s="4" t="s">
        <v>22</v>
      </c>
      <c r="N10" s="4" t="s">
        <v>0</v>
      </c>
      <c r="O10" s="4">
        <v>191</v>
      </c>
      <c r="P10" s="8">
        <f t="shared" si="1"/>
        <v>0.63666666666666671</v>
      </c>
      <c r="Q10">
        <f t="shared" si="0"/>
        <v>109</v>
      </c>
      <c r="R10" s="8">
        <f t="shared" si="2"/>
        <v>0.36333333333333334</v>
      </c>
      <c r="S10">
        <v>2</v>
      </c>
      <c r="T10">
        <v>180</v>
      </c>
      <c r="U10">
        <v>0</v>
      </c>
      <c r="V10">
        <v>0</v>
      </c>
      <c r="W10" t="s">
        <v>19</v>
      </c>
      <c r="X10">
        <v>0</v>
      </c>
      <c r="Y10" s="4" t="s">
        <v>19</v>
      </c>
      <c r="Z10" s="4">
        <v>162</v>
      </c>
      <c r="AC10" s="4" t="s">
        <v>37</v>
      </c>
    </row>
    <row r="11" spans="1:29" x14ac:dyDescent="0.2">
      <c r="A11">
        <v>4</v>
      </c>
      <c r="B11" s="1">
        <v>41795</v>
      </c>
      <c r="C11" s="3">
        <v>6</v>
      </c>
      <c r="D11" t="s">
        <v>18</v>
      </c>
      <c r="E11">
        <v>4</v>
      </c>
      <c r="F11" s="4" t="s">
        <v>74</v>
      </c>
      <c r="G11" s="4">
        <v>4</v>
      </c>
      <c r="H11" s="6">
        <v>0.71319444444444446</v>
      </c>
      <c r="I11" s="6">
        <v>0.71666666666666667</v>
      </c>
      <c r="J11" s="4">
        <v>26</v>
      </c>
      <c r="K11" s="4">
        <v>0</v>
      </c>
      <c r="L11" s="4">
        <v>2</v>
      </c>
      <c r="M11" s="4" t="s">
        <v>22</v>
      </c>
      <c r="N11" s="4" t="s">
        <v>0</v>
      </c>
      <c r="O11" s="4">
        <v>278</v>
      </c>
      <c r="P11" s="8">
        <f t="shared" si="1"/>
        <v>0.92666666666666664</v>
      </c>
      <c r="Q11">
        <f t="shared" si="0"/>
        <v>22</v>
      </c>
      <c r="R11" s="8">
        <f t="shared" si="2"/>
        <v>7.3333333333333334E-2</v>
      </c>
      <c r="S11">
        <v>6</v>
      </c>
      <c r="T11">
        <v>4</v>
      </c>
      <c r="U11">
        <v>0</v>
      </c>
      <c r="V11">
        <v>0</v>
      </c>
      <c r="W11" t="s">
        <v>19</v>
      </c>
      <c r="X11">
        <v>0</v>
      </c>
      <c r="Y11" s="4" t="s">
        <v>19</v>
      </c>
      <c r="Z11" s="4">
        <v>324</v>
      </c>
      <c r="AA11" s="4" t="s">
        <v>29</v>
      </c>
      <c r="AB11" s="4" t="s">
        <v>38</v>
      </c>
    </row>
    <row r="12" spans="1:29" x14ac:dyDescent="0.2">
      <c r="A12">
        <v>4</v>
      </c>
      <c r="B12" s="1">
        <v>41795</v>
      </c>
      <c r="C12" s="3">
        <v>6</v>
      </c>
      <c r="D12" t="s">
        <v>18</v>
      </c>
      <c r="E12">
        <v>4</v>
      </c>
      <c r="F12" s="4" t="s">
        <v>74</v>
      </c>
      <c r="G12" s="4">
        <v>4</v>
      </c>
      <c r="H12" s="6">
        <v>0.71875</v>
      </c>
      <c r="I12" s="6">
        <v>0.72222222222222221</v>
      </c>
      <c r="J12" s="4">
        <v>32</v>
      </c>
      <c r="K12" s="4">
        <v>1</v>
      </c>
      <c r="L12" s="4">
        <v>5</v>
      </c>
      <c r="M12" s="4" t="s">
        <v>22</v>
      </c>
      <c r="N12" s="4" t="s">
        <v>0</v>
      </c>
      <c r="O12" s="4">
        <v>151</v>
      </c>
      <c r="P12" s="8">
        <f t="shared" si="1"/>
        <v>0.5033333333333333</v>
      </c>
      <c r="Q12">
        <f t="shared" si="0"/>
        <v>149</v>
      </c>
      <c r="R12" s="8">
        <f t="shared" si="2"/>
        <v>0.49666666666666665</v>
      </c>
      <c r="S12">
        <v>1</v>
      </c>
      <c r="T12">
        <v>80</v>
      </c>
      <c r="U12">
        <v>5</v>
      </c>
      <c r="V12">
        <v>0</v>
      </c>
      <c r="W12" t="s">
        <v>19</v>
      </c>
      <c r="X12">
        <v>0</v>
      </c>
      <c r="Y12" s="4" t="s">
        <v>19</v>
      </c>
      <c r="Z12" s="4">
        <v>81</v>
      </c>
    </row>
    <row r="13" spans="1:29" x14ac:dyDescent="0.2">
      <c r="A13">
        <v>4</v>
      </c>
      <c r="B13" s="1">
        <v>41795</v>
      </c>
      <c r="C13" s="3">
        <v>6</v>
      </c>
      <c r="D13" t="s">
        <v>18</v>
      </c>
      <c r="E13">
        <v>4</v>
      </c>
      <c r="F13" s="4" t="s">
        <v>74</v>
      </c>
      <c r="G13" s="4">
        <v>4</v>
      </c>
      <c r="H13" s="6">
        <v>0.72916666666666663</v>
      </c>
      <c r="I13" s="6">
        <v>0.73263888888888884</v>
      </c>
      <c r="J13" s="4">
        <v>23</v>
      </c>
      <c r="K13" s="4">
        <v>0</v>
      </c>
      <c r="L13" s="4">
        <v>3</v>
      </c>
      <c r="M13" s="4" t="s">
        <v>22</v>
      </c>
      <c r="N13" s="4" t="s">
        <v>23</v>
      </c>
      <c r="O13" s="4">
        <v>0</v>
      </c>
      <c r="P13" s="8">
        <f t="shared" si="1"/>
        <v>0</v>
      </c>
      <c r="Q13">
        <f t="shared" si="0"/>
        <v>300</v>
      </c>
      <c r="R13" s="8">
        <f t="shared" si="2"/>
        <v>1</v>
      </c>
      <c r="S13">
        <v>5</v>
      </c>
      <c r="T13">
        <v>100</v>
      </c>
      <c r="U13">
        <v>12</v>
      </c>
      <c r="V13">
        <v>0</v>
      </c>
      <c r="W13" t="s">
        <v>19</v>
      </c>
      <c r="X13">
        <v>0</v>
      </c>
      <c r="Y13" s="4" t="s">
        <v>19</v>
      </c>
      <c r="Z13" s="4">
        <v>81</v>
      </c>
      <c r="AA13" s="4" t="s">
        <v>39</v>
      </c>
      <c r="AB13" s="5" t="s">
        <v>40</v>
      </c>
      <c r="AC13" s="4" t="s">
        <v>41</v>
      </c>
    </row>
    <row r="14" spans="1:29" x14ac:dyDescent="0.2">
      <c r="A14">
        <v>4</v>
      </c>
      <c r="B14" s="1">
        <v>41795</v>
      </c>
      <c r="C14" s="3">
        <v>6</v>
      </c>
      <c r="D14" t="s">
        <v>18</v>
      </c>
      <c r="E14">
        <v>6</v>
      </c>
      <c r="F14" s="4" t="s">
        <v>65</v>
      </c>
      <c r="G14" s="4">
        <v>7</v>
      </c>
      <c r="H14" s="6">
        <v>0.74097222222222225</v>
      </c>
      <c r="I14" s="6">
        <v>0.74444444444444446</v>
      </c>
      <c r="J14" s="4">
        <v>27</v>
      </c>
      <c r="K14" s="4">
        <v>2</v>
      </c>
      <c r="L14" s="4">
        <v>3</v>
      </c>
      <c r="M14" s="4" t="s">
        <v>22</v>
      </c>
      <c r="N14" s="4" t="s">
        <v>0</v>
      </c>
      <c r="O14" s="4">
        <v>300</v>
      </c>
      <c r="P14" s="8">
        <f t="shared" si="1"/>
        <v>1</v>
      </c>
      <c r="Q14">
        <f t="shared" si="0"/>
        <v>0</v>
      </c>
      <c r="R14" s="8">
        <f t="shared" si="2"/>
        <v>0</v>
      </c>
      <c r="S14">
        <v>8</v>
      </c>
      <c r="T14">
        <v>300</v>
      </c>
      <c r="U14">
        <v>11</v>
      </c>
      <c r="V14">
        <v>0</v>
      </c>
      <c r="W14" t="s">
        <v>19</v>
      </c>
      <c r="X14">
        <v>0</v>
      </c>
      <c r="Y14" s="4" t="s">
        <v>19</v>
      </c>
      <c r="Z14" s="4">
        <v>900</v>
      </c>
      <c r="AB14" s="4" t="s">
        <v>42</v>
      </c>
    </row>
    <row r="15" spans="1:29" x14ac:dyDescent="0.2">
      <c r="A15">
        <v>4</v>
      </c>
      <c r="B15" s="1">
        <v>41795</v>
      </c>
      <c r="C15" s="3">
        <v>6</v>
      </c>
      <c r="D15" t="s">
        <v>18</v>
      </c>
      <c r="E15">
        <v>6</v>
      </c>
      <c r="F15" s="4" t="s">
        <v>65</v>
      </c>
      <c r="G15" s="4">
        <v>7</v>
      </c>
      <c r="H15" s="6">
        <v>0.75277777777777777</v>
      </c>
      <c r="I15" s="6">
        <v>0.75624999999999998</v>
      </c>
      <c r="J15" s="4">
        <v>25</v>
      </c>
      <c r="K15" s="4">
        <v>0</v>
      </c>
      <c r="L15" s="4">
        <v>2</v>
      </c>
      <c r="M15" s="4" t="s">
        <v>22</v>
      </c>
      <c r="N15" s="4" t="s">
        <v>0</v>
      </c>
      <c r="O15" s="4">
        <v>300</v>
      </c>
      <c r="P15" s="8">
        <f t="shared" si="1"/>
        <v>1</v>
      </c>
      <c r="Q15">
        <f t="shared" si="0"/>
        <v>0</v>
      </c>
      <c r="R15" s="8">
        <f t="shared" si="2"/>
        <v>0</v>
      </c>
      <c r="S15" s="2">
        <v>1</v>
      </c>
      <c r="T15">
        <v>200</v>
      </c>
      <c r="U15">
        <v>5</v>
      </c>
      <c r="V15">
        <v>0</v>
      </c>
      <c r="W15" t="s">
        <v>19</v>
      </c>
      <c r="X15">
        <v>0</v>
      </c>
      <c r="Y15" s="4" t="s">
        <v>19</v>
      </c>
      <c r="Z15" s="4">
        <v>400</v>
      </c>
      <c r="AC15" s="4" t="s">
        <v>43</v>
      </c>
    </row>
    <row r="16" spans="1:29" x14ac:dyDescent="0.2">
      <c r="A16">
        <v>4</v>
      </c>
      <c r="B16" s="1">
        <v>41795</v>
      </c>
      <c r="C16" s="3">
        <v>6</v>
      </c>
      <c r="D16" s="4" t="s">
        <v>44</v>
      </c>
      <c r="E16">
        <v>5</v>
      </c>
      <c r="F16" s="4" t="s">
        <v>66</v>
      </c>
      <c r="G16" s="4">
        <v>5</v>
      </c>
      <c r="H16" s="6">
        <v>0.43541666666666662</v>
      </c>
      <c r="I16" s="6">
        <v>0.43888888888888888</v>
      </c>
      <c r="J16" s="4">
        <v>29</v>
      </c>
      <c r="K16" s="4">
        <v>0</v>
      </c>
      <c r="L16" s="4">
        <v>1</v>
      </c>
      <c r="M16" s="4" t="s">
        <v>22</v>
      </c>
      <c r="N16" s="4" t="s">
        <v>0</v>
      </c>
      <c r="O16" s="4">
        <v>233</v>
      </c>
      <c r="P16" s="8">
        <f t="shared" si="1"/>
        <v>0.77666666666666662</v>
      </c>
      <c r="Q16">
        <f t="shared" si="0"/>
        <v>67</v>
      </c>
      <c r="R16" s="8">
        <f t="shared" si="2"/>
        <v>0.22333333333333333</v>
      </c>
      <c r="S16">
        <v>1</v>
      </c>
      <c r="T16">
        <v>20</v>
      </c>
      <c r="U16">
        <v>3</v>
      </c>
      <c r="V16">
        <v>1</v>
      </c>
      <c r="W16">
        <v>33</v>
      </c>
      <c r="X16">
        <v>0</v>
      </c>
      <c r="Y16" s="4" t="s">
        <v>19</v>
      </c>
      <c r="Z16" s="4">
        <v>9</v>
      </c>
      <c r="AB16" s="4" t="s">
        <v>45</v>
      </c>
    </row>
    <row r="17" spans="1:28" x14ac:dyDescent="0.2">
      <c r="A17">
        <v>4</v>
      </c>
      <c r="B17" s="1">
        <v>41795</v>
      </c>
      <c r="C17" s="3">
        <v>6</v>
      </c>
      <c r="D17" s="4" t="s">
        <v>44</v>
      </c>
      <c r="E17">
        <v>5</v>
      </c>
      <c r="F17" s="4" t="s">
        <v>66</v>
      </c>
      <c r="G17" s="4">
        <v>5</v>
      </c>
      <c r="H17" s="6">
        <v>0.44236111111111115</v>
      </c>
      <c r="I17" s="6">
        <v>0.4458333333333333</v>
      </c>
      <c r="J17" s="4">
        <v>23</v>
      </c>
      <c r="K17" s="4">
        <v>2</v>
      </c>
      <c r="L17" s="4">
        <v>3</v>
      </c>
      <c r="M17" s="4" t="s">
        <v>22</v>
      </c>
      <c r="N17" s="4" t="s">
        <v>0</v>
      </c>
      <c r="O17" s="4">
        <v>174</v>
      </c>
      <c r="P17" s="8">
        <f t="shared" si="1"/>
        <v>0.57999999999999996</v>
      </c>
      <c r="Q17">
        <f t="shared" si="0"/>
        <v>126</v>
      </c>
      <c r="R17" s="8">
        <f t="shared" si="2"/>
        <v>0.42</v>
      </c>
      <c r="S17">
        <v>1</v>
      </c>
      <c r="T17">
        <v>0</v>
      </c>
      <c r="U17">
        <v>0</v>
      </c>
      <c r="V17">
        <v>0</v>
      </c>
      <c r="W17" t="s">
        <v>19</v>
      </c>
      <c r="X17">
        <v>0</v>
      </c>
      <c r="Y17" s="4" t="s">
        <v>19</v>
      </c>
      <c r="Z17" s="4">
        <v>1</v>
      </c>
    </row>
    <row r="18" spans="1:28" x14ac:dyDescent="0.2">
      <c r="A18">
        <v>4</v>
      </c>
      <c r="B18" s="1">
        <v>41795</v>
      </c>
      <c r="C18" s="3">
        <v>6</v>
      </c>
      <c r="D18" s="4" t="s">
        <v>44</v>
      </c>
      <c r="E18">
        <v>5</v>
      </c>
      <c r="F18" s="4" t="s">
        <v>66</v>
      </c>
      <c r="G18" s="4">
        <v>5</v>
      </c>
      <c r="H18" s="6">
        <v>0.4465277777777778</v>
      </c>
      <c r="I18" s="6">
        <v>0.45</v>
      </c>
      <c r="J18" s="4">
        <v>26</v>
      </c>
      <c r="K18" s="4">
        <v>2</v>
      </c>
      <c r="L18" s="4">
        <v>1</v>
      </c>
      <c r="M18" s="4" t="s">
        <v>22</v>
      </c>
      <c r="N18" s="4" t="s">
        <v>0</v>
      </c>
      <c r="O18" s="4">
        <v>40</v>
      </c>
      <c r="P18" s="8">
        <f t="shared" si="1"/>
        <v>0.13333333333333333</v>
      </c>
      <c r="Q18">
        <f t="shared" si="0"/>
        <v>260</v>
      </c>
      <c r="R18" s="8">
        <f t="shared" si="2"/>
        <v>0.8666666666666667</v>
      </c>
      <c r="S18">
        <v>5</v>
      </c>
      <c r="T18">
        <v>40</v>
      </c>
      <c r="U18">
        <v>0</v>
      </c>
      <c r="V18">
        <v>0</v>
      </c>
      <c r="W18" t="s">
        <v>19</v>
      </c>
      <c r="X18">
        <v>0</v>
      </c>
      <c r="Y18" s="4" t="s">
        <v>19</v>
      </c>
      <c r="Z18" s="4">
        <v>600</v>
      </c>
    </row>
    <row r="19" spans="1:28" x14ac:dyDescent="0.2">
      <c r="A19">
        <v>4</v>
      </c>
      <c r="B19" s="1">
        <v>41795</v>
      </c>
      <c r="C19" s="3">
        <v>6</v>
      </c>
      <c r="D19" s="4" t="s">
        <v>44</v>
      </c>
      <c r="E19">
        <v>6</v>
      </c>
      <c r="F19" s="4" t="s">
        <v>65</v>
      </c>
      <c r="G19" s="4">
        <v>9</v>
      </c>
      <c r="H19" s="6">
        <v>0.45347222222222222</v>
      </c>
      <c r="I19" s="6">
        <v>0.45694444444444443</v>
      </c>
      <c r="J19" s="4">
        <v>25</v>
      </c>
      <c r="K19" s="4">
        <v>1</v>
      </c>
      <c r="L19" s="4">
        <v>2</v>
      </c>
      <c r="M19" s="4" t="s">
        <v>22</v>
      </c>
      <c r="N19" s="4" t="s">
        <v>0</v>
      </c>
      <c r="O19" s="4">
        <v>292</v>
      </c>
      <c r="P19" s="8">
        <f t="shared" si="1"/>
        <v>0.97333333333333338</v>
      </c>
      <c r="Q19">
        <f t="shared" si="0"/>
        <v>8</v>
      </c>
      <c r="R19" s="8">
        <f t="shared" si="2"/>
        <v>2.6666666666666668E-2</v>
      </c>
      <c r="S19">
        <v>4</v>
      </c>
      <c r="T19">
        <v>60</v>
      </c>
      <c r="U19">
        <v>2</v>
      </c>
      <c r="V19">
        <v>0</v>
      </c>
      <c r="W19" t="s">
        <v>19</v>
      </c>
      <c r="X19">
        <v>0</v>
      </c>
      <c r="Y19" s="4" t="s">
        <v>19</v>
      </c>
      <c r="Z19" s="4">
        <v>64</v>
      </c>
      <c r="AB19" s="4" t="s">
        <v>46</v>
      </c>
    </row>
    <row r="20" spans="1:28" x14ac:dyDescent="0.2">
      <c r="A20">
        <v>4</v>
      </c>
      <c r="B20" s="1">
        <v>41795</v>
      </c>
      <c r="C20" s="3">
        <v>6</v>
      </c>
      <c r="D20" s="4" t="s">
        <v>44</v>
      </c>
      <c r="E20">
        <v>6</v>
      </c>
      <c r="F20" s="4" t="s">
        <v>65</v>
      </c>
      <c r="G20" s="4">
        <v>9</v>
      </c>
      <c r="H20" s="6">
        <v>0.45833333333333331</v>
      </c>
      <c r="I20" s="6">
        <v>0.46180555555555558</v>
      </c>
      <c r="J20" s="4">
        <v>26</v>
      </c>
      <c r="K20" s="4">
        <v>0</v>
      </c>
      <c r="L20" s="4">
        <v>5</v>
      </c>
      <c r="M20" s="4" t="s">
        <v>22</v>
      </c>
      <c r="N20" s="4" t="s">
        <v>0</v>
      </c>
      <c r="O20" s="4">
        <v>213</v>
      </c>
      <c r="P20" s="8">
        <f t="shared" si="1"/>
        <v>0.71</v>
      </c>
      <c r="Q20">
        <f t="shared" si="0"/>
        <v>87</v>
      </c>
      <c r="R20" s="8">
        <f t="shared" si="2"/>
        <v>0.28999999999999998</v>
      </c>
      <c r="S20">
        <v>13</v>
      </c>
      <c r="T20">
        <v>120</v>
      </c>
      <c r="U20">
        <v>5</v>
      </c>
      <c r="V20">
        <v>0</v>
      </c>
      <c r="W20" t="s">
        <v>19</v>
      </c>
      <c r="X20">
        <v>0</v>
      </c>
      <c r="Y20" s="4" t="s">
        <v>19</v>
      </c>
      <c r="Z20" s="4">
        <v>240</v>
      </c>
      <c r="AB20" s="4" t="s">
        <v>47</v>
      </c>
    </row>
    <row r="21" spans="1:28" x14ac:dyDescent="0.2">
      <c r="A21">
        <v>4</v>
      </c>
      <c r="B21" s="1">
        <v>41795</v>
      </c>
      <c r="C21" s="3">
        <v>6</v>
      </c>
      <c r="D21" s="4" t="s">
        <v>44</v>
      </c>
      <c r="E21">
        <v>6</v>
      </c>
      <c r="F21" s="4" t="s">
        <v>65</v>
      </c>
      <c r="G21" s="4">
        <v>9</v>
      </c>
      <c r="H21" s="6">
        <v>0.46319444444444446</v>
      </c>
      <c r="I21" s="6">
        <v>0.46666666666666662</v>
      </c>
      <c r="J21" s="4">
        <v>38</v>
      </c>
      <c r="K21" s="4">
        <v>0</v>
      </c>
      <c r="L21" s="4">
        <v>5</v>
      </c>
      <c r="M21" s="4" t="s">
        <v>22</v>
      </c>
      <c r="N21" s="4" t="s">
        <v>0</v>
      </c>
      <c r="O21" s="4">
        <v>88</v>
      </c>
      <c r="P21" s="8">
        <f t="shared" si="1"/>
        <v>0.29333333333333333</v>
      </c>
      <c r="Q21">
        <f t="shared" si="0"/>
        <v>212</v>
      </c>
      <c r="R21" s="8">
        <f t="shared" si="2"/>
        <v>0.70666666666666667</v>
      </c>
      <c r="S21">
        <v>5</v>
      </c>
      <c r="T21">
        <v>60</v>
      </c>
      <c r="U21">
        <v>0</v>
      </c>
      <c r="V21">
        <v>0</v>
      </c>
      <c r="W21" s="4" t="s">
        <v>19</v>
      </c>
      <c r="X21">
        <v>2</v>
      </c>
      <c r="Y21" s="4" t="s">
        <v>48</v>
      </c>
      <c r="Z21" s="4">
        <v>225</v>
      </c>
    </row>
    <row r="22" spans="1:28" x14ac:dyDescent="0.2">
      <c r="A22">
        <v>4</v>
      </c>
      <c r="B22" s="1">
        <v>41795</v>
      </c>
      <c r="C22" s="3">
        <v>6</v>
      </c>
      <c r="D22" s="4" t="s">
        <v>44</v>
      </c>
      <c r="E22">
        <v>4</v>
      </c>
      <c r="F22" s="4" t="s">
        <v>74</v>
      </c>
      <c r="G22" s="4">
        <v>4</v>
      </c>
      <c r="H22" s="6">
        <v>0.59027777777777779</v>
      </c>
      <c r="I22" s="6">
        <v>0.59375</v>
      </c>
      <c r="J22" s="4">
        <v>23</v>
      </c>
      <c r="K22" s="4">
        <v>0</v>
      </c>
      <c r="L22" s="4">
        <v>3</v>
      </c>
      <c r="M22" s="4" t="s">
        <v>22</v>
      </c>
      <c r="N22" s="4" t="s">
        <v>23</v>
      </c>
      <c r="O22" s="4">
        <v>0</v>
      </c>
      <c r="P22" s="8">
        <f t="shared" si="1"/>
        <v>0</v>
      </c>
      <c r="Q22">
        <f t="shared" si="0"/>
        <v>300</v>
      </c>
      <c r="R22" s="8">
        <f t="shared" si="2"/>
        <v>1</v>
      </c>
      <c r="S22">
        <v>5</v>
      </c>
      <c r="T22">
        <v>40</v>
      </c>
      <c r="U22">
        <v>1</v>
      </c>
      <c r="V22">
        <v>3</v>
      </c>
      <c r="W22" s="4" t="s">
        <v>49</v>
      </c>
      <c r="X22" s="4">
        <v>0</v>
      </c>
      <c r="Y22" s="4" t="s">
        <v>19</v>
      </c>
      <c r="Z22" s="4">
        <v>100</v>
      </c>
      <c r="AA22" s="4" t="s">
        <v>50</v>
      </c>
      <c r="AB22" s="4" t="s">
        <v>51</v>
      </c>
    </row>
    <row r="23" spans="1:28" x14ac:dyDescent="0.2">
      <c r="A23">
        <v>4</v>
      </c>
      <c r="B23" s="1">
        <v>41795</v>
      </c>
      <c r="C23" s="3">
        <v>6</v>
      </c>
      <c r="D23" s="4" t="s">
        <v>44</v>
      </c>
      <c r="E23">
        <v>4</v>
      </c>
      <c r="F23" s="4" t="s">
        <v>74</v>
      </c>
      <c r="G23" s="4">
        <v>4</v>
      </c>
      <c r="H23" s="6">
        <v>0.59444444444444444</v>
      </c>
      <c r="I23" s="6">
        <v>0.59791666666666665</v>
      </c>
      <c r="J23" s="4">
        <v>26</v>
      </c>
      <c r="K23" s="4">
        <v>0</v>
      </c>
      <c r="L23" s="4">
        <v>2</v>
      </c>
      <c r="M23" s="4" t="s">
        <v>22</v>
      </c>
      <c r="N23" s="4" t="s">
        <v>0</v>
      </c>
      <c r="O23" s="4">
        <v>267</v>
      </c>
      <c r="P23" s="8">
        <f t="shared" si="1"/>
        <v>0.89</v>
      </c>
      <c r="Q23">
        <f t="shared" si="0"/>
        <v>33</v>
      </c>
      <c r="R23" s="8">
        <f t="shared" si="2"/>
        <v>0.11</v>
      </c>
      <c r="S23">
        <v>4</v>
      </c>
      <c r="T23">
        <v>30</v>
      </c>
      <c r="U23">
        <v>7</v>
      </c>
      <c r="V23">
        <v>0</v>
      </c>
      <c r="W23" s="4" t="s">
        <v>19</v>
      </c>
      <c r="X23" s="4">
        <v>0</v>
      </c>
      <c r="Y23" s="4" t="s">
        <v>19</v>
      </c>
      <c r="Z23" s="4">
        <v>25</v>
      </c>
    </row>
    <row r="24" spans="1:28" x14ac:dyDescent="0.2">
      <c r="A24">
        <v>4</v>
      </c>
      <c r="B24" s="1">
        <v>41795</v>
      </c>
      <c r="C24" s="3">
        <v>6</v>
      </c>
      <c r="D24" s="4" t="s">
        <v>44</v>
      </c>
      <c r="E24">
        <v>4</v>
      </c>
      <c r="F24" s="4" t="s">
        <v>74</v>
      </c>
      <c r="G24" s="4">
        <v>4</v>
      </c>
      <c r="H24" s="6">
        <v>0.59930555555555554</v>
      </c>
      <c r="I24" s="6">
        <v>0.60277777777777775</v>
      </c>
      <c r="J24" s="4">
        <v>31</v>
      </c>
      <c r="K24" s="4">
        <v>2</v>
      </c>
      <c r="L24" s="4">
        <v>1</v>
      </c>
      <c r="M24" s="4" t="s">
        <v>22</v>
      </c>
      <c r="N24" s="4" t="s">
        <v>0</v>
      </c>
      <c r="O24" s="4">
        <v>270</v>
      </c>
      <c r="P24" s="8">
        <f t="shared" si="1"/>
        <v>0.9</v>
      </c>
      <c r="Q24">
        <f t="shared" si="0"/>
        <v>30</v>
      </c>
      <c r="R24" s="8">
        <f t="shared" si="2"/>
        <v>0.1</v>
      </c>
      <c r="S24">
        <v>3</v>
      </c>
      <c r="T24">
        <v>60</v>
      </c>
      <c r="U24">
        <v>7</v>
      </c>
      <c r="V24">
        <v>1</v>
      </c>
      <c r="W24">
        <v>41</v>
      </c>
      <c r="X24" s="4">
        <v>0</v>
      </c>
      <c r="Y24" s="4" t="s">
        <v>19</v>
      </c>
      <c r="Z24" s="4">
        <v>49</v>
      </c>
      <c r="AA24" s="4" t="s">
        <v>53</v>
      </c>
      <c r="AB24" s="4" t="s">
        <v>52</v>
      </c>
    </row>
    <row r="25" spans="1:28" x14ac:dyDescent="0.2">
      <c r="A25">
        <v>4</v>
      </c>
      <c r="B25" s="1">
        <v>41795</v>
      </c>
      <c r="C25" s="3">
        <v>6</v>
      </c>
      <c r="D25" s="4" t="s">
        <v>44</v>
      </c>
      <c r="E25">
        <v>3</v>
      </c>
      <c r="F25" s="4" t="s">
        <v>66</v>
      </c>
      <c r="G25" s="4">
        <v>11</v>
      </c>
      <c r="H25" s="6">
        <v>0.60625000000000007</v>
      </c>
      <c r="I25" s="6">
        <v>0.60972222222222217</v>
      </c>
      <c r="J25" s="4">
        <v>31</v>
      </c>
      <c r="K25" s="4">
        <v>0</v>
      </c>
      <c r="L25" s="4">
        <v>2</v>
      </c>
      <c r="M25" s="4" t="s">
        <v>22</v>
      </c>
      <c r="N25" s="4" t="s">
        <v>0</v>
      </c>
      <c r="O25" s="4">
        <v>244</v>
      </c>
      <c r="P25" s="8">
        <f t="shared" si="1"/>
        <v>0.81333333333333335</v>
      </c>
      <c r="Q25">
        <f t="shared" si="0"/>
        <v>56</v>
      </c>
      <c r="R25" s="8">
        <f t="shared" si="2"/>
        <v>0.18666666666666668</v>
      </c>
      <c r="S25">
        <v>6</v>
      </c>
      <c r="T25">
        <v>40</v>
      </c>
      <c r="U25">
        <v>10</v>
      </c>
      <c r="V25">
        <v>0</v>
      </c>
      <c r="W25" s="4" t="s">
        <v>19</v>
      </c>
      <c r="X25" s="4">
        <v>0</v>
      </c>
      <c r="Y25" s="4" t="s">
        <v>19</v>
      </c>
      <c r="Z25" s="4">
        <v>25</v>
      </c>
      <c r="AB25" s="4" t="s">
        <v>54</v>
      </c>
    </row>
    <row r="26" spans="1:28" x14ac:dyDescent="0.2">
      <c r="A26">
        <v>4</v>
      </c>
      <c r="B26" s="1">
        <v>41795</v>
      </c>
      <c r="C26" s="3">
        <v>6</v>
      </c>
      <c r="D26" s="4" t="s">
        <v>44</v>
      </c>
      <c r="E26">
        <v>3</v>
      </c>
      <c r="F26" s="4" t="s">
        <v>66</v>
      </c>
      <c r="G26" s="4">
        <v>11</v>
      </c>
      <c r="H26" s="6">
        <v>0.61111111111111105</v>
      </c>
      <c r="I26" s="6">
        <v>0.61458333333333337</v>
      </c>
      <c r="J26" s="4">
        <v>28</v>
      </c>
      <c r="K26" s="4">
        <v>1</v>
      </c>
      <c r="L26" s="4">
        <v>4</v>
      </c>
      <c r="M26" s="4" t="s">
        <v>22</v>
      </c>
      <c r="N26" s="4" t="s">
        <v>0</v>
      </c>
      <c r="O26" s="4">
        <v>300</v>
      </c>
      <c r="P26" s="8">
        <f t="shared" si="1"/>
        <v>1</v>
      </c>
      <c r="Q26">
        <f t="shared" si="0"/>
        <v>0</v>
      </c>
      <c r="R26" s="8">
        <f t="shared" si="2"/>
        <v>0</v>
      </c>
      <c r="S26">
        <v>5</v>
      </c>
      <c r="T26">
        <v>30</v>
      </c>
      <c r="U26">
        <v>8</v>
      </c>
      <c r="V26">
        <v>0</v>
      </c>
      <c r="W26" s="4" t="s">
        <v>19</v>
      </c>
      <c r="X26" s="4">
        <v>0</v>
      </c>
      <c r="Y26" s="4" t="s">
        <v>19</v>
      </c>
      <c r="Z26" s="4">
        <v>100</v>
      </c>
    </row>
    <row r="27" spans="1:28" x14ac:dyDescent="0.2">
      <c r="A27">
        <v>4</v>
      </c>
      <c r="B27" s="1">
        <v>41795</v>
      </c>
      <c r="C27" s="3">
        <v>6</v>
      </c>
      <c r="D27" s="4" t="s">
        <v>44</v>
      </c>
      <c r="E27">
        <v>3</v>
      </c>
      <c r="F27" s="4" t="s">
        <v>66</v>
      </c>
      <c r="G27" s="4">
        <v>11</v>
      </c>
      <c r="H27" s="6">
        <v>0.6166666666666667</v>
      </c>
      <c r="I27" s="6">
        <v>0.62013888888888891</v>
      </c>
      <c r="J27" s="4">
        <v>31</v>
      </c>
      <c r="K27" s="4">
        <v>0</v>
      </c>
      <c r="L27" s="4">
        <v>3</v>
      </c>
      <c r="M27" s="4" t="s">
        <v>55</v>
      </c>
      <c r="N27" s="4" t="s">
        <v>23</v>
      </c>
      <c r="O27" s="4">
        <v>75</v>
      </c>
      <c r="P27" s="8">
        <f t="shared" si="1"/>
        <v>0.25</v>
      </c>
      <c r="Q27">
        <f t="shared" si="0"/>
        <v>225</v>
      </c>
      <c r="R27" s="8">
        <f t="shared" si="2"/>
        <v>0.75</v>
      </c>
      <c r="S27">
        <v>7</v>
      </c>
      <c r="T27">
        <v>100</v>
      </c>
      <c r="U27">
        <v>4</v>
      </c>
      <c r="V27">
        <v>0</v>
      </c>
      <c r="W27" s="4" t="s">
        <v>19</v>
      </c>
      <c r="X27" s="4">
        <v>1</v>
      </c>
      <c r="Y27" s="4" t="s">
        <v>56</v>
      </c>
      <c r="Z27" s="4">
        <v>250</v>
      </c>
      <c r="AB27" s="4" t="s">
        <v>57</v>
      </c>
    </row>
    <row r="28" spans="1:28" x14ac:dyDescent="0.2">
      <c r="A28">
        <v>4</v>
      </c>
      <c r="B28" s="1">
        <v>41795</v>
      </c>
      <c r="C28" s="3">
        <v>6</v>
      </c>
      <c r="D28" s="4" t="s">
        <v>44</v>
      </c>
      <c r="E28">
        <v>1</v>
      </c>
      <c r="F28" s="4" t="s">
        <v>65</v>
      </c>
      <c r="G28" s="4">
        <v>7</v>
      </c>
      <c r="H28" s="6">
        <v>0.62638888888888888</v>
      </c>
      <c r="I28" s="6">
        <v>0.62986111111111109</v>
      </c>
      <c r="J28" s="4">
        <v>30</v>
      </c>
      <c r="K28" s="4">
        <v>0</v>
      </c>
      <c r="L28" s="4">
        <v>3</v>
      </c>
      <c r="M28" s="4" t="s">
        <v>22</v>
      </c>
      <c r="N28" s="4" t="s">
        <v>0</v>
      </c>
      <c r="O28" s="4">
        <v>285</v>
      </c>
      <c r="P28" s="8">
        <f t="shared" si="1"/>
        <v>0.95</v>
      </c>
      <c r="Q28">
        <f t="shared" si="0"/>
        <v>15</v>
      </c>
      <c r="R28" s="8">
        <f t="shared" si="2"/>
        <v>0.05</v>
      </c>
      <c r="S28">
        <v>9</v>
      </c>
      <c r="T28">
        <v>30</v>
      </c>
      <c r="U28">
        <v>11</v>
      </c>
      <c r="V28">
        <v>0</v>
      </c>
      <c r="W28" s="4" t="s">
        <v>19</v>
      </c>
      <c r="X28" s="4">
        <v>0</v>
      </c>
      <c r="Y28" s="4" t="s">
        <v>19</v>
      </c>
      <c r="Z28" s="4">
        <v>400</v>
      </c>
      <c r="AB28" s="4" t="s">
        <v>58</v>
      </c>
    </row>
    <row r="29" spans="1:28" x14ac:dyDescent="0.2">
      <c r="A29">
        <v>4</v>
      </c>
      <c r="B29" s="1">
        <v>41795</v>
      </c>
      <c r="C29" s="3">
        <v>6</v>
      </c>
      <c r="D29" s="4" t="s">
        <v>44</v>
      </c>
      <c r="E29">
        <v>1</v>
      </c>
      <c r="F29" s="4" t="s">
        <v>65</v>
      </c>
      <c r="G29" s="4">
        <v>7</v>
      </c>
      <c r="H29" s="6">
        <v>0.63124999999999998</v>
      </c>
      <c r="I29" s="6">
        <v>0.63472222222222219</v>
      </c>
      <c r="J29" s="4">
        <v>20</v>
      </c>
      <c r="K29" s="4">
        <v>0</v>
      </c>
      <c r="L29" s="4">
        <v>5</v>
      </c>
      <c r="M29" s="4" t="s">
        <v>22</v>
      </c>
      <c r="N29" s="4" t="s">
        <v>23</v>
      </c>
      <c r="O29" s="4">
        <v>24</v>
      </c>
      <c r="P29" s="8">
        <f t="shared" si="1"/>
        <v>0.08</v>
      </c>
      <c r="Q29">
        <f t="shared" si="0"/>
        <v>276</v>
      </c>
      <c r="R29" s="8">
        <f t="shared" si="2"/>
        <v>0.92</v>
      </c>
      <c r="S29">
        <v>4</v>
      </c>
      <c r="T29">
        <v>15</v>
      </c>
      <c r="U29">
        <v>7</v>
      </c>
      <c r="V29">
        <v>0</v>
      </c>
      <c r="W29" s="4" t="s">
        <v>19</v>
      </c>
      <c r="X29" s="4">
        <v>0</v>
      </c>
      <c r="Y29" s="4" t="s">
        <v>19</v>
      </c>
      <c r="Z29" s="4">
        <v>20</v>
      </c>
    </row>
    <row r="30" spans="1:28" x14ac:dyDescent="0.2">
      <c r="A30">
        <v>4</v>
      </c>
      <c r="B30" s="1">
        <v>41795</v>
      </c>
      <c r="C30" s="3">
        <v>6</v>
      </c>
      <c r="D30" s="4" t="s">
        <v>44</v>
      </c>
      <c r="E30">
        <v>1</v>
      </c>
      <c r="F30" s="4" t="s">
        <v>65</v>
      </c>
      <c r="G30" s="4">
        <v>7</v>
      </c>
      <c r="H30" s="6">
        <v>0.63611111111111118</v>
      </c>
      <c r="I30" s="6">
        <v>0.63958333333333328</v>
      </c>
      <c r="J30" s="4">
        <v>28</v>
      </c>
      <c r="K30" s="4">
        <v>1</v>
      </c>
      <c r="L30" s="4">
        <v>4</v>
      </c>
      <c r="M30" s="4" t="s">
        <v>22</v>
      </c>
      <c r="N30" s="4" t="s">
        <v>23</v>
      </c>
      <c r="O30" s="4">
        <v>273</v>
      </c>
      <c r="P30" s="8">
        <f t="shared" si="1"/>
        <v>0.91</v>
      </c>
      <c r="Q30">
        <f t="shared" si="0"/>
        <v>27</v>
      </c>
      <c r="R30" s="8">
        <f t="shared" si="2"/>
        <v>0.09</v>
      </c>
      <c r="S30">
        <v>14</v>
      </c>
      <c r="T30">
        <v>100</v>
      </c>
      <c r="U30">
        <v>8</v>
      </c>
      <c r="V30">
        <v>1</v>
      </c>
      <c r="W30">
        <v>31</v>
      </c>
      <c r="X30" s="4">
        <v>0</v>
      </c>
      <c r="Y30" s="4" t="s">
        <v>19</v>
      </c>
      <c r="Z30" s="4">
        <v>800</v>
      </c>
      <c r="AB30" s="4" t="s">
        <v>59</v>
      </c>
    </row>
    <row r="31" spans="1:28" x14ac:dyDescent="0.2">
      <c r="A31">
        <v>4</v>
      </c>
      <c r="B31" s="1">
        <v>41795</v>
      </c>
      <c r="C31" s="3">
        <v>6</v>
      </c>
      <c r="D31" s="4" t="s">
        <v>44</v>
      </c>
      <c r="E31">
        <v>2</v>
      </c>
      <c r="F31" s="4" t="s">
        <v>74</v>
      </c>
      <c r="G31" s="4">
        <v>7</v>
      </c>
      <c r="H31" s="6">
        <v>0.69930555555555562</v>
      </c>
      <c r="I31" s="6">
        <v>0.70277777777777783</v>
      </c>
      <c r="J31" s="4">
        <v>29</v>
      </c>
      <c r="K31" s="4">
        <v>2</v>
      </c>
      <c r="L31" s="4">
        <v>1</v>
      </c>
      <c r="M31" s="4" t="s">
        <v>22</v>
      </c>
      <c r="N31" s="4" t="s">
        <v>0</v>
      </c>
      <c r="O31" s="4">
        <v>221</v>
      </c>
      <c r="P31" s="8">
        <f t="shared" si="1"/>
        <v>0.73666666666666669</v>
      </c>
      <c r="Q31">
        <f t="shared" si="0"/>
        <v>79</v>
      </c>
      <c r="R31" s="8">
        <f t="shared" si="2"/>
        <v>0.26333333333333331</v>
      </c>
      <c r="S31">
        <v>7</v>
      </c>
      <c r="T31">
        <v>50</v>
      </c>
      <c r="U31">
        <v>1</v>
      </c>
      <c r="V31">
        <v>0</v>
      </c>
      <c r="W31" s="4" t="s">
        <v>19</v>
      </c>
      <c r="X31" s="4">
        <v>0</v>
      </c>
      <c r="Y31" s="4" t="s">
        <v>19</v>
      </c>
      <c r="Z31" s="4">
        <v>64</v>
      </c>
      <c r="AA31" s="4" t="s">
        <v>60</v>
      </c>
      <c r="AB31" s="4" t="s">
        <v>45</v>
      </c>
    </row>
    <row r="32" spans="1:28" x14ac:dyDescent="0.2">
      <c r="A32">
        <v>4</v>
      </c>
      <c r="B32" s="1">
        <v>41795</v>
      </c>
      <c r="C32" s="3">
        <v>6</v>
      </c>
      <c r="D32" s="4" t="s">
        <v>44</v>
      </c>
      <c r="E32">
        <v>2</v>
      </c>
      <c r="F32" s="4" t="s">
        <v>74</v>
      </c>
      <c r="G32" s="4">
        <v>7</v>
      </c>
      <c r="H32" s="6">
        <v>0.70416666666666661</v>
      </c>
      <c r="I32" s="6">
        <v>0.70763888888888893</v>
      </c>
      <c r="J32" s="4">
        <v>29</v>
      </c>
      <c r="K32" s="4">
        <v>0</v>
      </c>
      <c r="L32" s="4">
        <v>4</v>
      </c>
      <c r="M32" s="4" t="s">
        <v>22</v>
      </c>
      <c r="N32" s="4" t="s">
        <v>23</v>
      </c>
      <c r="O32" s="4">
        <v>0</v>
      </c>
      <c r="P32" s="8">
        <f t="shared" si="1"/>
        <v>0</v>
      </c>
      <c r="Q32">
        <f t="shared" si="0"/>
        <v>300</v>
      </c>
      <c r="R32" s="8">
        <f t="shared" si="2"/>
        <v>1</v>
      </c>
      <c r="S32">
        <v>5</v>
      </c>
      <c r="T32">
        <v>20</v>
      </c>
      <c r="U32">
        <v>2</v>
      </c>
      <c r="V32">
        <v>0</v>
      </c>
      <c r="W32" s="4" t="s">
        <v>19</v>
      </c>
      <c r="X32" s="4">
        <v>0</v>
      </c>
      <c r="Y32" s="4" t="s">
        <v>19</v>
      </c>
      <c r="Z32" s="4">
        <v>25</v>
      </c>
      <c r="AA32" s="4" t="s">
        <v>61</v>
      </c>
    </row>
    <row r="33" spans="1:29" x14ac:dyDescent="0.2">
      <c r="A33">
        <v>4</v>
      </c>
      <c r="B33" s="1">
        <v>41795</v>
      </c>
      <c r="C33" s="3">
        <v>6</v>
      </c>
      <c r="D33" s="4" t="s">
        <v>44</v>
      </c>
      <c r="E33">
        <v>2</v>
      </c>
      <c r="F33" s="4" t="s">
        <v>74</v>
      </c>
      <c r="G33" s="4">
        <v>7</v>
      </c>
      <c r="H33" s="6">
        <v>0.7090277777777777</v>
      </c>
      <c r="I33" s="6">
        <v>0.71250000000000002</v>
      </c>
      <c r="J33" s="4">
        <v>30</v>
      </c>
      <c r="K33" s="4">
        <v>0</v>
      </c>
      <c r="L33" s="4">
        <v>2</v>
      </c>
      <c r="M33" s="4" t="s">
        <v>22</v>
      </c>
      <c r="N33" s="4" t="s">
        <v>0</v>
      </c>
      <c r="O33" s="4">
        <v>300</v>
      </c>
      <c r="P33" s="8">
        <f t="shared" ref="P33:P41" si="3">O33/300</f>
        <v>1</v>
      </c>
      <c r="Q33">
        <f t="shared" ref="Q33:Q41" si="4">300-O33</f>
        <v>0</v>
      </c>
      <c r="R33" s="8">
        <f t="shared" ref="R33:R41" si="5">Q33/300</f>
        <v>0</v>
      </c>
      <c r="S33">
        <v>4</v>
      </c>
      <c r="T33">
        <v>20</v>
      </c>
      <c r="U33">
        <v>8</v>
      </c>
      <c r="V33">
        <v>0</v>
      </c>
      <c r="W33" s="4" t="s">
        <v>19</v>
      </c>
      <c r="X33" s="4">
        <v>0</v>
      </c>
      <c r="Y33" s="4" t="s">
        <v>19</v>
      </c>
      <c r="Z33" s="4">
        <v>25</v>
      </c>
      <c r="AA33" s="4" t="s">
        <v>62</v>
      </c>
    </row>
    <row r="34" spans="1:29" x14ac:dyDescent="0.2">
      <c r="A34">
        <v>4</v>
      </c>
      <c r="B34" s="1">
        <v>41801</v>
      </c>
      <c r="C34">
        <v>12</v>
      </c>
      <c r="D34" t="s">
        <v>44</v>
      </c>
      <c r="E34">
        <v>8</v>
      </c>
      <c r="F34" s="4" t="s">
        <v>74</v>
      </c>
      <c r="G34">
        <v>4</v>
      </c>
      <c r="H34" s="6">
        <v>0.64930555555555558</v>
      </c>
      <c r="I34" s="6">
        <v>0.65277777777777779</v>
      </c>
      <c r="J34">
        <v>26</v>
      </c>
      <c r="K34">
        <v>0</v>
      </c>
      <c r="L34">
        <v>5.4</v>
      </c>
      <c r="M34" t="s">
        <v>22</v>
      </c>
      <c r="N34" t="s">
        <v>0</v>
      </c>
      <c r="O34">
        <v>71</v>
      </c>
      <c r="P34" s="8">
        <f t="shared" si="3"/>
        <v>0.23666666666666666</v>
      </c>
      <c r="Q34">
        <f t="shared" si="4"/>
        <v>229</v>
      </c>
      <c r="R34" s="8">
        <f t="shared" si="5"/>
        <v>0.76333333333333331</v>
      </c>
      <c r="S34">
        <v>13</v>
      </c>
      <c r="T34">
        <v>150</v>
      </c>
      <c r="U34">
        <v>1</v>
      </c>
      <c r="V34">
        <v>0</v>
      </c>
      <c r="W34" t="s">
        <v>19</v>
      </c>
      <c r="X34">
        <v>1</v>
      </c>
      <c r="Y34" t="s">
        <v>67</v>
      </c>
      <c r="Z34">
        <v>100</v>
      </c>
    </row>
    <row r="35" spans="1:29" x14ac:dyDescent="0.2">
      <c r="A35">
        <v>4</v>
      </c>
      <c r="B35" s="1">
        <v>41801</v>
      </c>
      <c r="C35">
        <v>12</v>
      </c>
      <c r="D35" t="s">
        <v>44</v>
      </c>
      <c r="E35">
        <v>8</v>
      </c>
      <c r="F35" s="4" t="s">
        <v>74</v>
      </c>
      <c r="G35">
        <v>4</v>
      </c>
      <c r="H35" s="6">
        <v>0.65416666666666667</v>
      </c>
      <c r="I35" s="6">
        <v>0.65763888888888888</v>
      </c>
      <c r="J35">
        <v>28</v>
      </c>
      <c r="K35">
        <v>0</v>
      </c>
      <c r="L35">
        <v>4</v>
      </c>
      <c r="M35" t="s">
        <v>22</v>
      </c>
      <c r="N35" t="s">
        <v>23</v>
      </c>
      <c r="O35">
        <v>0</v>
      </c>
      <c r="P35" s="8">
        <f t="shared" si="3"/>
        <v>0</v>
      </c>
      <c r="Q35">
        <f t="shared" si="4"/>
        <v>300</v>
      </c>
      <c r="R35" s="8">
        <f t="shared" si="5"/>
        <v>1</v>
      </c>
      <c r="S35">
        <v>3</v>
      </c>
      <c r="T35">
        <v>100</v>
      </c>
      <c r="U35">
        <v>1</v>
      </c>
      <c r="V35">
        <v>3</v>
      </c>
      <c r="W35" t="s">
        <v>68</v>
      </c>
      <c r="X35">
        <v>0</v>
      </c>
      <c r="Y35" t="s">
        <v>19</v>
      </c>
      <c r="Z35">
        <v>225</v>
      </c>
      <c r="AB35" t="s">
        <v>69</v>
      </c>
    </row>
    <row r="36" spans="1:29" x14ac:dyDescent="0.2">
      <c r="A36">
        <v>4</v>
      </c>
      <c r="B36" s="1">
        <v>41801</v>
      </c>
      <c r="C36">
        <v>12</v>
      </c>
      <c r="D36" t="s">
        <v>44</v>
      </c>
      <c r="E36">
        <v>8</v>
      </c>
      <c r="F36" s="4" t="s">
        <v>74</v>
      </c>
      <c r="G36">
        <v>4</v>
      </c>
      <c r="H36" s="6">
        <v>0.65902777777777777</v>
      </c>
      <c r="I36" s="6">
        <v>0.66249999999999998</v>
      </c>
      <c r="J36">
        <v>26</v>
      </c>
      <c r="K36">
        <v>0</v>
      </c>
      <c r="L36">
        <v>1</v>
      </c>
      <c r="M36" t="s">
        <v>22</v>
      </c>
      <c r="N36" t="s">
        <v>0</v>
      </c>
      <c r="O36">
        <v>230</v>
      </c>
      <c r="P36" s="8">
        <f t="shared" si="3"/>
        <v>0.76666666666666672</v>
      </c>
      <c r="Q36">
        <f t="shared" si="4"/>
        <v>70</v>
      </c>
      <c r="R36" s="8">
        <f t="shared" si="5"/>
        <v>0.23333333333333334</v>
      </c>
      <c r="S36">
        <v>6</v>
      </c>
      <c r="T36">
        <v>150</v>
      </c>
      <c r="U36">
        <v>1</v>
      </c>
      <c r="V36">
        <v>0</v>
      </c>
      <c r="W36" t="s">
        <v>19</v>
      </c>
      <c r="X36">
        <v>1</v>
      </c>
      <c r="Y36" t="s">
        <v>70</v>
      </c>
      <c r="Z36">
        <v>120</v>
      </c>
      <c r="AB36" t="s">
        <v>71</v>
      </c>
    </row>
    <row r="37" spans="1:29" x14ac:dyDescent="0.2">
      <c r="A37">
        <v>4</v>
      </c>
      <c r="B37" s="1">
        <v>41801</v>
      </c>
      <c r="C37">
        <v>12</v>
      </c>
      <c r="D37" t="s">
        <v>44</v>
      </c>
      <c r="E37">
        <v>9</v>
      </c>
      <c r="F37" s="4" t="s">
        <v>65</v>
      </c>
      <c r="G37">
        <v>5</v>
      </c>
      <c r="H37" s="6">
        <v>0.66597222222222219</v>
      </c>
      <c r="I37" s="6">
        <v>0.6694444444444444</v>
      </c>
      <c r="J37">
        <v>29</v>
      </c>
      <c r="K37">
        <v>1</v>
      </c>
      <c r="L37">
        <v>5</v>
      </c>
      <c r="M37" t="s">
        <v>22</v>
      </c>
      <c r="N37" t="s">
        <v>0</v>
      </c>
      <c r="O37">
        <v>226</v>
      </c>
      <c r="P37" s="8">
        <f t="shared" si="3"/>
        <v>0.7533333333333333</v>
      </c>
      <c r="Q37">
        <f t="shared" si="4"/>
        <v>74</v>
      </c>
      <c r="R37" s="8">
        <f t="shared" si="5"/>
        <v>0.24666666666666667</v>
      </c>
      <c r="S37">
        <v>10</v>
      </c>
      <c r="T37">
        <v>250</v>
      </c>
      <c r="U37">
        <v>3</v>
      </c>
      <c r="V37">
        <v>0</v>
      </c>
      <c r="W37" t="s">
        <v>19</v>
      </c>
      <c r="X37">
        <v>0</v>
      </c>
      <c r="Y37" t="s">
        <v>19</v>
      </c>
      <c r="Z37">
        <v>150</v>
      </c>
    </row>
    <row r="38" spans="1:29" x14ac:dyDescent="0.2">
      <c r="A38">
        <v>4</v>
      </c>
      <c r="B38" s="1">
        <v>41801</v>
      </c>
      <c r="C38">
        <v>12</v>
      </c>
      <c r="D38" t="s">
        <v>44</v>
      </c>
      <c r="E38">
        <v>9</v>
      </c>
      <c r="F38" s="4" t="s">
        <v>65</v>
      </c>
      <c r="G38">
        <v>5</v>
      </c>
      <c r="H38" s="6">
        <v>0.67083333333333339</v>
      </c>
      <c r="I38" s="6">
        <v>0.6743055555555556</v>
      </c>
      <c r="J38">
        <v>30</v>
      </c>
      <c r="K38">
        <v>3</v>
      </c>
      <c r="L38">
        <v>2</v>
      </c>
      <c r="M38" t="s">
        <v>22</v>
      </c>
      <c r="N38" t="s">
        <v>0</v>
      </c>
      <c r="O38">
        <v>236</v>
      </c>
      <c r="P38" s="8">
        <f t="shared" si="3"/>
        <v>0.78666666666666663</v>
      </c>
      <c r="Q38">
        <f t="shared" si="4"/>
        <v>64</v>
      </c>
      <c r="R38" s="8">
        <f t="shared" si="5"/>
        <v>0.21333333333333335</v>
      </c>
      <c r="S38">
        <v>12</v>
      </c>
      <c r="T38">
        <v>230</v>
      </c>
      <c r="U38">
        <v>4</v>
      </c>
      <c r="V38">
        <v>0</v>
      </c>
      <c r="W38" t="s">
        <v>19</v>
      </c>
      <c r="X38">
        <v>1</v>
      </c>
      <c r="Y38" t="s">
        <v>72</v>
      </c>
      <c r="Z38">
        <v>225</v>
      </c>
    </row>
    <row r="39" spans="1:29" x14ac:dyDescent="0.2">
      <c r="A39">
        <v>4</v>
      </c>
      <c r="B39" s="1">
        <v>41801</v>
      </c>
      <c r="C39">
        <v>12</v>
      </c>
      <c r="D39" t="s">
        <v>44</v>
      </c>
      <c r="E39">
        <v>9</v>
      </c>
      <c r="F39" s="4" t="s">
        <v>65</v>
      </c>
      <c r="G39">
        <v>5</v>
      </c>
      <c r="H39" s="6">
        <v>0.67569444444444438</v>
      </c>
      <c r="I39" s="6">
        <v>0.6791666666666667</v>
      </c>
      <c r="J39">
        <v>26</v>
      </c>
      <c r="K39">
        <v>2</v>
      </c>
      <c r="L39">
        <v>5</v>
      </c>
      <c r="M39" t="s">
        <v>22</v>
      </c>
      <c r="N39" t="s">
        <v>0</v>
      </c>
      <c r="O39">
        <v>300</v>
      </c>
      <c r="P39" s="8">
        <f t="shared" si="3"/>
        <v>1</v>
      </c>
      <c r="Q39">
        <f t="shared" si="4"/>
        <v>0</v>
      </c>
      <c r="R39" s="8">
        <f t="shared" si="5"/>
        <v>0</v>
      </c>
      <c r="S39">
        <v>4</v>
      </c>
      <c r="T39">
        <v>300</v>
      </c>
      <c r="U39">
        <v>6</v>
      </c>
      <c r="V39">
        <v>2</v>
      </c>
      <c r="W39" t="s">
        <v>73</v>
      </c>
      <c r="X39">
        <v>0</v>
      </c>
      <c r="Y39" t="s">
        <v>19</v>
      </c>
      <c r="Z39">
        <v>60</v>
      </c>
    </row>
    <row r="40" spans="1:29" x14ac:dyDescent="0.2">
      <c r="A40">
        <v>4</v>
      </c>
      <c r="B40" s="1">
        <v>41801</v>
      </c>
      <c r="C40">
        <v>12</v>
      </c>
      <c r="D40" t="s">
        <v>44</v>
      </c>
      <c r="E40">
        <v>12</v>
      </c>
      <c r="F40" s="4" t="s">
        <v>74</v>
      </c>
      <c r="G40">
        <v>15</v>
      </c>
      <c r="H40" s="6">
        <v>0.68194444444444446</v>
      </c>
      <c r="I40" s="6">
        <v>0.68541666666666667</v>
      </c>
      <c r="J40">
        <v>25</v>
      </c>
      <c r="K40">
        <v>0</v>
      </c>
      <c r="L40">
        <v>1</v>
      </c>
      <c r="M40" t="s">
        <v>75</v>
      </c>
      <c r="N40" t="s">
        <v>0</v>
      </c>
      <c r="O40">
        <v>300</v>
      </c>
      <c r="P40" s="8">
        <f t="shared" si="3"/>
        <v>1</v>
      </c>
      <c r="Q40">
        <f t="shared" si="4"/>
        <v>0</v>
      </c>
      <c r="R40" s="8">
        <f t="shared" si="5"/>
        <v>0</v>
      </c>
      <c r="S40">
        <v>6</v>
      </c>
      <c r="T40">
        <v>150</v>
      </c>
      <c r="U40">
        <v>8</v>
      </c>
      <c r="V40">
        <v>0</v>
      </c>
      <c r="W40" t="s">
        <v>19</v>
      </c>
      <c r="X40">
        <v>0</v>
      </c>
      <c r="Y40" t="s">
        <v>19</v>
      </c>
      <c r="Z40">
        <v>64</v>
      </c>
      <c r="AA40" t="s">
        <v>78</v>
      </c>
      <c r="AB40" t="s">
        <v>76</v>
      </c>
    </row>
    <row r="41" spans="1:29" x14ac:dyDescent="0.2">
      <c r="A41">
        <v>4</v>
      </c>
      <c r="B41" s="1">
        <v>41801</v>
      </c>
      <c r="C41">
        <v>12</v>
      </c>
      <c r="D41" t="s">
        <v>44</v>
      </c>
      <c r="E41">
        <v>12</v>
      </c>
      <c r="F41" s="4" t="s">
        <v>74</v>
      </c>
      <c r="G41">
        <v>15</v>
      </c>
      <c r="H41" s="6">
        <v>0.72152777777777777</v>
      </c>
      <c r="I41" s="6">
        <v>0.72499999999999998</v>
      </c>
      <c r="J41">
        <v>30</v>
      </c>
      <c r="K41">
        <v>1</v>
      </c>
      <c r="L41">
        <v>5</v>
      </c>
      <c r="M41" t="s">
        <v>22</v>
      </c>
      <c r="N41" t="s">
        <v>0</v>
      </c>
      <c r="O41">
        <v>147</v>
      </c>
      <c r="P41" s="8">
        <f t="shared" si="3"/>
        <v>0.49</v>
      </c>
      <c r="Q41">
        <f t="shared" si="4"/>
        <v>153</v>
      </c>
      <c r="R41" s="8">
        <f t="shared" si="5"/>
        <v>0.51</v>
      </c>
      <c r="S41">
        <v>5</v>
      </c>
      <c r="T41">
        <v>180</v>
      </c>
      <c r="U41">
        <v>7</v>
      </c>
      <c r="V41">
        <v>1</v>
      </c>
      <c r="W41" t="s">
        <v>77</v>
      </c>
      <c r="X41">
        <v>1</v>
      </c>
      <c r="Y41" t="s">
        <v>77</v>
      </c>
      <c r="Z41">
        <v>100</v>
      </c>
      <c r="AB41" t="s">
        <v>79</v>
      </c>
    </row>
    <row r="42" spans="1:29" x14ac:dyDescent="0.2">
      <c r="A42">
        <v>4</v>
      </c>
      <c r="B42" s="1">
        <v>41801</v>
      </c>
      <c r="C42">
        <v>12</v>
      </c>
      <c r="D42" t="s">
        <v>44</v>
      </c>
      <c r="E42">
        <v>12</v>
      </c>
      <c r="F42" s="4" t="s">
        <v>74</v>
      </c>
      <c r="G42">
        <v>15</v>
      </c>
      <c r="H42" s="6">
        <v>0.72638888888888886</v>
      </c>
      <c r="I42" s="6">
        <v>0.72986111111111107</v>
      </c>
      <c r="J42">
        <v>31</v>
      </c>
      <c r="K42">
        <v>0</v>
      </c>
      <c r="L42">
        <v>3</v>
      </c>
      <c r="M42" t="s">
        <v>22</v>
      </c>
      <c r="N42" t="s">
        <v>0</v>
      </c>
      <c r="O42">
        <v>233</v>
      </c>
      <c r="P42" s="8">
        <f t="shared" ref="P42:P48" si="6">O42/300</f>
        <v>0.77666666666666662</v>
      </c>
      <c r="Q42">
        <f t="shared" ref="Q42:Q48" si="7">300-O42</f>
        <v>67</v>
      </c>
      <c r="R42" s="8">
        <f t="shared" ref="R42:R48" si="8">Q42/300</f>
        <v>0.22333333333333333</v>
      </c>
      <c r="S42">
        <v>7</v>
      </c>
      <c r="T42">
        <v>200</v>
      </c>
      <c r="U42">
        <v>3</v>
      </c>
      <c r="V42">
        <v>0</v>
      </c>
      <c r="W42" t="s">
        <v>19</v>
      </c>
      <c r="X42">
        <v>1</v>
      </c>
      <c r="Y42" t="s">
        <v>80</v>
      </c>
      <c r="Z42">
        <v>80</v>
      </c>
      <c r="AA42" t="s">
        <v>81</v>
      </c>
    </row>
    <row r="43" spans="1:29" x14ac:dyDescent="0.2">
      <c r="A43">
        <v>4</v>
      </c>
      <c r="B43" s="1">
        <v>41801</v>
      </c>
      <c r="C43">
        <v>12</v>
      </c>
      <c r="D43" t="s">
        <v>44</v>
      </c>
      <c r="E43">
        <v>11</v>
      </c>
      <c r="F43" s="4" t="s">
        <v>65</v>
      </c>
      <c r="G43">
        <v>13</v>
      </c>
      <c r="H43" s="6">
        <v>0.73263888888888884</v>
      </c>
      <c r="I43" s="6">
        <v>0.73611111111111116</v>
      </c>
      <c r="J43">
        <v>31</v>
      </c>
      <c r="K43">
        <v>0</v>
      </c>
      <c r="L43">
        <v>2</v>
      </c>
      <c r="M43" t="s">
        <v>22</v>
      </c>
      <c r="N43" t="s">
        <v>23</v>
      </c>
      <c r="O43">
        <v>19</v>
      </c>
      <c r="P43" s="8">
        <f t="shared" si="6"/>
        <v>6.3333333333333339E-2</v>
      </c>
      <c r="Q43">
        <f t="shared" si="7"/>
        <v>281</v>
      </c>
      <c r="R43" s="8">
        <f t="shared" si="8"/>
        <v>0.93666666666666665</v>
      </c>
      <c r="S43">
        <v>9</v>
      </c>
      <c r="T43">
        <v>300</v>
      </c>
      <c r="U43">
        <v>1</v>
      </c>
      <c r="V43">
        <v>0</v>
      </c>
      <c r="W43" t="s">
        <v>19</v>
      </c>
      <c r="X43">
        <v>0</v>
      </c>
      <c r="Y43" t="s">
        <v>19</v>
      </c>
      <c r="Z43">
        <v>300</v>
      </c>
    </row>
    <row r="44" spans="1:29" x14ac:dyDescent="0.2">
      <c r="A44">
        <v>4</v>
      </c>
      <c r="B44" s="1">
        <v>41801</v>
      </c>
      <c r="C44">
        <v>12</v>
      </c>
      <c r="D44" t="s">
        <v>44</v>
      </c>
      <c r="E44">
        <v>11</v>
      </c>
      <c r="F44" s="4" t="s">
        <v>65</v>
      </c>
      <c r="G44">
        <v>13</v>
      </c>
      <c r="H44" s="6">
        <v>0.7368055555555556</v>
      </c>
      <c r="I44" s="6">
        <v>0.7402777777777777</v>
      </c>
      <c r="J44">
        <v>27</v>
      </c>
      <c r="K44">
        <v>0</v>
      </c>
      <c r="L44">
        <v>3</v>
      </c>
      <c r="M44" t="s">
        <v>22</v>
      </c>
      <c r="N44" t="s">
        <v>0</v>
      </c>
      <c r="O44">
        <v>300</v>
      </c>
      <c r="P44" s="8">
        <f t="shared" si="6"/>
        <v>1</v>
      </c>
      <c r="Q44">
        <f t="shared" si="7"/>
        <v>0</v>
      </c>
      <c r="R44" s="8">
        <f t="shared" si="8"/>
        <v>0</v>
      </c>
      <c r="S44">
        <v>6</v>
      </c>
      <c r="T44">
        <v>120</v>
      </c>
      <c r="U44">
        <v>7</v>
      </c>
      <c r="V44">
        <v>0</v>
      </c>
      <c r="W44" t="s">
        <v>19</v>
      </c>
      <c r="X44">
        <v>0</v>
      </c>
      <c r="Y44" t="s">
        <v>19</v>
      </c>
      <c r="Z44">
        <v>20</v>
      </c>
    </row>
    <row r="45" spans="1:29" x14ac:dyDescent="0.2">
      <c r="A45">
        <v>4</v>
      </c>
      <c r="B45" s="1">
        <v>41801</v>
      </c>
      <c r="C45">
        <v>12</v>
      </c>
      <c r="D45" t="s">
        <v>44</v>
      </c>
      <c r="E45">
        <v>11</v>
      </c>
      <c r="F45" s="4" t="s">
        <v>65</v>
      </c>
      <c r="G45">
        <v>13</v>
      </c>
      <c r="H45" s="6">
        <v>0.7416666666666667</v>
      </c>
      <c r="I45" s="6">
        <v>0.74513888888888891</v>
      </c>
      <c r="J45">
        <v>23</v>
      </c>
      <c r="K45">
        <v>0</v>
      </c>
      <c r="L45">
        <v>5</v>
      </c>
      <c r="M45" t="s">
        <v>22</v>
      </c>
      <c r="N45" t="s">
        <v>23</v>
      </c>
      <c r="O45">
        <v>160</v>
      </c>
      <c r="P45" s="8">
        <f t="shared" si="6"/>
        <v>0.53333333333333333</v>
      </c>
      <c r="Q45">
        <f t="shared" si="7"/>
        <v>140</v>
      </c>
      <c r="R45" s="8">
        <f t="shared" si="8"/>
        <v>0.46666666666666667</v>
      </c>
      <c r="S45">
        <v>3</v>
      </c>
      <c r="T45">
        <v>100</v>
      </c>
      <c r="U45">
        <v>2</v>
      </c>
      <c r="V45">
        <v>3</v>
      </c>
      <c r="W45" t="s">
        <v>82</v>
      </c>
      <c r="X45">
        <v>0</v>
      </c>
      <c r="Y45" t="s">
        <v>19</v>
      </c>
      <c r="Z45">
        <v>80</v>
      </c>
    </row>
    <row r="46" spans="1:29" x14ac:dyDescent="0.2">
      <c r="A46">
        <v>4</v>
      </c>
      <c r="B46" s="1">
        <v>41801</v>
      </c>
      <c r="C46">
        <v>12</v>
      </c>
      <c r="D46" t="s">
        <v>44</v>
      </c>
      <c r="E46">
        <v>10</v>
      </c>
      <c r="F46" s="4" t="s">
        <v>66</v>
      </c>
      <c r="G46">
        <v>11</v>
      </c>
      <c r="H46" s="6">
        <v>0.74791666666666667</v>
      </c>
      <c r="I46" s="6">
        <v>0.75138888888888899</v>
      </c>
      <c r="J46">
        <v>25</v>
      </c>
      <c r="K46">
        <v>1</v>
      </c>
      <c r="L46">
        <v>3</v>
      </c>
      <c r="M46" t="s">
        <v>22</v>
      </c>
      <c r="N46" t="s">
        <v>0</v>
      </c>
      <c r="O46">
        <v>300</v>
      </c>
      <c r="P46" s="8">
        <f t="shared" si="6"/>
        <v>1</v>
      </c>
      <c r="Q46">
        <f t="shared" si="7"/>
        <v>0</v>
      </c>
      <c r="R46" s="8">
        <f t="shared" si="8"/>
        <v>0</v>
      </c>
      <c r="S46">
        <v>4</v>
      </c>
      <c r="T46">
        <v>80</v>
      </c>
      <c r="U46">
        <v>10</v>
      </c>
      <c r="V46">
        <v>1</v>
      </c>
      <c r="W46" t="s">
        <v>83</v>
      </c>
      <c r="X46">
        <v>0</v>
      </c>
      <c r="Y46" t="s">
        <v>19</v>
      </c>
      <c r="Z46">
        <v>50</v>
      </c>
    </row>
    <row r="47" spans="1:29" x14ac:dyDescent="0.2">
      <c r="A47">
        <v>4</v>
      </c>
      <c r="B47" s="1">
        <v>41801</v>
      </c>
      <c r="C47">
        <v>12</v>
      </c>
      <c r="D47" t="s">
        <v>44</v>
      </c>
      <c r="E47">
        <v>10</v>
      </c>
      <c r="F47" s="4" t="s">
        <v>66</v>
      </c>
      <c r="G47">
        <v>11</v>
      </c>
      <c r="H47" s="6">
        <v>0.75208333333333333</v>
      </c>
      <c r="I47" s="6">
        <v>0.75555555555555554</v>
      </c>
      <c r="J47">
        <v>29</v>
      </c>
      <c r="K47">
        <v>0</v>
      </c>
      <c r="L47">
        <v>4</v>
      </c>
      <c r="M47" t="s">
        <v>22</v>
      </c>
      <c r="N47" t="s">
        <v>0</v>
      </c>
      <c r="O47">
        <v>295</v>
      </c>
      <c r="P47" s="8">
        <f t="shared" si="6"/>
        <v>0.98333333333333328</v>
      </c>
      <c r="Q47">
        <f t="shared" si="7"/>
        <v>5</v>
      </c>
      <c r="R47" s="8">
        <f t="shared" si="8"/>
        <v>1.6666666666666666E-2</v>
      </c>
      <c r="S47">
        <v>8</v>
      </c>
      <c r="T47">
        <v>50</v>
      </c>
      <c r="U47">
        <v>10</v>
      </c>
      <c r="V47">
        <v>0</v>
      </c>
      <c r="W47" t="s">
        <v>19</v>
      </c>
      <c r="X47">
        <v>0</v>
      </c>
      <c r="Y47" t="s">
        <v>19</v>
      </c>
      <c r="Z47">
        <v>80</v>
      </c>
      <c r="AC47" t="s">
        <v>84</v>
      </c>
    </row>
    <row r="48" spans="1:29" x14ac:dyDescent="0.2">
      <c r="A48">
        <v>4</v>
      </c>
      <c r="B48" s="1">
        <v>41801</v>
      </c>
      <c r="C48">
        <v>12</v>
      </c>
      <c r="D48" t="s">
        <v>44</v>
      </c>
      <c r="E48">
        <v>10</v>
      </c>
      <c r="F48" s="4" t="s">
        <v>66</v>
      </c>
      <c r="G48">
        <v>11</v>
      </c>
      <c r="H48" s="6">
        <v>0.7583333333333333</v>
      </c>
      <c r="I48" s="6">
        <v>0.76180555555555562</v>
      </c>
      <c r="J48">
        <v>25</v>
      </c>
      <c r="K48">
        <v>0</v>
      </c>
      <c r="L48">
        <v>2</v>
      </c>
      <c r="M48" t="s">
        <v>22</v>
      </c>
      <c r="N48" t="s">
        <v>0</v>
      </c>
      <c r="O48">
        <v>297</v>
      </c>
      <c r="P48" s="8">
        <f t="shared" si="6"/>
        <v>0.99</v>
      </c>
      <c r="Q48">
        <f t="shared" si="7"/>
        <v>3</v>
      </c>
      <c r="R48" s="8">
        <f t="shared" si="8"/>
        <v>0.01</v>
      </c>
      <c r="S48">
        <v>2</v>
      </c>
      <c r="T48">
        <v>10</v>
      </c>
      <c r="U48">
        <v>4</v>
      </c>
      <c r="V48">
        <v>0</v>
      </c>
      <c r="W48" t="s">
        <v>19</v>
      </c>
      <c r="X48">
        <v>0</v>
      </c>
      <c r="Y48" t="s">
        <v>19</v>
      </c>
      <c r="Z48">
        <v>16</v>
      </c>
      <c r="AC48" t="s">
        <v>85</v>
      </c>
    </row>
    <row r="49" spans="1:29" x14ac:dyDescent="0.2">
      <c r="A49">
        <v>4</v>
      </c>
      <c r="B49" s="1">
        <v>41802</v>
      </c>
      <c r="C49">
        <v>13</v>
      </c>
      <c r="D49" t="s">
        <v>44</v>
      </c>
      <c r="E49">
        <v>13</v>
      </c>
      <c r="F49" s="4" t="s">
        <v>65</v>
      </c>
      <c r="G49">
        <v>15</v>
      </c>
      <c r="H49" s="6">
        <v>0.3972222222222222</v>
      </c>
      <c r="I49" s="6">
        <v>0.40069444444444446</v>
      </c>
      <c r="J49">
        <v>26</v>
      </c>
      <c r="K49">
        <v>0</v>
      </c>
      <c r="L49">
        <v>1</v>
      </c>
      <c r="M49" t="s">
        <v>22</v>
      </c>
      <c r="N49" t="s">
        <v>0</v>
      </c>
      <c r="O49">
        <v>269</v>
      </c>
      <c r="P49" s="8">
        <f t="shared" ref="P49:P74" si="9">O49/300</f>
        <v>0.89666666666666661</v>
      </c>
      <c r="Q49">
        <f t="shared" ref="Q49:Q74" si="10">300-O49</f>
        <v>31</v>
      </c>
      <c r="R49" s="8">
        <f t="shared" ref="R49:R74" si="11">Q49/300</f>
        <v>0.10333333333333333</v>
      </c>
      <c r="S49">
        <v>6</v>
      </c>
      <c r="T49">
        <v>45</v>
      </c>
      <c r="U49">
        <v>6</v>
      </c>
      <c r="V49">
        <v>1</v>
      </c>
      <c r="W49" t="s">
        <v>86</v>
      </c>
      <c r="X49">
        <v>1</v>
      </c>
      <c r="Y49">
        <v>22</v>
      </c>
      <c r="Z49">
        <v>64</v>
      </c>
    </row>
    <row r="50" spans="1:29" x14ac:dyDescent="0.2">
      <c r="A50">
        <v>4</v>
      </c>
      <c r="B50" s="1">
        <v>41802</v>
      </c>
      <c r="C50">
        <v>13</v>
      </c>
      <c r="D50" t="s">
        <v>44</v>
      </c>
      <c r="E50">
        <v>13</v>
      </c>
      <c r="F50" s="4" t="s">
        <v>65</v>
      </c>
      <c r="G50">
        <v>15</v>
      </c>
      <c r="H50" s="6">
        <v>0.40138888888888885</v>
      </c>
      <c r="I50" s="6">
        <v>0.40486111111111112</v>
      </c>
      <c r="J50">
        <v>28</v>
      </c>
      <c r="K50">
        <v>3</v>
      </c>
      <c r="L50">
        <v>1</v>
      </c>
      <c r="M50" t="s">
        <v>22</v>
      </c>
      <c r="N50" t="s">
        <v>0</v>
      </c>
      <c r="O50">
        <v>172</v>
      </c>
      <c r="P50" s="8">
        <f t="shared" si="9"/>
        <v>0.57333333333333336</v>
      </c>
      <c r="Q50">
        <f t="shared" si="10"/>
        <v>128</v>
      </c>
      <c r="R50" s="8">
        <f t="shared" si="11"/>
        <v>0.42666666666666669</v>
      </c>
      <c r="S50">
        <v>12</v>
      </c>
      <c r="T50">
        <v>70</v>
      </c>
      <c r="U50">
        <v>6</v>
      </c>
      <c r="V50">
        <v>1</v>
      </c>
      <c r="W50">
        <v>29</v>
      </c>
      <c r="X50">
        <v>0</v>
      </c>
      <c r="Y50" t="s">
        <v>19</v>
      </c>
      <c r="Z50">
        <v>150</v>
      </c>
      <c r="AC50" t="s">
        <v>88</v>
      </c>
    </row>
    <row r="51" spans="1:29" x14ac:dyDescent="0.2">
      <c r="A51">
        <v>4</v>
      </c>
      <c r="B51" s="1">
        <v>41802</v>
      </c>
      <c r="C51">
        <v>13</v>
      </c>
      <c r="D51" t="s">
        <v>44</v>
      </c>
      <c r="E51">
        <v>13</v>
      </c>
      <c r="F51" s="4" t="s">
        <v>65</v>
      </c>
      <c r="G51">
        <v>15</v>
      </c>
      <c r="H51" s="6">
        <v>0.4069444444444445</v>
      </c>
      <c r="I51" s="6">
        <v>0.41041666666666665</v>
      </c>
      <c r="J51">
        <v>25</v>
      </c>
      <c r="K51">
        <v>1</v>
      </c>
      <c r="L51">
        <v>3</v>
      </c>
      <c r="M51" t="s">
        <v>22</v>
      </c>
      <c r="N51" t="s">
        <v>0</v>
      </c>
      <c r="O51">
        <v>300</v>
      </c>
      <c r="P51" s="8">
        <f t="shared" si="9"/>
        <v>1</v>
      </c>
      <c r="Q51">
        <f t="shared" si="10"/>
        <v>0</v>
      </c>
      <c r="R51" s="8">
        <f t="shared" si="11"/>
        <v>0</v>
      </c>
      <c r="S51">
        <v>5</v>
      </c>
      <c r="T51">
        <v>30</v>
      </c>
      <c r="U51">
        <v>19</v>
      </c>
      <c r="V51">
        <v>1</v>
      </c>
      <c r="W51">
        <v>32</v>
      </c>
      <c r="X51">
        <v>1</v>
      </c>
      <c r="Y51">
        <v>21</v>
      </c>
      <c r="Z51">
        <v>25</v>
      </c>
    </row>
    <row r="52" spans="1:29" x14ac:dyDescent="0.2">
      <c r="A52">
        <v>4</v>
      </c>
      <c r="B52" s="1">
        <v>41802</v>
      </c>
      <c r="C52">
        <v>13</v>
      </c>
      <c r="D52" t="s">
        <v>44</v>
      </c>
      <c r="E52">
        <v>14</v>
      </c>
      <c r="F52" s="4" t="s">
        <v>66</v>
      </c>
      <c r="G52">
        <v>20</v>
      </c>
      <c r="H52" s="6">
        <v>0.41388888888888892</v>
      </c>
      <c r="I52" s="6">
        <v>0.41736111111111113</v>
      </c>
      <c r="J52">
        <v>29</v>
      </c>
      <c r="K52">
        <v>0</v>
      </c>
      <c r="L52">
        <v>4</v>
      </c>
      <c r="M52" t="s">
        <v>22</v>
      </c>
      <c r="N52" t="s">
        <v>0</v>
      </c>
      <c r="O52">
        <v>263</v>
      </c>
      <c r="P52" s="8">
        <f t="shared" si="9"/>
        <v>0.87666666666666671</v>
      </c>
      <c r="Q52">
        <f t="shared" si="10"/>
        <v>37</v>
      </c>
      <c r="R52" s="8">
        <f t="shared" si="11"/>
        <v>0.12333333333333334</v>
      </c>
      <c r="S52">
        <v>8</v>
      </c>
      <c r="T52">
        <v>50</v>
      </c>
      <c r="U52">
        <v>7</v>
      </c>
      <c r="V52">
        <v>0</v>
      </c>
      <c r="W52" t="s">
        <v>19</v>
      </c>
      <c r="X52">
        <v>0</v>
      </c>
      <c r="Y52" t="s">
        <v>19</v>
      </c>
      <c r="Z52">
        <v>40</v>
      </c>
      <c r="AA52" t="s">
        <v>89</v>
      </c>
    </row>
    <row r="53" spans="1:29" x14ac:dyDescent="0.2">
      <c r="A53">
        <v>4</v>
      </c>
      <c r="B53" s="1">
        <v>41802</v>
      </c>
      <c r="C53">
        <v>13</v>
      </c>
      <c r="D53" t="s">
        <v>44</v>
      </c>
      <c r="E53">
        <v>14</v>
      </c>
      <c r="F53" s="4" t="s">
        <v>66</v>
      </c>
      <c r="G53">
        <v>20</v>
      </c>
      <c r="H53" s="6">
        <v>0.41805555555555557</v>
      </c>
      <c r="I53" s="6">
        <v>0.42152777777777778</v>
      </c>
      <c r="J53">
        <v>25</v>
      </c>
      <c r="K53">
        <v>1</v>
      </c>
      <c r="L53">
        <v>3</v>
      </c>
      <c r="M53" t="s">
        <v>22</v>
      </c>
      <c r="N53" t="s">
        <v>0</v>
      </c>
      <c r="O53">
        <v>300</v>
      </c>
      <c r="P53" s="8">
        <f t="shared" si="9"/>
        <v>1</v>
      </c>
      <c r="Q53">
        <f t="shared" si="10"/>
        <v>0</v>
      </c>
      <c r="R53" s="8">
        <f t="shared" si="11"/>
        <v>0</v>
      </c>
      <c r="S53">
        <v>9</v>
      </c>
      <c r="T53">
        <v>20</v>
      </c>
      <c r="U53">
        <v>13</v>
      </c>
      <c r="V53">
        <v>0</v>
      </c>
      <c r="W53" t="s">
        <v>19</v>
      </c>
      <c r="X53">
        <v>0</v>
      </c>
      <c r="Y53" t="s">
        <v>19</v>
      </c>
      <c r="Z53">
        <v>64</v>
      </c>
    </row>
    <row r="54" spans="1:29" x14ac:dyDescent="0.2">
      <c r="A54">
        <v>4</v>
      </c>
      <c r="B54" s="1">
        <v>41802</v>
      </c>
      <c r="C54">
        <v>13</v>
      </c>
      <c r="D54" t="s">
        <v>44</v>
      </c>
      <c r="E54">
        <v>14</v>
      </c>
      <c r="F54" s="4" t="s">
        <v>66</v>
      </c>
      <c r="G54">
        <v>20</v>
      </c>
      <c r="H54" s="6">
        <v>0.42222222222222222</v>
      </c>
      <c r="I54" s="6">
        <v>0.42569444444444443</v>
      </c>
      <c r="J54">
        <v>26</v>
      </c>
      <c r="K54">
        <v>2</v>
      </c>
      <c r="L54">
        <v>3</v>
      </c>
      <c r="M54" t="s">
        <v>22</v>
      </c>
      <c r="N54" t="s">
        <v>0</v>
      </c>
      <c r="O54">
        <v>300</v>
      </c>
      <c r="P54" s="8">
        <f t="shared" si="9"/>
        <v>1</v>
      </c>
      <c r="Q54">
        <f t="shared" si="10"/>
        <v>0</v>
      </c>
      <c r="R54" s="8">
        <f t="shared" si="11"/>
        <v>0</v>
      </c>
      <c r="S54">
        <v>11</v>
      </c>
      <c r="T54">
        <v>20</v>
      </c>
      <c r="U54">
        <v>10</v>
      </c>
      <c r="V54">
        <v>0</v>
      </c>
      <c r="W54" t="s">
        <v>19</v>
      </c>
      <c r="X54">
        <v>0</v>
      </c>
      <c r="Y54" t="s">
        <v>19</v>
      </c>
      <c r="Z54">
        <v>36</v>
      </c>
    </row>
    <row r="55" spans="1:29" x14ac:dyDescent="0.2">
      <c r="A55">
        <v>4</v>
      </c>
      <c r="B55" s="1">
        <v>41802</v>
      </c>
      <c r="C55">
        <v>13</v>
      </c>
      <c r="D55" t="s">
        <v>44</v>
      </c>
      <c r="E55">
        <v>15</v>
      </c>
      <c r="F55" s="4" t="s">
        <v>65</v>
      </c>
      <c r="G55">
        <v>10</v>
      </c>
      <c r="H55" s="6">
        <v>0.4284722222222222</v>
      </c>
      <c r="I55" s="6">
        <v>0.43194444444444446</v>
      </c>
      <c r="J55">
        <v>31</v>
      </c>
      <c r="K55">
        <v>1</v>
      </c>
      <c r="L55">
        <v>2.5</v>
      </c>
      <c r="M55" t="s">
        <v>22</v>
      </c>
      <c r="N55" t="s">
        <v>0</v>
      </c>
      <c r="O55">
        <v>213</v>
      </c>
      <c r="P55" s="8">
        <f t="shared" si="9"/>
        <v>0.71</v>
      </c>
      <c r="Q55">
        <f t="shared" si="10"/>
        <v>87</v>
      </c>
      <c r="R55" s="8">
        <f t="shared" si="11"/>
        <v>0.28999999999999998</v>
      </c>
      <c r="S55">
        <v>12</v>
      </c>
      <c r="T55">
        <v>80</v>
      </c>
      <c r="U55">
        <v>9</v>
      </c>
      <c r="V55">
        <v>0</v>
      </c>
      <c r="W55" t="s">
        <v>19</v>
      </c>
      <c r="X55">
        <v>0</v>
      </c>
      <c r="Y55" t="s">
        <v>19</v>
      </c>
      <c r="Z55">
        <v>200</v>
      </c>
      <c r="AC55" t="s">
        <v>90</v>
      </c>
    </row>
    <row r="56" spans="1:29" x14ac:dyDescent="0.2">
      <c r="A56">
        <v>4</v>
      </c>
      <c r="B56" s="1">
        <v>41802</v>
      </c>
      <c r="C56">
        <v>13</v>
      </c>
      <c r="D56" t="s">
        <v>44</v>
      </c>
      <c r="E56">
        <v>15</v>
      </c>
      <c r="F56" s="4" t="s">
        <v>65</v>
      </c>
      <c r="G56">
        <v>10</v>
      </c>
      <c r="H56" s="6">
        <v>0.43402777777777773</v>
      </c>
      <c r="I56" s="6">
        <v>0.4375</v>
      </c>
      <c r="J56">
        <v>27</v>
      </c>
      <c r="K56">
        <v>1</v>
      </c>
      <c r="L56">
        <v>5</v>
      </c>
      <c r="M56" t="s">
        <v>22</v>
      </c>
      <c r="N56" t="s">
        <v>0</v>
      </c>
      <c r="O56">
        <v>87</v>
      </c>
      <c r="P56" s="8">
        <f t="shared" si="9"/>
        <v>0.28999999999999998</v>
      </c>
      <c r="Q56">
        <f t="shared" si="10"/>
        <v>213</v>
      </c>
      <c r="R56" s="8">
        <f t="shared" si="11"/>
        <v>0.71</v>
      </c>
      <c r="S56">
        <v>3</v>
      </c>
      <c r="T56">
        <v>40</v>
      </c>
      <c r="U56">
        <v>2</v>
      </c>
      <c r="V56">
        <v>2</v>
      </c>
      <c r="W56" t="s">
        <v>91</v>
      </c>
      <c r="X56">
        <v>0</v>
      </c>
      <c r="Y56" t="s">
        <v>19</v>
      </c>
      <c r="Z56">
        <v>40</v>
      </c>
      <c r="AC56" t="s">
        <v>92</v>
      </c>
    </row>
    <row r="57" spans="1:29" x14ac:dyDescent="0.2">
      <c r="A57">
        <v>4</v>
      </c>
      <c r="B57" s="1">
        <v>41802</v>
      </c>
      <c r="C57">
        <v>13</v>
      </c>
      <c r="D57" t="s">
        <v>44</v>
      </c>
      <c r="E57">
        <v>15</v>
      </c>
      <c r="F57" s="4" t="s">
        <v>65</v>
      </c>
      <c r="G57">
        <v>10</v>
      </c>
      <c r="H57" s="6">
        <v>0.58958333333333335</v>
      </c>
      <c r="I57" s="6">
        <v>0.59236111111111112</v>
      </c>
      <c r="J57">
        <v>26</v>
      </c>
      <c r="K57">
        <v>0</v>
      </c>
      <c r="L57">
        <v>2</v>
      </c>
      <c r="M57" t="s">
        <v>22</v>
      </c>
      <c r="N57" t="s">
        <v>0</v>
      </c>
      <c r="O57">
        <v>269</v>
      </c>
      <c r="P57" s="8">
        <f t="shared" si="9"/>
        <v>0.89666666666666661</v>
      </c>
      <c r="Q57">
        <f t="shared" si="10"/>
        <v>31</v>
      </c>
      <c r="R57" s="8">
        <f t="shared" si="11"/>
        <v>0.10333333333333333</v>
      </c>
      <c r="S57">
        <v>8</v>
      </c>
      <c r="T57">
        <v>50</v>
      </c>
      <c r="U57">
        <v>10</v>
      </c>
      <c r="V57">
        <v>2</v>
      </c>
      <c r="W57" t="s">
        <v>93</v>
      </c>
      <c r="X57">
        <v>0</v>
      </c>
      <c r="Y57" t="s">
        <v>19</v>
      </c>
      <c r="Z57">
        <v>195</v>
      </c>
      <c r="AC57" t="s">
        <v>94</v>
      </c>
    </row>
    <row r="58" spans="1:29" x14ac:dyDescent="0.2">
      <c r="A58">
        <v>4</v>
      </c>
      <c r="B58" s="1">
        <v>41802</v>
      </c>
      <c r="C58">
        <v>13</v>
      </c>
      <c r="D58" t="s">
        <v>44</v>
      </c>
      <c r="E58">
        <v>16</v>
      </c>
      <c r="F58" s="4" t="s">
        <v>74</v>
      </c>
      <c r="G58">
        <v>11</v>
      </c>
      <c r="H58" s="6">
        <v>0.59375</v>
      </c>
      <c r="I58" s="6">
        <v>0.59722222222222221</v>
      </c>
      <c r="J58">
        <v>25</v>
      </c>
      <c r="K58">
        <v>1</v>
      </c>
      <c r="L58">
        <v>3</v>
      </c>
      <c r="M58" t="s">
        <v>22</v>
      </c>
      <c r="N58" t="s">
        <v>0</v>
      </c>
      <c r="O58">
        <v>300</v>
      </c>
      <c r="P58" s="8">
        <f t="shared" si="9"/>
        <v>1</v>
      </c>
      <c r="Q58">
        <f t="shared" si="10"/>
        <v>0</v>
      </c>
      <c r="R58" s="8">
        <f t="shared" si="11"/>
        <v>0</v>
      </c>
      <c r="S58">
        <v>3</v>
      </c>
      <c r="T58">
        <v>20</v>
      </c>
      <c r="U58">
        <v>7</v>
      </c>
      <c r="V58">
        <v>0</v>
      </c>
      <c r="W58" t="s">
        <v>19</v>
      </c>
      <c r="X58">
        <v>0</v>
      </c>
      <c r="Y58" t="s">
        <v>19</v>
      </c>
      <c r="Z58">
        <v>49</v>
      </c>
    </row>
    <row r="59" spans="1:29" x14ac:dyDescent="0.2">
      <c r="A59">
        <v>4</v>
      </c>
      <c r="B59" s="1">
        <v>41802</v>
      </c>
      <c r="C59">
        <v>13</v>
      </c>
      <c r="D59" t="s">
        <v>44</v>
      </c>
      <c r="E59">
        <v>16</v>
      </c>
      <c r="F59" s="4" t="s">
        <v>74</v>
      </c>
      <c r="G59">
        <v>11</v>
      </c>
      <c r="H59" s="6">
        <v>0.59930555555555554</v>
      </c>
      <c r="I59" s="6">
        <v>0.60277777777777775</v>
      </c>
      <c r="J59">
        <v>29</v>
      </c>
      <c r="K59">
        <v>1</v>
      </c>
      <c r="L59">
        <v>5</v>
      </c>
      <c r="M59" t="s">
        <v>22</v>
      </c>
      <c r="N59" t="s">
        <v>0</v>
      </c>
      <c r="O59">
        <v>21</v>
      </c>
      <c r="P59" s="8">
        <f t="shared" si="9"/>
        <v>7.0000000000000007E-2</v>
      </c>
      <c r="Q59">
        <f t="shared" si="10"/>
        <v>279</v>
      </c>
      <c r="R59" s="8">
        <f t="shared" si="11"/>
        <v>0.93</v>
      </c>
      <c r="S59">
        <v>5</v>
      </c>
      <c r="T59">
        <v>40</v>
      </c>
      <c r="U59">
        <v>3</v>
      </c>
      <c r="V59">
        <v>1</v>
      </c>
      <c r="W59">
        <v>33</v>
      </c>
      <c r="X59">
        <v>0</v>
      </c>
      <c r="Y59" t="s">
        <v>19</v>
      </c>
      <c r="Z59">
        <v>49</v>
      </c>
      <c r="AA59" t="s">
        <v>95</v>
      </c>
    </row>
    <row r="60" spans="1:29" x14ac:dyDescent="0.2">
      <c r="A60">
        <v>4</v>
      </c>
      <c r="B60" s="1">
        <v>41802</v>
      </c>
      <c r="C60">
        <v>13</v>
      </c>
      <c r="D60" t="s">
        <v>44</v>
      </c>
      <c r="E60">
        <v>16</v>
      </c>
      <c r="F60" s="4" t="s">
        <v>74</v>
      </c>
      <c r="G60">
        <v>11</v>
      </c>
      <c r="H60" s="6">
        <v>0.60416666666666663</v>
      </c>
      <c r="I60" s="6">
        <v>0.60763888888888895</v>
      </c>
      <c r="J60">
        <v>24</v>
      </c>
      <c r="K60">
        <v>0</v>
      </c>
      <c r="L60">
        <v>5</v>
      </c>
      <c r="M60" t="s">
        <v>22</v>
      </c>
      <c r="N60" t="s">
        <v>0</v>
      </c>
      <c r="O60">
        <v>252</v>
      </c>
      <c r="P60" s="8">
        <f t="shared" si="9"/>
        <v>0.84</v>
      </c>
      <c r="Q60">
        <f t="shared" si="10"/>
        <v>48</v>
      </c>
      <c r="R60" s="8">
        <f t="shared" si="11"/>
        <v>0.16</v>
      </c>
      <c r="S60">
        <v>10</v>
      </c>
      <c r="T60">
        <v>60</v>
      </c>
      <c r="U60">
        <v>11</v>
      </c>
      <c r="V60">
        <v>0</v>
      </c>
      <c r="W60" t="s">
        <v>19</v>
      </c>
      <c r="X60">
        <v>0</v>
      </c>
      <c r="Y60" t="s">
        <v>19</v>
      </c>
      <c r="Z60">
        <v>60</v>
      </c>
      <c r="AA60" t="s">
        <v>96</v>
      </c>
      <c r="AC60" t="s">
        <v>97</v>
      </c>
    </row>
    <row r="61" spans="1:29" x14ac:dyDescent="0.2">
      <c r="A61">
        <v>4</v>
      </c>
      <c r="B61" s="1">
        <v>41802</v>
      </c>
      <c r="C61">
        <v>13</v>
      </c>
      <c r="D61" t="s">
        <v>44</v>
      </c>
      <c r="E61">
        <v>17</v>
      </c>
      <c r="F61" s="4" t="s">
        <v>66</v>
      </c>
      <c r="G61">
        <v>10</v>
      </c>
      <c r="H61" s="6">
        <v>0.61111111111111105</v>
      </c>
      <c r="I61" s="6">
        <v>0.61458333333333337</v>
      </c>
      <c r="J61">
        <v>25</v>
      </c>
      <c r="K61">
        <v>0</v>
      </c>
      <c r="L61">
        <v>5</v>
      </c>
      <c r="M61" t="s">
        <v>22</v>
      </c>
      <c r="N61" t="s">
        <v>0</v>
      </c>
      <c r="O61">
        <v>300</v>
      </c>
      <c r="P61" s="8">
        <f t="shared" si="9"/>
        <v>1</v>
      </c>
      <c r="Q61">
        <f t="shared" si="10"/>
        <v>0</v>
      </c>
      <c r="R61" s="8">
        <f t="shared" si="11"/>
        <v>0</v>
      </c>
      <c r="S61">
        <v>11</v>
      </c>
      <c r="T61">
        <v>50</v>
      </c>
      <c r="U61">
        <v>10</v>
      </c>
      <c r="V61">
        <v>1</v>
      </c>
      <c r="W61">
        <v>31</v>
      </c>
      <c r="X61">
        <v>0</v>
      </c>
      <c r="Y61" t="s">
        <v>19</v>
      </c>
      <c r="Z61">
        <v>100</v>
      </c>
      <c r="AA61" t="s">
        <v>98</v>
      </c>
    </row>
    <row r="62" spans="1:29" x14ac:dyDescent="0.2">
      <c r="A62">
        <v>4</v>
      </c>
      <c r="B62" s="1">
        <v>41802</v>
      </c>
      <c r="C62">
        <v>13</v>
      </c>
      <c r="D62" t="s">
        <v>44</v>
      </c>
      <c r="E62">
        <v>17</v>
      </c>
      <c r="F62" s="4" t="s">
        <v>66</v>
      </c>
      <c r="G62">
        <v>10</v>
      </c>
      <c r="H62" s="6">
        <v>0.61527777777777781</v>
      </c>
      <c r="I62" s="6">
        <v>0.61875000000000002</v>
      </c>
      <c r="J62">
        <v>26</v>
      </c>
      <c r="K62">
        <v>1</v>
      </c>
      <c r="L62">
        <v>5</v>
      </c>
      <c r="M62" t="s">
        <v>22</v>
      </c>
      <c r="N62" t="s">
        <v>0</v>
      </c>
      <c r="O62">
        <v>225</v>
      </c>
      <c r="P62" s="8">
        <f t="shared" si="9"/>
        <v>0.75</v>
      </c>
      <c r="Q62">
        <f t="shared" si="10"/>
        <v>75</v>
      </c>
      <c r="R62" s="8">
        <f t="shared" si="11"/>
        <v>0.25</v>
      </c>
      <c r="S62">
        <v>8</v>
      </c>
      <c r="T62">
        <v>25</v>
      </c>
      <c r="U62">
        <v>12</v>
      </c>
      <c r="V62">
        <v>0</v>
      </c>
      <c r="W62" t="s">
        <v>19</v>
      </c>
      <c r="X62">
        <v>0</v>
      </c>
      <c r="Y62" t="s">
        <v>19</v>
      </c>
      <c r="Z62">
        <v>81</v>
      </c>
    </row>
    <row r="63" spans="1:29" x14ac:dyDescent="0.2">
      <c r="A63">
        <v>4</v>
      </c>
      <c r="B63" s="1">
        <v>41802</v>
      </c>
      <c r="C63">
        <v>13</v>
      </c>
      <c r="D63" t="s">
        <v>44</v>
      </c>
      <c r="E63">
        <v>17</v>
      </c>
      <c r="F63" s="4" t="s">
        <v>66</v>
      </c>
      <c r="G63">
        <v>10</v>
      </c>
      <c r="H63" s="6">
        <v>0.62013888888888891</v>
      </c>
      <c r="I63" s="6">
        <v>0.62361111111111112</v>
      </c>
      <c r="J63">
        <v>28</v>
      </c>
      <c r="K63">
        <v>1</v>
      </c>
      <c r="L63">
        <v>1</v>
      </c>
      <c r="M63" t="s">
        <v>22</v>
      </c>
      <c r="N63" t="s">
        <v>23</v>
      </c>
      <c r="O63">
        <v>183</v>
      </c>
      <c r="P63" s="8">
        <f t="shared" si="9"/>
        <v>0.61</v>
      </c>
      <c r="Q63">
        <f t="shared" si="10"/>
        <v>117</v>
      </c>
      <c r="R63" s="8">
        <f t="shared" si="11"/>
        <v>0.39</v>
      </c>
      <c r="S63">
        <v>8</v>
      </c>
      <c r="T63">
        <v>60</v>
      </c>
      <c r="U63">
        <v>6</v>
      </c>
      <c r="V63">
        <v>0</v>
      </c>
      <c r="W63" t="s">
        <v>19</v>
      </c>
      <c r="X63">
        <v>0</v>
      </c>
      <c r="Y63" t="s">
        <v>19</v>
      </c>
      <c r="Z63">
        <v>75</v>
      </c>
    </row>
    <row r="64" spans="1:29" x14ac:dyDescent="0.2">
      <c r="A64">
        <v>4</v>
      </c>
      <c r="B64" s="1">
        <v>41802</v>
      </c>
      <c r="C64">
        <v>13</v>
      </c>
      <c r="D64" t="s">
        <v>44</v>
      </c>
      <c r="E64">
        <v>18</v>
      </c>
      <c r="F64" s="4" t="s">
        <v>74</v>
      </c>
      <c r="G64">
        <v>10</v>
      </c>
      <c r="H64" s="6">
        <v>0.62986111111111109</v>
      </c>
      <c r="I64" s="6">
        <v>0.6333333333333333</v>
      </c>
      <c r="J64">
        <v>26</v>
      </c>
      <c r="K64">
        <v>0</v>
      </c>
      <c r="L64">
        <v>4</v>
      </c>
      <c r="M64" t="s">
        <v>22</v>
      </c>
      <c r="N64" t="s">
        <v>0</v>
      </c>
      <c r="O64">
        <v>223</v>
      </c>
      <c r="P64" s="8">
        <f t="shared" si="9"/>
        <v>0.74333333333333329</v>
      </c>
      <c r="Q64">
        <f t="shared" si="10"/>
        <v>77</v>
      </c>
      <c r="R64" s="8">
        <f t="shared" si="11"/>
        <v>0.25666666666666665</v>
      </c>
      <c r="S64">
        <v>8</v>
      </c>
      <c r="T64">
        <v>25</v>
      </c>
      <c r="U64">
        <v>5</v>
      </c>
      <c r="V64">
        <v>0</v>
      </c>
      <c r="W64" t="s">
        <v>19</v>
      </c>
      <c r="X64">
        <v>0</v>
      </c>
      <c r="Y64" t="s">
        <v>19</v>
      </c>
      <c r="Z64">
        <v>32</v>
      </c>
      <c r="AA64" t="s">
        <v>99</v>
      </c>
    </row>
    <row r="65" spans="1:29" x14ac:dyDescent="0.2">
      <c r="A65">
        <v>4</v>
      </c>
      <c r="B65" s="1">
        <v>41802</v>
      </c>
      <c r="C65">
        <v>13</v>
      </c>
      <c r="D65" t="s">
        <v>44</v>
      </c>
      <c r="E65">
        <v>18</v>
      </c>
      <c r="F65" s="4" t="s">
        <v>74</v>
      </c>
      <c r="G65">
        <v>10</v>
      </c>
      <c r="H65" s="6">
        <v>0.63472222222222219</v>
      </c>
      <c r="I65" s="6">
        <v>0.6381944444444444</v>
      </c>
      <c r="J65">
        <v>26</v>
      </c>
      <c r="K65">
        <v>0</v>
      </c>
      <c r="L65">
        <v>5</v>
      </c>
      <c r="M65" t="s">
        <v>22</v>
      </c>
      <c r="N65" t="s">
        <v>23</v>
      </c>
      <c r="O65">
        <v>3</v>
      </c>
      <c r="P65" s="8">
        <f t="shared" si="9"/>
        <v>0.01</v>
      </c>
      <c r="Q65">
        <f t="shared" si="10"/>
        <v>297</v>
      </c>
      <c r="R65" s="8">
        <f t="shared" si="11"/>
        <v>0.99</v>
      </c>
      <c r="S65">
        <v>2</v>
      </c>
      <c r="T65">
        <v>10</v>
      </c>
      <c r="U65">
        <v>11</v>
      </c>
      <c r="V65">
        <v>0</v>
      </c>
      <c r="W65" t="s">
        <v>19</v>
      </c>
      <c r="X65">
        <v>0</v>
      </c>
      <c r="Y65" t="s">
        <v>19</v>
      </c>
      <c r="Z65">
        <v>15</v>
      </c>
      <c r="AA65" t="s">
        <v>100</v>
      </c>
    </row>
    <row r="66" spans="1:29" x14ac:dyDescent="0.2">
      <c r="A66">
        <v>4</v>
      </c>
      <c r="B66" s="1">
        <v>41802</v>
      </c>
      <c r="C66">
        <v>13</v>
      </c>
      <c r="D66" t="s">
        <v>44</v>
      </c>
      <c r="E66">
        <v>18</v>
      </c>
      <c r="F66" s="4" t="s">
        <v>74</v>
      </c>
      <c r="G66">
        <v>10</v>
      </c>
      <c r="H66" s="6">
        <v>0.63888888888888895</v>
      </c>
      <c r="I66" s="6">
        <v>0.64236111111111105</v>
      </c>
      <c r="J66">
        <v>29</v>
      </c>
      <c r="K66">
        <v>1</v>
      </c>
      <c r="L66">
        <v>5</v>
      </c>
      <c r="M66" t="s">
        <v>22</v>
      </c>
      <c r="N66" t="s">
        <v>0</v>
      </c>
      <c r="O66">
        <v>300</v>
      </c>
      <c r="P66" s="8">
        <f t="shared" si="9"/>
        <v>1</v>
      </c>
      <c r="Q66">
        <f t="shared" si="10"/>
        <v>0</v>
      </c>
      <c r="R66" s="8">
        <f t="shared" si="11"/>
        <v>0</v>
      </c>
      <c r="S66">
        <v>8</v>
      </c>
      <c r="T66">
        <v>12</v>
      </c>
      <c r="U66">
        <v>10</v>
      </c>
      <c r="V66">
        <v>0</v>
      </c>
      <c r="W66" t="s">
        <v>19</v>
      </c>
      <c r="X66">
        <v>0</v>
      </c>
      <c r="Y66" t="s">
        <v>19</v>
      </c>
      <c r="Z66">
        <v>16</v>
      </c>
    </row>
    <row r="67" spans="1:29" x14ac:dyDescent="0.2">
      <c r="A67">
        <v>4</v>
      </c>
      <c r="B67" s="1">
        <v>41801</v>
      </c>
      <c r="C67">
        <v>12</v>
      </c>
      <c r="D67" t="s">
        <v>102</v>
      </c>
      <c r="E67">
        <v>8</v>
      </c>
      <c r="F67" s="4" t="s">
        <v>74</v>
      </c>
      <c r="G67">
        <v>4</v>
      </c>
      <c r="H67" t="s">
        <v>19</v>
      </c>
      <c r="I67" t="s">
        <v>19</v>
      </c>
      <c r="J67">
        <v>28</v>
      </c>
      <c r="K67">
        <v>0</v>
      </c>
      <c r="L67">
        <v>5.3</v>
      </c>
      <c r="M67" t="s">
        <v>22</v>
      </c>
      <c r="N67" t="s">
        <v>0</v>
      </c>
      <c r="O67">
        <v>163</v>
      </c>
      <c r="P67" s="8">
        <f t="shared" si="9"/>
        <v>0.54333333333333333</v>
      </c>
      <c r="Q67">
        <f t="shared" si="10"/>
        <v>137</v>
      </c>
      <c r="R67" s="8">
        <f t="shared" si="11"/>
        <v>0.45666666666666667</v>
      </c>
      <c r="S67">
        <v>15</v>
      </c>
      <c r="T67" t="s">
        <v>19</v>
      </c>
      <c r="U67">
        <v>0</v>
      </c>
      <c r="V67">
        <v>1</v>
      </c>
      <c r="W67" s="9" t="s">
        <v>19</v>
      </c>
      <c r="X67">
        <v>0</v>
      </c>
      <c r="Y67" t="s">
        <v>19</v>
      </c>
      <c r="Z67">
        <v>25</v>
      </c>
      <c r="AA67" t="s">
        <v>103</v>
      </c>
      <c r="AC67" s="9" t="s">
        <v>101</v>
      </c>
    </row>
    <row r="68" spans="1:29" ht="13.5" customHeight="1" x14ac:dyDescent="0.2">
      <c r="A68">
        <v>4</v>
      </c>
      <c r="B68" s="1">
        <v>41801</v>
      </c>
      <c r="C68">
        <v>12</v>
      </c>
      <c r="D68" t="s">
        <v>102</v>
      </c>
      <c r="E68">
        <v>8</v>
      </c>
      <c r="F68" s="4" t="s">
        <v>74</v>
      </c>
      <c r="G68">
        <v>4</v>
      </c>
      <c r="H68" t="s">
        <v>19</v>
      </c>
      <c r="I68" t="s">
        <v>19</v>
      </c>
      <c r="J68">
        <v>26</v>
      </c>
      <c r="K68">
        <v>0</v>
      </c>
      <c r="L68">
        <v>1.4</v>
      </c>
      <c r="M68" t="s">
        <v>22</v>
      </c>
      <c r="N68" t="s">
        <v>23</v>
      </c>
      <c r="O68">
        <v>136</v>
      </c>
      <c r="P68" s="8">
        <f t="shared" si="9"/>
        <v>0.45333333333333331</v>
      </c>
      <c r="Q68">
        <f t="shared" si="10"/>
        <v>164</v>
      </c>
      <c r="R68" s="8">
        <f t="shared" si="11"/>
        <v>0.54666666666666663</v>
      </c>
      <c r="S68" t="s">
        <v>19</v>
      </c>
      <c r="T68" t="s">
        <v>19</v>
      </c>
      <c r="U68">
        <v>3</v>
      </c>
      <c r="V68">
        <v>0</v>
      </c>
      <c r="W68" t="s">
        <v>19</v>
      </c>
      <c r="X68">
        <v>0</v>
      </c>
      <c r="Y68" t="s">
        <v>19</v>
      </c>
      <c r="Z68">
        <v>10</v>
      </c>
      <c r="AA68" t="s">
        <v>104</v>
      </c>
    </row>
    <row r="69" spans="1:29" x14ac:dyDescent="0.2">
      <c r="A69">
        <v>4</v>
      </c>
      <c r="B69" s="1">
        <v>41801</v>
      </c>
      <c r="C69">
        <v>12</v>
      </c>
      <c r="D69" t="s">
        <v>102</v>
      </c>
      <c r="E69">
        <v>8</v>
      </c>
      <c r="F69" s="4" t="s">
        <v>74</v>
      </c>
      <c r="G69">
        <v>4</v>
      </c>
      <c r="H69" t="s">
        <v>19</v>
      </c>
      <c r="I69" t="s">
        <v>19</v>
      </c>
      <c r="J69">
        <v>23</v>
      </c>
      <c r="K69">
        <v>0</v>
      </c>
      <c r="L69">
        <v>3</v>
      </c>
      <c r="M69" t="s">
        <v>22</v>
      </c>
      <c r="N69" t="s">
        <v>0</v>
      </c>
      <c r="O69">
        <v>60</v>
      </c>
      <c r="P69" s="8">
        <f t="shared" si="9"/>
        <v>0.2</v>
      </c>
      <c r="Q69">
        <f t="shared" si="10"/>
        <v>240</v>
      </c>
      <c r="R69" s="8">
        <f t="shared" si="11"/>
        <v>0.8</v>
      </c>
      <c r="S69">
        <v>5</v>
      </c>
      <c r="T69" t="s">
        <v>19</v>
      </c>
      <c r="U69">
        <v>0</v>
      </c>
      <c r="V69">
        <v>1</v>
      </c>
      <c r="W69" s="9" t="s">
        <v>19</v>
      </c>
      <c r="X69">
        <v>0</v>
      </c>
      <c r="Y69" t="s">
        <v>19</v>
      </c>
      <c r="Z69">
        <v>5</v>
      </c>
    </row>
    <row r="70" spans="1:29" x14ac:dyDescent="0.2">
      <c r="A70">
        <v>4</v>
      </c>
      <c r="B70" s="1">
        <v>41801</v>
      </c>
      <c r="C70">
        <v>12</v>
      </c>
      <c r="D70" t="s">
        <v>102</v>
      </c>
      <c r="E70">
        <v>9</v>
      </c>
      <c r="F70" s="4" t="s">
        <v>65</v>
      </c>
      <c r="G70">
        <v>5</v>
      </c>
      <c r="H70" t="s">
        <v>19</v>
      </c>
      <c r="I70" t="s">
        <v>19</v>
      </c>
      <c r="J70">
        <v>26</v>
      </c>
      <c r="K70">
        <v>0</v>
      </c>
      <c r="L70">
        <v>2.2999999999999998</v>
      </c>
      <c r="M70" t="s">
        <v>22</v>
      </c>
      <c r="N70" t="s">
        <v>0</v>
      </c>
      <c r="O70">
        <v>300</v>
      </c>
      <c r="P70" s="8">
        <f t="shared" si="9"/>
        <v>1</v>
      </c>
      <c r="Q70">
        <f t="shared" si="10"/>
        <v>0</v>
      </c>
      <c r="R70" s="8">
        <f t="shared" si="11"/>
        <v>0</v>
      </c>
      <c r="S70">
        <v>2</v>
      </c>
      <c r="T70" t="s">
        <v>19</v>
      </c>
      <c r="U70">
        <v>0</v>
      </c>
      <c r="V70">
        <v>0</v>
      </c>
      <c r="W70" t="s">
        <v>19</v>
      </c>
      <c r="X70">
        <v>0</v>
      </c>
      <c r="Y70" t="s">
        <v>19</v>
      </c>
      <c r="Z70">
        <v>3</v>
      </c>
      <c r="AA70" t="s">
        <v>105</v>
      </c>
    </row>
    <row r="71" spans="1:29" x14ac:dyDescent="0.2">
      <c r="A71">
        <v>4</v>
      </c>
      <c r="B71" s="1">
        <v>41801</v>
      </c>
      <c r="C71">
        <v>12</v>
      </c>
      <c r="D71" t="s">
        <v>102</v>
      </c>
      <c r="E71">
        <v>9</v>
      </c>
      <c r="F71" s="4" t="s">
        <v>65</v>
      </c>
      <c r="G71">
        <v>5</v>
      </c>
      <c r="H71" t="s">
        <v>19</v>
      </c>
      <c r="I71" t="s">
        <v>19</v>
      </c>
      <c r="J71">
        <v>29</v>
      </c>
      <c r="K71">
        <v>0</v>
      </c>
      <c r="L71">
        <v>5</v>
      </c>
      <c r="M71" t="s">
        <v>22</v>
      </c>
      <c r="N71" t="s">
        <v>0</v>
      </c>
      <c r="O71">
        <v>300</v>
      </c>
      <c r="P71" s="8">
        <f t="shared" si="9"/>
        <v>1</v>
      </c>
      <c r="Q71">
        <f t="shared" si="10"/>
        <v>0</v>
      </c>
      <c r="R71" s="8">
        <f t="shared" si="11"/>
        <v>0</v>
      </c>
      <c r="S71">
        <v>15</v>
      </c>
      <c r="T71" t="s">
        <v>19</v>
      </c>
      <c r="U71">
        <v>2</v>
      </c>
      <c r="V71">
        <v>0</v>
      </c>
      <c r="W71" t="s">
        <v>19</v>
      </c>
      <c r="X71">
        <v>1</v>
      </c>
      <c r="Y71">
        <v>26</v>
      </c>
      <c r="Z71">
        <v>56</v>
      </c>
    </row>
    <row r="72" spans="1:29" x14ac:dyDescent="0.2">
      <c r="A72">
        <v>4</v>
      </c>
      <c r="B72" s="1">
        <v>41801</v>
      </c>
      <c r="C72">
        <v>12</v>
      </c>
      <c r="D72" t="s">
        <v>102</v>
      </c>
      <c r="E72">
        <v>9</v>
      </c>
      <c r="F72" s="4" t="s">
        <v>65</v>
      </c>
      <c r="G72">
        <v>5</v>
      </c>
      <c r="H72" t="s">
        <v>19</v>
      </c>
      <c r="I72" t="s">
        <v>19</v>
      </c>
      <c r="J72">
        <v>27</v>
      </c>
      <c r="K72">
        <v>0</v>
      </c>
      <c r="L72">
        <v>3</v>
      </c>
      <c r="M72" t="s">
        <v>22</v>
      </c>
      <c r="N72" t="s">
        <v>23</v>
      </c>
      <c r="O72">
        <v>226</v>
      </c>
      <c r="P72" s="8">
        <f t="shared" si="9"/>
        <v>0.7533333333333333</v>
      </c>
      <c r="Q72">
        <f t="shared" si="10"/>
        <v>74</v>
      </c>
      <c r="R72" s="8">
        <f t="shared" si="11"/>
        <v>0.24666666666666667</v>
      </c>
      <c r="S72">
        <v>8</v>
      </c>
      <c r="T72" t="s">
        <v>19</v>
      </c>
      <c r="U72">
        <v>2</v>
      </c>
      <c r="V72">
        <v>0</v>
      </c>
      <c r="W72" t="s">
        <v>19</v>
      </c>
      <c r="X72">
        <v>0</v>
      </c>
      <c r="Y72" t="s">
        <v>19</v>
      </c>
      <c r="Z72">
        <v>10</v>
      </c>
    </row>
    <row r="73" spans="1:29" x14ac:dyDescent="0.2">
      <c r="A73">
        <v>4</v>
      </c>
      <c r="B73" s="1">
        <v>41801</v>
      </c>
      <c r="C73">
        <v>12</v>
      </c>
      <c r="D73" t="s">
        <v>102</v>
      </c>
      <c r="E73">
        <v>12</v>
      </c>
      <c r="F73" s="4" t="s">
        <v>74</v>
      </c>
      <c r="G73">
        <v>11</v>
      </c>
      <c r="H73" t="s">
        <v>19</v>
      </c>
      <c r="I73" t="s">
        <v>19</v>
      </c>
      <c r="J73">
        <v>28</v>
      </c>
      <c r="K73">
        <v>2</v>
      </c>
      <c r="L73">
        <v>3</v>
      </c>
      <c r="M73" t="s">
        <v>55</v>
      </c>
      <c r="N73" t="s">
        <v>0</v>
      </c>
      <c r="O73">
        <v>300</v>
      </c>
      <c r="P73" s="8">
        <f t="shared" si="9"/>
        <v>1</v>
      </c>
      <c r="Q73">
        <f t="shared" si="10"/>
        <v>0</v>
      </c>
      <c r="R73" s="8">
        <f t="shared" si="11"/>
        <v>0</v>
      </c>
      <c r="S73">
        <v>20</v>
      </c>
      <c r="T73" t="s">
        <v>19</v>
      </c>
      <c r="U73">
        <v>2</v>
      </c>
      <c r="V73">
        <v>0</v>
      </c>
      <c r="W73" t="s">
        <v>19</v>
      </c>
      <c r="X73">
        <v>0</v>
      </c>
      <c r="Y73" t="s">
        <v>19</v>
      </c>
      <c r="Z73">
        <v>30</v>
      </c>
      <c r="AA73" t="s">
        <v>106</v>
      </c>
    </row>
    <row r="74" spans="1:29" x14ac:dyDescent="0.2">
      <c r="A74">
        <v>4</v>
      </c>
      <c r="B74" s="1">
        <v>41801</v>
      </c>
      <c r="C74">
        <v>12</v>
      </c>
      <c r="D74" t="s">
        <v>102</v>
      </c>
      <c r="E74">
        <v>12</v>
      </c>
      <c r="F74" s="4" t="s">
        <v>74</v>
      </c>
      <c r="G74">
        <v>11</v>
      </c>
      <c r="H74" t="s">
        <v>19</v>
      </c>
      <c r="I74" t="s">
        <v>19</v>
      </c>
      <c r="J74">
        <v>29</v>
      </c>
      <c r="K74">
        <v>1</v>
      </c>
      <c r="L74">
        <v>1.2</v>
      </c>
      <c r="M74" t="s">
        <v>22</v>
      </c>
      <c r="N74" t="s">
        <v>0</v>
      </c>
      <c r="O74">
        <v>300</v>
      </c>
      <c r="P74" s="8">
        <f t="shared" si="9"/>
        <v>1</v>
      </c>
      <c r="Q74">
        <f t="shared" si="10"/>
        <v>0</v>
      </c>
      <c r="R74" s="8">
        <f t="shared" si="11"/>
        <v>0</v>
      </c>
      <c r="S74">
        <v>10</v>
      </c>
      <c r="T74" t="s">
        <v>19</v>
      </c>
      <c r="U74">
        <v>11</v>
      </c>
      <c r="V74">
        <v>0</v>
      </c>
      <c r="W74" t="s">
        <v>19</v>
      </c>
      <c r="X74">
        <v>0</v>
      </c>
      <c r="Y74" t="s">
        <v>19</v>
      </c>
      <c r="Z74">
        <v>20</v>
      </c>
    </row>
    <row r="75" spans="1:29" x14ac:dyDescent="0.2">
      <c r="A75">
        <v>4</v>
      </c>
      <c r="B75" s="1">
        <v>41801</v>
      </c>
      <c r="C75">
        <v>12</v>
      </c>
      <c r="D75" t="s">
        <v>102</v>
      </c>
      <c r="E75">
        <v>12</v>
      </c>
      <c r="F75" s="4" t="s">
        <v>74</v>
      </c>
      <c r="G75">
        <v>11</v>
      </c>
      <c r="H75" t="s">
        <v>19</v>
      </c>
      <c r="I75" t="s">
        <v>19</v>
      </c>
      <c r="J75" s="9" t="s">
        <v>19</v>
      </c>
      <c r="K75">
        <v>0</v>
      </c>
      <c r="L75">
        <v>1</v>
      </c>
      <c r="M75" t="s">
        <v>55</v>
      </c>
      <c r="N75" t="s">
        <v>23</v>
      </c>
      <c r="O75">
        <v>0</v>
      </c>
      <c r="P75" s="8">
        <f t="shared" ref="P75:P92" si="12">O75/300</f>
        <v>0</v>
      </c>
      <c r="Q75">
        <f t="shared" ref="Q75:Q92" si="13">300-O75</f>
        <v>300</v>
      </c>
      <c r="R75" s="8">
        <f t="shared" ref="R75:R92" si="14">Q75/300</f>
        <v>1</v>
      </c>
      <c r="S75">
        <v>0</v>
      </c>
      <c r="T75" t="s">
        <v>19</v>
      </c>
      <c r="U75">
        <v>0</v>
      </c>
      <c r="V75">
        <v>0</v>
      </c>
      <c r="W75" t="s">
        <v>19</v>
      </c>
      <c r="X75">
        <v>0</v>
      </c>
      <c r="Y75" t="s">
        <v>19</v>
      </c>
      <c r="Z75">
        <v>5</v>
      </c>
      <c r="AA75" t="s">
        <v>107</v>
      </c>
      <c r="AC75" s="9" t="s">
        <v>108</v>
      </c>
    </row>
    <row r="76" spans="1:29" x14ac:dyDescent="0.2">
      <c r="A76">
        <v>4</v>
      </c>
      <c r="B76" s="1">
        <v>41801</v>
      </c>
      <c r="C76">
        <v>12</v>
      </c>
      <c r="D76" t="s">
        <v>102</v>
      </c>
      <c r="E76">
        <v>12</v>
      </c>
      <c r="F76" s="4" t="s">
        <v>74</v>
      </c>
      <c r="G76">
        <v>9</v>
      </c>
      <c r="H76" t="s">
        <v>19</v>
      </c>
      <c r="I76" t="s">
        <v>19</v>
      </c>
      <c r="J76">
        <v>25</v>
      </c>
      <c r="K76">
        <v>0</v>
      </c>
      <c r="L76">
        <v>4</v>
      </c>
      <c r="M76" t="s">
        <v>22</v>
      </c>
      <c r="N76" t="s">
        <v>23</v>
      </c>
      <c r="O76">
        <v>60</v>
      </c>
      <c r="P76" s="8">
        <f t="shared" si="12"/>
        <v>0.2</v>
      </c>
      <c r="Q76">
        <f t="shared" si="13"/>
        <v>240</v>
      </c>
      <c r="R76" s="8">
        <f t="shared" si="14"/>
        <v>0.8</v>
      </c>
      <c r="S76">
        <v>1</v>
      </c>
      <c r="T76">
        <v>150</v>
      </c>
      <c r="U76">
        <v>0</v>
      </c>
      <c r="V76">
        <v>0</v>
      </c>
      <c r="W76" t="s">
        <v>19</v>
      </c>
      <c r="X76">
        <v>0</v>
      </c>
      <c r="Y76" t="s">
        <v>19</v>
      </c>
      <c r="Z76">
        <v>10</v>
      </c>
      <c r="AA76" t="s">
        <v>109</v>
      </c>
    </row>
    <row r="77" spans="1:29" x14ac:dyDescent="0.2">
      <c r="A77">
        <v>4</v>
      </c>
      <c r="B77" s="1">
        <v>41801</v>
      </c>
      <c r="C77">
        <v>12</v>
      </c>
      <c r="D77" t="s">
        <v>102</v>
      </c>
      <c r="E77">
        <v>12</v>
      </c>
      <c r="F77" s="4" t="s">
        <v>74</v>
      </c>
      <c r="G77">
        <v>9</v>
      </c>
      <c r="H77" t="s">
        <v>19</v>
      </c>
      <c r="I77" t="s">
        <v>19</v>
      </c>
      <c r="J77">
        <v>27</v>
      </c>
      <c r="K77">
        <v>0</v>
      </c>
      <c r="L77">
        <v>2</v>
      </c>
      <c r="M77" t="s">
        <v>22</v>
      </c>
      <c r="N77" t="s">
        <v>0</v>
      </c>
      <c r="O77">
        <v>300</v>
      </c>
      <c r="P77" s="8">
        <f t="shared" si="12"/>
        <v>1</v>
      </c>
      <c r="Q77">
        <f t="shared" si="13"/>
        <v>0</v>
      </c>
      <c r="R77" s="8">
        <f t="shared" si="14"/>
        <v>0</v>
      </c>
      <c r="S77">
        <v>9</v>
      </c>
      <c r="T77">
        <v>25</v>
      </c>
      <c r="U77">
        <v>0</v>
      </c>
      <c r="V77">
        <v>0</v>
      </c>
      <c r="W77" t="s">
        <v>19</v>
      </c>
      <c r="X77">
        <v>0</v>
      </c>
      <c r="Y77" t="s">
        <v>19</v>
      </c>
      <c r="Z77">
        <v>20</v>
      </c>
      <c r="AA77" t="s">
        <v>110</v>
      </c>
    </row>
    <row r="78" spans="1:29" x14ac:dyDescent="0.2">
      <c r="A78">
        <v>4</v>
      </c>
      <c r="B78" s="1">
        <v>41801</v>
      </c>
      <c r="C78">
        <v>12</v>
      </c>
      <c r="D78" t="s">
        <v>102</v>
      </c>
      <c r="E78">
        <v>12</v>
      </c>
      <c r="F78" s="4" t="s">
        <v>74</v>
      </c>
      <c r="G78">
        <v>9</v>
      </c>
      <c r="H78" t="s">
        <v>19</v>
      </c>
      <c r="I78" t="s">
        <v>19</v>
      </c>
      <c r="J78">
        <v>28</v>
      </c>
      <c r="K78">
        <v>2</v>
      </c>
      <c r="L78">
        <v>3.5</v>
      </c>
      <c r="M78" t="s">
        <v>22</v>
      </c>
      <c r="N78" t="s">
        <v>0</v>
      </c>
      <c r="O78">
        <v>300</v>
      </c>
      <c r="P78" s="8">
        <f t="shared" si="12"/>
        <v>1</v>
      </c>
      <c r="Q78">
        <f t="shared" si="13"/>
        <v>0</v>
      </c>
      <c r="R78" s="8">
        <f t="shared" si="14"/>
        <v>0</v>
      </c>
      <c r="S78">
        <v>0</v>
      </c>
      <c r="T78" t="s">
        <v>19</v>
      </c>
      <c r="U78">
        <v>0</v>
      </c>
      <c r="V78">
        <v>0</v>
      </c>
      <c r="W78" t="s">
        <v>19</v>
      </c>
      <c r="X78">
        <v>0</v>
      </c>
      <c r="Y78" t="s">
        <v>19</v>
      </c>
      <c r="Z78">
        <v>0</v>
      </c>
      <c r="AA78" t="s">
        <v>25</v>
      </c>
    </row>
    <row r="79" spans="1:29" x14ac:dyDescent="0.2">
      <c r="A79">
        <v>4</v>
      </c>
      <c r="B79" s="1">
        <v>41801</v>
      </c>
      <c r="C79">
        <v>12</v>
      </c>
      <c r="D79" t="s">
        <v>102</v>
      </c>
      <c r="E79">
        <v>11</v>
      </c>
      <c r="F79" s="4" t="s">
        <v>65</v>
      </c>
      <c r="G79">
        <v>8</v>
      </c>
      <c r="H79" t="s">
        <v>19</v>
      </c>
      <c r="I79" t="s">
        <v>19</v>
      </c>
      <c r="J79">
        <v>28</v>
      </c>
      <c r="K79">
        <v>0</v>
      </c>
      <c r="L79">
        <v>3</v>
      </c>
      <c r="M79" t="s">
        <v>22</v>
      </c>
      <c r="N79" t="s">
        <v>23</v>
      </c>
      <c r="O79">
        <v>45</v>
      </c>
      <c r="P79" s="8">
        <f t="shared" si="12"/>
        <v>0.15</v>
      </c>
      <c r="Q79">
        <f t="shared" si="13"/>
        <v>255</v>
      </c>
      <c r="R79" s="8">
        <f t="shared" si="14"/>
        <v>0.85</v>
      </c>
      <c r="S79">
        <v>30</v>
      </c>
      <c r="T79">
        <v>0</v>
      </c>
      <c r="U79">
        <v>0</v>
      </c>
      <c r="V79">
        <v>0</v>
      </c>
      <c r="W79" t="s">
        <v>19</v>
      </c>
      <c r="X79">
        <v>0</v>
      </c>
      <c r="Y79" t="s">
        <v>19</v>
      </c>
      <c r="Z79">
        <v>100</v>
      </c>
      <c r="AA79" t="s">
        <v>111</v>
      </c>
    </row>
    <row r="80" spans="1:29" x14ac:dyDescent="0.2">
      <c r="A80">
        <v>4</v>
      </c>
      <c r="B80" s="1">
        <v>41801</v>
      </c>
      <c r="C80">
        <v>12</v>
      </c>
      <c r="D80" t="s">
        <v>102</v>
      </c>
      <c r="E80">
        <v>11</v>
      </c>
      <c r="F80" s="4" t="s">
        <v>65</v>
      </c>
      <c r="G80">
        <v>8</v>
      </c>
      <c r="H80" t="s">
        <v>19</v>
      </c>
      <c r="I80" t="s">
        <v>19</v>
      </c>
      <c r="J80">
        <v>26</v>
      </c>
      <c r="K80">
        <v>0</v>
      </c>
      <c r="L80">
        <v>3</v>
      </c>
      <c r="M80" t="s">
        <v>22</v>
      </c>
      <c r="N80" t="s">
        <v>0</v>
      </c>
      <c r="O80">
        <v>189</v>
      </c>
      <c r="P80" s="8">
        <f t="shared" si="12"/>
        <v>0.63</v>
      </c>
      <c r="Q80">
        <f t="shared" si="13"/>
        <v>111</v>
      </c>
      <c r="R80" s="8">
        <f t="shared" si="14"/>
        <v>0.37</v>
      </c>
      <c r="S80">
        <v>15</v>
      </c>
      <c r="T80">
        <v>100</v>
      </c>
      <c r="U80">
        <v>0</v>
      </c>
      <c r="V80">
        <v>0</v>
      </c>
      <c r="W80" t="s">
        <v>19</v>
      </c>
      <c r="X80">
        <v>0</v>
      </c>
      <c r="Y80" t="s">
        <v>19</v>
      </c>
      <c r="Z80">
        <v>0</v>
      </c>
    </row>
    <row r="81" spans="1:27" x14ac:dyDescent="0.2">
      <c r="A81">
        <v>4</v>
      </c>
      <c r="B81" s="1">
        <v>41801</v>
      </c>
      <c r="C81">
        <v>12</v>
      </c>
      <c r="D81" t="s">
        <v>102</v>
      </c>
      <c r="E81">
        <v>11</v>
      </c>
      <c r="F81" s="4" t="s">
        <v>65</v>
      </c>
      <c r="G81">
        <v>8</v>
      </c>
      <c r="H81" t="s">
        <v>19</v>
      </c>
      <c r="I81" t="s">
        <v>19</v>
      </c>
      <c r="J81">
        <v>32</v>
      </c>
      <c r="K81">
        <v>0</v>
      </c>
      <c r="L81">
        <v>2</v>
      </c>
      <c r="M81" t="s">
        <v>22</v>
      </c>
      <c r="N81" t="s">
        <v>23</v>
      </c>
      <c r="O81">
        <v>122</v>
      </c>
      <c r="P81" s="8">
        <f t="shared" si="12"/>
        <v>0.40666666666666668</v>
      </c>
      <c r="Q81">
        <f t="shared" si="13"/>
        <v>178</v>
      </c>
      <c r="R81" s="8">
        <f t="shared" si="14"/>
        <v>0.59333333333333338</v>
      </c>
      <c r="S81">
        <v>10</v>
      </c>
      <c r="T81" t="s">
        <v>19</v>
      </c>
      <c r="U81">
        <v>1</v>
      </c>
      <c r="V81">
        <v>0</v>
      </c>
      <c r="W81" t="s">
        <v>19</v>
      </c>
      <c r="X81">
        <v>0</v>
      </c>
      <c r="Y81" t="s">
        <v>19</v>
      </c>
      <c r="Z81">
        <v>20</v>
      </c>
    </row>
    <row r="82" spans="1:27" x14ac:dyDescent="0.2">
      <c r="A82">
        <v>4</v>
      </c>
      <c r="B82" s="1">
        <v>41801</v>
      </c>
      <c r="C82">
        <v>12</v>
      </c>
      <c r="D82" t="s">
        <v>102</v>
      </c>
      <c r="E82">
        <v>10</v>
      </c>
      <c r="F82" s="4" t="s">
        <v>66</v>
      </c>
      <c r="G82">
        <v>6</v>
      </c>
      <c r="H82" t="s">
        <v>19</v>
      </c>
      <c r="I82" t="s">
        <v>19</v>
      </c>
      <c r="J82">
        <v>24</v>
      </c>
      <c r="K82">
        <v>1</v>
      </c>
      <c r="L82">
        <v>3</v>
      </c>
      <c r="M82" t="s">
        <v>22</v>
      </c>
      <c r="N82" t="s">
        <v>0</v>
      </c>
      <c r="O82">
        <v>281</v>
      </c>
      <c r="P82" s="8">
        <f t="shared" si="12"/>
        <v>0.93666666666666665</v>
      </c>
      <c r="Q82">
        <f t="shared" si="13"/>
        <v>19</v>
      </c>
      <c r="R82" s="8">
        <f t="shared" si="14"/>
        <v>6.3333333333333339E-2</v>
      </c>
      <c r="S82">
        <v>15</v>
      </c>
      <c r="T82" t="s">
        <v>19</v>
      </c>
      <c r="U82">
        <v>2</v>
      </c>
      <c r="V82">
        <v>0</v>
      </c>
      <c r="W82" t="s">
        <v>19</v>
      </c>
      <c r="X82">
        <v>0</v>
      </c>
      <c r="Y82" t="s">
        <v>19</v>
      </c>
      <c r="Z82">
        <v>90</v>
      </c>
    </row>
    <row r="83" spans="1:27" x14ac:dyDescent="0.2">
      <c r="A83">
        <v>4</v>
      </c>
      <c r="B83" s="1">
        <v>41801</v>
      </c>
      <c r="C83">
        <v>12</v>
      </c>
      <c r="D83" t="s">
        <v>102</v>
      </c>
      <c r="E83">
        <v>10</v>
      </c>
      <c r="F83" s="4" t="s">
        <v>66</v>
      </c>
      <c r="G83">
        <v>6</v>
      </c>
      <c r="H83" t="s">
        <v>19</v>
      </c>
      <c r="I83" t="s">
        <v>19</v>
      </c>
      <c r="J83">
        <v>26</v>
      </c>
      <c r="K83">
        <v>1</v>
      </c>
      <c r="L83">
        <v>2</v>
      </c>
      <c r="M83" t="s">
        <v>22</v>
      </c>
      <c r="N83" t="s">
        <v>0</v>
      </c>
      <c r="O83">
        <v>215</v>
      </c>
      <c r="P83" s="8">
        <f t="shared" si="12"/>
        <v>0.71666666666666667</v>
      </c>
      <c r="Q83">
        <f t="shared" si="13"/>
        <v>85</v>
      </c>
      <c r="R83" s="8">
        <f t="shared" si="14"/>
        <v>0.28333333333333333</v>
      </c>
      <c r="S83">
        <v>5</v>
      </c>
      <c r="T83" t="s">
        <v>19</v>
      </c>
      <c r="U83">
        <v>1</v>
      </c>
      <c r="V83">
        <v>0</v>
      </c>
      <c r="W83" t="s">
        <v>19</v>
      </c>
      <c r="X83">
        <v>0</v>
      </c>
      <c r="Y83" t="s">
        <v>19</v>
      </c>
      <c r="Z83">
        <v>30</v>
      </c>
    </row>
    <row r="84" spans="1:27" x14ac:dyDescent="0.2">
      <c r="A84">
        <v>4</v>
      </c>
      <c r="B84" s="1">
        <v>41801</v>
      </c>
      <c r="C84">
        <v>12</v>
      </c>
      <c r="D84" t="s">
        <v>102</v>
      </c>
      <c r="E84">
        <v>10</v>
      </c>
      <c r="F84" s="4" t="s">
        <v>66</v>
      </c>
      <c r="G84">
        <v>6</v>
      </c>
      <c r="H84" t="s">
        <v>19</v>
      </c>
      <c r="I84" t="s">
        <v>19</v>
      </c>
      <c r="J84">
        <v>28</v>
      </c>
      <c r="K84">
        <v>0</v>
      </c>
      <c r="L84" t="s">
        <v>19</v>
      </c>
      <c r="M84" t="s">
        <v>22</v>
      </c>
      <c r="N84" t="s">
        <v>0</v>
      </c>
      <c r="O84">
        <v>45</v>
      </c>
      <c r="P84" s="8">
        <f t="shared" si="12"/>
        <v>0.15</v>
      </c>
      <c r="Q84">
        <f t="shared" si="13"/>
        <v>255</v>
      </c>
      <c r="R84" s="8">
        <f t="shared" si="14"/>
        <v>0.85</v>
      </c>
      <c r="S84">
        <v>10</v>
      </c>
      <c r="T84" t="s">
        <v>19</v>
      </c>
      <c r="U84">
        <v>0</v>
      </c>
      <c r="V84">
        <v>1</v>
      </c>
      <c r="W84" t="s">
        <v>20</v>
      </c>
      <c r="X84">
        <v>1</v>
      </c>
      <c r="Y84">
        <v>23</v>
      </c>
      <c r="Z84">
        <v>20</v>
      </c>
    </row>
    <row r="85" spans="1:27" x14ac:dyDescent="0.2">
      <c r="A85">
        <v>4</v>
      </c>
      <c r="B85" s="1">
        <v>41802</v>
      </c>
      <c r="C85">
        <v>13</v>
      </c>
      <c r="D85" t="s">
        <v>102</v>
      </c>
      <c r="E85">
        <v>18</v>
      </c>
      <c r="F85" s="4" t="s">
        <v>74</v>
      </c>
      <c r="G85">
        <v>9</v>
      </c>
      <c r="H85" t="s">
        <v>19</v>
      </c>
      <c r="I85" t="s">
        <v>19</v>
      </c>
      <c r="J85">
        <v>24</v>
      </c>
      <c r="K85">
        <v>1</v>
      </c>
      <c r="L85">
        <v>5</v>
      </c>
      <c r="M85" t="s">
        <v>22</v>
      </c>
      <c r="N85" t="s">
        <v>0</v>
      </c>
      <c r="O85">
        <v>252</v>
      </c>
      <c r="P85" s="8">
        <f t="shared" si="12"/>
        <v>0.84</v>
      </c>
      <c r="Q85">
        <f t="shared" si="13"/>
        <v>48</v>
      </c>
      <c r="R85" s="8">
        <f t="shared" si="14"/>
        <v>0.16</v>
      </c>
      <c r="S85">
        <v>4</v>
      </c>
      <c r="T85" t="s">
        <v>19</v>
      </c>
      <c r="U85">
        <v>1</v>
      </c>
      <c r="V85">
        <v>0</v>
      </c>
      <c r="W85" t="s">
        <v>19</v>
      </c>
      <c r="X85">
        <v>0</v>
      </c>
      <c r="Y85" t="s">
        <v>19</v>
      </c>
      <c r="Z85">
        <v>10</v>
      </c>
      <c r="AA85" t="s">
        <v>112</v>
      </c>
    </row>
    <row r="86" spans="1:27" x14ac:dyDescent="0.2">
      <c r="A86">
        <v>4</v>
      </c>
      <c r="B86" s="1">
        <v>41802</v>
      </c>
      <c r="C86">
        <v>13</v>
      </c>
      <c r="D86" t="s">
        <v>102</v>
      </c>
      <c r="E86">
        <v>18</v>
      </c>
      <c r="F86" s="4" t="s">
        <v>74</v>
      </c>
      <c r="G86">
        <v>9</v>
      </c>
      <c r="H86" t="s">
        <v>19</v>
      </c>
      <c r="I86" t="s">
        <v>19</v>
      </c>
      <c r="J86">
        <v>29</v>
      </c>
      <c r="K86">
        <v>0</v>
      </c>
      <c r="L86">
        <v>4</v>
      </c>
      <c r="M86" t="s">
        <v>22</v>
      </c>
      <c r="N86" t="s">
        <v>0</v>
      </c>
      <c r="O86">
        <v>233</v>
      </c>
      <c r="P86" s="8">
        <f t="shared" si="12"/>
        <v>0.77666666666666662</v>
      </c>
      <c r="Q86">
        <f t="shared" si="13"/>
        <v>67</v>
      </c>
      <c r="R86" s="8">
        <f t="shared" si="14"/>
        <v>0.22333333333333333</v>
      </c>
      <c r="S86">
        <v>5</v>
      </c>
      <c r="T86" t="s">
        <v>19</v>
      </c>
      <c r="U86">
        <v>4</v>
      </c>
      <c r="V86">
        <v>0</v>
      </c>
      <c r="W86" t="s">
        <v>19</v>
      </c>
      <c r="X86">
        <v>0</v>
      </c>
      <c r="Y86" t="s">
        <v>19</v>
      </c>
      <c r="Z86">
        <v>20</v>
      </c>
      <c r="AA86" t="s">
        <v>113</v>
      </c>
    </row>
    <row r="87" spans="1:27" x14ac:dyDescent="0.2">
      <c r="A87">
        <v>4</v>
      </c>
      <c r="B87" s="1">
        <v>41802</v>
      </c>
      <c r="C87">
        <v>13</v>
      </c>
      <c r="D87" t="s">
        <v>102</v>
      </c>
      <c r="E87">
        <v>18</v>
      </c>
      <c r="F87" s="4" t="s">
        <v>74</v>
      </c>
      <c r="G87">
        <v>9</v>
      </c>
      <c r="H87" t="s">
        <v>19</v>
      </c>
      <c r="I87" t="s">
        <v>19</v>
      </c>
      <c r="J87">
        <v>27</v>
      </c>
      <c r="K87" t="s">
        <v>19</v>
      </c>
      <c r="L87">
        <v>5</v>
      </c>
      <c r="M87" t="s">
        <v>22</v>
      </c>
      <c r="N87" t="s">
        <v>23</v>
      </c>
      <c r="O87">
        <v>226</v>
      </c>
      <c r="P87" s="8">
        <f t="shared" si="12"/>
        <v>0.7533333333333333</v>
      </c>
      <c r="Q87">
        <f t="shared" si="13"/>
        <v>74</v>
      </c>
      <c r="R87" s="8">
        <f t="shared" si="14"/>
        <v>0.24666666666666667</v>
      </c>
      <c r="S87">
        <v>4</v>
      </c>
      <c r="T87" t="s">
        <v>19</v>
      </c>
      <c r="U87">
        <v>1</v>
      </c>
      <c r="V87">
        <v>0</v>
      </c>
      <c r="W87" t="s">
        <v>19</v>
      </c>
      <c r="X87">
        <v>0</v>
      </c>
      <c r="Y87" t="s">
        <v>19</v>
      </c>
      <c r="Z87">
        <v>10</v>
      </c>
      <c r="AA87" t="s">
        <v>114</v>
      </c>
    </row>
    <row r="88" spans="1:27" x14ac:dyDescent="0.2">
      <c r="A88">
        <v>4</v>
      </c>
      <c r="B88" s="1">
        <v>41802</v>
      </c>
      <c r="C88">
        <v>13</v>
      </c>
      <c r="D88" t="s">
        <v>102</v>
      </c>
      <c r="E88">
        <v>17</v>
      </c>
      <c r="F88" s="4" t="s">
        <v>66</v>
      </c>
      <c r="G88">
        <v>10</v>
      </c>
      <c r="H88" t="s">
        <v>19</v>
      </c>
      <c r="I88" t="s">
        <v>19</v>
      </c>
      <c r="J88">
        <v>25</v>
      </c>
      <c r="K88">
        <v>0</v>
      </c>
      <c r="L88">
        <v>3</v>
      </c>
      <c r="M88" t="s">
        <v>75</v>
      </c>
      <c r="N88" t="s">
        <v>0</v>
      </c>
      <c r="O88">
        <v>271</v>
      </c>
      <c r="P88" s="8">
        <f t="shared" si="12"/>
        <v>0.90333333333333332</v>
      </c>
      <c r="Q88">
        <f t="shared" si="13"/>
        <v>29</v>
      </c>
      <c r="R88" s="8">
        <f t="shared" si="14"/>
        <v>9.6666666666666665E-2</v>
      </c>
      <c r="S88">
        <v>6</v>
      </c>
      <c r="T88" t="s">
        <v>19</v>
      </c>
      <c r="U88">
        <v>1</v>
      </c>
      <c r="V88">
        <v>0</v>
      </c>
      <c r="W88" t="s">
        <v>19</v>
      </c>
      <c r="X88">
        <v>0</v>
      </c>
      <c r="Y88" t="s">
        <v>19</v>
      </c>
      <c r="Z88">
        <v>40</v>
      </c>
      <c r="AA88" t="s">
        <v>115</v>
      </c>
    </row>
    <row r="89" spans="1:27" x14ac:dyDescent="0.2">
      <c r="A89">
        <v>4</v>
      </c>
      <c r="B89" s="1">
        <v>41802</v>
      </c>
      <c r="C89">
        <v>13</v>
      </c>
      <c r="D89" t="s">
        <v>102</v>
      </c>
      <c r="E89">
        <v>17</v>
      </c>
      <c r="F89" s="4" t="s">
        <v>66</v>
      </c>
      <c r="G89">
        <v>10</v>
      </c>
      <c r="H89" t="s">
        <v>19</v>
      </c>
      <c r="I89" t="s">
        <v>19</v>
      </c>
      <c r="J89">
        <v>31</v>
      </c>
      <c r="K89">
        <v>0</v>
      </c>
      <c r="L89">
        <v>3.5</v>
      </c>
      <c r="M89" t="s">
        <v>22</v>
      </c>
      <c r="N89" t="s">
        <v>0</v>
      </c>
      <c r="O89">
        <v>134</v>
      </c>
      <c r="P89" s="8">
        <f t="shared" si="12"/>
        <v>0.44666666666666666</v>
      </c>
      <c r="Q89">
        <f t="shared" si="13"/>
        <v>166</v>
      </c>
      <c r="R89" s="8">
        <f t="shared" si="14"/>
        <v>0.55333333333333334</v>
      </c>
      <c r="S89">
        <v>8</v>
      </c>
      <c r="T89" t="s">
        <v>19</v>
      </c>
      <c r="U89">
        <v>0</v>
      </c>
      <c r="V89">
        <v>0</v>
      </c>
      <c r="W89" t="s">
        <v>19</v>
      </c>
      <c r="X89">
        <v>2</v>
      </c>
      <c r="Y89">
        <v>24</v>
      </c>
      <c r="Z89">
        <v>160</v>
      </c>
    </row>
    <row r="90" spans="1:27" x14ac:dyDescent="0.2">
      <c r="A90">
        <v>4</v>
      </c>
      <c r="B90" s="1">
        <v>41802</v>
      </c>
      <c r="C90">
        <v>13</v>
      </c>
      <c r="D90" t="s">
        <v>102</v>
      </c>
      <c r="E90">
        <v>17</v>
      </c>
      <c r="F90" s="4" t="s">
        <v>66</v>
      </c>
      <c r="G90">
        <v>10</v>
      </c>
      <c r="H90" t="s">
        <v>19</v>
      </c>
      <c r="I90" t="s">
        <v>19</v>
      </c>
      <c r="J90">
        <v>38</v>
      </c>
      <c r="K90">
        <v>1</v>
      </c>
      <c r="L90">
        <v>2</v>
      </c>
      <c r="M90" t="s">
        <v>22</v>
      </c>
      <c r="N90" t="s">
        <v>23</v>
      </c>
      <c r="O90">
        <v>233</v>
      </c>
      <c r="P90" s="8">
        <f t="shared" si="12"/>
        <v>0.77666666666666662</v>
      </c>
      <c r="Q90">
        <f t="shared" si="13"/>
        <v>67</v>
      </c>
      <c r="R90" s="8">
        <f t="shared" si="14"/>
        <v>0.22333333333333333</v>
      </c>
      <c r="S90">
        <v>6</v>
      </c>
      <c r="T90" t="s">
        <v>19</v>
      </c>
      <c r="U90">
        <v>2</v>
      </c>
      <c r="V90">
        <v>0</v>
      </c>
      <c r="W90" t="s">
        <v>19</v>
      </c>
      <c r="X90">
        <v>0</v>
      </c>
      <c r="Y90" t="s">
        <v>19</v>
      </c>
      <c r="Z90">
        <v>25</v>
      </c>
    </row>
    <row r="91" spans="1:27" x14ac:dyDescent="0.2">
      <c r="A91">
        <v>4</v>
      </c>
      <c r="B91" s="1">
        <v>41802</v>
      </c>
      <c r="C91">
        <v>13</v>
      </c>
      <c r="D91" t="s">
        <v>102</v>
      </c>
      <c r="E91">
        <v>16</v>
      </c>
      <c r="F91" s="4" t="s">
        <v>74</v>
      </c>
      <c r="G91">
        <v>10</v>
      </c>
      <c r="H91" t="s">
        <v>19</v>
      </c>
      <c r="I91" t="s">
        <v>19</v>
      </c>
      <c r="J91">
        <v>25</v>
      </c>
      <c r="K91">
        <v>2</v>
      </c>
      <c r="L91">
        <v>5.3</v>
      </c>
      <c r="M91" t="s">
        <v>22</v>
      </c>
      <c r="N91" t="s">
        <v>0</v>
      </c>
      <c r="O91">
        <v>176</v>
      </c>
      <c r="P91" s="8">
        <f t="shared" si="12"/>
        <v>0.58666666666666667</v>
      </c>
      <c r="Q91">
        <f t="shared" si="13"/>
        <v>124</v>
      </c>
      <c r="R91" s="8">
        <f t="shared" si="14"/>
        <v>0.41333333333333333</v>
      </c>
      <c r="S91">
        <v>5</v>
      </c>
      <c r="T91" t="s">
        <v>19</v>
      </c>
      <c r="U91">
        <v>0</v>
      </c>
      <c r="V91">
        <v>0</v>
      </c>
      <c r="W91" t="s">
        <v>19</v>
      </c>
      <c r="X91">
        <v>0</v>
      </c>
      <c r="Y91" t="s">
        <v>19</v>
      </c>
      <c r="Z91">
        <v>15</v>
      </c>
      <c r="AA91" t="s">
        <v>116</v>
      </c>
    </row>
    <row r="92" spans="1:27" x14ac:dyDescent="0.2">
      <c r="A92">
        <v>4</v>
      </c>
      <c r="B92" s="1">
        <v>41802</v>
      </c>
      <c r="C92">
        <v>13</v>
      </c>
      <c r="D92" t="s">
        <v>102</v>
      </c>
      <c r="E92">
        <v>16</v>
      </c>
      <c r="F92" s="4" t="s">
        <v>74</v>
      </c>
      <c r="G92">
        <v>10</v>
      </c>
      <c r="H92" t="s">
        <v>19</v>
      </c>
      <c r="I92" t="s">
        <v>19</v>
      </c>
      <c r="J92">
        <v>26</v>
      </c>
      <c r="K92">
        <v>0</v>
      </c>
      <c r="L92">
        <v>4.5</v>
      </c>
      <c r="M92" t="s">
        <v>22</v>
      </c>
      <c r="N92" t="s">
        <v>23</v>
      </c>
      <c r="O92">
        <v>93</v>
      </c>
      <c r="P92" s="8">
        <f t="shared" si="12"/>
        <v>0.31</v>
      </c>
      <c r="Q92">
        <f t="shared" si="13"/>
        <v>207</v>
      </c>
      <c r="R92" s="8">
        <f t="shared" si="14"/>
        <v>0.69</v>
      </c>
      <c r="S92">
        <v>3</v>
      </c>
      <c r="T92" t="s">
        <v>19</v>
      </c>
      <c r="U92">
        <v>1</v>
      </c>
      <c r="V92">
        <v>0</v>
      </c>
      <c r="W92" t="s">
        <v>19</v>
      </c>
      <c r="X92">
        <v>0</v>
      </c>
      <c r="Y92" t="s">
        <v>19</v>
      </c>
      <c r="Z92">
        <v>10</v>
      </c>
    </row>
    <row r="93" spans="1:27" x14ac:dyDescent="0.2">
      <c r="A93">
        <v>4</v>
      </c>
      <c r="B93" s="1">
        <v>41802</v>
      </c>
      <c r="C93">
        <v>13</v>
      </c>
      <c r="D93" t="s">
        <v>102</v>
      </c>
      <c r="E93">
        <v>16</v>
      </c>
      <c r="F93" s="4" t="s">
        <v>74</v>
      </c>
      <c r="G93">
        <v>10</v>
      </c>
      <c r="H93" t="s">
        <v>19</v>
      </c>
      <c r="I93" t="s">
        <v>19</v>
      </c>
      <c r="J93">
        <v>28</v>
      </c>
      <c r="K93">
        <v>0</v>
      </c>
      <c r="L93">
        <v>1</v>
      </c>
      <c r="M93" t="s">
        <v>22</v>
      </c>
      <c r="N93" t="s">
        <v>0</v>
      </c>
      <c r="O93">
        <v>300</v>
      </c>
      <c r="P93" s="8">
        <f t="shared" ref="P93:P128" si="15">O93/300</f>
        <v>1</v>
      </c>
      <c r="Q93">
        <f t="shared" ref="Q93:Q128" si="16">300-O93</f>
        <v>0</v>
      </c>
      <c r="R93" s="8">
        <f t="shared" ref="R93:R128" si="17">Q93/300</f>
        <v>0</v>
      </c>
      <c r="S93">
        <v>4</v>
      </c>
      <c r="T93" t="s">
        <v>19</v>
      </c>
      <c r="U93">
        <v>1</v>
      </c>
      <c r="V93">
        <v>0</v>
      </c>
      <c r="W93" t="s">
        <v>19</v>
      </c>
      <c r="X93">
        <v>1</v>
      </c>
      <c r="Y93" t="s">
        <v>20</v>
      </c>
      <c r="Z93">
        <v>30</v>
      </c>
      <c r="AA93" t="s">
        <v>106</v>
      </c>
    </row>
    <row r="94" spans="1:27" x14ac:dyDescent="0.2">
      <c r="A94">
        <v>4</v>
      </c>
      <c r="B94" s="1">
        <v>41802</v>
      </c>
      <c r="C94">
        <v>13</v>
      </c>
      <c r="D94" t="s">
        <v>102</v>
      </c>
      <c r="E94">
        <v>13</v>
      </c>
      <c r="F94" s="4" t="s">
        <v>65</v>
      </c>
      <c r="G94">
        <v>8</v>
      </c>
      <c r="H94" t="s">
        <v>19</v>
      </c>
      <c r="I94" t="s">
        <v>19</v>
      </c>
      <c r="J94">
        <v>24</v>
      </c>
      <c r="K94">
        <v>0</v>
      </c>
      <c r="L94">
        <v>1</v>
      </c>
      <c r="M94" t="s">
        <v>22</v>
      </c>
      <c r="N94" t="s">
        <v>0</v>
      </c>
      <c r="O94">
        <v>182</v>
      </c>
      <c r="P94" s="8">
        <f t="shared" si="15"/>
        <v>0.60666666666666669</v>
      </c>
      <c r="Q94">
        <f t="shared" si="16"/>
        <v>118</v>
      </c>
      <c r="R94" s="8">
        <f t="shared" si="17"/>
        <v>0.39333333333333331</v>
      </c>
      <c r="S94">
        <v>4</v>
      </c>
      <c r="T94" t="s">
        <v>19</v>
      </c>
      <c r="U94">
        <v>0</v>
      </c>
      <c r="V94">
        <v>0</v>
      </c>
      <c r="W94" t="s">
        <v>19</v>
      </c>
      <c r="X94">
        <v>0</v>
      </c>
      <c r="Y94" t="s">
        <v>19</v>
      </c>
      <c r="Z94">
        <v>35</v>
      </c>
    </row>
    <row r="95" spans="1:27" x14ac:dyDescent="0.2">
      <c r="A95">
        <v>4</v>
      </c>
      <c r="B95" s="1">
        <v>41802</v>
      </c>
      <c r="C95">
        <v>13</v>
      </c>
      <c r="D95" t="s">
        <v>102</v>
      </c>
      <c r="E95">
        <v>13</v>
      </c>
      <c r="F95" s="4" t="s">
        <v>65</v>
      </c>
      <c r="G95">
        <v>8</v>
      </c>
      <c r="H95" t="s">
        <v>19</v>
      </c>
      <c r="I95" t="s">
        <v>19</v>
      </c>
      <c r="J95">
        <v>25</v>
      </c>
      <c r="K95">
        <v>0</v>
      </c>
      <c r="L95">
        <v>5</v>
      </c>
      <c r="M95" t="s">
        <v>22</v>
      </c>
      <c r="N95" t="s">
        <v>0</v>
      </c>
      <c r="O95">
        <v>182</v>
      </c>
      <c r="P95" s="8">
        <f t="shared" si="15"/>
        <v>0.60666666666666669</v>
      </c>
      <c r="Q95">
        <f t="shared" si="16"/>
        <v>118</v>
      </c>
      <c r="R95" s="8">
        <f t="shared" si="17"/>
        <v>0.39333333333333331</v>
      </c>
      <c r="S95">
        <v>4</v>
      </c>
      <c r="T95" t="s">
        <v>19</v>
      </c>
      <c r="U95">
        <v>0</v>
      </c>
      <c r="V95">
        <v>0</v>
      </c>
      <c r="W95" t="s">
        <v>19</v>
      </c>
      <c r="X95">
        <v>0</v>
      </c>
      <c r="Y95" t="s">
        <v>19</v>
      </c>
      <c r="Z95">
        <v>50</v>
      </c>
    </row>
    <row r="96" spans="1:27" x14ac:dyDescent="0.2">
      <c r="A96">
        <v>4</v>
      </c>
      <c r="B96" s="1">
        <v>41802</v>
      </c>
      <c r="C96">
        <v>13</v>
      </c>
      <c r="D96" t="s">
        <v>102</v>
      </c>
      <c r="E96">
        <v>13</v>
      </c>
      <c r="F96" s="4" t="s">
        <v>65</v>
      </c>
      <c r="G96">
        <v>8</v>
      </c>
      <c r="H96" t="s">
        <v>19</v>
      </c>
      <c r="I96" t="s">
        <v>19</v>
      </c>
      <c r="J96">
        <v>32</v>
      </c>
      <c r="K96">
        <v>0</v>
      </c>
      <c r="L96">
        <v>3</v>
      </c>
      <c r="M96" t="s">
        <v>22</v>
      </c>
      <c r="N96" t="s">
        <v>0</v>
      </c>
      <c r="O96">
        <v>277</v>
      </c>
      <c r="P96" s="8">
        <f t="shared" si="15"/>
        <v>0.92333333333333334</v>
      </c>
      <c r="Q96">
        <f t="shared" si="16"/>
        <v>23</v>
      </c>
      <c r="R96" s="8">
        <f t="shared" si="17"/>
        <v>7.6666666666666661E-2</v>
      </c>
      <c r="S96">
        <v>5</v>
      </c>
      <c r="T96" t="s">
        <v>19</v>
      </c>
      <c r="U96">
        <v>1</v>
      </c>
      <c r="V96">
        <v>0</v>
      </c>
      <c r="W96" t="s">
        <v>19</v>
      </c>
      <c r="X96">
        <v>0</v>
      </c>
      <c r="Y96" t="s">
        <v>19</v>
      </c>
      <c r="Z96">
        <v>40</v>
      </c>
    </row>
    <row r="97" spans="1:27" x14ac:dyDescent="0.2">
      <c r="A97">
        <v>4</v>
      </c>
      <c r="B97" s="1">
        <v>41802</v>
      </c>
      <c r="C97">
        <v>13</v>
      </c>
      <c r="D97" t="s">
        <v>102</v>
      </c>
      <c r="E97">
        <v>14</v>
      </c>
      <c r="F97" s="4" t="s">
        <v>66</v>
      </c>
      <c r="G97">
        <v>12</v>
      </c>
      <c r="H97" t="s">
        <v>19</v>
      </c>
      <c r="I97" t="s">
        <v>19</v>
      </c>
      <c r="J97">
        <v>26</v>
      </c>
      <c r="K97">
        <v>2</v>
      </c>
      <c r="L97">
        <v>4.3</v>
      </c>
      <c r="M97" t="s">
        <v>22</v>
      </c>
      <c r="N97" t="s">
        <v>0</v>
      </c>
      <c r="O97">
        <v>300</v>
      </c>
      <c r="P97" s="8">
        <f t="shared" si="15"/>
        <v>1</v>
      </c>
      <c r="Q97">
        <f t="shared" si="16"/>
        <v>0</v>
      </c>
      <c r="R97" s="8">
        <f t="shared" si="17"/>
        <v>0</v>
      </c>
      <c r="S97">
        <v>2</v>
      </c>
      <c r="T97" t="s">
        <v>19</v>
      </c>
      <c r="U97">
        <v>0</v>
      </c>
      <c r="V97">
        <v>0</v>
      </c>
      <c r="W97" t="s">
        <v>19</v>
      </c>
      <c r="X97">
        <v>1</v>
      </c>
      <c r="Y97">
        <v>25</v>
      </c>
      <c r="Z97">
        <v>10</v>
      </c>
    </row>
    <row r="98" spans="1:27" x14ac:dyDescent="0.2">
      <c r="A98">
        <v>4</v>
      </c>
      <c r="B98" s="1">
        <v>41802</v>
      </c>
      <c r="C98">
        <v>13</v>
      </c>
      <c r="D98" t="s">
        <v>102</v>
      </c>
      <c r="E98">
        <v>14</v>
      </c>
      <c r="F98" s="4" t="s">
        <v>66</v>
      </c>
      <c r="G98">
        <v>12</v>
      </c>
      <c r="H98" t="s">
        <v>19</v>
      </c>
      <c r="I98" t="s">
        <v>19</v>
      </c>
      <c r="J98">
        <v>28</v>
      </c>
      <c r="K98">
        <v>0</v>
      </c>
      <c r="L98">
        <v>3</v>
      </c>
      <c r="M98" t="s">
        <v>55</v>
      </c>
      <c r="N98" t="s">
        <v>0</v>
      </c>
      <c r="O98">
        <v>300</v>
      </c>
      <c r="P98" s="8">
        <f t="shared" si="15"/>
        <v>1</v>
      </c>
      <c r="Q98">
        <f t="shared" si="16"/>
        <v>0</v>
      </c>
      <c r="R98" s="8">
        <f t="shared" si="17"/>
        <v>0</v>
      </c>
      <c r="S98">
        <v>6</v>
      </c>
      <c r="T98" t="s">
        <v>19</v>
      </c>
      <c r="U98">
        <v>3</v>
      </c>
      <c r="V98">
        <v>0</v>
      </c>
      <c r="W98" t="s">
        <v>19</v>
      </c>
      <c r="X98">
        <v>1</v>
      </c>
      <c r="Y98" t="s">
        <v>20</v>
      </c>
      <c r="Z98">
        <v>20</v>
      </c>
    </row>
    <row r="99" spans="1:27" x14ac:dyDescent="0.2">
      <c r="A99">
        <v>4</v>
      </c>
      <c r="B99" s="1">
        <v>41802</v>
      </c>
      <c r="C99">
        <v>13</v>
      </c>
      <c r="D99" t="s">
        <v>102</v>
      </c>
      <c r="E99">
        <v>14</v>
      </c>
      <c r="F99" s="4" t="s">
        <v>66</v>
      </c>
      <c r="G99">
        <v>12</v>
      </c>
      <c r="H99" t="s">
        <v>19</v>
      </c>
      <c r="I99" t="s">
        <v>19</v>
      </c>
      <c r="J99">
        <v>29</v>
      </c>
      <c r="K99">
        <v>0</v>
      </c>
      <c r="L99">
        <v>2.2999999999999998</v>
      </c>
      <c r="M99" t="s">
        <v>22</v>
      </c>
      <c r="N99" t="s">
        <v>0</v>
      </c>
      <c r="O99">
        <v>272</v>
      </c>
      <c r="P99" s="8">
        <f t="shared" si="15"/>
        <v>0.90666666666666662</v>
      </c>
      <c r="Q99">
        <f t="shared" si="16"/>
        <v>28</v>
      </c>
      <c r="R99" s="8">
        <f t="shared" si="17"/>
        <v>9.3333333333333338E-2</v>
      </c>
      <c r="S99">
        <v>7</v>
      </c>
      <c r="T99" t="s">
        <v>19</v>
      </c>
      <c r="U99">
        <v>3</v>
      </c>
      <c r="V99">
        <v>0</v>
      </c>
      <c r="W99" t="s">
        <v>19</v>
      </c>
      <c r="X99">
        <v>1</v>
      </c>
      <c r="Y99" t="s">
        <v>20</v>
      </c>
      <c r="Z99">
        <v>30</v>
      </c>
    </row>
    <row r="100" spans="1:27" x14ac:dyDescent="0.2">
      <c r="A100">
        <v>4</v>
      </c>
      <c r="B100" s="1">
        <v>41802</v>
      </c>
      <c r="C100">
        <v>13</v>
      </c>
      <c r="D100" t="s">
        <v>102</v>
      </c>
      <c r="E100">
        <v>15</v>
      </c>
      <c r="F100" s="4" t="s">
        <v>65</v>
      </c>
      <c r="G100">
        <v>10</v>
      </c>
      <c r="H100" t="s">
        <v>19</v>
      </c>
      <c r="I100" t="s">
        <v>19</v>
      </c>
      <c r="J100">
        <v>24</v>
      </c>
      <c r="K100">
        <v>2</v>
      </c>
      <c r="L100">
        <v>2.2999999999999998</v>
      </c>
      <c r="M100" t="s">
        <v>22</v>
      </c>
      <c r="N100" t="s">
        <v>0</v>
      </c>
      <c r="O100">
        <v>140</v>
      </c>
      <c r="P100" s="8">
        <f t="shared" si="15"/>
        <v>0.46666666666666667</v>
      </c>
      <c r="Q100">
        <f t="shared" si="16"/>
        <v>160</v>
      </c>
      <c r="R100" s="8">
        <f t="shared" si="17"/>
        <v>0.53333333333333333</v>
      </c>
      <c r="S100">
        <v>3</v>
      </c>
      <c r="T100" t="s">
        <v>19</v>
      </c>
      <c r="U100">
        <v>1</v>
      </c>
      <c r="V100">
        <v>1</v>
      </c>
      <c r="W100" t="s">
        <v>20</v>
      </c>
      <c r="X100">
        <v>0</v>
      </c>
      <c r="Y100" t="s">
        <v>19</v>
      </c>
      <c r="Z100">
        <v>20</v>
      </c>
    </row>
    <row r="101" spans="1:27" x14ac:dyDescent="0.2">
      <c r="A101">
        <v>4</v>
      </c>
      <c r="B101" s="1">
        <v>41802</v>
      </c>
      <c r="C101">
        <v>13</v>
      </c>
      <c r="D101" t="s">
        <v>102</v>
      </c>
      <c r="E101">
        <v>15</v>
      </c>
      <c r="F101" s="4" t="s">
        <v>65</v>
      </c>
      <c r="G101">
        <v>10</v>
      </c>
      <c r="H101" t="s">
        <v>19</v>
      </c>
      <c r="I101" t="s">
        <v>19</v>
      </c>
      <c r="J101">
        <v>30</v>
      </c>
      <c r="K101">
        <v>0</v>
      </c>
      <c r="L101">
        <v>2</v>
      </c>
      <c r="M101" t="s">
        <v>22</v>
      </c>
      <c r="N101" t="s">
        <v>0</v>
      </c>
      <c r="O101">
        <v>300</v>
      </c>
      <c r="P101" s="8">
        <f t="shared" si="15"/>
        <v>1</v>
      </c>
      <c r="Q101">
        <f t="shared" si="16"/>
        <v>0</v>
      </c>
      <c r="R101" s="8">
        <f t="shared" si="17"/>
        <v>0</v>
      </c>
      <c r="S101">
        <v>7</v>
      </c>
      <c r="T101" t="s">
        <v>19</v>
      </c>
      <c r="U101">
        <v>4</v>
      </c>
      <c r="V101">
        <v>0</v>
      </c>
      <c r="W101" t="s">
        <v>19</v>
      </c>
      <c r="X101">
        <v>0</v>
      </c>
      <c r="Y101" t="s">
        <v>19</v>
      </c>
      <c r="Z101">
        <v>15</v>
      </c>
    </row>
    <row r="102" spans="1:27" x14ac:dyDescent="0.2">
      <c r="A102">
        <v>4</v>
      </c>
      <c r="B102" s="1">
        <v>41802</v>
      </c>
      <c r="C102">
        <v>13</v>
      </c>
      <c r="D102" t="s">
        <v>102</v>
      </c>
      <c r="E102">
        <v>15</v>
      </c>
      <c r="F102" s="4" t="s">
        <v>65</v>
      </c>
      <c r="G102">
        <v>10</v>
      </c>
      <c r="H102" t="s">
        <v>19</v>
      </c>
      <c r="I102" t="s">
        <v>19</v>
      </c>
      <c r="J102">
        <v>28</v>
      </c>
      <c r="K102">
        <v>0</v>
      </c>
      <c r="L102">
        <v>1</v>
      </c>
      <c r="M102" t="s">
        <v>22</v>
      </c>
      <c r="N102" t="s">
        <v>0</v>
      </c>
      <c r="O102">
        <v>300</v>
      </c>
      <c r="P102" s="8">
        <f t="shared" si="15"/>
        <v>1</v>
      </c>
      <c r="Q102">
        <f t="shared" si="16"/>
        <v>0</v>
      </c>
      <c r="R102" s="8">
        <f t="shared" si="17"/>
        <v>0</v>
      </c>
      <c r="S102">
        <v>2</v>
      </c>
      <c r="T102" t="s">
        <v>19</v>
      </c>
      <c r="U102">
        <v>2</v>
      </c>
      <c r="V102">
        <v>1</v>
      </c>
      <c r="W102" t="s">
        <v>19</v>
      </c>
      <c r="X102">
        <v>0</v>
      </c>
      <c r="Y102" t="s">
        <v>19</v>
      </c>
      <c r="Z102">
        <v>20</v>
      </c>
      <c r="AA102" t="s">
        <v>119</v>
      </c>
    </row>
    <row r="103" spans="1:27" x14ac:dyDescent="0.2">
      <c r="A103">
        <v>4</v>
      </c>
      <c r="B103" s="1">
        <v>41816</v>
      </c>
      <c r="C103">
        <v>27</v>
      </c>
      <c r="D103" t="s">
        <v>44</v>
      </c>
      <c r="E103">
        <v>11</v>
      </c>
      <c r="F103" t="s">
        <v>65</v>
      </c>
      <c r="G103">
        <v>10</v>
      </c>
      <c r="H103" s="6">
        <v>0.59027777777777779</v>
      </c>
      <c r="I103" s="6">
        <v>0.59375</v>
      </c>
      <c r="J103">
        <v>27</v>
      </c>
      <c r="K103">
        <v>0</v>
      </c>
      <c r="L103">
        <v>3</v>
      </c>
      <c r="M103" t="s">
        <v>22</v>
      </c>
      <c r="N103" t="s">
        <v>0</v>
      </c>
      <c r="O103">
        <v>300</v>
      </c>
      <c r="P103" s="8">
        <f t="shared" si="15"/>
        <v>1</v>
      </c>
      <c r="Q103">
        <f t="shared" si="16"/>
        <v>0</v>
      </c>
      <c r="R103" s="8">
        <f t="shared" si="17"/>
        <v>0</v>
      </c>
      <c r="S103">
        <v>9</v>
      </c>
      <c r="T103">
        <v>200</v>
      </c>
      <c r="U103">
        <v>5</v>
      </c>
      <c r="V103">
        <v>0</v>
      </c>
      <c r="W103" t="s">
        <v>19</v>
      </c>
      <c r="X103">
        <v>1</v>
      </c>
      <c r="Y103" t="s">
        <v>19</v>
      </c>
      <c r="Z103">
        <v>100</v>
      </c>
    </row>
    <row r="104" spans="1:27" x14ac:dyDescent="0.2">
      <c r="A104">
        <v>4</v>
      </c>
      <c r="B104" s="1">
        <v>41816</v>
      </c>
      <c r="C104">
        <v>27</v>
      </c>
      <c r="D104" t="s">
        <v>44</v>
      </c>
      <c r="E104">
        <v>11</v>
      </c>
      <c r="F104" t="s">
        <v>65</v>
      </c>
      <c r="G104">
        <v>10</v>
      </c>
      <c r="H104" s="6">
        <v>0.59583333333333333</v>
      </c>
      <c r="I104" s="6">
        <v>0.59930555555555554</v>
      </c>
      <c r="J104">
        <v>30</v>
      </c>
      <c r="K104">
        <v>0</v>
      </c>
      <c r="L104">
        <v>4</v>
      </c>
      <c r="M104" t="s">
        <v>22</v>
      </c>
      <c r="N104" t="s">
        <v>0</v>
      </c>
      <c r="O104">
        <v>300</v>
      </c>
      <c r="P104" s="8">
        <f t="shared" si="15"/>
        <v>1</v>
      </c>
      <c r="Q104">
        <f t="shared" si="16"/>
        <v>0</v>
      </c>
      <c r="R104" s="8">
        <f t="shared" si="17"/>
        <v>0</v>
      </c>
      <c r="S104">
        <v>6</v>
      </c>
      <c r="T104">
        <v>180</v>
      </c>
      <c r="U104">
        <v>2</v>
      </c>
      <c r="V104">
        <v>0</v>
      </c>
      <c r="W104" t="s">
        <v>19</v>
      </c>
      <c r="X104">
        <v>0</v>
      </c>
      <c r="Y104" t="s">
        <v>19</v>
      </c>
      <c r="Z104">
        <v>105</v>
      </c>
      <c r="AA104" t="s">
        <v>121</v>
      </c>
    </row>
    <row r="105" spans="1:27" x14ac:dyDescent="0.2">
      <c r="A105">
        <v>4</v>
      </c>
      <c r="B105" s="1">
        <v>41816</v>
      </c>
      <c r="C105">
        <v>27</v>
      </c>
      <c r="D105" t="s">
        <v>44</v>
      </c>
      <c r="E105">
        <v>11</v>
      </c>
      <c r="F105" t="s">
        <v>65</v>
      </c>
      <c r="G105">
        <v>10</v>
      </c>
      <c r="H105" s="6">
        <v>0.6020833333333333</v>
      </c>
      <c r="I105" s="6">
        <v>0.60555555555555551</v>
      </c>
      <c r="J105">
        <v>31</v>
      </c>
      <c r="K105">
        <v>0</v>
      </c>
      <c r="L105">
        <v>1</v>
      </c>
      <c r="M105" t="s">
        <v>22</v>
      </c>
      <c r="N105" t="s">
        <v>0</v>
      </c>
      <c r="O105">
        <v>300</v>
      </c>
      <c r="P105" s="8">
        <f t="shared" si="15"/>
        <v>1</v>
      </c>
      <c r="Q105">
        <f t="shared" si="16"/>
        <v>0</v>
      </c>
      <c r="R105" s="8">
        <f t="shared" si="17"/>
        <v>0</v>
      </c>
      <c r="S105">
        <v>10</v>
      </c>
      <c r="T105">
        <v>210</v>
      </c>
      <c r="U105">
        <v>4</v>
      </c>
      <c r="V105">
        <v>2</v>
      </c>
      <c r="W105">
        <v>38</v>
      </c>
      <c r="X105">
        <v>0</v>
      </c>
      <c r="Y105" t="s">
        <v>19</v>
      </c>
      <c r="Z105">
        <v>100</v>
      </c>
      <c r="AA105" t="s">
        <v>122</v>
      </c>
    </row>
    <row r="106" spans="1:27" x14ac:dyDescent="0.2">
      <c r="A106">
        <v>4</v>
      </c>
      <c r="B106" s="1">
        <v>41816</v>
      </c>
      <c r="C106">
        <v>27</v>
      </c>
      <c r="D106" t="s">
        <v>44</v>
      </c>
      <c r="E106">
        <v>12</v>
      </c>
      <c r="F106" t="s">
        <v>74</v>
      </c>
      <c r="G106">
        <v>14</v>
      </c>
      <c r="H106" s="6">
        <v>0.60972222222222217</v>
      </c>
      <c r="I106" s="6">
        <f>H106+TIME(0,5,0)</f>
        <v>0.61319444444444438</v>
      </c>
      <c r="J106">
        <v>26</v>
      </c>
      <c r="K106">
        <v>0</v>
      </c>
      <c r="L106">
        <v>3</v>
      </c>
      <c r="M106" t="s">
        <v>22</v>
      </c>
      <c r="N106" t="s">
        <v>0</v>
      </c>
      <c r="O106">
        <v>300</v>
      </c>
      <c r="P106" s="8">
        <f t="shared" si="15"/>
        <v>1</v>
      </c>
      <c r="Q106">
        <f t="shared" si="16"/>
        <v>0</v>
      </c>
      <c r="R106" s="8">
        <f t="shared" si="17"/>
        <v>0</v>
      </c>
      <c r="S106">
        <v>10</v>
      </c>
      <c r="T106">
        <v>100</v>
      </c>
      <c r="U106">
        <v>14</v>
      </c>
      <c r="V106">
        <v>0</v>
      </c>
      <c r="W106" t="s">
        <v>19</v>
      </c>
      <c r="X106">
        <v>0</v>
      </c>
      <c r="Y106" t="s">
        <v>19</v>
      </c>
      <c r="Z106">
        <v>80</v>
      </c>
      <c r="AA106" t="s">
        <v>123</v>
      </c>
    </row>
    <row r="107" spans="1:27" x14ac:dyDescent="0.2">
      <c r="A107">
        <v>4</v>
      </c>
      <c r="B107" s="1">
        <v>41816</v>
      </c>
      <c r="C107">
        <v>27</v>
      </c>
      <c r="D107" t="s">
        <v>44</v>
      </c>
      <c r="E107">
        <v>12</v>
      </c>
      <c r="F107" t="s">
        <v>74</v>
      </c>
      <c r="G107">
        <v>14</v>
      </c>
      <c r="H107" s="6">
        <v>0.61527777777777781</v>
      </c>
      <c r="I107" s="6">
        <f t="shared" ref="I107:I125" si="18">H107+TIME(0,5,0)</f>
        <v>0.61875000000000002</v>
      </c>
      <c r="J107">
        <v>29</v>
      </c>
      <c r="K107">
        <v>0</v>
      </c>
      <c r="L107">
        <v>1</v>
      </c>
      <c r="M107" t="s">
        <v>22</v>
      </c>
      <c r="N107" t="s">
        <v>0</v>
      </c>
      <c r="O107">
        <v>300</v>
      </c>
      <c r="P107" s="8">
        <f t="shared" si="15"/>
        <v>1</v>
      </c>
      <c r="Q107">
        <f t="shared" si="16"/>
        <v>0</v>
      </c>
      <c r="R107" s="8">
        <f t="shared" si="17"/>
        <v>0</v>
      </c>
      <c r="S107">
        <v>12</v>
      </c>
      <c r="T107">
        <v>400</v>
      </c>
      <c r="U107">
        <v>6</v>
      </c>
      <c r="V107">
        <v>0</v>
      </c>
      <c r="W107" t="s">
        <v>19</v>
      </c>
      <c r="X107">
        <v>0</v>
      </c>
      <c r="Y107" t="s">
        <v>19</v>
      </c>
      <c r="Z107">
        <v>400</v>
      </c>
      <c r="AA107" t="s">
        <v>124</v>
      </c>
    </row>
    <row r="108" spans="1:27" x14ac:dyDescent="0.2">
      <c r="A108">
        <v>4</v>
      </c>
      <c r="B108" s="1">
        <v>41816</v>
      </c>
      <c r="C108">
        <v>27</v>
      </c>
      <c r="D108" t="s">
        <v>44</v>
      </c>
      <c r="E108">
        <v>12</v>
      </c>
      <c r="F108" t="s">
        <v>74</v>
      </c>
      <c r="G108">
        <v>14</v>
      </c>
      <c r="H108" s="6">
        <v>0.61944444444444446</v>
      </c>
      <c r="I108" s="6">
        <f t="shared" si="18"/>
        <v>0.62291666666666667</v>
      </c>
      <c r="J108">
        <v>25</v>
      </c>
      <c r="K108">
        <v>0</v>
      </c>
      <c r="L108">
        <v>4</v>
      </c>
      <c r="M108" t="s">
        <v>75</v>
      </c>
      <c r="N108" t="s">
        <v>0</v>
      </c>
      <c r="O108">
        <v>278</v>
      </c>
      <c r="P108" s="8">
        <f t="shared" si="15"/>
        <v>0.92666666666666664</v>
      </c>
      <c r="Q108">
        <f t="shared" si="16"/>
        <v>22</v>
      </c>
      <c r="R108" s="8">
        <f t="shared" si="17"/>
        <v>7.3333333333333334E-2</v>
      </c>
      <c r="S108">
        <v>18</v>
      </c>
      <c r="T108">
        <v>250</v>
      </c>
      <c r="U108">
        <v>9</v>
      </c>
      <c r="V108">
        <v>0</v>
      </c>
      <c r="W108" t="s">
        <v>19</v>
      </c>
      <c r="X108">
        <v>0</v>
      </c>
      <c r="Y108" t="s">
        <v>19</v>
      </c>
      <c r="Z108">
        <v>100</v>
      </c>
    </row>
    <row r="109" spans="1:27" x14ac:dyDescent="0.2">
      <c r="A109">
        <v>4</v>
      </c>
      <c r="B109" s="1">
        <v>41816</v>
      </c>
      <c r="C109">
        <v>27</v>
      </c>
      <c r="D109" t="s">
        <v>44</v>
      </c>
      <c r="E109">
        <v>13</v>
      </c>
      <c r="F109" s="4" t="s">
        <v>65</v>
      </c>
      <c r="G109">
        <v>12</v>
      </c>
      <c r="H109" s="6">
        <v>0.62777777777777777</v>
      </c>
      <c r="I109" s="6">
        <f t="shared" si="18"/>
        <v>0.63124999999999998</v>
      </c>
      <c r="J109">
        <v>25</v>
      </c>
      <c r="K109">
        <v>0</v>
      </c>
      <c r="L109">
        <v>3</v>
      </c>
      <c r="M109" t="s">
        <v>22</v>
      </c>
      <c r="N109" t="s">
        <v>0</v>
      </c>
      <c r="O109">
        <v>300</v>
      </c>
      <c r="P109" s="8">
        <f t="shared" si="15"/>
        <v>1</v>
      </c>
      <c r="Q109">
        <f t="shared" si="16"/>
        <v>0</v>
      </c>
      <c r="R109" s="8">
        <f t="shared" si="17"/>
        <v>0</v>
      </c>
      <c r="S109">
        <v>8</v>
      </c>
      <c r="T109">
        <v>150</v>
      </c>
      <c r="U109">
        <v>8</v>
      </c>
      <c r="V109">
        <v>0</v>
      </c>
      <c r="W109" t="s">
        <v>19</v>
      </c>
      <c r="X109">
        <v>0</v>
      </c>
      <c r="Y109" t="s">
        <v>19</v>
      </c>
      <c r="Z109">
        <v>150</v>
      </c>
    </row>
    <row r="110" spans="1:27" x14ac:dyDescent="0.2">
      <c r="A110">
        <v>4</v>
      </c>
      <c r="B110" s="1">
        <v>41816</v>
      </c>
      <c r="C110">
        <v>27</v>
      </c>
      <c r="D110" t="s">
        <v>44</v>
      </c>
      <c r="E110">
        <v>13</v>
      </c>
      <c r="F110" s="4" t="s">
        <v>65</v>
      </c>
      <c r="G110">
        <v>12</v>
      </c>
      <c r="H110" s="6">
        <v>0.63194444444444442</v>
      </c>
      <c r="I110" s="6">
        <f t="shared" si="18"/>
        <v>0.63541666666666663</v>
      </c>
      <c r="J110">
        <v>26</v>
      </c>
      <c r="K110">
        <v>0</v>
      </c>
      <c r="L110">
        <v>1</v>
      </c>
      <c r="M110" t="s">
        <v>22</v>
      </c>
      <c r="N110" t="s">
        <v>0</v>
      </c>
      <c r="O110">
        <v>256</v>
      </c>
      <c r="P110" s="8">
        <f t="shared" si="15"/>
        <v>0.85333333333333339</v>
      </c>
      <c r="Q110">
        <f t="shared" si="16"/>
        <v>44</v>
      </c>
      <c r="R110" s="8">
        <f t="shared" si="17"/>
        <v>0.14666666666666667</v>
      </c>
      <c r="S110">
        <v>10</v>
      </c>
      <c r="T110">
        <v>200</v>
      </c>
      <c r="U110">
        <v>3</v>
      </c>
      <c r="V110">
        <v>0</v>
      </c>
      <c r="W110" t="s">
        <v>19</v>
      </c>
      <c r="X110">
        <v>0</v>
      </c>
      <c r="Y110" t="s">
        <v>19</v>
      </c>
      <c r="Z110">
        <v>180</v>
      </c>
    </row>
    <row r="111" spans="1:27" x14ac:dyDescent="0.2">
      <c r="A111">
        <v>4</v>
      </c>
      <c r="B111" s="1">
        <v>41816</v>
      </c>
      <c r="C111">
        <v>27</v>
      </c>
      <c r="D111" t="s">
        <v>44</v>
      </c>
      <c r="E111">
        <v>13</v>
      </c>
      <c r="F111" s="4" t="s">
        <v>65</v>
      </c>
      <c r="G111">
        <v>12</v>
      </c>
      <c r="H111" s="6">
        <v>0.63680555555555551</v>
      </c>
      <c r="I111" s="6">
        <f t="shared" si="18"/>
        <v>0.64027777777777772</v>
      </c>
      <c r="J111">
        <v>27</v>
      </c>
      <c r="K111">
        <v>0</v>
      </c>
      <c r="L111">
        <v>4</v>
      </c>
      <c r="M111" t="s">
        <v>22</v>
      </c>
      <c r="N111" t="s">
        <v>0</v>
      </c>
      <c r="O111">
        <v>119</v>
      </c>
      <c r="P111" s="8">
        <f t="shared" si="15"/>
        <v>0.39666666666666667</v>
      </c>
      <c r="Q111">
        <f t="shared" si="16"/>
        <v>181</v>
      </c>
      <c r="R111" s="8">
        <f t="shared" si="17"/>
        <v>0.60333333333333339</v>
      </c>
      <c r="S111">
        <v>3</v>
      </c>
      <c r="T111">
        <v>100</v>
      </c>
      <c r="U111">
        <v>3</v>
      </c>
      <c r="V111">
        <v>0</v>
      </c>
      <c r="W111" t="s">
        <v>19</v>
      </c>
      <c r="X111">
        <v>0</v>
      </c>
      <c r="Y111" t="s">
        <v>19</v>
      </c>
      <c r="Z111">
        <v>50</v>
      </c>
      <c r="AA111" t="s">
        <v>125</v>
      </c>
    </row>
    <row r="112" spans="1:27" x14ac:dyDescent="0.2">
      <c r="A112">
        <v>4</v>
      </c>
      <c r="B112" s="1">
        <v>41816</v>
      </c>
      <c r="C112">
        <v>27</v>
      </c>
      <c r="D112" t="s">
        <v>44</v>
      </c>
      <c r="E112">
        <v>14</v>
      </c>
      <c r="F112" s="4" t="s">
        <v>66</v>
      </c>
      <c r="G112">
        <v>14</v>
      </c>
      <c r="H112" s="6">
        <v>0.64374999999999993</v>
      </c>
      <c r="I112" s="6">
        <f t="shared" si="18"/>
        <v>0.64722222222222214</v>
      </c>
      <c r="J112">
        <v>29</v>
      </c>
      <c r="K112">
        <v>0</v>
      </c>
      <c r="L112">
        <v>2</v>
      </c>
      <c r="M112" t="s">
        <v>22</v>
      </c>
      <c r="N112" t="s">
        <v>0</v>
      </c>
      <c r="O112">
        <v>64</v>
      </c>
      <c r="P112" s="8">
        <f t="shared" si="15"/>
        <v>0.21333333333333335</v>
      </c>
      <c r="Q112">
        <f t="shared" si="16"/>
        <v>236</v>
      </c>
      <c r="R112" s="8">
        <f t="shared" si="17"/>
        <v>0.78666666666666663</v>
      </c>
      <c r="S112">
        <v>6</v>
      </c>
      <c r="T112">
        <v>200</v>
      </c>
      <c r="U112">
        <v>4</v>
      </c>
      <c r="V112">
        <v>0</v>
      </c>
      <c r="W112" t="s">
        <v>19</v>
      </c>
      <c r="X112">
        <v>0</v>
      </c>
      <c r="Y112" t="s">
        <v>19</v>
      </c>
      <c r="Z112">
        <v>60</v>
      </c>
    </row>
    <row r="113" spans="1:27" x14ac:dyDescent="0.2">
      <c r="A113">
        <v>4</v>
      </c>
      <c r="B113" s="1">
        <v>41816</v>
      </c>
      <c r="C113">
        <v>27</v>
      </c>
      <c r="D113" t="s">
        <v>44</v>
      </c>
      <c r="E113">
        <v>14</v>
      </c>
      <c r="F113" s="4" t="s">
        <v>66</v>
      </c>
      <c r="G113">
        <v>14</v>
      </c>
      <c r="H113" s="6">
        <v>0.6479166666666667</v>
      </c>
      <c r="I113" s="6">
        <f t="shared" si="18"/>
        <v>0.65138888888888891</v>
      </c>
      <c r="J113">
        <v>31</v>
      </c>
      <c r="K113">
        <v>0</v>
      </c>
      <c r="L113">
        <v>1</v>
      </c>
      <c r="M113" t="s">
        <v>22</v>
      </c>
      <c r="N113" t="s">
        <v>0</v>
      </c>
      <c r="O113">
        <v>207</v>
      </c>
      <c r="P113" s="8">
        <f t="shared" si="15"/>
        <v>0.69</v>
      </c>
      <c r="Q113">
        <f t="shared" si="16"/>
        <v>93</v>
      </c>
      <c r="R113" s="8">
        <f t="shared" si="17"/>
        <v>0.31</v>
      </c>
      <c r="S113">
        <v>7</v>
      </c>
      <c r="T113">
        <v>210</v>
      </c>
      <c r="U113">
        <v>2</v>
      </c>
      <c r="V113">
        <v>0</v>
      </c>
      <c r="W113" t="s">
        <v>19</v>
      </c>
      <c r="X113">
        <v>0</v>
      </c>
      <c r="Y113" t="s">
        <v>19</v>
      </c>
      <c r="Z113">
        <v>125</v>
      </c>
    </row>
    <row r="114" spans="1:27" x14ac:dyDescent="0.2">
      <c r="A114">
        <v>4</v>
      </c>
      <c r="B114" s="1">
        <v>41816</v>
      </c>
      <c r="C114">
        <v>27</v>
      </c>
      <c r="D114" t="s">
        <v>44</v>
      </c>
      <c r="E114">
        <v>14</v>
      </c>
      <c r="F114" s="4" t="s">
        <v>66</v>
      </c>
      <c r="G114">
        <v>14</v>
      </c>
      <c r="H114" s="6">
        <v>0.65347222222222223</v>
      </c>
      <c r="I114" s="6">
        <f t="shared" si="18"/>
        <v>0.65694444444444444</v>
      </c>
      <c r="J114">
        <v>26</v>
      </c>
      <c r="K114">
        <v>1</v>
      </c>
      <c r="L114">
        <v>3</v>
      </c>
      <c r="M114" t="s">
        <v>22</v>
      </c>
      <c r="N114" t="s">
        <v>0</v>
      </c>
      <c r="O114">
        <v>300</v>
      </c>
      <c r="P114" s="8">
        <f t="shared" si="15"/>
        <v>1</v>
      </c>
      <c r="Q114">
        <f t="shared" si="16"/>
        <v>0</v>
      </c>
      <c r="R114" s="8">
        <f t="shared" si="17"/>
        <v>0</v>
      </c>
      <c r="S114">
        <v>5</v>
      </c>
      <c r="T114">
        <v>80</v>
      </c>
      <c r="U114">
        <v>6</v>
      </c>
      <c r="V114">
        <v>0</v>
      </c>
      <c r="W114" t="s">
        <v>19</v>
      </c>
      <c r="X114">
        <v>0</v>
      </c>
      <c r="Y114" t="s">
        <v>19</v>
      </c>
      <c r="Z114">
        <v>25</v>
      </c>
    </row>
    <row r="115" spans="1:27" x14ac:dyDescent="0.2">
      <c r="A115">
        <v>4</v>
      </c>
      <c r="B115" s="1">
        <v>41816</v>
      </c>
      <c r="C115">
        <v>27</v>
      </c>
      <c r="D115" t="s">
        <v>44</v>
      </c>
      <c r="E115">
        <v>15</v>
      </c>
      <c r="F115" s="4" t="s">
        <v>65</v>
      </c>
      <c r="G115">
        <v>6</v>
      </c>
      <c r="H115" s="6">
        <v>0.72222222222222221</v>
      </c>
      <c r="I115" s="6">
        <f t="shared" si="18"/>
        <v>0.72569444444444442</v>
      </c>
      <c r="J115">
        <v>30</v>
      </c>
      <c r="K115">
        <v>0</v>
      </c>
      <c r="L115">
        <v>2</v>
      </c>
      <c r="M115" t="s">
        <v>22</v>
      </c>
      <c r="N115" t="s">
        <v>0</v>
      </c>
      <c r="O115">
        <v>300</v>
      </c>
      <c r="P115" s="8">
        <f t="shared" si="15"/>
        <v>1</v>
      </c>
      <c r="Q115">
        <f t="shared" si="16"/>
        <v>0</v>
      </c>
      <c r="R115" s="8">
        <f t="shared" si="17"/>
        <v>0</v>
      </c>
      <c r="S115">
        <v>5</v>
      </c>
      <c r="T115">
        <v>150</v>
      </c>
      <c r="U115">
        <v>9</v>
      </c>
      <c r="V115">
        <v>0</v>
      </c>
      <c r="W115" t="s">
        <v>19</v>
      </c>
      <c r="X115">
        <v>0</v>
      </c>
      <c r="Y115" t="s">
        <v>19</v>
      </c>
      <c r="Z115">
        <v>100</v>
      </c>
    </row>
    <row r="116" spans="1:27" x14ac:dyDescent="0.2">
      <c r="A116">
        <v>4</v>
      </c>
      <c r="B116" s="1">
        <v>41816</v>
      </c>
      <c r="C116">
        <v>27</v>
      </c>
      <c r="D116" t="s">
        <v>44</v>
      </c>
      <c r="E116">
        <v>15</v>
      </c>
      <c r="F116" s="4" t="s">
        <v>65</v>
      </c>
      <c r="G116">
        <v>6</v>
      </c>
      <c r="H116" s="6">
        <v>0.72638888888888886</v>
      </c>
      <c r="I116" s="6">
        <f t="shared" si="18"/>
        <v>0.72986111111111107</v>
      </c>
      <c r="J116">
        <v>23</v>
      </c>
      <c r="K116">
        <v>0</v>
      </c>
      <c r="L116">
        <v>3</v>
      </c>
      <c r="M116" t="s">
        <v>22</v>
      </c>
      <c r="N116" t="s">
        <v>0</v>
      </c>
      <c r="O116">
        <v>234</v>
      </c>
      <c r="P116" s="8">
        <f t="shared" si="15"/>
        <v>0.78</v>
      </c>
      <c r="Q116">
        <f t="shared" si="16"/>
        <v>66</v>
      </c>
      <c r="R116" s="8">
        <f t="shared" si="17"/>
        <v>0.22</v>
      </c>
      <c r="S116">
        <v>7</v>
      </c>
      <c r="T116">
        <v>125</v>
      </c>
      <c r="U116">
        <v>1</v>
      </c>
      <c r="V116">
        <v>0</v>
      </c>
      <c r="W116" t="s">
        <v>19</v>
      </c>
      <c r="X116">
        <v>0</v>
      </c>
      <c r="Y116" t="s">
        <v>19</v>
      </c>
      <c r="Z116">
        <v>75</v>
      </c>
    </row>
    <row r="117" spans="1:27" x14ac:dyDescent="0.2">
      <c r="A117">
        <v>4</v>
      </c>
      <c r="B117" s="1">
        <v>41816</v>
      </c>
      <c r="C117">
        <v>27</v>
      </c>
      <c r="D117" t="s">
        <v>44</v>
      </c>
      <c r="E117">
        <v>15</v>
      </c>
      <c r="F117" s="4" t="s">
        <v>65</v>
      </c>
      <c r="G117">
        <v>6</v>
      </c>
      <c r="H117" s="6">
        <v>0.73055555555555562</v>
      </c>
      <c r="I117" s="6">
        <f t="shared" si="18"/>
        <v>0.73402777777777783</v>
      </c>
      <c r="J117">
        <v>31</v>
      </c>
      <c r="K117">
        <v>0</v>
      </c>
      <c r="L117">
        <v>3</v>
      </c>
      <c r="M117" t="s">
        <v>22</v>
      </c>
      <c r="N117" t="s">
        <v>0</v>
      </c>
      <c r="O117">
        <v>300</v>
      </c>
      <c r="P117" s="8">
        <f t="shared" si="15"/>
        <v>1</v>
      </c>
      <c r="Q117">
        <f t="shared" si="16"/>
        <v>0</v>
      </c>
      <c r="R117" s="8">
        <f t="shared" si="17"/>
        <v>0</v>
      </c>
      <c r="S117">
        <v>0</v>
      </c>
      <c r="T117">
        <v>0</v>
      </c>
      <c r="U117">
        <v>3</v>
      </c>
      <c r="V117">
        <v>0</v>
      </c>
      <c r="W117" t="s">
        <v>19</v>
      </c>
      <c r="X117">
        <v>0</v>
      </c>
      <c r="Y117" t="s">
        <v>19</v>
      </c>
      <c r="Z117">
        <v>4</v>
      </c>
      <c r="AA117" t="s">
        <v>126</v>
      </c>
    </row>
    <row r="118" spans="1:27" x14ac:dyDescent="0.2">
      <c r="A118">
        <v>4</v>
      </c>
      <c r="B118" s="1">
        <v>41816</v>
      </c>
      <c r="C118">
        <v>27</v>
      </c>
      <c r="D118" t="s">
        <v>44</v>
      </c>
      <c r="E118">
        <v>16</v>
      </c>
      <c r="F118" s="4" t="s">
        <v>74</v>
      </c>
      <c r="G118">
        <v>7</v>
      </c>
      <c r="H118" s="6">
        <v>0.7368055555555556</v>
      </c>
      <c r="I118" s="6">
        <f t="shared" si="18"/>
        <v>0.74027777777777781</v>
      </c>
      <c r="J118">
        <v>27</v>
      </c>
      <c r="K118">
        <v>0</v>
      </c>
      <c r="L118">
        <v>4</v>
      </c>
      <c r="M118" t="s">
        <v>22</v>
      </c>
      <c r="N118" t="s">
        <v>0</v>
      </c>
      <c r="O118">
        <v>234</v>
      </c>
      <c r="P118" s="8">
        <f t="shared" si="15"/>
        <v>0.78</v>
      </c>
      <c r="Q118">
        <f t="shared" si="16"/>
        <v>66</v>
      </c>
      <c r="R118" s="8">
        <f t="shared" si="17"/>
        <v>0.22</v>
      </c>
      <c r="S118">
        <v>7</v>
      </c>
      <c r="T118">
        <v>200</v>
      </c>
      <c r="U118">
        <v>9</v>
      </c>
      <c r="V118">
        <v>0</v>
      </c>
      <c r="W118" t="s">
        <v>19</v>
      </c>
      <c r="X118">
        <v>0</v>
      </c>
      <c r="Y118" t="s">
        <v>19</v>
      </c>
      <c r="Z118">
        <v>80</v>
      </c>
      <c r="AA118" t="s">
        <v>127</v>
      </c>
    </row>
    <row r="119" spans="1:27" x14ac:dyDescent="0.2">
      <c r="A119">
        <v>4</v>
      </c>
      <c r="B119" s="1">
        <v>41816</v>
      </c>
      <c r="C119">
        <v>27</v>
      </c>
      <c r="D119" t="s">
        <v>44</v>
      </c>
      <c r="E119">
        <v>16</v>
      </c>
      <c r="F119" s="4" t="s">
        <v>74</v>
      </c>
      <c r="G119">
        <v>7</v>
      </c>
      <c r="H119" s="6">
        <v>0.7416666666666667</v>
      </c>
      <c r="I119" s="6">
        <f t="shared" si="18"/>
        <v>0.74513888888888891</v>
      </c>
      <c r="J119">
        <v>26</v>
      </c>
      <c r="K119">
        <v>0</v>
      </c>
      <c r="L119">
        <v>2</v>
      </c>
      <c r="M119" t="s">
        <v>22</v>
      </c>
      <c r="N119" t="s">
        <v>0</v>
      </c>
      <c r="O119">
        <v>255</v>
      </c>
      <c r="P119" s="8">
        <f t="shared" si="15"/>
        <v>0.85</v>
      </c>
      <c r="Q119">
        <f t="shared" si="16"/>
        <v>45</v>
      </c>
      <c r="R119" s="8">
        <f t="shared" si="17"/>
        <v>0.15</v>
      </c>
      <c r="S119">
        <v>10</v>
      </c>
      <c r="T119">
        <v>90</v>
      </c>
      <c r="U119">
        <v>0</v>
      </c>
      <c r="V119">
        <v>0</v>
      </c>
      <c r="W119" t="s">
        <v>19</v>
      </c>
      <c r="X119">
        <v>0</v>
      </c>
      <c r="Y119" t="s">
        <v>19</v>
      </c>
      <c r="Z119">
        <v>80</v>
      </c>
    </row>
    <row r="120" spans="1:27" x14ac:dyDescent="0.2">
      <c r="A120">
        <v>4</v>
      </c>
      <c r="B120" s="1">
        <v>41816</v>
      </c>
      <c r="C120">
        <v>27</v>
      </c>
      <c r="D120" t="s">
        <v>44</v>
      </c>
      <c r="E120">
        <v>16</v>
      </c>
      <c r="F120" s="4" t="s">
        <v>74</v>
      </c>
      <c r="G120">
        <v>7</v>
      </c>
      <c r="H120" s="6">
        <v>0.74722222222222223</v>
      </c>
      <c r="I120" s="6">
        <f t="shared" si="18"/>
        <v>0.75069444444444444</v>
      </c>
      <c r="J120">
        <v>23</v>
      </c>
      <c r="K120">
        <v>1</v>
      </c>
      <c r="L120">
        <v>2</v>
      </c>
      <c r="M120" t="s">
        <v>22</v>
      </c>
      <c r="N120" t="s">
        <v>0</v>
      </c>
      <c r="O120">
        <v>300</v>
      </c>
      <c r="P120" s="8">
        <f t="shared" si="15"/>
        <v>1</v>
      </c>
      <c r="Q120">
        <f t="shared" si="16"/>
        <v>0</v>
      </c>
      <c r="R120" s="8">
        <f t="shared" si="17"/>
        <v>0</v>
      </c>
      <c r="S120">
        <v>1</v>
      </c>
      <c r="T120">
        <v>50</v>
      </c>
      <c r="U120">
        <v>4</v>
      </c>
      <c r="V120">
        <v>1</v>
      </c>
      <c r="W120" t="s">
        <v>120</v>
      </c>
      <c r="X120">
        <v>0</v>
      </c>
      <c r="Y120" t="s">
        <v>19</v>
      </c>
      <c r="Z120">
        <v>4</v>
      </c>
      <c r="AA120" t="s">
        <v>128</v>
      </c>
    </row>
    <row r="121" spans="1:27" x14ac:dyDescent="0.2">
      <c r="A121">
        <v>4</v>
      </c>
      <c r="B121" s="1">
        <v>41816</v>
      </c>
      <c r="C121">
        <v>27</v>
      </c>
      <c r="D121" t="s">
        <v>44</v>
      </c>
      <c r="E121">
        <v>17</v>
      </c>
      <c r="F121" t="s">
        <v>66</v>
      </c>
      <c r="G121">
        <v>11</v>
      </c>
      <c r="H121" s="6">
        <v>0.75347222222222221</v>
      </c>
      <c r="I121" s="6">
        <f t="shared" si="18"/>
        <v>0.75694444444444442</v>
      </c>
      <c r="J121">
        <v>28</v>
      </c>
      <c r="K121">
        <v>0</v>
      </c>
      <c r="L121">
        <v>1</v>
      </c>
      <c r="M121" t="s">
        <v>22</v>
      </c>
      <c r="N121" t="s">
        <v>0</v>
      </c>
      <c r="O121">
        <v>300</v>
      </c>
      <c r="P121" s="8">
        <f t="shared" si="15"/>
        <v>1</v>
      </c>
      <c r="Q121">
        <f t="shared" si="16"/>
        <v>0</v>
      </c>
      <c r="R121" s="8">
        <f t="shared" si="17"/>
        <v>0</v>
      </c>
      <c r="S121">
        <v>6</v>
      </c>
      <c r="T121">
        <v>90</v>
      </c>
      <c r="U121">
        <v>7</v>
      </c>
      <c r="V121">
        <v>0</v>
      </c>
      <c r="W121" t="s">
        <v>19</v>
      </c>
      <c r="X121">
        <v>0</v>
      </c>
      <c r="Y121" t="s">
        <v>19</v>
      </c>
      <c r="Z121">
        <v>49</v>
      </c>
    </row>
    <row r="122" spans="1:27" x14ac:dyDescent="0.2">
      <c r="A122">
        <v>4</v>
      </c>
      <c r="B122" s="1">
        <v>41816</v>
      </c>
      <c r="C122">
        <v>27</v>
      </c>
      <c r="D122" t="s">
        <v>44</v>
      </c>
      <c r="E122">
        <v>17</v>
      </c>
      <c r="F122" t="s">
        <v>66</v>
      </c>
      <c r="G122">
        <v>11</v>
      </c>
      <c r="H122" s="6">
        <v>0.75763888888888886</v>
      </c>
      <c r="I122" s="6">
        <f t="shared" si="18"/>
        <v>0.76111111111111107</v>
      </c>
      <c r="J122">
        <v>27</v>
      </c>
      <c r="K122">
        <v>1</v>
      </c>
      <c r="L122">
        <v>4</v>
      </c>
      <c r="M122" t="s">
        <v>22</v>
      </c>
      <c r="N122" t="s">
        <v>0</v>
      </c>
      <c r="O122">
        <v>171</v>
      </c>
      <c r="P122" s="8">
        <f t="shared" si="15"/>
        <v>0.56999999999999995</v>
      </c>
      <c r="Q122">
        <f t="shared" si="16"/>
        <v>129</v>
      </c>
      <c r="R122" s="8">
        <f t="shared" si="17"/>
        <v>0.43</v>
      </c>
      <c r="S122">
        <v>9</v>
      </c>
      <c r="T122">
        <v>150</v>
      </c>
      <c r="U122">
        <v>3</v>
      </c>
      <c r="V122">
        <v>0</v>
      </c>
      <c r="W122" t="s">
        <v>19</v>
      </c>
      <c r="X122">
        <v>0</v>
      </c>
      <c r="Y122" t="s">
        <v>19</v>
      </c>
      <c r="Z122">
        <v>150</v>
      </c>
    </row>
    <row r="123" spans="1:27" x14ac:dyDescent="0.2">
      <c r="A123">
        <v>4</v>
      </c>
      <c r="B123" s="1">
        <v>41816</v>
      </c>
      <c r="C123">
        <v>27</v>
      </c>
      <c r="D123" t="s">
        <v>44</v>
      </c>
      <c r="E123">
        <v>17</v>
      </c>
      <c r="F123" t="s">
        <v>66</v>
      </c>
      <c r="G123">
        <v>11</v>
      </c>
      <c r="H123" s="6">
        <v>0.7597222222222223</v>
      </c>
      <c r="I123" s="6">
        <f t="shared" si="18"/>
        <v>0.76319444444444451</v>
      </c>
      <c r="J123">
        <v>31</v>
      </c>
      <c r="K123">
        <v>0</v>
      </c>
      <c r="L123">
        <v>5</v>
      </c>
      <c r="M123" t="s">
        <v>22</v>
      </c>
      <c r="N123" t="s">
        <v>0</v>
      </c>
      <c r="O123">
        <v>139</v>
      </c>
      <c r="P123" s="8">
        <f t="shared" si="15"/>
        <v>0.46333333333333332</v>
      </c>
      <c r="Q123">
        <f t="shared" si="16"/>
        <v>161</v>
      </c>
      <c r="R123" s="8">
        <f t="shared" si="17"/>
        <v>0.53666666666666663</v>
      </c>
      <c r="S123">
        <v>4</v>
      </c>
      <c r="T123">
        <v>120</v>
      </c>
      <c r="U123">
        <v>0</v>
      </c>
      <c r="V123">
        <v>0</v>
      </c>
      <c r="W123" t="s">
        <v>19</v>
      </c>
      <c r="X123">
        <v>2</v>
      </c>
      <c r="Y123" t="s">
        <v>129</v>
      </c>
      <c r="Z123">
        <v>100</v>
      </c>
    </row>
    <row r="124" spans="1:27" x14ac:dyDescent="0.2">
      <c r="A124">
        <v>4</v>
      </c>
      <c r="B124" s="1">
        <v>41816</v>
      </c>
      <c r="C124">
        <v>27</v>
      </c>
      <c r="D124" t="s">
        <v>102</v>
      </c>
      <c r="E124">
        <v>12</v>
      </c>
      <c r="F124" t="s">
        <v>74</v>
      </c>
      <c r="G124">
        <v>11</v>
      </c>
      <c r="H124" s="4" t="s">
        <v>19</v>
      </c>
      <c r="I124" s="4" t="s">
        <v>19</v>
      </c>
      <c r="J124">
        <v>33</v>
      </c>
      <c r="K124">
        <v>0</v>
      </c>
      <c r="L124">
        <v>3</v>
      </c>
      <c r="M124" s="4" t="s">
        <v>22</v>
      </c>
      <c r="N124" s="4" t="s">
        <v>0</v>
      </c>
      <c r="O124">
        <v>232</v>
      </c>
      <c r="P124" s="8">
        <f t="shared" si="15"/>
        <v>0.77333333333333332</v>
      </c>
      <c r="Q124">
        <f t="shared" si="16"/>
        <v>68</v>
      </c>
      <c r="R124" s="8">
        <f t="shared" si="17"/>
        <v>0.22666666666666666</v>
      </c>
      <c r="S124">
        <v>3</v>
      </c>
      <c r="T124" s="4" t="s">
        <v>19</v>
      </c>
      <c r="U124">
        <v>0</v>
      </c>
      <c r="V124">
        <v>0</v>
      </c>
      <c r="W124" t="s">
        <v>19</v>
      </c>
      <c r="X124">
        <v>0</v>
      </c>
      <c r="Y124" t="s">
        <v>19</v>
      </c>
      <c r="Z124" s="4" t="s">
        <v>19</v>
      </c>
      <c r="AA124" s="4" t="s">
        <v>132</v>
      </c>
    </row>
    <row r="125" spans="1:27" x14ac:dyDescent="0.2">
      <c r="A125">
        <v>4</v>
      </c>
      <c r="B125" s="1">
        <v>41816</v>
      </c>
      <c r="C125">
        <v>27</v>
      </c>
      <c r="D125" t="s">
        <v>102</v>
      </c>
      <c r="E125">
        <v>12</v>
      </c>
      <c r="F125" t="s">
        <v>74</v>
      </c>
      <c r="G125">
        <v>11</v>
      </c>
      <c r="H125" s="4" t="s">
        <v>19</v>
      </c>
      <c r="I125" s="4" t="s">
        <v>19</v>
      </c>
      <c r="J125">
        <v>27</v>
      </c>
      <c r="K125">
        <v>0</v>
      </c>
      <c r="L125">
        <v>2</v>
      </c>
      <c r="M125" s="4" t="s">
        <v>22</v>
      </c>
      <c r="N125" s="4" t="s">
        <v>0</v>
      </c>
      <c r="O125">
        <v>300</v>
      </c>
      <c r="P125" s="8">
        <f t="shared" si="15"/>
        <v>1</v>
      </c>
      <c r="Q125">
        <f t="shared" si="16"/>
        <v>0</v>
      </c>
      <c r="R125" s="8">
        <f t="shared" si="17"/>
        <v>0</v>
      </c>
      <c r="S125">
        <v>1</v>
      </c>
      <c r="T125" s="4" t="s">
        <v>19</v>
      </c>
      <c r="U125">
        <v>1</v>
      </c>
      <c r="V125">
        <v>0</v>
      </c>
      <c r="W125" t="s">
        <v>19</v>
      </c>
      <c r="X125">
        <v>0</v>
      </c>
      <c r="Y125" t="s">
        <v>19</v>
      </c>
      <c r="Z125" s="4" t="s">
        <v>19</v>
      </c>
      <c r="AA125" s="4" t="s">
        <v>111</v>
      </c>
    </row>
    <row r="126" spans="1:27" x14ac:dyDescent="0.2">
      <c r="A126">
        <v>4</v>
      </c>
      <c r="B126" s="1">
        <v>41816</v>
      </c>
      <c r="C126">
        <v>27</v>
      </c>
      <c r="D126" t="s">
        <v>102</v>
      </c>
      <c r="E126">
        <v>12</v>
      </c>
      <c r="F126" t="s">
        <v>74</v>
      </c>
      <c r="G126">
        <v>11</v>
      </c>
      <c r="H126" s="4" t="s">
        <v>19</v>
      </c>
      <c r="I126" s="4" t="s">
        <v>19</v>
      </c>
      <c r="J126">
        <v>25</v>
      </c>
      <c r="K126">
        <v>0</v>
      </c>
      <c r="L126">
        <v>5</v>
      </c>
      <c r="M126" s="4" t="s">
        <v>22</v>
      </c>
      <c r="N126" s="4" t="s">
        <v>0</v>
      </c>
      <c r="O126">
        <v>300</v>
      </c>
      <c r="P126" s="8">
        <f t="shared" si="15"/>
        <v>1</v>
      </c>
      <c r="Q126">
        <f t="shared" si="16"/>
        <v>0</v>
      </c>
      <c r="R126" s="8">
        <f t="shared" si="17"/>
        <v>0</v>
      </c>
      <c r="S126">
        <v>4</v>
      </c>
      <c r="T126" s="4" t="s">
        <v>19</v>
      </c>
      <c r="U126">
        <v>2</v>
      </c>
      <c r="V126">
        <v>1</v>
      </c>
      <c r="W126" s="4" t="s">
        <v>130</v>
      </c>
      <c r="X126">
        <v>1</v>
      </c>
      <c r="Y126">
        <v>25</v>
      </c>
      <c r="Z126" s="4" t="s">
        <v>19</v>
      </c>
      <c r="AA126" s="4" t="s">
        <v>133</v>
      </c>
    </row>
    <row r="127" spans="1:27" x14ac:dyDescent="0.2">
      <c r="A127">
        <v>4</v>
      </c>
      <c r="B127" s="1">
        <v>41816</v>
      </c>
      <c r="C127">
        <v>27</v>
      </c>
      <c r="D127" t="s">
        <v>102</v>
      </c>
      <c r="E127">
        <v>17</v>
      </c>
      <c r="F127" s="4" t="s">
        <v>66</v>
      </c>
      <c r="G127">
        <v>9</v>
      </c>
      <c r="H127" s="4" t="s">
        <v>19</v>
      </c>
      <c r="I127" s="4" t="s">
        <v>19</v>
      </c>
      <c r="J127">
        <v>27</v>
      </c>
      <c r="K127">
        <v>0</v>
      </c>
      <c r="L127">
        <v>4.5</v>
      </c>
      <c r="M127" s="4" t="s">
        <v>22</v>
      </c>
      <c r="N127" s="4" t="s">
        <v>23</v>
      </c>
      <c r="O127">
        <v>106</v>
      </c>
      <c r="P127" s="8">
        <f t="shared" si="15"/>
        <v>0.35333333333333333</v>
      </c>
      <c r="Q127">
        <f t="shared" si="16"/>
        <v>194</v>
      </c>
      <c r="R127" s="8">
        <f t="shared" si="17"/>
        <v>0.64666666666666661</v>
      </c>
      <c r="S127">
        <v>3</v>
      </c>
      <c r="T127" s="4" t="s">
        <v>19</v>
      </c>
      <c r="U127">
        <v>0</v>
      </c>
      <c r="V127">
        <v>0</v>
      </c>
      <c r="W127" t="s">
        <v>19</v>
      </c>
      <c r="X127">
        <v>0</v>
      </c>
      <c r="Y127" t="s">
        <v>19</v>
      </c>
      <c r="Z127" s="4" t="s">
        <v>19</v>
      </c>
    </row>
    <row r="128" spans="1:27" x14ac:dyDescent="0.2">
      <c r="A128">
        <v>4</v>
      </c>
      <c r="B128" s="1">
        <v>41816</v>
      </c>
      <c r="C128">
        <v>27</v>
      </c>
      <c r="D128" t="s">
        <v>102</v>
      </c>
      <c r="E128">
        <v>17</v>
      </c>
      <c r="F128" s="4" t="s">
        <v>66</v>
      </c>
      <c r="G128">
        <v>9</v>
      </c>
      <c r="H128" s="4" t="s">
        <v>19</v>
      </c>
      <c r="I128" s="4" t="s">
        <v>19</v>
      </c>
      <c r="J128">
        <v>23</v>
      </c>
      <c r="K128">
        <v>1</v>
      </c>
      <c r="L128">
        <v>1.5</v>
      </c>
      <c r="M128" s="4" t="s">
        <v>22</v>
      </c>
      <c r="N128" s="4" t="s">
        <v>23</v>
      </c>
      <c r="O128">
        <v>5</v>
      </c>
      <c r="P128" s="8">
        <f t="shared" si="15"/>
        <v>1.6666666666666666E-2</v>
      </c>
      <c r="Q128">
        <f t="shared" si="16"/>
        <v>295</v>
      </c>
      <c r="R128" s="8">
        <f t="shared" si="17"/>
        <v>0.98333333333333328</v>
      </c>
      <c r="S128">
        <v>2</v>
      </c>
      <c r="T128" s="4" t="s">
        <v>19</v>
      </c>
      <c r="U128">
        <v>1</v>
      </c>
      <c r="V128">
        <v>0</v>
      </c>
      <c r="W128" t="s">
        <v>19</v>
      </c>
      <c r="X128">
        <v>0</v>
      </c>
      <c r="Y128" t="s">
        <v>19</v>
      </c>
      <c r="Z128" s="4" t="s">
        <v>19</v>
      </c>
    </row>
    <row r="129" spans="1:27" x14ac:dyDescent="0.2">
      <c r="A129">
        <v>4</v>
      </c>
      <c r="B129" s="1">
        <v>41816</v>
      </c>
      <c r="C129">
        <v>27</v>
      </c>
      <c r="D129" t="s">
        <v>102</v>
      </c>
      <c r="E129">
        <v>17</v>
      </c>
      <c r="F129" s="4" t="s">
        <v>66</v>
      </c>
      <c r="G129">
        <v>9</v>
      </c>
      <c r="H129" s="4" t="s">
        <v>19</v>
      </c>
      <c r="I129" s="4" t="s">
        <v>19</v>
      </c>
      <c r="J129">
        <v>24</v>
      </c>
      <c r="K129">
        <v>0</v>
      </c>
      <c r="L129">
        <v>5</v>
      </c>
      <c r="M129" s="4" t="s">
        <v>22</v>
      </c>
      <c r="N129" s="4" t="s">
        <v>0</v>
      </c>
      <c r="O129">
        <v>300</v>
      </c>
      <c r="P129" s="8">
        <f t="shared" ref="P129:P192" si="19">O129/300</f>
        <v>1</v>
      </c>
      <c r="Q129">
        <f t="shared" ref="Q129:Q192" si="20">300-O129</f>
        <v>0</v>
      </c>
      <c r="R129" s="8">
        <f t="shared" ref="R129:R192" si="21">Q129/300</f>
        <v>0</v>
      </c>
      <c r="S129">
        <v>1</v>
      </c>
      <c r="T129" s="4" t="s">
        <v>19</v>
      </c>
      <c r="U129">
        <v>2</v>
      </c>
      <c r="V129">
        <v>0</v>
      </c>
      <c r="W129" t="s">
        <v>19</v>
      </c>
      <c r="X129">
        <v>0</v>
      </c>
      <c r="Y129" t="s">
        <v>19</v>
      </c>
      <c r="Z129" s="4" t="s">
        <v>19</v>
      </c>
      <c r="AA129" s="4" t="s">
        <v>134</v>
      </c>
    </row>
    <row r="130" spans="1:27" x14ac:dyDescent="0.2">
      <c r="A130">
        <v>4</v>
      </c>
      <c r="B130" s="1">
        <v>41816</v>
      </c>
      <c r="C130">
        <v>27</v>
      </c>
      <c r="D130" t="s">
        <v>102</v>
      </c>
      <c r="E130">
        <v>16</v>
      </c>
      <c r="F130" s="4" t="s">
        <v>74</v>
      </c>
      <c r="G130">
        <v>6</v>
      </c>
      <c r="H130" s="4" t="s">
        <v>19</v>
      </c>
      <c r="I130" s="4" t="s">
        <v>19</v>
      </c>
      <c r="J130">
        <v>25</v>
      </c>
      <c r="K130">
        <v>0</v>
      </c>
      <c r="L130">
        <v>4</v>
      </c>
      <c r="M130" s="4" t="s">
        <v>22</v>
      </c>
      <c r="N130" s="4" t="s">
        <v>23</v>
      </c>
      <c r="O130">
        <v>0</v>
      </c>
      <c r="P130" s="8">
        <f t="shared" si="19"/>
        <v>0</v>
      </c>
      <c r="Q130">
        <f t="shared" si="20"/>
        <v>300</v>
      </c>
      <c r="R130" s="8">
        <f t="shared" si="21"/>
        <v>1</v>
      </c>
      <c r="S130">
        <v>1</v>
      </c>
      <c r="T130" s="4" t="s">
        <v>19</v>
      </c>
      <c r="U130">
        <v>0</v>
      </c>
      <c r="V130">
        <v>0</v>
      </c>
      <c r="W130" t="s">
        <v>19</v>
      </c>
      <c r="X130">
        <v>0</v>
      </c>
      <c r="Y130" t="s">
        <v>19</v>
      </c>
      <c r="Z130" s="4" t="s">
        <v>19</v>
      </c>
      <c r="AA130" s="4" t="s">
        <v>135</v>
      </c>
    </row>
    <row r="131" spans="1:27" x14ac:dyDescent="0.2">
      <c r="A131">
        <v>4</v>
      </c>
      <c r="B131" s="1">
        <v>41816</v>
      </c>
      <c r="C131">
        <v>27</v>
      </c>
      <c r="D131" t="s">
        <v>102</v>
      </c>
      <c r="E131">
        <v>16</v>
      </c>
      <c r="F131" s="4" t="s">
        <v>74</v>
      </c>
      <c r="G131">
        <v>6</v>
      </c>
      <c r="H131" s="4" t="s">
        <v>19</v>
      </c>
      <c r="I131" s="4" t="s">
        <v>19</v>
      </c>
      <c r="J131">
        <v>27</v>
      </c>
      <c r="K131">
        <v>0</v>
      </c>
      <c r="L131">
        <v>5</v>
      </c>
      <c r="M131" s="4" t="s">
        <v>22</v>
      </c>
      <c r="N131" s="4" t="s">
        <v>0</v>
      </c>
      <c r="O131">
        <v>191</v>
      </c>
      <c r="P131" s="8">
        <f t="shared" si="19"/>
        <v>0.63666666666666671</v>
      </c>
      <c r="Q131">
        <f t="shared" si="20"/>
        <v>109</v>
      </c>
      <c r="R131" s="8">
        <f t="shared" si="21"/>
        <v>0.36333333333333334</v>
      </c>
      <c r="S131">
        <v>1</v>
      </c>
      <c r="T131" s="4" t="s">
        <v>19</v>
      </c>
      <c r="U131">
        <v>1</v>
      </c>
      <c r="V131">
        <v>0</v>
      </c>
      <c r="W131" t="s">
        <v>19</v>
      </c>
      <c r="X131">
        <v>0</v>
      </c>
      <c r="Y131" t="s">
        <v>19</v>
      </c>
      <c r="Z131" s="4" t="s">
        <v>19</v>
      </c>
      <c r="AA131" s="4" t="s">
        <v>133</v>
      </c>
    </row>
    <row r="132" spans="1:27" x14ac:dyDescent="0.2">
      <c r="A132">
        <v>4</v>
      </c>
      <c r="B132" s="1">
        <v>41816</v>
      </c>
      <c r="C132">
        <v>27</v>
      </c>
      <c r="D132" t="s">
        <v>102</v>
      </c>
      <c r="E132">
        <v>16</v>
      </c>
      <c r="F132" s="4" t="s">
        <v>74</v>
      </c>
      <c r="G132">
        <v>6</v>
      </c>
      <c r="H132" s="4" t="s">
        <v>19</v>
      </c>
      <c r="I132" s="4" t="s">
        <v>19</v>
      </c>
      <c r="J132">
        <v>26</v>
      </c>
      <c r="K132">
        <v>0</v>
      </c>
      <c r="L132">
        <v>2.2999999999999998</v>
      </c>
      <c r="M132" s="4" t="s">
        <v>22</v>
      </c>
      <c r="N132" s="4" t="s">
        <v>23</v>
      </c>
      <c r="O132">
        <v>47</v>
      </c>
      <c r="P132" s="8">
        <f t="shared" si="19"/>
        <v>0.15666666666666668</v>
      </c>
      <c r="Q132">
        <f t="shared" si="20"/>
        <v>253</v>
      </c>
      <c r="R132" s="8">
        <f t="shared" si="21"/>
        <v>0.84333333333333338</v>
      </c>
      <c r="S132">
        <v>2</v>
      </c>
      <c r="T132" s="4" t="s">
        <v>19</v>
      </c>
      <c r="U132">
        <v>0</v>
      </c>
      <c r="V132">
        <v>0</v>
      </c>
      <c r="W132" t="s">
        <v>19</v>
      </c>
      <c r="X132">
        <v>0</v>
      </c>
      <c r="Y132" t="s">
        <v>19</v>
      </c>
      <c r="Z132" s="4" t="s">
        <v>19</v>
      </c>
      <c r="AA132" s="4" t="s">
        <v>136</v>
      </c>
    </row>
    <row r="133" spans="1:27" x14ac:dyDescent="0.2">
      <c r="A133">
        <v>4</v>
      </c>
      <c r="B133" s="1">
        <v>41816</v>
      </c>
      <c r="C133">
        <v>27</v>
      </c>
      <c r="D133" t="s">
        <v>102</v>
      </c>
      <c r="E133">
        <v>15</v>
      </c>
      <c r="F133" s="4" t="s">
        <v>65</v>
      </c>
      <c r="G133">
        <v>9</v>
      </c>
      <c r="H133" s="4" t="s">
        <v>19</v>
      </c>
      <c r="I133" s="4" t="s">
        <v>19</v>
      </c>
      <c r="J133">
        <v>24</v>
      </c>
      <c r="K133">
        <v>0</v>
      </c>
      <c r="L133">
        <v>3</v>
      </c>
      <c r="M133" s="4" t="s">
        <v>75</v>
      </c>
      <c r="N133" s="4" t="s">
        <v>0</v>
      </c>
      <c r="O133">
        <v>300</v>
      </c>
      <c r="P133" s="8">
        <f t="shared" si="19"/>
        <v>1</v>
      </c>
      <c r="Q133">
        <f t="shared" si="20"/>
        <v>0</v>
      </c>
      <c r="R133" s="8">
        <f t="shared" si="21"/>
        <v>0</v>
      </c>
      <c r="S133">
        <v>5</v>
      </c>
      <c r="T133" s="4" t="s">
        <v>19</v>
      </c>
      <c r="U133">
        <v>3</v>
      </c>
      <c r="V133">
        <v>0</v>
      </c>
      <c r="W133" t="s">
        <v>19</v>
      </c>
      <c r="X133">
        <v>0</v>
      </c>
      <c r="Y133" t="s">
        <v>19</v>
      </c>
      <c r="Z133" s="4" t="s">
        <v>19</v>
      </c>
      <c r="AA133" s="4" t="s">
        <v>137</v>
      </c>
    </row>
    <row r="134" spans="1:27" x14ac:dyDescent="0.2">
      <c r="A134">
        <v>4</v>
      </c>
      <c r="B134" s="1">
        <v>41816</v>
      </c>
      <c r="C134">
        <v>27</v>
      </c>
      <c r="D134" t="s">
        <v>102</v>
      </c>
      <c r="E134">
        <v>15</v>
      </c>
      <c r="F134" s="4" t="s">
        <v>65</v>
      </c>
      <c r="G134">
        <v>9</v>
      </c>
      <c r="H134" s="4" t="s">
        <v>19</v>
      </c>
      <c r="I134" s="4" t="s">
        <v>19</v>
      </c>
      <c r="J134">
        <v>30</v>
      </c>
      <c r="K134">
        <v>2</v>
      </c>
      <c r="L134">
        <v>2.5</v>
      </c>
      <c r="M134" s="4" t="s">
        <v>22</v>
      </c>
      <c r="N134" s="4" t="s">
        <v>0</v>
      </c>
      <c r="O134">
        <v>211</v>
      </c>
      <c r="P134" s="8">
        <f t="shared" si="19"/>
        <v>0.70333333333333337</v>
      </c>
      <c r="Q134">
        <f t="shared" si="20"/>
        <v>89</v>
      </c>
      <c r="R134" s="8">
        <f t="shared" si="21"/>
        <v>0.29666666666666669</v>
      </c>
      <c r="S134">
        <v>4</v>
      </c>
      <c r="T134" s="4" t="s">
        <v>19</v>
      </c>
      <c r="U134">
        <v>0</v>
      </c>
      <c r="V134">
        <v>0</v>
      </c>
      <c r="W134" t="s">
        <v>19</v>
      </c>
      <c r="X134">
        <v>0</v>
      </c>
      <c r="Y134" t="s">
        <v>19</v>
      </c>
      <c r="Z134" s="4" t="s">
        <v>19</v>
      </c>
    </row>
    <row r="135" spans="1:27" x14ac:dyDescent="0.2">
      <c r="A135">
        <v>4</v>
      </c>
      <c r="B135" s="1">
        <v>41816</v>
      </c>
      <c r="C135">
        <v>27</v>
      </c>
      <c r="D135" t="s">
        <v>102</v>
      </c>
      <c r="E135">
        <v>15</v>
      </c>
      <c r="F135" s="4" t="s">
        <v>65</v>
      </c>
      <c r="G135">
        <v>9</v>
      </c>
      <c r="H135" s="4" t="s">
        <v>19</v>
      </c>
      <c r="I135" s="4" t="s">
        <v>19</v>
      </c>
      <c r="J135">
        <v>30</v>
      </c>
      <c r="K135">
        <v>0</v>
      </c>
      <c r="L135">
        <v>4</v>
      </c>
      <c r="M135" s="4" t="s">
        <v>55</v>
      </c>
      <c r="N135" s="4" t="s">
        <v>23</v>
      </c>
      <c r="O135">
        <v>20</v>
      </c>
      <c r="P135" s="8">
        <f t="shared" si="19"/>
        <v>6.6666666666666666E-2</v>
      </c>
      <c r="Q135">
        <f t="shared" si="20"/>
        <v>280</v>
      </c>
      <c r="R135" s="8">
        <f t="shared" si="21"/>
        <v>0.93333333333333335</v>
      </c>
      <c r="S135">
        <v>3</v>
      </c>
      <c r="T135" s="4" t="s">
        <v>19</v>
      </c>
      <c r="U135">
        <v>0</v>
      </c>
      <c r="V135">
        <v>0</v>
      </c>
      <c r="W135" t="s">
        <v>19</v>
      </c>
      <c r="X135">
        <v>0</v>
      </c>
      <c r="Y135" t="s">
        <v>19</v>
      </c>
      <c r="Z135" s="4" t="s">
        <v>19</v>
      </c>
    </row>
    <row r="136" spans="1:27" x14ac:dyDescent="0.2">
      <c r="A136">
        <v>4</v>
      </c>
      <c r="B136" s="1">
        <v>41816</v>
      </c>
      <c r="C136">
        <v>27</v>
      </c>
      <c r="D136" t="s">
        <v>102</v>
      </c>
      <c r="E136">
        <v>13</v>
      </c>
      <c r="F136" s="4" t="s">
        <v>65</v>
      </c>
      <c r="G136">
        <v>10</v>
      </c>
      <c r="H136" s="4" t="s">
        <v>19</v>
      </c>
      <c r="I136" s="4" t="s">
        <v>19</v>
      </c>
      <c r="J136">
        <v>26</v>
      </c>
      <c r="K136">
        <v>0</v>
      </c>
      <c r="L136">
        <v>5</v>
      </c>
      <c r="M136" s="4" t="s">
        <v>22</v>
      </c>
      <c r="N136" s="4" t="s">
        <v>0</v>
      </c>
      <c r="O136">
        <v>255</v>
      </c>
      <c r="P136" s="8">
        <f t="shared" si="19"/>
        <v>0.85</v>
      </c>
      <c r="Q136">
        <f t="shared" si="20"/>
        <v>45</v>
      </c>
      <c r="R136" s="8">
        <f t="shared" si="21"/>
        <v>0.15</v>
      </c>
      <c r="S136">
        <v>4</v>
      </c>
      <c r="T136" s="4" t="s">
        <v>19</v>
      </c>
      <c r="U136">
        <v>3</v>
      </c>
      <c r="V136">
        <v>0</v>
      </c>
      <c r="W136" t="s">
        <v>19</v>
      </c>
      <c r="X136">
        <v>0</v>
      </c>
      <c r="Y136" t="s">
        <v>19</v>
      </c>
      <c r="Z136" s="4" t="s">
        <v>19</v>
      </c>
      <c r="AA136" s="4" t="s">
        <v>138</v>
      </c>
    </row>
    <row r="137" spans="1:27" s="11" customFormat="1" x14ac:dyDescent="0.2">
      <c r="A137">
        <v>4</v>
      </c>
      <c r="B137" s="10">
        <v>41816</v>
      </c>
      <c r="C137" s="11">
        <v>27</v>
      </c>
      <c r="D137" s="11" t="s">
        <v>102</v>
      </c>
      <c r="E137" s="11">
        <v>13</v>
      </c>
      <c r="F137" s="4" t="s">
        <v>65</v>
      </c>
      <c r="G137" s="11">
        <v>10</v>
      </c>
      <c r="H137" s="12" t="s">
        <v>19</v>
      </c>
      <c r="I137" s="12" t="s">
        <v>19</v>
      </c>
      <c r="J137" s="11">
        <v>26</v>
      </c>
      <c r="K137" s="11">
        <v>0</v>
      </c>
      <c r="L137" s="11">
        <v>5</v>
      </c>
      <c r="M137" s="12" t="s">
        <v>22</v>
      </c>
      <c r="N137" s="12" t="s">
        <v>0</v>
      </c>
      <c r="O137" s="11">
        <v>212</v>
      </c>
      <c r="P137" s="13">
        <f t="shared" si="19"/>
        <v>0.70666666666666667</v>
      </c>
      <c r="Q137" s="11">
        <f t="shared" si="20"/>
        <v>88</v>
      </c>
      <c r="R137" s="13">
        <f t="shared" si="21"/>
        <v>0.29333333333333333</v>
      </c>
      <c r="S137" s="11">
        <v>2</v>
      </c>
      <c r="T137" s="12">
        <v>150</v>
      </c>
      <c r="U137" s="11">
        <v>2</v>
      </c>
      <c r="V137" s="11">
        <v>0</v>
      </c>
      <c r="W137" s="11" t="s">
        <v>19</v>
      </c>
      <c r="X137" s="11">
        <v>0</v>
      </c>
      <c r="Y137" s="11" t="s">
        <v>19</v>
      </c>
      <c r="Z137" s="12">
        <v>25</v>
      </c>
    </row>
    <row r="138" spans="1:27" x14ac:dyDescent="0.2">
      <c r="A138">
        <v>4</v>
      </c>
      <c r="B138" s="1">
        <v>41816</v>
      </c>
      <c r="C138">
        <v>27</v>
      </c>
      <c r="D138" t="s">
        <v>102</v>
      </c>
      <c r="E138">
        <v>13</v>
      </c>
      <c r="F138" s="4" t="s">
        <v>65</v>
      </c>
      <c r="G138">
        <v>10</v>
      </c>
      <c r="H138" s="4" t="s">
        <v>19</v>
      </c>
      <c r="I138" s="4" t="s">
        <v>19</v>
      </c>
      <c r="J138">
        <v>30</v>
      </c>
      <c r="K138">
        <v>0</v>
      </c>
      <c r="L138">
        <v>4</v>
      </c>
      <c r="M138" s="4" t="s">
        <v>22</v>
      </c>
      <c r="N138" s="4" t="s">
        <v>0</v>
      </c>
      <c r="O138">
        <v>265</v>
      </c>
      <c r="P138" s="8">
        <f t="shared" si="19"/>
        <v>0.8833333333333333</v>
      </c>
      <c r="Q138">
        <f t="shared" si="20"/>
        <v>35</v>
      </c>
      <c r="R138" s="8">
        <f t="shared" si="21"/>
        <v>0.11666666666666667</v>
      </c>
      <c r="S138">
        <v>3</v>
      </c>
      <c r="T138" s="4">
        <v>40</v>
      </c>
      <c r="U138">
        <v>0</v>
      </c>
      <c r="V138">
        <v>0</v>
      </c>
      <c r="W138" t="s">
        <v>19</v>
      </c>
      <c r="X138">
        <v>0</v>
      </c>
      <c r="Y138" t="s">
        <v>19</v>
      </c>
      <c r="Z138" s="4">
        <v>25</v>
      </c>
    </row>
    <row r="139" spans="1:27" x14ac:dyDescent="0.2">
      <c r="A139">
        <v>4</v>
      </c>
      <c r="B139" s="1">
        <v>41816</v>
      </c>
      <c r="C139">
        <v>27</v>
      </c>
      <c r="D139" t="s">
        <v>102</v>
      </c>
      <c r="E139">
        <v>11</v>
      </c>
      <c r="F139" t="s">
        <v>65</v>
      </c>
      <c r="G139">
        <v>9</v>
      </c>
      <c r="H139" s="4" t="s">
        <v>19</v>
      </c>
      <c r="I139" s="4" t="s">
        <v>19</v>
      </c>
      <c r="J139">
        <v>28</v>
      </c>
      <c r="K139">
        <v>1</v>
      </c>
      <c r="L139">
        <v>3</v>
      </c>
      <c r="M139" s="4" t="s">
        <v>22</v>
      </c>
      <c r="N139" s="4" t="s">
        <v>0</v>
      </c>
      <c r="O139">
        <v>300</v>
      </c>
      <c r="P139" s="8">
        <f t="shared" si="19"/>
        <v>1</v>
      </c>
      <c r="Q139">
        <f t="shared" si="20"/>
        <v>0</v>
      </c>
      <c r="R139" s="8">
        <f t="shared" si="21"/>
        <v>0</v>
      </c>
      <c r="S139">
        <v>2</v>
      </c>
      <c r="T139" s="4">
        <v>20</v>
      </c>
      <c r="U139">
        <v>1</v>
      </c>
      <c r="V139">
        <v>0</v>
      </c>
      <c r="W139" t="s">
        <v>19</v>
      </c>
      <c r="X139">
        <v>0</v>
      </c>
      <c r="Y139" t="s">
        <v>19</v>
      </c>
      <c r="Z139" s="4">
        <v>6</v>
      </c>
    </row>
    <row r="140" spans="1:27" x14ac:dyDescent="0.2">
      <c r="A140">
        <v>4</v>
      </c>
      <c r="B140" s="1">
        <v>41816</v>
      </c>
      <c r="C140">
        <v>27</v>
      </c>
      <c r="D140" t="s">
        <v>102</v>
      </c>
      <c r="E140">
        <v>11</v>
      </c>
      <c r="F140" t="s">
        <v>65</v>
      </c>
      <c r="G140">
        <v>9</v>
      </c>
      <c r="H140" s="4" t="s">
        <v>19</v>
      </c>
      <c r="I140" s="4" t="s">
        <v>19</v>
      </c>
      <c r="J140">
        <v>33</v>
      </c>
      <c r="K140">
        <v>0</v>
      </c>
      <c r="L140">
        <v>5</v>
      </c>
      <c r="M140" s="4" t="s">
        <v>22</v>
      </c>
      <c r="N140" s="4" t="s">
        <v>0</v>
      </c>
      <c r="O140">
        <v>300</v>
      </c>
      <c r="P140" s="8">
        <f t="shared" si="19"/>
        <v>1</v>
      </c>
      <c r="Q140">
        <f t="shared" si="20"/>
        <v>0</v>
      </c>
      <c r="R140" s="8">
        <f t="shared" si="21"/>
        <v>0</v>
      </c>
      <c r="S140">
        <v>4</v>
      </c>
      <c r="T140" s="4">
        <v>100</v>
      </c>
      <c r="U140">
        <v>0</v>
      </c>
      <c r="V140">
        <v>0</v>
      </c>
      <c r="W140" t="s">
        <v>19</v>
      </c>
      <c r="X140">
        <v>1</v>
      </c>
      <c r="Y140">
        <v>26</v>
      </c>
      <c r="Z140" s="4">
        <v>150</v>
      </c>
    </row>
    <row r="141" spans="1:27" x14ac:dyDescent="0.2">
      <c r="A141">
        <v>4</v>
      </c>
      <c r="B141" s="1">
        <v>41816</v>
      </c>
      <c r="C141">
        <v>27</v>
      </c>
      <c r="D141" t="s">
        <v>102</v>
      </c>
      <c r="E141">
        <v>11</v>
      </c>
      <c r="F141" t="s">
        <v>65</v>
      </c>
      <c r="G141">
        <v>9</v>
      </c>
      <c r="H141" s="4" t="s">
        <v>19</v>
      </c>
      <c r="I141" s="4" t="s">
        <v>19</v>
      </c>
      <c r="J141">
        <v>23</v>
      </c>
      <c r="K141">
        <v>0</v>
      </c>
      <c r="L141">
        <v>2</v>
      </c>
      <c r="M141" s="4" t="s">
        <v>22</v>
      </c>
      <c r="N141" s="4" t="s">
        <v>0</v>
      </c>
      <c r="O141">
        <v>281</v>
      </c>
      <c r="P141" s="8">
        <f t="shared" si="19"/>
        <v>0.93666666666666665</v>
      </c>
      <c r="Q141">
        <f t="shared" si="20"/>
        <v>19</v>
      </c>
      <c r="R141" s="8">
        <f t="shared" si="21"/>
        <v>6.3333333333333339E-2</v>
      </c>
      <c r="S141">
        <v>5</v>
      </c>
      <c r="T141" s="4">
        <v>130</v>
      </c>
      <c r="U141">
        <v>0</v>
      </c>
      <c r="V141">
        <v>0</v>
      </c>
      <c r="W141" t="s">
        <v>19</v>
      </c>
      <c r="X141">
        <v>0</v>
      </c>
      <c r="Y141" t="s">
        <v>19</v>
      </c>
      <c r="Z141" s="4">
        <v>100</v>
      </c>
      <c r="AA141" s="4" t="s">
        <v>140</v>
      </c>
    </row>
    <row r="142" spans="1:27" x14ac:dyDescent="0.2">
      <c r="A142">
        <v>4</v>
      </c>
      <c r="B142" s="1">
        <v>41816</v>
      </c>
      <c r="C142">
        <v>27</v>
      </c>
      <c r="D142" t="s">
        <v>102</v>
      </c>
      <c r="E142">
        <v>14</v>
      </c>
      <c r="F142" s="4" t="s">
        <v>66</v>
      </c>
      <c r="G142">
        <v>12</v>
      </c>
      <c r="H142" s="4" t="s">
        <v>19</v>
      </c>
      <c r="I142" s="4" t="s">
        <v>19</v>
      </c>
      <c r="J142">
        <v>26</v>
      </c>
      <c r="K142">
        <v>1</v>
      </c>
      <c r="L142">
        <v>4</v>
      </c>
      <c r="M142" s="4" t="s">
        <v>22</v>
      </c>
      <c r="N142" s="4" t="s">
        <v>0</v>
      </c>
      <c r="O142">
        <v>300</v>
      </c>
      <c r="P142" s="8">
        <f t="shared" si="19"/>
        <v>1</v>
      </c>
      <c r="Q142">
        <f t="shared" si="20"/>
        <v>0</v>
      </c>
      <c r="R142" s="8">
        <f t="shared" si="21"/>
        <v>0</v>
      </c>
      <c r="S142">
        <v>3</v>
      </c>
      <c r="T142" s="4">
        <v>80</v>
      </c>
      <c r="U142">
        <v>3</v>
      </c>
      <c r="V142">
        <v>0</v>
      </c>
      <c r="W142" t="s">
        <v>19</v>
      </c>
      <c r="X142">
        <v>1</v>
      </c>
      <c r="Y142" s="4" t="s">
        <v>139</v>
      </c>
      <c r="Z142" s="4">
        <v>50</v>
      </c>
    </row>
    <row r="143" spans="1:27" x14ac:dyDescent="0.2">
      <c r="A143">
        <v>4</v>
      </c>
      <c r="B143" s="1">
        <v>41816</v>
      </c>
      <c r="C143">
        <v>27</v>
      </c>
      <c r="D143" t="s">
        <v>102</v>
      </c>
      <c r="E143">
        <v>14</v>
      </c>
      <c r="F143" s="4" t="s">
        <v>66</v>
      </c>
      <c r="G143">
        <v>12</v>
      </c>
      <c r="H143" s="4" t="s">
        <v>19</v>
      </c>
      <c r="I143" s="4" t="s">
        <v>19</v>
      </c>
      <c r="J143">
        <v>29</v>
      </c>
      <c r="K143">
        <v>0</v>
      </c>
      <c r="L143">
        <v>5</v>
      </c>
      <c r="M143" s="4" t="s">
        <v>22</v>
      </c>
      <c r="N143" s="4" t="s">
        <v>23</v>
      </c>
      <c r="O143">
        <v>238</v>
      </c>
      <c r="P143" s="8">
        <f t="shared" si="19"/>
        <v>0.79333333333333333</v>
      </c>
      <c r="Q143">
        <f t="shared" si="20"/>
        <v>62</v>
      </c>
      <c r="R143" s="8">
        <f t="shared" si="21"/>
        <v>0.20666666666666667</v>
      </c>
      <c r="S143">
        <v>2</v>
      </c>
      <c r="T143" s="4">
        <v>30</v>
      </c>
      <c r="U143">
        <v>3</v>
      </c>
      <c r="V143">
        <v>0</v>
      </c>
      <c r="W143" t="s">
        <v>19</v>
      </c>
      <c r="X143">
        <v>1</v>
      </c>
      <c r="Y143">
        <v>25</v>
      </c>
      <c r="Z143" s="4">
        <v>25</v>
      </c>
      <c r="AA143" s="4" t="s">
        <v>141</v>
      </c>
    </row>
    <row r="144" spans="1:27" x14ac:dyDescent="0.2">
      <c r="A144">
        <v>4</v>
      </c>
      <c r="B144" s="1">
        <v>41816</v>
      </c>
      <c r="C144">
        <v>27</v>
      </c>
      <c r="D144" t="s">
        <v>102</v>
      </c>
      <c r="E144">
        <v>14</v>
      </c>
      <c r="F144" s="4" t="s">
        <v>66</v>
      </c>
      <c r="G144">
        <v>12</v>
      </c>
      <c r="H144" s="4" t="s">
        <v>19</v>
      </c>
      <c r="I144" s="4" t="s">
        <v>19</v>
      </c>
      <c r="J144">
        <v>27</v>
      </c>
      <c r="K144">
        <v>0</v>
      </c>
      <c r="L144">
        <v>1</v>
      </c>
      <c r="M144" s="4" t="s">
        <v>22</v>
      </c>
      <c r="N144" s="4" t="s">
        <v>23</v>
      </c>
      <c r="O144">
        <v>154</v>
      </c>
      <c r="P144" s="8">
        <f t="shared" si="19"/>
        <v>0.51333333333333331</v>
      </c>
      <c r="Q144">
        <f t="shared" si="20"/>
        <v>146</v>
      </c>
      <c r="R144" s="8">
        <f t="shared" si="21"/>
        <v>0.48666666666666669</v>
      </c>
      <c r="S144">
        <v>5</v>
      </c>
      <c r="T144" s="4">
        <v>180</v>
      </c>
      <c r="U144">
        <v>1</v>
      </c>
      <c r="V144">
        <v>1</v>
      </c>
      <c r="W144">
        <v>31</v>
      </c>
      <c r="X144">
        <v>0</v>
      </c>
      <c r="Y144" t="s">
        <v>19</v>
      </c>
      <c r="Z144" s="4">
        <v>100</v>
      </c>
    </row>
    <row r="145" spans="1:27" x14ac:dyDescent="0.2">
      <c r="A145">
        <v>4</v>
      </c>
      <c r="B145" s="1">
        <v>41816</v>
      </c>
      <c r="C145">
        <v>27</v>
      </c>
      <c r="D145" t="s">
        <v>102</v>
      </c>
      <c r="E145">
        <v>14</v>
      </c>
      <c r="F145" s="4" t="s">
        <v>66</v>
      </c>
      <c r="G145">
        <v>12</v>
      </c>
      <c r="H145" s="4" t="s">
        <v>19</v>
      </c>
      <c r="I145" s="4" t="s">
        <v>19</v>
      </c>
      <c r="J145">
        <v>31</v>
      </c>
      <c r="K145">
        <v>0</v>
      </c>
      <c r="L145">
        <v>5</v>
      </c>
      <c r="M145" s="4" t="s">
        <v>22</v>
      </c>
      <c r="N145" s="4" t="s">
        <v>0</v>
      </c>
      <c r="O145">
        <v>300</v>
      </c>
      <c r="P145" s="8">
        <f t="shared" si="19"/>
        <v>1</v>
      </c>
      <c r="Q145">
        <f t="shared" si="20"/>
        <v>0</v>
      </c>
      <c r="R145" s="8">
        <f t="shared" si="21"/>
        <v>0</v>
      </c>
      <c r="S145">
        <v>1</v>
      </c>
      <c r="T145" s="4">
        <v>20</v>
      </c>
      <c r="U145">
        <v>5</v>
      </c>
      <c r="V145">
        <v>0</v>
      </c>
      <c r="W145" t="s">
        <v>19</v>
      </c>
      <c r="X145">
        <v>0</v>
      </c>
      <c r="Y145" t="s">
        <v>19</v>
      </c>
      <c r="Z145" s="4">
        <v>9</v>
      </c>
    </row>
    <row r="146" spans="1:27" x14ac:dyDescent="0.2">
      <c r="A146">
        <v>4</v>
      </c>
      <c r="B146" s="1">
        <v>41816</v>
      </c>
      <c r="C146">
        <v>27</v>
      </c>
      <c r="D146" t="s">
        <v>102</v>
      </c>
      <c r="E146">
        <v>14</v>
      </c>
      <c r="F146" s="4" t="s">
        <v>66</v>
      </c>
      <c r="G146">
        <v>12</v>
      </c>
      <c r="H146" s="4" t="s">
        <v>19</v>
      </c>
      <c r="I146" s="4" t="s">
        <v>19</v>
      </c>
      <c r="J146">
        <v>25</v>
      </c>
      <c r="K146">
        <v>1</v>
      </c>
      <c r="L146">
        <v>4</v>
      </c>
      <c r="M146" s="4" t="s">
        <v>22</v>
      </c>
      <c r="N146" s="4" t="s">
        <v>0</v>
      </c>
      <c r="O146">
        <v>300</v>
      </c>
      <c r="P146" s="8">
        <f t="shared" si="19"/>
        <v>1</v>
      </c>
      <c r="Q146">
        <f t="shared" si="20"/>
        <v>0</v>
      </c>
      <c r="R146" s="8">
        <f t="shared" si="21"/>
        <v>0</v>
      </c>
      <c r="S146">
        <v>2</v>
      </c>
      <c r="T146" s="4">
        <v>10</v>
      </c>
      <c r="U146">
        <v>0</v>
      </c>
      <c r="V146">
        <v>0</v>
      </c>
      <c r="W146" t="s">
        <v>19</v>
      </c>
      <c r="X146">
        <v>0</v>
      </c>
      <c r="Y146" t="s">
        <v>19</v>
      </c>
      <c r="Z146" s="4">
        <v>4</v>
      </c>
      <c r="AA146" s="4" t="s">
        <v>142</v>
      </c>
    </row>
    <row r="147" spans="1:27" x14ac:dyDescent="0.2">
      <c r="A147">
        <v>4</v>
      </c>
      <c r="B147" s="1">
        <v>41816</v>
      </c>
      <c r="C147">
        <v>27</v>
      </c>
      <c r="D147" t="s">
        <v>102</v>
      </c>
      <c r="E147">
        <v>14</v>
      </c>
      <c r="F147" s="4" t="s">
        <v>66</v>
      </c>
      <c r="G147">
        <v>12</v>
      </c>
      <c r="H147" s="4" t="s">
        <v>19</v>
      </c>
      <c r="I147" s="4" t="s">
        <v>19</v>
      </c>
      <c r="J147">
        <v>33</v>
      </c>
      <c r="K147">
        <v>0</v>
      </c>
      <c r="L147">
        <v>5</v>
      </c>
      <c r="M147" s="4" t="s">
        <v>22</v>
      </c>
      <c r="N147" s="4" t="s">
        <v>23</v>
      </c>
      <c r="O147">
        <v>141</v>
      </c>
      <c r="P147" s="8">
        <f t="shared" si="19"/>
        <v>0.47</v>
      </c>
      <c r="Q147">
        <f t="shared" si="20"/>
        <v>159</v>
      </c>
      <c r="R147" s="8">
        <f t="shared" si="21"/>
        <v>0.53</v>
      </c>
      <c r="S147">
        <v>4</v>
      </c>
      <c r="T147" s="4">
        <v>80</v>
      </c>
      <c r="U147">
        <v>0</v>
      </c>
      <c r="V147">
        <v>0</v>
      </c>
      <c r="W147" t="s">
        <v>19</v>
      </c>
      <c r="X147">
        <v>0</v>
      </c>
      <c r="Y147" t="s">
        <v>19</v>
      </c>
      <c r="Z147" s="4">
        <v>50</v>
      </c>
    </row>
    <row r="148" spans="1:27" x14ac:dyDescent="0.2">
      <c r="A148">
        <v>5</v>
      </c>
      <c r="B148" s="1">
        <v>41828</v>
      </c>
      <c r="C148">
        <v>6</v>
      </c>
      <c r="D148" t="s">
        <v>44</v>
      </c>
      <c r="E148">
        <v>6</v>
      </c>
      <c r="F148" t="s">
        <v>74</v>
      </c>
      <c r="G148">
        <v>10</v>
      </c>
      <c r="H148" s="6">
        <v>0.39930555555555558</v>
      </c>
      <c r="I148" s="6">
        <f>H148+TIME(0,5,0)</f>
        <v>0.40277777777777779</v>
      </c>
      <c r="J148">
        <v>30</v>
      </c>
      <c r="K148">
        <v>2</v>
      </c>
      <c r="L148">
        <v>1</v>
      </c>
      <c r="M148" t="s">
        <v>22</v>
      </c>
      <c r="N148" t="s">
        <v>0</v>
      </c>
      <c r="O148">
        <v>300</v>
      </c>
      <c r="P148" s="8">
        <f t="shared" si="19"/>
        <v>1</v>
      </c>
      <c r="Q148">
        <f t="shared" si="20"/>
        <v>0</v>
      </c>
      <c r="R148" s="8">
        <f t="shared" si="21"/>
        <v>0</v>
      </c>
      <c r="S148">
        <v>12</v>
      </c>
      <c r="T148">
        <v>30</v>
      </c>
      <c r="U148">
        <v>13</v>
      </c>
      <c r="V148">
        <v>0</v>
      </c>
      <c r="W148" t="s">
        <v>19</v>
      </c>
      <c r="X148">
        <v>0</v>
      </c>
      <c r="Y148" t="s">
        <v>19</v>
      </c>
      <c r="Z148">
        <v>64</v>
      </c>
      <c r="AA148" t="s">
        <v>147</v>
      </c>
    </row>
    <row r="149" spans="1:27" x14ac:dyDescent="0.2">
      <c r="A149">
        <v>5</v>
      </c>
      <c r="B149" s="1">
        <v>41828</v>
      </c>
      <c r="C149">
        <v>6</v>
      </c>
      <c r="D149" t="s">
        <v>44</v>
      </c>
      <c r="E149">
        <v>6</v>
      </c>
      <c r="F149" t="s">
        <v>74</v>
      </c>
      <c r="G149">
        <v>10</v>
      </c>
      <c r="H149" s="6">
        <v>0.40416666666666662</v>
      </c>
      <c r="I149" s="6">
        <f>H149+TIME(0,5,0)</f>
        <v>0.40763888888888883</v>
      </c>
      <c r="J149">
        <v>32</v>
      </c>
      <c r="K149">
        <v>0</v>
      </c>
      <c r="L149">
        <v>5</v>
      </c>
      <c r="M149" t="s">
        <v>22</v>
      </c>
      <c r="N149" t="s">
        <v>0</v>
      </c>
      <c r="O149">
        <v>267</v>
      </c>
      <c r="P149" s="8">
        <f t="shared" si="19"/>
        <v>0.89</v>
      </c>
      <c r="Q149">
        <f t="shared" si="20"/>
        <v>33</v>
      </c>
      <c r="R149" s="8">
        <f t="shared" si="21"/>
        <v>0.11</v>
      </c>
      <c r="S149">
        <v>9</v>
      </c>
      <c r="T149">
        <v>50</v>
      </c>
      <c r="U149">
        <v>12</v>
      </c>
      <c r="V149">
        <v>0</v>
      </c>
      <c r="W149" t="s">
        <v>19</v>
      </c>
      <c r="X149">
        <v>0</v>
      </c>
      <c r="Y149" t="s">
        <v>19</v>
      </c>
      <c r="Z149">
        <v>60</v>
      </c>
    </row>
    <row r="150" spans="1:27" x14ac:dyDescent="0.2">
      <c r="A150">
        <v>5</v>
      </c>
      <c r="B150" s="1">
        <v>41828</v>
      </c>
      <c r="C150">
        <v>6</v>
      </c>
      <c r="D150" t="s">
        <v>44</v>
      </c>
      <c r="E150">
        <v>6</v>
      </c>
      <c r="F150" t="s">
        <v>74</v>
      </c>
      <c r="G150">
        <v>10</v>
      </c>
      <c r="H150" s="6">
        <v>0.40902777777777777</v>
      </c>
      <c r="I150" s="6">
        <f t="shared" ref="I150:I177" si="22">H150+TIME(0,5,0)</f>
        <v>0.41249999999999998</v>
      </c>
      <c r="J150">
        <v>26</v>
      </c>
      <c r="K150">
        <v>1</v>
      </c>
      <c r="L150">
        <v>4.3</v>
      </c>
      <c r="M150" t="s">
        <v>55</v>
      </c>
      <c r="N150" t="s">
        <v>23</v>
      </c>
      <c r="O150">
        <v>281</v>
      </c>
      <c r="P150" s="8">
        <f t="shared" si="19"/>
        <v>0.93666666666666665</v>
      </c>
      <c r="Q150">
        <f t="shared" si="20"/>
        <v>19</v>
      </c>
      <c r="R150" s="8">
        <f t="shared" si="21"/>
        <v>6.3333333333333339E-2</v>
      </c>
      <c r="S150">
        <v>7</v>
      </c>
      <c r="T150">
        <v>80</v>
      </c>
      <c r="U150">
        <v>3</v>
      </c>
      <c r="V150">
        <v>3</v>
      </c>
      <c r="W150">
        <v>32</v>
      </c>
      <c r="X150">
        <v>0</v>
      </c>
      <c r="Y150" t="s">
        <v>19</v>
      </c>
      <c r="Z150">
        <v>240</v>
      </c>
    </row>
    <row r="151" spans="1:27" x14ac:dyDescent="0.2">
      <c r="A151">
        <v>5</v>
      </c>
      <c r="B151" s="1">
        <v>41828</v>
      </c>
      <c r="C151">
        <v>6</v>
      </c>
      <c r="D151" t="s">
        <v>44</v>
      </c>
      <c r="E151">
        <v>5</v>
      </c>
      <c r="F151" t="s">
        <v>66</v>
      </c>
      <c r="G151">
        <v>16</v>
      </c>
      <c r="H151" s="6">
        <v>0.4152777777777778</v>
      </c>
      <c r="I151" s="6">
        <f>H151+TIME(0,5,0)</f>
        <v>0.41875000000000001</v>
      </c>
      <c r="J151">
        <v>31</v>
      </c>
      <c r="K151">
        <v>0</v>
      </c>
      <c r="L151">
        <v>4</v>
      </c>
      <c r="M151" t="s">
        <v>22</v>
      </c>
      <c r="N151" t="s">
        <v>23</v>
      </c>
      <c r="O151">
        <v>206</v>
      </c>
      <c r="P151" s="8">
        <f t="shared" si="19"/>
        <v>0.68666666666666665</v>
      </c>
      <c r="Q151">
        <f t="shared" si="20"/>
        <v>94</v>
      </c>
      <c r="R151" s="8">
        <f t="shared" si="21"/>
        <v>0.31333333333333335</v>
      </c>
      <c r="S151">
        <v>1</v>
      </c>
      <c r="T151">
        <v>30</v>
      </c>
      <c r="U151">
        <v>4</v>
      </c>
      <c r="V151">
        <v>0</v>
      </c>
      <c r="W151" t="s">
        <v>19</v>
      </c>
      <c r="X151">
        <v>1</v>
      </c>
      <c r="Y151" t="s">
        <v>145</v>
      </c>
      <c r="Z151">
        <v>49</v>
      </c>
    </row>
    <row r="152" spans="1:27" x14ac:dyDescent="0.2">
      <c r="A152">
        <v>5</v>
      </c>
      <c r="B152" s="1">
        <v>41828</v>
      </c>
      <c r="C152">
        <v>6</v>
      </c>
      <c r="D152" t="s">
        <v>44</v>
      </c>
      <c r="E152">
        <v>5</v>
      </c>
      <c r="F152" t="s">
        <v>66</v>
      </c>
      <c r="G152">
        <v>16</v>
      </c>
      <c r="H152" s="6">
        <v>0.42083333333333334</v>
      </c>
      <c r="I152" s="6">
        <f t="shared" ref="I152:I153" si="23">H152+TIME(0,5,0)</f>
        <v>0.42430555555555555</v>
      </c>
      <c r="J152">
        <v>28</v>
      </c>
      <c r="K152">
        <v>0</v>
      </c>
      <c r="L152">
        <v>3</v>
      </c>
      <c r="M152" t="s">
        <v>22</v>
      </c>
      <c r="N152" t="s">
        <v>23</v>
      </c>
      <c r="O152">
        <v>188</v>
      </c>
      <c r="P152" s="8">
        <f t="shared" si="19"/>
        <v>0.62666666666666671</v>
      </c>
      <c r="Q152">
        <f t="shared" si="20"/>
        <v>112</v>
      </c>
      <c r="R152" s="8">
        <f t="shared" si="21"/>
        <v>0.37333333333333335</v>
      </c>
      <c r="S152">
        <v>7</v>
      </c>
      <c r="T152">
        <v>50</v>
      </c>
      <c r="U152">
        <v>7</v>
      </c>
      <c r="V152">
        <v>0</v>
      </c>
      <c r="W152" t="s">
        <v>19</v>
      </c>
      <c r="X152">
        <v>1</v>
      </c>
      <c r="Y152" t="s">
        <v>120</v>
      </c>
      <c r="Z152">
        <v>80</v>
      </c>
    </row>
    <row r="153" spans="1:27" x14ac:dyDescent="0.2">
      <c r="A153">
        <v>5</v>
      </c>
      <c r="B153" s="1">
        <v>41828</v>
      </c>
      <c r="C153">
        <v>6</v>
      </c>
      <c r="D153" t="s">
        <v>44</v>
      </c>
      <c r="E153">
        <v>5</v>
      </c>
      <c r="F153" t="s">
        <v>66</v>
      </c>
      <c r="G153">
        <v>16</v>
      </c>
      <c r="H153" s="6">
        <v>0.42499999999999999</v>
      </c>
      <c r="I153" s="6">
        <f t="shared" si="23"/>
        <v>0.4284722222222222</v>
      </c>
      <c r="J153">
        <v>29</v>
      </c>
      <c r="K153">
        <v>0</v>
      </c>
      <c r="L153">
        <v>5</v>
      </c>
      <c r="M153" t="s">
        <v>22</v>
      </c>
      <c r="N153" t="s">
        <v>0</v>
      </c>
      <c r="O153">
        <v>149</v>
      </c>
      <c r="P153" s="8">
        <f t="shared" si="19"/>
        <v>0.49666666666666665</v>
      </c>
      <c r="Q153">
        <f t="shared" si="20"/>
        <v>151</v>
      </c>
      <c r="R153" s="8">
        <f t="shared" si="21"/>
        <v>0.5033333333333333</v>
      </c>
      <c r="S153">
        <v>6</v>
      </c>
      <c r="T153">
        <v>50</v>
      </c>
      <c r="U153">
        <v>5</v>
      </c>
      <c r="V153">
        <v>1</v>
      </c>
      <c r="W153" t="s">
        <v>131</v>
      </c>
      <c r="X153">
        <v>0</v>
      </c>
      <c r="Y153" t="s">
        <v>19</v>
      </c>
      <c r="Z153">
        <v>64</v>
      </c>
    </row>
    <row r="154" spans="1:27" x14ac:dyDescent="0.2">
      <c r="A154">
        <v>5</v>
      </c>
      <c r="B154" s="1">
        <v>41828</v>
      </c>
      <c r="C154">
        <v>6</v>
      </c>
      <c r="D154" t="s">
        <v>44</v>
      </c>
      <c r="E154">
        <v>4</v>
      </c>
      <c r="F154" t="s">
        <v>65</v>
      </c>
      <c r="G154">
        <v>15</v>
      </c>
      <c r="H154" s="6">
        <v>0.43333333333333335</v>
      </c>
      <c r="I154" s="6">
        <f>H154+TIME(0,5,0)</f>
        <v>0.43680555555555556</v>
      </c>
      <c r="J154">
        <v>29</v>
      </c>
      <c r="K154">
        <v>0</v>
      </c>
      <c r="L154">
        <v>1</v>
      </c>
      <c r="M154" t="s">
        <v>22</v>
      </c>
      <c r="N154" t="s">
        <v>0</v>
      </c>
      <c r="O154">
        <v>300</v>
      </c>
      <c r="P154" s="8">
        <f t="shared" si="19"/>
        <v>1</v>
      </c>
      <c r="Q154">
        <f t="shared" si="20"/>
        <v>0</v>
      </c>
      <c r="R154" s="8">
        <f t="shared" si="21"/>
        <v>0</v>
      </c>
      <c r="S154">
        <v>13</v>
      </c>
      <c r="T154">
        <v>90</v>
      </c>
      <c r="U154">
        <v>14</v>
      </c>
      <c r="V154">
        <v>0</v>
      </c>
      <c r="W154" t="s">
        <v>19</v>
      </c>
      <c r="X154">
        <v>0</v>
      </c>
      <c r="Y154" t="s">
        <v>19</v>
      </c>
      <c r="Z154">
        <v>160</v>
      </c>
    </row>
    <row r="155" spans="1:27" x14ac:dyDescent="0.2">
      <c r="A155">
        <v>5</v>
      </c>
      <c r="B155" s="1">
        <v>41828</v>
      </c>
      <c r="C155">
        <v>6</v>
      </c>
      <c r="D155" t="s">
        <v>44</v>
      </c>
      <c r="E155">
        <v>4</v>
      </c>
      <c r="F155" t="s">
        <v>65</v>
      </c>
      <c r="G155">
        <v>15</v>
      </c>
      <c r="H155" s="6">
        <v>0.4381944444444445</v>
      </c>
      <c r="I155" s="6">
        <f t="shared" ref="I155:I156" si="24">H155+TIME(0,5,0)</f>
        <v>0.44166666666666671</v>
      </c>
      <c r="J155">
        <v>22</v>
      </c>
      <c r="K155">
        <v>0</v>
      </c>
      <c r="L155">
        <v>4</v>
      </c>
      <c r="M155" t="s">
        <v>22</v>
      </c>
      <c r="N155" t="s">
        <v>0</v>
      </c>
      <c r="O155">
        <v>230</v>
      </c>
      <c r="P155" s="8">
        <f t="shared" si="19"/>
        <v>0.76666666666666672</v>
      </c>
      <c r="Q155">
        <f t="shared" si="20"/>
        <v>70</v>
      </c>
      <c r="R155" s="8">
        <f t="shared" si="21"/>
        <v>0.23333333333333334</v>
      </c>
      <c r="S155">
        <v>10</v>
      </c>
      <c r="T155">
        <v>70</v>
      </c>
      <c r="U155">
        <v>3</v>
      </c>
      <c r="V155">
        <v>1</v>
      </c>
      <c r="W155">
        <v>30</v>
      </c>
      <c r="X155">
        <v>0</v>
      </c>
      <c r="Y155" t="s">
        <v>19</v>
      </c>
      <c r="Z155">
        <v>96</v>
      </c>
    </row>
    <row r="156" spans="1:27" x14ac:dyDescent="0.2">
      <c r="A156">
        <v>5</v>
      </c>
      <c r="B156" s="1">
        <v>41828</v>
      </c>
      <c r="C156">
        <v>6</v>
      </c>
      <c r="D156" t="s">
        <v>44</v>
      </c>
      <c r="E156">
        <v>4</v>
      </c>
      <c r="F156" t="s">
        <v>65</v>
      </c>
      <c r="G156">
        <v>15</v>
      </c>
      <c r="H156" s="6">
        <v>0.44305555555555554</v>
      </c>
      <c r="I156" s="6">
        <f t="shared" si="24"/>
        <v>0.44652777777777775</v>
      </c>
      <c r="J156">
        <v>29</v>
      </c>
      <c r="K156">
        <v>1</v>
      </c>
      <c r="L156">
        <v>3</v>
      </c>
      <c r="M156" t="s">
        <v>22</v>
      </c>
      <c r="N156" t="s">
        <v>0</v>
      </c>
      <c r="O156">
        <v>273</v>
      </c>
      <c r="P156" s="8">
        <f t="shared" si="19"/>
        <v>0.91</v>
      </c>
      <c r="Q156">
        <f t="shared" si="20"/>
        <v>27</v>
      </c>
      <c r="R156" s="8">
        <f t="shared" si="21"/>
        <v>0.09</v>
      </c>
      <c r="S156">
        <v>7</v>
      </c>
      <c r="T156">
        <v>80</v>
      </c>
      <c r="U156">
        <v>10</v>
      </c>
      <c r="V156">
        <v>0</v>
      </c>
      <c r="W156" t="s">
        <v>19</v>
      </c>
      <c r="X156">
        <v>0</v>
      </c>
      <c r="Y156" t="s">
        <v>19</v>
      </c>
      <c r="Z156">
        <v>150</v>
      </c>
    </row>
    <row r="157" spans="1:27" x14ac:dyDescent="0.2">
      <c r="A157">
        <v>5</v>
      </c>
      <c r="B157" s="1">
        <v>41828</v>
      </c>
      <c r="C157">
        <v>6</v>
      </c>
      <c r="D157" t="s">
        <v>44</v>
      </c>
      <c r="E157">
        <v>1</v>
      </c>
      <c r="F157" s="4" t="s">
        <v>74</v>
      </c>
      <c r="G157">
        <v>9</v>
      </c>
      <c r="H157" s="6">
        <v>0.45069444444444445</v>
      </c>
      <c r="I157" s="6">
        <f t="shared" si="22"/>
        <v>0.45416666666666666</v>
      </c>
      <c r="J157">
        <v>23</v>
      </c>
      <c r="K157">
        <v>0</v>
      </c>
      <c r="L157">
        <v>4</v>
      </c>
      <c r="M157" t="s">
        <v>22</v>
      </c>
      <c r="N157" t="s">
        <v>0</v>
      </c>
      <c r="O157">
        <v>286</v>
      </c>
      <c r="P157" s="8">
        <f t="shared" si="19"/>
        <v>0.95333333333333337</v>
      </c>
      <c r="Q157">
        <f t="shared" si="20"/>
        <v>14</v>
      </c>
      <c r="R157" s="8">
        <f t="shared" si="21"/>
        <v>4.6666666666666669E-2</v>
      </c>
      <c r="S157">
        <v>9</v>
      </c>
      <c r="T157">
        <v>60</v>
      </c>
      <c r="U157">
        <v>5</v>
      </c>
      <c r="V157">
        <v>2</v>
      </c>
      <c r="W157">
        <v>26</v>
      </c>
      <c r="X157">
        <v>0</v>
      </c>
      <c r="Y157" t="s">
        <v>19</v>
      </c>
      <c r="Z157">
        <v>150</v>
      </c>
      <c r="AA157" t="s">
        <v>148</v>
      </c>
    </row>
    <row r="158" spans="1:27" x14ac:dyDescent="0.2">
      <c r="A158">
        <v>5</v>
      </c>
      <c r="B158" s="1">
        <v>41828</v>
      </c>
      <c r="C158">
        <v>6</v>
      </c>
      <c r="D158" t="s">
        <v>44</v>
      </c>
      <c r="E158">
        <v>1</v>
      </c>
      <c r="F158" s="4" t="s">
        <v>74</v>
      </c>
      <c r="G158">
        <v>9</v>
      </c>
      <c r="H158" s="6">
        <v>0.4548611111111111</v>
      </c>
      <c r="I158" s="6">
        <f t="shared" si="22"/>
        <v>0.45833333333333331</v>
      </c>
      <c r="J158">
        <v>31</v>
      </c>
      <c r="K158">
        <v>0</v>
      </c>
      <c r="L158">
        <v>4</v>
      </c>
      <c r="M158" t="s">
        <v>22</v>
      </c>
      <c r="N158" t="s">
        <v>23</v>
      </c>
      <c r="O158">
        <v>220</v>
      </c>
      <c r="P158" s="8">
        <f t="shared" si="19"/>
        <v>0.73333333333333328</v>
      </c>
      <c r="Q158">
        <f t="shared" si="20"/>
        <v>80</v>
      </c>
      <c r="R158" s="8">
        <f t="shared" si="21"/>
        <v>0.26666666666666666</v>
      </c>
      <c r="S158">
        <v>8</v>
      </c>
      <c r="T158">
        <v>50</v>
      </c>
      <c r="U158">
        <v>2</v>
      </c>
      <c r="V158">
        <v>0</v>
      </c>
      <c r="W158" t="s">
        <v>19</v>
      </c>
      <c r="X158">
        <v>3</v>
      </c>
      <c r="Y158" t="s">
        <v>146</v>
      </c>
      <c r="Z158">
        <v>140</v>
      </c>
    </row>
    <row r="159" spans="1:27" x14ac:dyDescent="0.2">
      <c r="A159">
        <v>5</v>
      </c>
      <c r="B159" s="1">
        <v>41828</v>
      </c>
      <c r="C159">
        <v>6</v>
      </c>
      <c r="D159" t="s">
        <v>44</v>
      </c>
      <c r="E159">
        <v>1</v>
      </c>
      <c r="F159" s="4" t="s">
        <v>74</v>
      </c>
      <c r="G159">
        <v>9</v>
      </c>
      <c r="H159" s="6">
        <v>0.4604166666666667</v>
      </c>
      <c r="I159" s="6">
        <f t="shared" si="22"/>
        <v>0.46388888888888891</v>
      </c>
      <c r="J159">
        <v>30</v>
      </c>
      <c r="K159">
        <v>0</v>
      </c>
      <c r="L159">
        <v>2</v>
      </c>
      <c r="M159" t="s">
        <v>22</v>
      </c>
      <c r="N159" t="s">
        <v>0</v>
      </c>
      <c r="O159">
        <v>282</v>
      </c>
      <c r="P159" s="8">
        <f t="shared" si="19"/>
        <v>0.94</v>
      </c>
      <c r="Q159">
        <f t="shared" si="20"/>
        <v>18</v>
      </c>
      <c r="R159" s="8">
        <f t="shared" si="21"/>
        <v>0.06</v>
      </c>
      <c r="S159">
        <v>12</v>
      </c>
      <c r="T159">
        <v>30</v>
      </c>
      <c r="U159">
        <v>9</v>
      </c>
      <c r="V159">
        <v>0</v>
      </c>
      <c r="W159" t="s">
        <v>19</v>
      </c>
      <c r="X159">
        <v>0</v>
      </c>
      <c r="Y159" t="s">
        <v>19</v>
      </c>
      <c r="Z159">
        <v>50</v>
      </c>
      <c r="AA159" t="s">
        <v>149</v>
      </c>
    </row>
    <row r="160" spans="1:27" x14ac:dyDescent="0.2">
      <c r="A160">
        <v>5</v>
      </c>
      <c r="B160" s="1">
        <v>41828</v>
      </c>
      <c r="C160">
        <v>6</v>
      </c>
      <c r="D160" t="s">
        <v>44</v>
      </c>
      <c r="E160">
        <v>3</v>
      </c>
      <c r="F160" s="4" t="s">
        <v>66</v>
      </c>
      <c r="G160">
        <v>14</v>
      </c>
      <c r="H160" s="6">
        <v>0.4680555555555555</v>
      </c>
      <c r="I160" s="6">
        <f t="shared" si="22"/>
        <v>0.47152777777777771</v>
      </c>
      <c r="J160">
        <v>28</v>
      </c>
      <c r="K160">
        <v>1</v>
      </c>
      <c r="L160">
        <v>4</v>
      </c>
      <c r="M160" t="s">
        <v>22</v>
      </c>
      <c r="N160" t="s">
        <v>0</v>
      </c>
      <c r="O160">
        <v>168</v>
      </c>
      <c r="P160" s="8">
        <f t="shared" si="19"/>
        <v>0.56000000000000005</v>
      </c>
      <c r="Q160">
        <f t="shared" si="20"/>
        <v>132</v>
      </c>
      <c r="R160" s="8">
        <f t="shared" si="21"/>
        <v>0.44</v>
      </c>
      <c r="S160">
        <v>7</v>
      </c>
      <c r="T160">
        <v>30</v>
      </c>
      <c r="U160">
        <v>2</v>
      </c>
      <c r="V160">
        <v>0</v>
      </c>
      <c r="W160" t="s">
        <v>19</v>
      </c>
      <c r="X160">
        <v>0</v>
      </c>
      <c r="Y160" t="s">
        <v>19</v>
      </c>
      <c r="Z160">
        <v>30</v>
      </c>
    </row>
    <row r="161" spans="1:27" x14ac:dyDescent="0.2">
      <c r="A161">
        <v>5</v>
      </c>
      <c r="B161" s="1">
        <v>41828</v>
      </c>
      <c r="C161">
        <v>6</v>
      </c>
      <c r="D161" t="s">
        <v>44</v>
      </c>
      <c r="E161">
        <v>3</v>
      </c>
      <c r="F161" s="4" t="s">
        <v>66</v>
      </c>
      <c r="G161">
        <v>14</v>
      </c>
      <c r="H161" s="6">
        <v>0.60486111111111118</v>
      </c>
      <c r="I161" s="6">
        <f t="shared" si="22"/>
        <v>0.60833333333333339</v>
      </c>
      <c r="J161">
        <v>32</v>
      </c>
      <c r="K161">
        <v>0</v>
      </c>
      <c r="L161">
        <v>5</v>
      </c>
      <c r="M161" t="s">
        <v>22</v>
      </c>
      <c r="N161" t="s">
        <v>0</v>
      </c>
      <c r="O161">
        <v>300</v>
      </c>
      <c r="P161" s="8">
        <f t="shared" si="19"/>
        <v>1</v>
      </c>
      <c r="Q161">
        <f t="shared" si="20"/>
        <v>0</v>
      </c>
      <c r="R161" s="8">
        <f t="shared" si="21"/>
        <v>0</v>
      </c>
      <c r="S161">
        <v>5</v>
      </c>
      <c r="T161">
        <v>70</v>
      </c>
      <c r="U161">
        <v>0</v>
      </c>
      <c r="V161">
        <v>1</v>
      </c>
      <c r="W161" t="s">
        <v>144</v>
      </c>
      <c r="X161">
        <v>0</v>
      </c>
      <c r="Y161" t="s">
        <v>19</v>
      </c>
      <c r="Z161">
        <v>75</v>
      </c>
    </row>
    <row r="162" spans="1:27" x14ac:dyDescent="0.2">
      <c r="A162">
        <v>5</v>
      </c>
      <c r="B162" s="1">
        <v>41828</v>
      </c>
      <c r="C162">
        <v>6</v>
      </c>
      <c r="D162" t="s">
        <v>44</v>
      </c>
      <c r="E162">
        <v>3</v>
      </c>
      <c r="F162" s="4" t="s">
        <v>66</v>
      </c>
      <c r="G162">
        <v>14</v>
      </c>
      <c r="H162" s="6">
        <v>0.60972222222222217</v>
      </c>
      <c r="I162" s="6">
        <f t="shared" si="22"/>
        <v>0.61319444444444438</v>
      </c>
      <c r="J162">
        <v>22</v>
      </c>
      <c r="K162">
        <v>0</v>
      </c>
      <c r="L162">
        <v>4</v>
      </c>
      <c r="M162" t="s">
        <v>22</v>
      </c>
      <c r="N162" t="s">
        <v>0</v>
      </c>
      <c r="O162">
        <v>207</v>
      </c>
      <c r="P162" s="8">
        <f t="shared" si="19"/>
        <v>0.69</v>
      </c>
      <c r="Q162">
        <f t="shared" si="20"/>
        <v>93</v>
      </c>
      <c r="R162" s="8">
        <f t="shared" si="21"/>
        <v>0.31</v>
      </c>
      <c r="S162">
        <v>8</v>
      </c>
      <c r="T162">
        <v>90</v>
      </c>
      <c r="U162">
        <v>6</v>
      </c>
      <c r="V162">
        <v>0</v>
      </c>
      <c r="W162" t="s">
        <v>19</v>
      </c>
      <c r="X162">
        <v>0</v>
      </c>
      <c r="Y162" t="s">
        <v>19</v>
      </c>
      <c r="Z162">
        <v>90</v>
      </c>
    </row>
    <row r="163" spans="1:27" x14ac:dyDescent="0.2">
      <c r="A163">
        <v>5</v>
      </c>
      <c r="B163" s="1">
        <v>41828</v>
      </c>
      <c r="C163">
        <v>6</v>
      </c>
      <c r="D163" t="s">
        <v>44</v>
      </c>
      <c r="E163">
        <v>2</v>
      </c>
      <c r="F163" s="4" t="s">
        <v>65</v>
      </c>
      <c r="G163">
        <v>9</v>
      </c>
      <c r="H163" s="6">
        <v>0.61736111111111114</v>
      </c>
      <c r="I163" s="6">
        <f t="shared" si="22"/>
        <v>0.62083333333333335</v>
      </c>
      <c r="J163">
        <v>28</v>
      </c>
      <c r="K163">
        <v>0</v>
      </c>
      <c r="L163">
        <v>1</v>
      </c>
      <c r="M163" t="s">
        <v>22</v>
      </c>
      <c r="N163" t="s">
        <v>0</v>
      </c>
      <c r="O163">
        <v>300</v>
      </c>
      <c r="P163" s="8">
        <f t="shared" si="19"/>
        <v>1</v>
      </c>
      <c r="Q163">
        <f t="shared" si="20"/>
        <v>0</v>
      </c>
      <c r="R163" s="8">
        <f t="shared" si="21"/>
        <v>0</v>
      </c>
      <c r="S163">
        <v>8</v>
      </c>
      <c r="T163">
        <v>50</v>
      </c>
      <c r="U163">
        <v>7</v>
      </c>
      <c r="V163">
        <v>0</v>
      </c>
      <c r="W163" t="s">
        <v>19</v>
      </c>
      <c r="X163">
        <v>0</v>
      </c>
      <c r="Y163" t="s">
        <v>19</v>
      </c>
      <c r="Z163">
        <v>150</v>
      </c>
    </row>
    <row r="164" spans="1:27" x14ac:dyDescent="0.2">
      <c r="A164">
        <v>5</v>
      </c>
      <c r="B164" s="1">
        <v>41828</v>
      </c>
      <c r="C164">
        <v>6</v>
      </c>
      <c r="D164" t="s">
        <v>44</v>
      </c>
      <c r="E164">
        <v>2</v>
      </c>
      <c r="F164" s="4" t="s">
        <v>65</v>
      </c>
      <c r="G164">
        <v>9</v>
      </c>
      <c r="H164" s="6">
        <v>0.62291666666666667</v>
      </c>
      <c r="I164" s="6">
        <f t="shared" si="22"/>
        <v>0.62638888888888888</v>
      </c>
      <c r="J164">
        <v>33</v>
      </c>
      <c r="K164">
        <v>0</v>
      </c>
      <c r="L164">
        <v>1</v>
      </c>
      <c r="M164" t="s">
        <v>22</v>
      </c>
      <c r="N164" t="s">
        <v>0</v>
      </c>
      <c r="O164">
        <v>257</v>
      </c>
      <c r="P164" s="8">
        <f t="shared" si="19"/>
        <v>0.85666666666666669</v>
      </c>
      <c r="Q164">
        <f t="shared" si="20"/>
        <v>43</v>
      </c>
      <c r="R164" s="8">
        <f t="shared" si="21"/>
        <v>0.14333333333333334</v>
      </c>
      <c r="S164">
        <v>9</v>
      </c>
      <c r="T164">
        <v>60</v>
      </c>
      <c r="U164">
        <v>1</v>
      </c>
      <c r="V164">
        <v>0</v>
      </c>
      <c r="W164" t="s">
        <v>19</v>
      </c>
      <c r="X164">
        <v>1</v>
      </c>
      <c r="Y164" t="s">
        <v>151</v>
      </c>
      <c r="Z164">
        <v>180</v>
      </c>
    </row>
    <row r="165" spans="1:27" x14ac:dyDescent="0.2">
      <c r="A165">
        <v>5</v>
      </c>
      <c r="B165" s="1">
        <v>41828</v>
      </c>
      <c r="C165">
        <v>6</v>
      </c>
      <c r="D165" t="s">
        <v>44</v>
      </c>
      <c r="E165">
        <v>2</v>
      </c>
      <c r="F165" s="4" t="s">
        <v>65</v>
      </c>
      <c r="G165">
        <v>9</v>
      </c>
      <c r="H165" s="6">
        <v>0.62638888888888888</v>
      </c>
      <c r="I165" s="6">
        <f t="shared" si="22"/>
        <v>0.62986111111111109</v>
      </c>
      <c r="J165">
        <v>23</v>
      </c>
      <c r="K165">
        <v>0</v>
      </c>
      <c r="L165">
        <v>2</v>
      </c>
      <c r="M165" t="s">
        <v>22</v>
      </c>
      <c r="N165" t="s">
        <v>0</v>
      </c>
      <c r="O165">
        <v>300</v>
      </c>
      <c r="P165" s="8">
        <f t="shared" si="19"/>
        <v>1</v>
      </c>
      <c r="Q165">
        <f t="shared" si="20"/>
        <v>0</v>
      </c>
      <c r="R165" s="8">
        <f t="shared" si="21"/>
        <v>0</v>
      </c>
      <c r="S165">
        <v>2</v>
      </c>
      <c r="T165">
        <v>20</v>
      </c>
      <c r="U165">
        <v>3</v>
      </c>
      <c r="V165">
        <v>0</v>
      </c>
      <c r="W165" t="s">
        <v>19</v>
      </c>
      <c r="X165">
        <v>0</v>
      </c>
      <c r="Y165" t="s">
        <v>19</v>
      </c>
      <c r="Z165">
        <v>25</v>
      </c>
    </row>
    <row r="166" spans="1:27" x14ac:dyDescent="0.2">
      <c r="A166">
        <v>5</v>
      </c>
      <c r="B166" s="1">
        <v>41828</v>
      </c>
      <c r="C166">
        <v>5</v>
      </c>
      <c r="D166" t="s">
        <v>44</v>
      </c>
      <c r="E166">
        <v>7</v>
      </c>
      <c r="F166" t="s">
        <v>66</v>
      </c>
      <c r="G166">
        <v>16</v>
      </c>
      <c r="H166" s="6">
        <v>0.63402777777777775</v>
      </c>
      <c r="I166" s="6">
        <f t="shared" si="22"/>
        <v>0.63749999999999996</v>
      </c>
      <c r="J166">
        <v>30</v>
      </c>
      <c r="K166">
        <v>1</v>
      </c>
      <c r="L166">
        <v>5</v>
      </c>
      <c r="M166" t="s">
        <v>22</v>
      </c>
      <c r="N166" t="s">
        <v>0</v>
      </c>
      <c r="O166">
        <v>300</v>
      </c>
      <c r="P166" s="8">
        <f t="shared" si="19"/>
        <v>1</v>
      </c>
      <c r="Q166">
        <f t="shared" si="20"/>
        <v>0</v>
      </c>
      <c r="R166" s="8">
        <f t="shared" si="21"/>
        <v>0</v>
      </c>
      <c r="S166">
        <v>13</v>
      </c>
      <c r="T166">
        <v>100</v>
      </c>
      <c r="U166">
        <v>11</v>
      </c>
      <c r="V166">
        <v>0</v>
      </c>
      <c r="W166" t="s">
        <v>19</v>
      </c>
      <c r="X166">
        <v>0</v>
      </c>
      <c r="Y166" t="s">
        <v>19</v>
      </c>
      <c r="Z166">
        <v>100</v>
      </c>
      <c r="AA166" t="s">
        <v>152</v>
      </c>
    </row>
    <row r="167" spans="1:27" x14ac:dyDescent="0.2">
      <c r="A167">
        <v>5</v>
      </c>
      <c r="B167" s="1">
        <v>41828</v>
      </c>
      <c r="C167">
        <v>5</v>
      </c>
      <c r="D167" t="s">
        <v>44</v>
      </c>
      <c r="E167">
        <v>7</v>
      </c>
      <c r="F167" t="s">
        <v>66</v>
      </c>
      <c r="G167">
        <v>16</v>
      </c>
      <c r="H167" s="6">
        <v>0.6381944444444444</v>
      </c>
      <c r="I167" s="6">
        <f t="shared" si="22"/>
        <v>0.64166666666666661</v>
      </c>
      <c r="J167">
        <v>20</v>
      </c>
      <c r="K167">
        <v>0</v>
      </c>
      <c r="L167">
        <v>5</v>
      </c>
      <c r="M167" t="s">
        <v>22</v>
      </c>
      <c r="N167" t="s">
        <v>23</v>
      </c>
      <c r="O167">
        <v>219</v>
      </c>
      <c r="P167" s="8">
        <f t="shared" si="19"/>
        <v>0.73</v>
      </c>
      <c r="Q167">
        <f t="shared" si="20"/>
        <v>81</v>
      </c>
      <c r="R167" s="8">
        <f t="shared" si="21"/>
        <v>0.27</v>
      </c>
      <c r="S167">
        <v>14</v>
      </c>
      <c r="T167">
        <v>75</v>
      </c>
      <c r="U167">
        <v>0</v>
      </c>
      <c r="V167">
        <v>3</v>
      </c>
      <c r="W167" t="s">
        <v>150</v>
      </c>
      <c r="X167">
        <v>0</v>
      </c>
      <c r="Y167" t="s">
        <v>19</v>
      </c>
      <c r="Z167">
        <v>120</v>
      </c>
      <c r="AA167" t="s">
        <v>153</v>
      </c>
    </row>
    <row r="168" spans="1:27" x14ac:dyDescent="0.2">
      <c r="A168">
        <v>5</v>
      </c>
      <c r="B168" s="1">
        <v>41828</v>
      </c>
      <c r="C168">
        <v>5</v>
      </c>
      <c r="D168" t="s">
        <v>44</v>
      </c>
      <c r="E168">
        <v>7</v>
      </c>
      <c r="F168" t="s">
        <v>66</v>
      </c>
      <c r="G168">
        <v>16</v>
      </c>
      <c r="H168" s="6">
        <v>0.6430555555555556</v>
      </c>
      <c r="I168" s="6">
        <f t="shared" si="22"/>
        <v>0.64652777777777781</v>
      </c>
      <c r="J168">
        <v>28</v>
      </c>
      <c r="K168">
        <v>1</v>
      </c>
      <c r="L168">
        <v>1</v>
      </c>
      <c r="M168" t="s">
        <v>22</v>
      </c>
      <c r="N168" t="s">
        <v>0</v>
      </c>
      <c r="O168">
        <v>261</v>
      </c>
      <c r="P168" s="8">
        <f t="shared" si="19"/>
        <v>0.87</v>
      </c>
      <c r="Q168">
        <f t="shared" si="20"/>
        <v>39</v>
      </c>
      <c r="R168" s="8">
        <f t="shared" si="21"/>
        <v>0.13</v>
      </c>
      <c r="S168">
        <v>3</v>
      </c>
      <c r="T168">
        <v>50</v>
      </c>
      <c r="U168">
        <v>0</v>
      </c>
      <c r="V168">
        <v>6</v>
      </c>
      <c r="W168">
        <v>29</v>
      </c>
      <c r="X168">
        <v>0</v>
      </c>
      <c r="Y168" t="s">
        <v>19</v>
      </c>
      <c r="Z168">
        <v>160</v>
      </c>
    </row>
    <row r="169" spans="1:27" x14ac:dyDescent="0.2">
      <c r="A169">
        <v>5</v>
      </c>
      <c r="B169" s="1">
        <v>41828</v>
      </c>
      <c r="C169">
        <v>5</v>
      </c>
      <c r="D169" t="s">
        <v>44</v>
      </c>
      <c r="E169">
        <v>9</v>
      </c>
      <c r="F169" t="s">
        <v>74</v>
      </c>
      <c r="G169">
        <v>7</v>
      </c>
      <c r="H169" s="6">
        <v>0.64930555555555558</v>
      </c>
      <c r="I169" s="6">
        <f t="shared" si="22"/>
        <v>0.65277777777777779</v>
      </c>
      <c r="J169">
        <v>31</v>
      </c>
      <c r="K169">
        <v>0</v>
      </c>
      <c r="L169">
        <v>1</v>
      </c>
      <c r="M169" t="s">
        <v>55</v>
      </c>
      <c r="N169" t="s">
        <v>0</v>
      </c>
      <c r="O169">
        <v>283</v>
      </c>
      <c r="P169" s="8">
        <f t="shared" si="19"/>
        <v>0.94333333333333336</v>
      </c>
      <c r="Q169">
        <f t="shared" si="20"/>
        <v>17</v>
      </c>
      <c r="R169" s="8">
        <f t="shared" si="21"/>
        <v>5.6666666666666664E-2</v>
      </c>
      <c r="S169">
        <v>7</v>
      </c>
      <c r="T169">
        <v>25</v>
      </c>
      <c r="U169">
        <v>1</v>
      </c>
      <c r="V169">
        <v>0</v>
      </c>
      <c r="W169" t="s">
        <v>19</v>
      </c>
      <c r="X169">
        <v>0</v>
      </c>
      <c r="Y169" t="s">
        <v>19</v>
      </c>
      <c r="Z169">
        <v>64</v>
      </c>
      <c r="AA169" t="s">
        <v>154</v>
      </c>
    </row>
    <row r="170" spans="1:27" x14ac:dyDescent="0.2">
      <c r="A170">
        <v>5</v>
      </c>
      <c r="B170" s="1">
        <v>41828</v>
      </c>
      <c r="C170">
        <v>5</v>
      </c>
      <c r="D170" t="s">
        <v>44</v>
      </c>
      <c r="E170">
        <v>9</v>
      </c>
      <c r="F170" t="s">
        <v>74</v>
      </c>
      <c r="G170">
        <v>7</v>
      </c>
      <c r="H170" s="6">
        <v>0.65625</v>
      </c>
      <c r="I170" s="6">
        <f t="shared" si="22"/>
        <v>0.65972222222222221</v>
      </c>
      <c r="J170">
        <v>31</v>
      </c>
      <c r="K170">
        <v>0</v>
      </c>
      <c r="L170">
        <v>4</v>
      </c>
      <c r="M170" t="s">
        <v>22</v>
      </c>
      <c r="N170" t="s">
        <v>0</v>
      </c>
      <c r="O170">
        <v>300</v>
      </c>
      <c r="P170" s="8">
        <f t="shared" si="19"/>
        <v>1</v>
      </c>
      <c r="Q170">
        <f t="shared" si="20"/>
        <v>0</v>
      </c>
      <c r="R170" s="8">
        <f t="shared" si="21"/>
        <v>0</v>
      </c>
      <c r="S170">
        <v>2</v>
      </c>
      <c r="T170">
        <v>10</v>
      </c>
      <c r="U170">
        <v>2</v>
      </c>
      <c r="V170">
        <v>0</v>
      </c>
      <c r="W170" t="s">
        <v>19</v>
      </c>
      <c r="X170">
        <v>0</v>
      </c>
      <c r="Y170" t="s">
        <v>19</v>
      </c>
      <c r="Z170">
        <v>4</v>
      </c>
      <c r="AA170" t="s">
        <v>155</v>
      </c>
    </row>
    <row r="171" spans="1:27" x14ac:dyDescent="0.2">
      <c r="A171">
        <v>5</v>
      </c>
      <c r="B171" s="1">
        <v>41828</v>
      </c>
      <c r="C171">
        <v>5</v>
      </c>
      <c r="D171" t="s">
        <v>44</v>
      </c>
      <c r="E171">
        <v>9</v>
      </c>
      <c r="F171" t="s">
        <v>74</v>
      </c>
      <c r="G171">
        <v>7</v>
      </c>
      <c r="H171" s="6">
        <v>0.66111111111111109</v>
      </c>
      <c r="I171" s="6">
        <f t="shared" si="22"/>
        <v>0.6645833333333333</v>
      </c>
      <c r="J171">
        <v>30</v>
      </c>
      <c r="K171">
        <v>0</v>
      </c>
      <c r="L171">
        <v>1</v>
      </c>
      <c r="M171" t="s">
        <v>22</v>
      </c>
      <c r="N171" t="s">
        <v>0</v>
      </c>
      <c r="O171">
        <v>299</v>
      </c>
      <c r="P171" s="8">
        <f t="shared" si="19"/>
        <v>0.9966666666666667</v>
      </c>
      <c r="Q171">
        <f t="shared" si="20"/>
        <v>1</v>
      </c>
      <c r="R171" s="8">
        <f t="shared" si="21"/>
        <v>3.3333333333333335E-3</v>
      </c>
      <c r="S171">
        <v>16</v>
      </c>
      <c r="T171">
        <v>80</v>
      </c>
      <c r="U171">
        <v>9</v>
      </c>
      <c r="V171">
        <v>0</v>
      </c>
      <c r="W171" t="s">
        <v>19</v>
      </c>
      <c r="X171">
        <v>0</v>
      </c>
      <c r="Y171" t="s">
        <v>19</v>
      </c>
      <c r="Z171">
        <v>400</v>
      </c>
      <c r="AA171" t="s">
        <v>156</v>
      </c>
    </row>
    <row r="172" spans="1:27" x14ac:dyDescent="0.2">
      <c r="A172">
        <v>5</v>
      </c>
      <c r="B172" s="1">
        <v>41828</v>
      </c>
      <c r="C172">
        <v>5</v>
      </c>
      <c r="D172" t="s">
        <v>44</v>
      </c>
      <c r="E172">
        <v>8</v>
      </c>
      <c r="F172" t="s">
        <v>65</v>
      </c>
      <c r="G172">
        <v>16</v>
      </c>
      <c r="H172" s="6">
        <v>0.66666666666666663</v>
      </c>
      <c r="I172" s="6">
        <f t="shared" si="22"/>
        <v>0.67013888888888884</v>
      </c>
      <c r="J172">
        <v>30</v>
      </c>
      <c r="K172">
        <v>0</v>
      </c>
      <c r="L172">
        <v>1</v>
      </c>
      <c r="M172" t="s">
        <v>22</v>
      </c>
      <c r="N172" t="s">
        <v>0</v>
      </c>
      <c r="O172">
        <v>260</v>
      </c>
      <c r="P172" s="8">
        <f t="shared" si="19"/>
        <v>0.8666666666666667</v>
      </c>
      <c r="Q172">
        <f t="shared" si="20"/>
        <v>40</v>
      </c>
      <c r="R172" s="8">
        <f t="shared" si="21"/>
        <v>0.13333333333333333</v>
      </c>
      <c r="S172">
        <v>9</v>
      </c>
      <c r="T172">
        <v>60</v>
      </c>
      <c r="U172">
        <v>4</v>
      </c>
      <c r="V172">
        <v>0</v>
      </c>
      <c r="W172" t="s">
        <v>19</v>
      </c>
      <c r="X172">
        <v>1</v>
      </c>
      <c r="Y172">
        <v>20</v>
      </c>
      <c r="Z172">
        <v>150</v>
      </c>
    </row>
    <row r="173" spans="1:27" x14ac:dyDescent="0.2">
      <c r="A173">
        <v>5</v>
      </c>
      <c r="B173" s="1">
        <v>41828</v>
      </c>
      <c r="C173">
        <v>5</v>
      </c>
      <c r="D173" t="s">
        <v>44</v>
      </c>
      <c r="E173">
        <v>8</v>
      </c>
      <c r="F173" t="s">
        <v>65</v>
      </c>
      <c r="G173">
        <v>16</v>
      </c>
      <c r="H173" s="6">
        <v>0.67152777777777783</v>
      </c>
      <c r="I173" s="6">
        <f t="shared" si="22"/>
        <v>0.67500000000000004</v>
      </c>
      <c r="J173">
        <v>22</v>
      </c>
      <c r="K173">
        <v>0</v>
      </c>
      <c r="L173">
        <v>3</v>
      </c>
      <c r="M173" t="s">
        <v>22</v>
      </c>
      <c r="N173" t="s">
        <v>0</v>
      </c>
      <c r="O173">
        <v>300</v>
      </c>
      <c r="P173" s="8">
        <f t="shared" si="19"/>
        <v>1</v>
      </c>
      <c r="Q173">
        <f t="shared" si="20"/>
        <v>0</v>
      </c>
      <c r="R173" s="8">
        <f t="shared" si="21"/>
        <v>0</v>
      </c>
      <c r="S173">
        <v>15</v>
      </c>
      <c r="T173">
        <v>70</v>
      </c>
      <c r="U173">
        <v>2</v>
      </c>
      <c r="V173">
        <v>1</v>
      </c>
      <c r="W173" t="s">
        <v>131</v>
      </c>
      <c r="X173">
        <v>0</v>
      </c>
      <c r="Y173" t="s">
        <v>19</v>
      </c>
      <c r="Z173">
        <v>240</v>
      </c>
    </row>
    <row r="174" spans="1:27" x14ac:dyDescent="0.2">
      <c r="A174">
        <v>5</v>
      </c>
      <c r="B174" s="1">
        <v>41828</v>
      </c>
      <c r="C174">
        <v>5</v>
      </c>
      <c r="D174" t="s">
        <v>44</v>
      </c>
      <c r="E174">
        <v>8</v>
      </c>
      <c r="F174" t="s">
        <v>65</v>
      </c>
      <c r="G174">
        <v>16</v>
      </c>
      <c r="H174" s="6">
        <v>0.67638888888888893</v>
      </c>
      <c r="I174" s="6">
        <f t="shared" si="22"/>
        <v>0.67986111111111114</v>
      </c>
      <c r="J174">
        <v>29</v>
      </c>
      <c r="K174">
        <v>1</v>
      </c>
      <c r="L174">
        <v>3</v>
      </c>
      <c r="M174" t="s">
        <v>22</v>
      </c>
      <c r="N174" t="s">
        <v>0</v>
      </c>
      <c r="O174">
        <v>300</v>
      </c>
      <c r="P174" s="8">
        <f t="shared" si="19"/>
        <v>1</v>
      </c>
      <c r="Q174">
        <f t="shared" si="20"/>
        <v>0</v>
      </c>
      <c r="R174" s="8">
        <f t="shared" si="21"/>
        <v>0</v>
      </c>
      <c r="S174">
        <v>13</v>
      </c>
      <c r="T174">
        <v>30</v>
      </c>
      <c r="U174">
        <v>5</v>
      </c>
      <c r="V174">
        <v>0</v>
      </c>
      <c r="W174" t="s">
        <v>19</v>
      </c>
      <c r="X174">
        <v>0</v>
      </c>
      <c r="Y174" t="s">
        <v>19</v>
      </c>
      <c r="Z174">
        <v>75</v>
      </c>
    </row>
    <row r="175" spans="1:27" x14ac:dyDescent="0.2">
      <c r="A175">
        <v>5</v>
      </c>
      <c r="B175" s="1">
        <v>41828</v>
      </c>
      <c r="C175">
        <v>6</v>
      </c>
      <c r="D175" t="s">
        <v>102</v>
      </c>
      <c r="E175">
        <v>1</v>
      </c>
      <c r="F175" s="4" t="s">
        <v>74</v>
      </c>
      <c r="G175">
        <v>12</v>
      </c>
      <c r="H175" t="s">
        <v>19</v>
      </c>
      <c r="I175" t="s">
        <v>19</v>
      </c>
      <c r="J175">
        <v>33</v>
      </c>
      <c r="K175">
        <v>0</v>
      </c>
      <c r="L175">
        <v>5</v>
      </c>
      <c r="M175" t="s">
        <v>55</v>
      </c>
      <c r="N175" t="s">
        <v>23</v>
      </c>
      <c r="O175">
        <v>0</v>
      </c>
      <c r="P175" s="8">
        <f t="shared" si="19"/>
        <v>0</v>
      </c>
      <c r="Q175">
        <f t="shared" si="20"/>
        <v>300</v>
      </c>
      <c r="R175" s="8">
        <f t="shared" si="21"/>
        <v>1</v>
      </c>
      <c r="S175">
        <v>0</v>
      </c>
      <c r="T175">
        <v>0</v>
      </c>
      <c r="U175">
        <v>2</v>
      </c>
      <c r="V175">
        <v>0</v>
      </c>
      <c r="W175" t="s">
        <v>19</v>
      </c>
      <c r="X175">
        <v>1</v>
      </c>
      <c r="Y175" t="s">
        <v>20</v>
      </c>
      <c r="Z175">
        <v>4</v>
      </c>
      <c r="AA175" t="s">
        <v>157</v>
      </c>
    </row>
    <row r="176" spans="1:27" x14ac:dyDescent="0.2">
      <c r="A176">
        <v>5</v>
      </c>
      <c r="B176" s="1">
        <v>41828</v>
      </c>
      <c r="C176">
        <v>6</v>
      </c>
      <c r="D176" t="s">
        <v>102</v>
      </c>
      <c r="E176">
        <v>1</v>
      </c>
      <c r="F176" s="4" t="s">
        <v>74</v>
      </c>
      <c r="G176">
        <v>12</v>
      </c>
      <c r="H176" t="s">
        <v>19</v>
      </c>
      <c r="I176" t="s">
        <v>19</v>
      </c>
      <c r="J176">
        <v>23</v>
      </c>
      <c r="K176">
        <v>0</v>
      </c>
      <c r="L176">
        <v>1</v>
      </c>
      <c r="M176" t="s">
        <v>22</v>
      </c>
      <c r="N176" t="s">
        <v>0</v>
      </c>
      <c r="O176">
        <v>48</v>
      </c>
      <c r="P176" s="8">
        <f t="shared" si="19"/>
        <v>0.16</v>
      </c>
      <c r="Q176">
        <f t="shared" si="20"/>
        <v>252</v>
      </c>
      <c r="R176" s="8">
        <f t="shared" si="21"/>
        <v>0.84</v>
      </c>
      <c r="S176">
        <v>2</v>
      </c>
      <c r="T176">
        <v>150</v>
      </c>
      <c r="U176">
        <v>0</v>
      </c>
      <c r="V176">
        <v>1</v>
      </c>
      <c r="W176">
        <v>30</v>
      </c>
      <c r="X176">
        <v>0</v>
      </c>
      <c r="Y176" t="s">
        <v>19</v>
      </c>
      <c r="Z176">
        <v>100</v>
      </c>
    </row>
    <row r="177" spans="1:27" x14ac:dyDescent="0.2">
      <c r="A177">
        <v>5</v>
      </c>
      <c r="B177" s="1">
        <v>41828</v>
      </c>
      <c r="C177">
        <v>6</v>
      </c>
      <c r="D177" t="s">
        <v>102</v>
      </c>
      <c r="E177">
        <v>1</v>
      </c>
      <c r="F177" s="4" t="s">
        <v>74</v>
      </c>
      <c r="G177">
        <v>12</v>
      </c>
      <c r="H177" t="s">
        <v>19</v>
      </c>
      <c r="I177" t="s">
        <v>19</v>
      </c>
      <c r="J177">
        <v>27</v>
      </c>
      <c r="K177">
        <v>1</v>
      </c>
      <c r="L177">
        <v>1</v>
      </c>
      <c r="M177" t="s">
        <v>22</v>
      </c>
      <c r="N177" t="s">
        <v>0</v>
      </c>
      <c r="O177">
        <v>250</v>
      </c>
      <c r="P177" s="8">
        <f t="shared" si="19"/>
        <v>0.83333333333333337</v>
      </c>
      <c r="Q177">
        <f t="shared" si="20"/>
        <v>50</v>
      </c>
      <c r="R177" s="8">
        <f t="shared" si="21"/>
        <v>0.16666666666666666</v>
      </c>
      <c r="S177">
        <v>2</v>
      </c>
      <c r="T177">
        <v>50</v>
      </c>
      <c r="U177">
        <v>1</v>
      </c>
      <c r="V177">
        <v>0</v>
      </c>
      <c r="W177" t="s">
        <v>19</v>
      </c>
      <c r="X177">
        <v>0</v>
      </c>
      <c r="Y177" t="s">
        <v>19</v>
      </c>
      <c r="Z177">
        <v>25</v>
      </c>
    </row>
    <row r="178" spans="1:27" x14ac:dyDescent="0.2">
      <c r="A178">
        <v>5</v>
      </c>
      <c r="B178" s="1">
        <v>41828</v>
      </c>
      <c r="C178">
        <v>6</v>
      </c>
      <c r="D178" t="s">
        <v>102</v>
      </c>
      <c r="E178">
        <v>2</v>
      </c>
      <c r="F178" s="4" t="s">
        <v>65</v>
      </c>
      <c r="G178">
        <v>11</v>
      </c>
      <c r="H178" t="s">
        <v>19</v>
      </c>
      <c r="I178" t="s">
        <v>19</v>
      </c>
      <c r="J178">
        <v>33</v>
      </c>
      <c r="K178">
        <v>2</v>
      </c>
      <c r="L178">
        <v>3</v>
      </c>
      <c r="M178" t="s">
        <v>22</v>
      </c>
      <c r="N178" t="s">
        <v>0</v>
      </c>
      <c r="O178">
        <v>154</v>
      </c>
      <c r="P178" s="8">
        <f t="shared" si="19"/>
        <v>0.51333333333333331</v>
      </c>
      <c r="Q178">
        <f t="shared" si="20"/>
        <v>146</v>
      </c>
      <c r="R178" s="8">
        <f t="shared" si="21"/>
        <v>0.48666666666666669</v>
      </c>
      <c r="S178">
        <v>4</v>
      </c>
      <c r="T178">
        <v>30</v>
      </c>
      <c r="U178">
        <v>2</v>
      </c>
      <c r="V178">
        <v>0</v>
      </c>
      <c r="W178" t="s">
        <v>19</v>
      </c>
      <c r="X178">
        <v>0</v>
      </c>
      <c r="Y178" t="s">
        <v>19</v>
      </c>
      <c r="Z178">
        <v>25</v>
      </c>
    </row>
    <row r="179" spans="1:27" x14ac:dyDescent="0.2">
      <c r="A179">
        <v>5</v>
      </c>
      <c r="B179" s="1">
        <v>41828</v>
      </c>
      <c r="C179">
        <v>6</v>
      </c>
      <c r="D179" t="s">
        <v>102</v>
      </c>
      <c r="E179">
        <v>2</v>
      </c>
      <c r="F179" s="4" t="s">
        <v>65</v>
      </c>
      <c r="G179">
        <v>11</v>
      </c>
      <c r="H179" t="s">
        <v>19</v>
      </c>
      <c r="I179" t="s">
        <v>19</v>
      </c>
      <c r="J179">
        <v>30</v>
      </c>
      <c r="K179">
        <v>0</v>
      </c>
      <c r="L179">
        <v>5</v>
      </c>
      <c r="M179" t="s">
        <v>22</v>
      </c>
      <c r="N179" t="s">
        <v>0</v>
      </c>
      <c r="O179">
        <v>270</v>
      </c>
      <c r="P179" s="8">
        <f t="shared" si="19"/>
        <v>0.9</v>
      </c>
      <c r="Q179">
        <f t="shared" si="20"/>
        <v>30</v>
      </c>
      <c r="R179" s="8">
        <f t="shared" si="21"/>
        <v>0.1</v>
      </c>
      <c r="S179">
        <v>4</v>
      </c>
      <c r="T179">
        <v>100</v>
      </c>
      <c r="U179">
        <v>1</v>
      </c>
      <c r="V179">
        <v>0</v>
      </c>
      <c r="W179" t="s">
        <v>19</v>
      </c>
      <c r="X179">
        <v>4</v>
      </c>
      <c r="Y179">
        <v>33</v>
      </c>
      <c r="Z179">
        <v>50</v>
      </c>
    </row>
    <row r="180" spans="1:27" x14ac:dyDescent="0.2">
      <c r="A180">
        <v>5</v>
      </c>
      <c r="B180" s="1">
        <v>41828</v>
      </c>
      <c r="C180">
        <v>6</v>
      </c>
      <c r="D180" t="s">
        <v>102</v>
      </c>
      <c r="E180">
        <v>2</v>
      </c>
      <c r="F180" s="4" t="s">
        <v>65</v>
      </c>
      <c r="G180">
        <v>11</v>
      </c>
      <c r="H180" t="s">
        <v>19</v>
      </c>
      <c r="I180" t="s">
        <v>19</v>
      </c>
      <c r="J180">
        <v>31</v>
      </c>
      <c r="K180">
        <v>0</v>
      </c>
      <c r="L180">
        <v>1</v>
      </c>
      <c r="M180" t="s">
        <v>22</v>
      </c>
      <c r="N180" t="s">
        <v>0</v>
      </c>
      <c r="O180">
        <v>300</v>
      </c>
      <c r="P180" s="8">
        <f t="shared" si="19"/>
        <v>1</v>
      </c>
      <c r="Q180">
        <f t="shared" si="20"/>
        <v>0</v>
      </c>
      <c r="R180" s="8">
        <f t="shared" si="21"/>
        <v>0</v>
      </c>
      <c r="S180">
        <v>8</v>
      </c>
      <c r="T180">
        <v>200</v>
      </c>
      <c r="U180">
        <v>4</v>
      </c>
      <c r="V180">
        <v>0</v>
      </c>
      <c r="W180" t="s">
        <v>19</v>
      </c>
      <c r="X180">
        <v>0</v>
      </c>
      <c r="Y180" t="s">
        <v>19</v>
      </c>
      <c r="Z180">
        <v>150</v>
      </c>
      <c r="AA180" t="s">
        <v>158</v>
      </c>
    </row>
    <row r="181" spans="1:27" x14ac:dyDescent="0.2">
      <c r="A181">
        <v>5</v>
      </c>
      <c r="B181" s="1">
        <v>41828</v>
      </c>
      <c r="C181">
        <v>6</v>
      </c>
      <c r="D181" t="s">
        <v>102</v>
      </c>
      <c r="E181">
        <v>3</v>
      </c>
      <c r="F181" s="4" t="s">
        <v>66</v>
      </c>
      <c r="G181">
        <v>15</v>
      </c>
      <c r="H181" t="s">
        <v>19</v>
      </c>
      <c r="I181" t="s">
        <v>19</v>
      </c>
      <c r="J181">
        <v>32</v>
      </c>
      <c r="K181">
        <v>0</v>
      </c>
      <c r="L181">
        <v>4.5</v>
      </c>
      <c r="M181" t="s">
        <v>22</v>
      </c>
      <c r="N181" t="s">
        <v>0</v>
      </c>
      <c r="O181">
        <v>287</v>
      </c>
      <c r="P181" s="8">
        <f t="shared" si="19"/>
        <v>0.95666666666666667</v>
      </c>
      <c r="Q181">
        <f t="shared" si="20"/>
        <v>13</v>
      </c>
      <c r="R181" s="8">
        <f t="shared" si="21"/>
        <v>4.3333333333333335E-2</v>
      </c>
      <c r="S181">
        <v>4</v>
      </c>
      <c r="T181">
        <v>60</v>
      </c>
      <c r="U181">
        <v>0</v>
      </c>
      <c r="V181">
        <v>0</v>
      </c>
      <c r="W181" t="s">
        <v>19</v>
      </c>
      <c r="X181">
        <v>1</v>
      </c>
      <c r="Y181">
        <v>23</v>
      </c>
      <c r="Z181">
        <v>50</v>
      </c>
      <c r="AA181" t="s">
        <v>158</v>
      </c>
    </row>
    <row r="182" spans="1:27" x14ac:dyDescent="0.2">
      <c r="A182">
        <v>5</v>
      </c>
      <c r="B182" s="1">
        <v>41828</v>
      </c>
      <c r="C182">
        <v>6</v>
      </c>
      <c r="D182" t="s">
        <v>102</v>
      </c>
      <c r="E182">
        <v>3</v>
      </c>
      <c r="F182" s="4" t="s">
        <v>66</v>
      </c>
      <c r="G182">
        <v>15</v>
      </c>
      <c r="H182" t="s">
        <v>19</v>
      </c>
      <c r="I182" t="s">
        <v>19</v>
      </c>
      <c r="J182">
        <v>33</v>
      </c>
      <c r="K182">
        <v>0</v>
      </c>
      <c r="L182">
        <v>1</v>
      </c>
      <c r="M182" t="s">
        <v>55</v>
      </c>
      <c r="N182" t="s">
        <v>0</v>
      </c>
      <c r="O182">
        <v>174</v>
      </c>
      <c r="P182" s="8">
        <f t="shared" si="19"/>
        <v>0.57999999999999996</v>
      </c>
      <c r="Q182">
        <f t="shared" si="20"/>
        <v>126</v>
      </c>
      <c r="R182" s="8">
        <f t="shared" si="21"/>
        <v>0.42</v>
      </c>
      <c r="S182">
        <v>4</v>
      </c>
      <c r="T182">
        <v>100</v>
      </c>
      <c r="U182">
        <v>3</v>
      </c>
      <c r="V182">
        <v>0</v>
      </c>
      <c r="W182" t="s">
        <v>19</v>
      </c>
      <c r="X182">
        <v>0</v>
      </c>
      <c r="Y182" t="s">
        <v>19</v>
      </c>
      <c r="Z182">
        <v>100</v>
      </c>
    </row>
    <row r="183" spans="1:27" x14ac:dyDescent="0.2">
      <c r="A183">
        <v>5</v>
      </c>
      <c r="B183" s="1">
        <v>41828</v>
      </c>
      <c r="C183">
        <v>6</v>
      </c>
      <c r="D183" t="s">
        <v>102</v>
      </c>
      <c r="E183">
        <v>3</v>
      </c>
      <c r="F183" s="4" t="s">
        <v>66</v>
      </c>
      <c r="G183">
        <v>15</v>
      </c>
      <c r="H183" t="s">
        <v>19</v>
      </c>
      <c r="I183" t="s">
        <v>19</v>
      </c>
      <c r="J183">
        <v>31</v>
      </c>
      <c r="K183">
        <v>1</v>
      </c>
      <c r="L183">
        <v>2</v>
      </c>
      <c r="M183" t="s">
        <v>22</v>
      </c>
      <c r="N183" t="s">
        <v>0</v>
      </c>
      <c r="O183">
        <v>159</v>
      </c>
      <c r="P183" s="8">
        <f t="shared" si="19"/>
        <v>0.53</v>
      </c>
      <c r="Q183">
        <f t="shared" si="20"/>
        <v>141</v>
      </c>
      <c r="R183" s="8">
        <f t="shared" si="21"/>
        <v>0.47</v>
      </c>
      <c r="S183">
        <v>2</v>
      </c>
      <c r="T183">
        <v>80</v>
      </c>
      <c r="U183">
        <v>0</v>
      </c>
      <c r="V183">
        <v>0</v>
      </c>
      <c r="W183" t="s">
        <v>19</v>
      </c>
      <c r="X183">
        <v>0</v>
      </c>
      <c r="Y183" t="s">
        <v>19</v>
      </c>
      <c r="Z183">
        <v>25</v>
      </c>
      <c r="AA183" t="s">
        <v>158</v>
      </c>
    </row>
    <row r="184" spans="1:27" x14ac:dyDescent="0.2">
      <c r="A184">
        <v>5</v>
      </c>
      <c r="B184" s="1">
        <v>41828</v>
      </c>
      <c r="C184">
        <v>6</v>
      </c>
      <c r="D184" t="s">
        <v>102</v>
      </c>
      <c r="E184">
        <v>6</v>
      </c>
      <c r="F184" s="4" t="s">
        <v>74</v>
      </c>
      <c r="G184">
        <v>11</v>
      </c>
      <c r="H184" t="s">
        <v>19</v>
      </c>
      <c r="I184" t="s">
        <v>19</v>
      </c>
      <c r="J184">
        <v>26</v>
      </c>
      <c r="K184">
        <v>1</v>
      </c>
      <c r="L184">
        <v>3</v>
      </c>
      <c r="M184" t="s">
        <v>22</v>
      </c>
      <c r="N184" t="s">
        <v>0</v>
      </c>
      <c r="O184">
        <v>255</v>
      </c>
      <c r="P184" s="8">
        <f t="shared" si="19"/>
        <v>0.85</v>
      </c>
      <c r="Q184">
        <f t="shared" si="20"/>
        <v>45</v>
      </c>
      <c r="R184" s="8">
        <f t="shared" si="21"/>
        <v>0.15</v>
      </c>
      <c r="S184">
        <v>1</v>
      </c>
      <c r="T184">
        <v>20</v>
      </c>
      <c r="U184">
        <v>0</v>
      </c>
      <c r="V184">
        <v>0</v>
      </c>
      <c r="W184" t="s">
        <v>19</v>
      </c>
      <c r="X184">
        <v>0</v>
      </c>
      <c r="Y184" t="s">
        <v>19</v>
      </c>
      <c r="Z184">
        <v>9</v>
      </c>
      <c r="AA184" t="s">
        <v>159</v>
      </c>
    </row>
    <row r="185" spans="1:27" x14ac:dyDescent="0.2">
      <c r="A185">
        <v>5</v>
      </c>
      <c r="B185" s="1">
        <v>41828</v>
      </c>
      <c r="C185">
        <v>6</v>
      </c>
      <c r="D185" t="s">
        <v>102</v>
      </c>
      <c r="E185">
        <v>6</v>
      </c>
      <c r="F185" s="4" t="s">
        <v>74</v>
      </c>
      <c r="G185">
        <v>11</v>
      </c>
      <c r="H185" t="s">
        <v>19</v>
      </c>
      <c r="I185" t="s">
        <v>19</v>
      </c>
      <c r="J185">
        <v>32</v>
      </c>
      <c r="K185">
        <v>0</v>
      </c>
      <c r="L185">
        <v>5</v>
      </c>
      <c r="M185" t="s">
        <v>22</v>
      </c>
      <c r="N185" t="s">
        <v>23</v>
      </c>
      <c r="O185">
        <v>191</v>
      </c>
      <c r="P185" s="8">
        <f t="shared" si="19"/>
        <v>0.63666666666666671</v>
      </c>
      <c r="Q185">
        <f t="shared" si="20"/>
        <v>109</v>
      </c>
      <c r="R185" s="8">
        <f t="shared" si="21"/>
        <v>0.36333333333333334</v>
      </c>
      <c r="S185">
        <v>1</v>
      </c>
      <c r="T185">
        <v>40</v>
      </c>
      <c r="U185">
        <v>2</v>
      </c>
      <c r="V185">
        <v>0</v>
      </c>
      <c r="W185" t="s">
        <v>19</v>
      </c>
      <c r="X185">
        <v>1</v>
      </c>
      <c r="Y185" t="s">
        <v>20</v>
      </c>
      <c r="Z185">
        <v>25</v>
      </c>
    </row>
    <row r="186" spans="1:27" x14ac:dyDescent="0.2">
      <c r="A186">
        <v>5</v>
      </c>
      <c r="B186" s="1">
        <v>41828</v>
      </c>
      <c r="C186">
        <v>6</v>
      </c>
      <c r="D186" t="s">
        <v>102</v>
      </c>
      <c r="E186">
        <v>6</v>
      </c>
      <c r="F186" s="4" t="s">
        <v>74</v>
      </c>
      <c r="G186">
        <v>11</v>
      </c>
      <c r="H186" t="s">
        <v>19</v>
      </c>
      <c r="I186" t="s">
        <v>19</v>
      </c>
      <c r="J186">
        <v>30</v>
      </c>
      <c r="K186">
        <v>2</v>
      </c>
      <c r="L186">
        <v>1</v>
      </c>
      <c r="M186" t="s">
        <v>22</v>
      </c>
      <c r="N186" t="s">
        <v>0</v>
      </c>
      <c r="O186">
        <v>300</v>
      </c>
      <c r="P186" s="8">
        <f t="shared" si="19"/>
        <v>1</v>
      </c>
      <c r="Q186">
        <f t="shared" si="20"/>
        <v>0</v>
      </c>
      <c r="R186" s="8">
        <f t="shared" si="21"/>
        <v>0</v>
      </c>
      <c r="S186">
        <v>4</v>
      </c>
      <c r="T186">
        <v>150</v>
      </c>
      <c r="U186">
        <v>3</v>
      </c>
      <c r="V186">
        <v>0</v>
      </c>
      <c r="W186" t="s">
        <v>19</v>
      </c>
      <c r="X186">
        <v>1</v>
      </c>
      <c r="Y186">
        <v>28</v>
      </c>
      <c r="Z186">
        <v>50</v>
      </c>
    </row>
    <row r="187" spans="1:27" x14ac:dyDescent="0.2">
      <c r="A187">
        <v>5</v>
      </c>
      <c r="B187" s="1">
        <v>41828</v>
      </c>
      <c r="C187">
        <v>6</v>
      </c>
      <c r="D187" t="s">
        <v>102</v>
      </c>
      <c r="E187">
        <v>5</v>
      </c>
      <c r="F187" s="4" t="s">
        <v>66</v>
      </c>
      <c r="G187">
        <v>15</v>
      </c>
      <c r="H187" t="s">
        <v>19</v>
      </c>
      <c r="I187" t="s">
        <v>19</v>
      </c>
      <c r="J187">
        <v>27</v>
      </c>
      <c r="K187">
        <v>0</v>
      </c>
      <c r="L187">
        <v>3</v>
      </c>
      <c r="M187" t="s">
        <v>22</v>
      </c>
      <c r="N187" t="s">
        <v>0</v>
      </c>
      <c r="O187">
        <v>229</v>
      </c>
      <c r="P187" s="8">
        <f t="shared" si="19"/>
        <v>0.76333333333333331</v>
      </c>
      <c r="Q187">
        <f t="shared" si="20"/>
        <v>71</v>
      </c>
      <c r="R187" s="8">
        <f t="shared" si="21"/>
        <v>0.23666666666666666</v>
      </c>
      <c r="S187">
        <v>2</v>
      </c>
      <c r="T187">
        <v>100</v>
      </c>
      <c r="U187">
        <v>0</v>
      </c>
      <c r="V187">
        <v>0</v>
      </c>
      <c r="W187" t="s">
        <v>19</v>
      </c>
      <c r="X187">
        <v>0</v>
      </c>
      <c r="Y187" t="s">
        <v>19</v>
      </c>
      <c r="Z187">
        <v>36</v>
      </c>
      <c r="AA187" t="s">
        <v>158</v>
      </c>
    </row>
    <row r="188" spans="1:27" x14ac:dyDescent="0.2">
      <c r="A188">
        <v>5</v>
      </c>
      <c r="B188" s="1">
        <v>41828</v>
      </c>
      <c r="C188">
        <v>6</v>
      </c>
      <c r="D188" t="s">
        <v>102</v>
      </c>
      <c r="E188">
        <v>5</v>
      </c>
      <c r="F188" s="4" t="s">
        <v>66</v>
      </c>
      <c r="G188">
        <v>15</v>
      </c>
      <c r="H188" t="s">
        <v>19</v>
      </c>
      <c r="I188" t="s">
        <v>19</v>
      </c>
      <c r="J188">
        <v>20</v>
      </c>
      <c r="K188">
        <v>0</v>
      </c>
      <c r="L188">
        <v>1</v>
      </c>
      <c r="M188" t="s">
        <v>22</v>
      </c>
      <c r="N188" t="s">
        <v>0</v>
      </c>
      <c r="O188">
        <v>300</v>
      </c>
      <c r="P188" s="8">
        <f t="shared" si="19"/>
        <v>1</v>
      </c>
      <c r="Q188">
        <f t="shared" si="20"/>
        <v>0</v>
      </c>
      <c r="R188" s="8">
        <f t="shared" si="21"/>
        <v>0</v>
      </c>
      <c r="S188">
        <v>4</v>
      </c>
      <c r="T188">
        <v>120</v>
      </c>
      <c r="U188">
        <v>3</v>
      </c>
      <c r="V188">
        <v>0</v>
      </c>
      <c r="W188" t="s">
        <v>19</v>
      </c>
      <c r="X188">
        <v>0</v>
      </c>
      <c r="Y188" t="s">
        <v>19</v>
      </c>
      <c r="Z188">
        <v>100</v>
      </c>
    </row>
    <row r="189" spans="1:27" x14ac:dyDescent="0.2">
      <c r="A189">
        <v>5</v>
      </c>
      <c r="B189" s="1">
        <v>41828</v>
      </c>
      <c r="C189">
        <v>6</v>
      </c>
      <c r="D189" t="s">
        <v>102</v>
      </c>
      <c r="E189">
        <v>5</v>
      </c>
      <c r="F189" s="4" t="s">
        <v>66</v>
      </c>
      <c r="G189">
        <v>15</v>
      </c>
      <c r="H189" t="s">
        <v>19</v>
      </c>
      <c r="I189" t="s">
        <v>19</v>
      </c>
      <c r="J189">
        <v>28</v>
      </c>
      <c r="K189">
        <v>0</v>
      </c>
      <c r="L189">
        <v>2</v>
      </c>
      <c r="M189" t="s">
        <v>22</v>
      </c>
      <c r="N189" t="s">
        <v>0</v>
      </c>
      <c r="O189">
        <v>0</v>
      </c>
      <c r="P189" s="8">
        <f t="shared" si="19"/>
        <v>0</v>
      </c>
      <c r="Q189">
        <f t="shared" si="20"/>
        <v>300</v>
      </c>
      <c r="R189" s="8">
        <f t="shared" si="21"/>
        <v>1</v>
      </c>
      <c r="S189">
        <v>7</v>
      </c>
      <c r="T189">
        <v>250</v>
      </c>
      <c r="U189">
        <v>7</v>
      </c>
      <c r="V189">
        <v>0</v>
      </c>
      <c r="W189" t="s">
        <v>19</v>
      </c>
      <c r="X189">
        <v>1</v>
      </c>
      <c r="Y189">
        <v>30</v>
      </c>
      <c r="Z189">
        <v>225</v>
      </c>
    </row>
    <row r="190" spans="1:27" x14ac:dyDescent="0.2">
      <c r="A190">
        <v>5</v>
      </c>
      <c r="B190" s="1">
        <v>41828</v>
      </c>
      <c r="C190">
        <v>6</v>
      </c>
      <c r="D190" t="s">
        <v>102</v>
      </c>
      <c r="E190">
        <v>4</v>
      </c>
      <c r="F190" s="4" t="s">
        <v>74</v>
      </c>
      <c r="G190" t="s">
        <v>19</v>
      </c>
      <c r="H190" t="s">
        <v>19</v>
      </c>
      <c r="I190" t="s">
        <v>19</v>
      </c>
      <c r="J190">
        <v>27</v>
      </c>
      <c r="K190">
        <v>3</v>
      </c>
      <c r="L190">
        <v>3</v>
      </c>
      <c r="M190" t="s">
        <v>55</v>
      </c>
      <c r="N190" t="s">
        <v>0</v>
      </c>
      <c r="O190">
        <v>284</v>
      </c>
      <c r="P190" s="8">
        <f t="shared" si="19"/>
        <v>0.94666666666666666</v>
      </c>
      <c r="Q190">
        <f t="shared" si="20"/>
        <v>16</v>
      </c>
      <c r="R190" s="8">
        <f t="shared" si="21"/>
        <v>5.3333333333333337E-2</v>
      </c>
      <c r="S190">
        <v>4</v>
      </c>
      <c r="T190">
        <v>300</v>
      </c>
      <c r="U190">
        <v>4</v>
      </c>
      <c r="V190">
        <v>1</v>
      </c>
      <c r="W190" t="s">
        <v>20</v>
      </c>
      <c r="X190">
        <v>1</v>
      </c>
      <c r="Y190" t="s">
        <v>20</v>
      </c>
      <c r="Z190">
        <v>200</v>
      </c>
      <c r="AA190" t="s">
        <v>160</v>
      </c>
    </row>
    <row r="191" spans="1:27" x14ac:dyDescent="0.2">
      <c r="A191">
        <v>5</v>
      </c>
      <c r="B191" s="1">
        <v>41828</v>
      </c>
      <c r="C191">
        <v>6</v>
      </c>
      <c r="D191" t="s">
        <v>102</v>
      </c>
      <c r="E191">
        <v>4</v>
      </c>
      <c r="F191" s="4" t="s">
        <v>74</v>
      </c>
      <c r="G191" t="s">
        <v>19</v>
      </c>
      <c r="H191" t="s">
        <v>19</v>
      </c>
      <c r="I191" t="s">
        <v>19</v>
      </c>
      <c r="J191">
        <v>28</v>
      </c>
      <c r="K191">
        <v>1</v>
      </c>
      <c r="L191">
        <v>3</v>
      </c>
      <c r="M191" t="s">
        <v>22</v>
      </c>
      <c r="N191" t="s">
        <v>0</v>
      </c>
      <c r="O191">
        <v>300</v>
      </c>
      <c r="P191" s="8">
        <f t="shared" si="19"/>
        <v>1</v>
      </c>
      <c r="Q191">
        <f t="shared" si="20"/>
        <v>0</v>
      </c>
      <c r="R191" s="8">
        <f t="shared" si="21"/>
        <v>0</v>
      </c>
      <c r="S191">
        <v>4</v>
      </c>
      <c r="T191">
        <v>180</v>
      </c>
      <c r="U191">
        <v>1</v>
      </c>
      <c r="V191">
        <v>0</v>
      </c>
      <c r="W191" t="s">
        <v>19</v>
      </c>
      <c r="X191">
        <v>0</v>
      </c>
      <c r="Y191" t="s">
        <v>19</v>
      </c>
      <c r="Z191">
        <v>100</v>
      </c>
      <c r="AA191" t="s">
        <v>161</v>
      </c>
    </row>
    <row r="192" spans="1:27" x14ac:dyDescent="0.2">
      <c r="A192">
        <v>5</v>
      </c>
      <c r="B192" s="1">
        <v>41828</v>
      </c>
      <c r="C192">
        <v>6</v>
      </c>
      <c r="D192" t="s">
        <v>102</v>
      </c>
      <c r="E192">
        <v>4</v>
      </c>
      <c r="F192" s="4" t="s">
        <v>74</v>
      </c>
      <c r="G192" t="s">
        <v>19</v>
      </c>
      <c r="H192" t="s">
        <v>19</v>
      </c>
      <c r="I192" t="s">
        <v>19</v>
      </c>
      <c r="J192">
        <v>30</v>
      </c>
      <c r="K192">
        <v>0</v>
      </c>
      <c r="L192">
        <v>5</v>
      </c>
      <c r="M192" t="s">
        <v>55</v>
      </c>
      <c r="N192" t="s">
        <v>0</v>
      </c>
      <c r="O192">
        <v>237</v>
      </c>
      <c r="P192" s="8">
        <f t="shared" si="19"/>
        <v>0.79</v>
      </c>
      <c r="Q192">
        <f t="shared" si="20"/>
        <v>63</v>
      </c>
      <c r="R192" s="8">
        <f t="shared" si="21"/>
        <v>0.21</v>
      </c>
      <c r="S192">
        <v>6</v>
      </c>
      <c r="T192">
        <v>100</v>
      </c>
      <c r="U192">
        <v>1</v>
      </c>
      <c r="V192">
        <v>0</v>
      </c>
      <c r="W192" t="s">
        <v>19</v>
      </c>
      <c r="X192">
        <v>1</v>
      </c>
      <c r="Y192">
        <v>27</v>
      </c>
      <c r="Z192">
        <v>25</v>
      </c>
      <c r="AA192" t="s">
        <v>162</v>
      </c>
    </row>
    <row r="193" spans="1:27" x14ac:dyDescent="0.2">
      <c r="A193">
        <v>5</v>
      </c>
      <c r="B193" s="1">
        <v>41828</v>
      </c>
      <c r="C193">
        <v>5</v>
      </c>
      <c r="D193" t="s">
        <v>102</v>
      </c>
      <c r="E193">
        <v>9</v>
      </c>
      <c r="F193" s="4" t="s">
        <v>74</v>
      </c>
      <c r="G193">
        <v>5</v>
      </c>
      <c r="H193" t="s">
        <v>19</v>
      </c>
      <c r="I193" t="s">
        <v>19</v>
      </c>
      <c r="J193" t="s">
        <v>19</v>
      </c>
      <c r="K193">
        <v>0</v>
      </c>
      <c r="L193">
        <v>5</v>
      </c>
      <c r="M193" t="s">
        <v>22</v>
      </c>
      <c r="N193" t="s">
        <v>23</v>
      </c>
      <c r="O193">
        <v>67</v>
      </c>
      <c r="P193" s="8">
        <f t="shared" ref="P193:P256" si="25">O193/300</f>
        <v>0.22333333333333333</v>
      </c>
      <c r="Q193">
        <f t="shared" ref="Q193:Q256" si="26">300-O193</f>
        <v>233</v>
      </c>
      <c r="R193" s="8">
        <f t="shared" ref="R193:R256" si="27">Q193/300</f>
        <v>0.77666666666666662</v>
      </c>
      <c r="S193">
        <v>3</v>
      </c>
      <c r="T193">
        <v>30</v>
      </c>
      <c r="U193">
        <v>1</v>
      </c>
      <c r="V193">
        <v>0</v>
      </c>
      <c r="W193" t="s">
        <v>19</v>
      </c>
      <c r="X193">
        <v>0</v>
      </c>
      <c r="Y193" t="s">
        <v>19</v>
      </c>
      <c r="Z193">
        <v>25</v>
      </c>
      <c r="AA193" t="s">
        <v>25</v>
      </c>
    </row>
    <row r="194" spans="1:27" x14ac:dyDescent="0.2">
      <c r="A194">
        <v>5</v>
      </c>
      <c r="B194" s="1">
        <v>41828</v>
      </c>
      <c r="C194">
        <v>5</v>
      </c>
      <c r="D194" t="s">
        <v>102</v>
      </c>
      <c r="E194">
        <v>9</v>
      </c>
      <c r="F194" s="4" t="s">
        <v>74</v>
      </c>
      <c r="G194">
        <v>5</v>
      </c>
      <c r="H194" t="s">
        <v>19</v>
      </c>
      <c r="I194" t="s">
        <v>19</v>
      </c>
      <c r="J194">
        <v>26</v>
      </c>
      <c r="K194">
        <v>0</v>
      </c>
      <c r="L194">
        <v>1.4</v>
      </c>
      <c r="M194" t="s">
        <v>22</v>
      </c>
      <c r="N194" t="s">
        <v>23</v>
      </c>
      <c r="O194">
        <v>0</v>
      </c>
      <c r="P194" s="8">
        <f t="shared" si="25"/>
        <v>0</v>
      </c>
      <c r="Q194">
        <f t="shared" si="26"/>
        <v>300</v>
      </c>
      <c r="R194" s="8">
        <f t="shared" si="27"/>
        <v>1</v>
      </c>
      <c r="S194">
        <v>1</v>
      </c>
      <c r="T194" t="s">
        <v>19</v>
      </c>
      <c r="U194">
        <v>0</v>
      </c>
      <c r="V194">
        <v>0</v>
      </c>
      <c r="W194" t="s">
        <v>19</v>
      </c>
      <c r="X194">
        <v>0</v>
      </c>
      <c r="Y194" t="s">
        <v>19</v>
      </c>
      <c r="Z194" t="s">
        <v>19</v>
      </c>
    </row>
    <row r="195" spans="1:27" x14ac:dyDescent="0.2">
      <c r="A195">
        <v>5</v>
      </c>
      <c r="B195" s="1">
        <v>41828</v>
      </c>
      <c r="C195">
        <v>5</v>
      </c>
      <c r="D195" t="s">
        <v>102</v>
      </c>
      <c r="E195">
        <v>9</v>
      </c>
      <c r="F195" s="4" t="s">
        <v>74</v>
      </c>
      <c r="G195">
        <v>5</v>
      </c>
      <c r="H195" t="s">
        <v>19</v>
      </c>
      <c r="I195" t="s">
        <v>19</v>
      </c>
      <c r="J195">
        <v>31</v>
      </c>
      <c r="K195">
        <v>2</v>
      </c>
      <c r="L195">
        <v>1</v>
      </c>
      <c r="M195" t="s">
        <v>22</v>
      </c>
      <c r="N195" t="s">
        <v>0</v>
      </c>
      <c r="O195">
        <v>300</v>
      </c>
      <c r="P195" s="8">
        <f t="shared" si="25"/>
        <v>1</v>
      </c>
      <c r="Q195">
        <f t="shared" si="26"/>
        <v>0</v>
      </c>
      <c r="R195" s="8">
        <f t="shared" si="27"/>
        <v>0</v>
      </c>
      <c r="S195">
        <v>4</v>
      </c>
      <c r="T195">
        <v>120</v>
      </c>
      <c r="U195">
        <v>2</v>
      </c>
      <c r="V195">
        <v>0</v>
      </c>
      <c r="W195" t="s">
        <v>19</v>
      </c>
      <c r="X195">
        <v>0</v>
      </c>
      <c r="Y195" t="s">
        <v>19</v>
      </c>
      <c r="Z195">
        <v>100</v>
      </c>
    </row>
    <row r="196" spans="1:27" x14ac:dyDescent="0.2">
      <c r="A196">
        <v>5</v>
      </c>
      <c r="B196" s="1">
        <v>41828</v>
      </c>
      <c r="C196">
        <v>5</v>
      </c>
      <c r="D196" t="s">
        <v>102</v>
      </c>
      <c r="E196">
        <v>8</v>
      </c>
      <c r="F196" s="4" t="s">
        <v>65</v>
      </c>
      <c r="G196">
        <v>12</v>
      </c>
      <c r="H196" t="s">
        <v>19</v>
      </c>
      <c r="I196" t="s">
        <v>19</v>
      </c>
      <c r="J196">
        <v>33</v>
      </c>
      <c r="K196">
        <v>0</v>
      </c>
      <c r="L196">
        <v>4</v>
      </c>
      <c r="M196" t="s">
        <v>22</v>
      </c>
      <c r="N196" t="s">
        <v>0</v>
      </c>
      <c r="O196">
        <v>300</v>
      </c>
      <c r="P196" s="8">
        <f t="shared" si="25"/>
        <v>1</v>
      </c>
      <c r="Q196">
        <f t="shared" si="26"/>
        <v>0</v>
      </c>
      <c r="R196" s="8">
        <f t="shared" si="27"/>
        <v>0</v>
      </c>
      <c r="S196">
        <v>1</v>
      </c>
      <c r="T196">
        <v>30</v>
      </c>
      <c r="U196">
        <v>11</v>
      </c>
      <c r="V196">
        <v>0</v>
      </c>
      <c r="W196" t="s">
        <v>19</v>
      </c>
      <c r="X196">
        <v>0</v>
      </c>
      <c r="Y196" t="s">
        <v>19</v>
      </c>
      <c r="Z196">
        <v>9</v>
      </c>
    </row>
    <row r="197" spans="1:27" x14ac:dyDescent="0.2">
      <c r="A197">
        <v>5</v>
      </c>
      <c r="B197" s="1">
        <v>41828</v>
      </c>
      <c r="C197">
        <v>5</v>
      </c>
      <c r="D197" t="s">
        <v>102</v>
      </c>
      <c r="E197">
        <v>8</v>
      </c>
      <c r="F197" s="4" t="s">
        <v>65</v>
      </c>
      <c r="G197">
        <v>12</v>
      </c>
      <c r="H197" t="s">
        <v>19</v>
      </c>
      <c r="I197" t="s">
        <v>19</v>
      </c>
      <c r="J197">
        <v>26</v>
      </c>
      <c r="K197">
        <v>1</v>
      </c>
      <c r="L197">
        <v>4</v>
      </c>
      <c r="M197" t="s">
        <v>55</v>
      </c>
      <c r="N197" t="s">
        <v>0</v>
      </c>
      <c r="O197">
        <v>300</v>
      </c>
      <c r="P197" s="8">
        <f t="shared" si="25"/>
        <v>1</v>
      </c>
      <c r="Q197">
        <f t="shared" si="26"/>
        <v>0</v>
      </c>
      <c r="R197" s="8">
        <f t="shared" si="27"/>
        <v>0</v>
      </c>
      <c r="S197">
        <v>7</v>
      </c>
      <c r="T197">
        <v>120</v>
      </c>
      <c r="U197">
        <v>2</v>
      </c>
      <c r="V197">
        <v>0</v>
      </c>
      <c r="W197" t="s">
        <v>19</v>
      </c>
      <c r="X197">
        <v>0</v>
      </c>
      <c r="Y197" t="s">
        <v>19</v>
      </c>
      <c r="Z197">
        <v>30</v>
      </c>
      <c r="AA197" t="s">
        <v>163</v>
      </c>
    </row>
    <row r="198" spans="1:27" x14ac:dyDescent="0.2">
      <c r="A198">
        <v>5</v>
      </c>
      <c r="B198" s="1">
        <v>41828</v>
      </c>
      <c r="C198">
        <v>5</v>
      </c>
      <c r="D198" t="s">
        <v>102</v>
      </c>
      <c r="E198">
        <v>8</v>
      </c>
      <c r="F198" s="4" t="s">
        <v>65</v>
      </c>
      <c r="G198">
        <v>12</v>
      </c>
      <c r="H198" t="s">
        <v>19</v>
      </c>
      <c r="I198" t="s">
        <v>19</v>
      </c>
      <c r="J198">
        <v>30</v>
      </c>
      <c r="K198">
        <v>2</v>
      </c>
      <c r="L198">
        <v>1</v>
      </c>
      <c r="M198" t="s">
        <v>22</v>
      </c>
      <c r="N198" t="s">
        <v>0</v>
      </c>
      <c r="O198">
        <v>300</v>
      </c>
      <c r="P198" s="8">
        <f t="shared" si="25"/>
        <v>1</v>
      </c>
      <c r="Q198">
        <f t="shared" si="26"/>
        <v>0</v>
      </c>
      <c r="R198" s="8">
        <f t="shared" si="27"/>
        <v>0</v>
      </c>
      <c r="S198">
        <v>2</v>
      </c>
      <c r="T198">
        <v>90</v>
      </c>
      <c r="U198">
        <v>5</v>
      </c>
      <c r="V198">
        <v>0</v>
      </c>
      <c r="W198" t="s">
        <v>19</v>
      </c>
      <c r="X198">
        <v>0</v>
      </c>
      <c r="Y198" t="s">
        <v>19</v>
      </c>
      <c r="Z198">
        <v>16</v>
      </c>
    </row>
    <row r="199" spans="1:27" x14ac:dyDescent="0.2">
      <c r="A199">
        <v>5</v>
      </c>
      <c r="B199" s="1">
        <v>41828</v>
      </c>
      <c r="C199">
        <v>5</v>
      </c>
      <c r="D199" t="s">
        <v>102</v>
      </c>
      <c r="E199">
        <v>7</v>
      </c>
      <c r="F199" s="4" t="s">
        <v>66</v>
      </c>
      <c r="G199">
        <v>14</v>
      </c>
      <c r="H199" t="s">
        <v>19</v>
      </c>
      <c r="I199" t="s">
        <v>19</v>
      </c>
      <c r="J199">
        <v>30</v>
      </c>
      <c r="K199">
        <v>1</v>
      </c>
      <c r="L199">
        <v>5</v>
      </c>
      <c r="M199" t="s">
        <v>22</v>
      </c>
      <c r="N199" t="s">
        <v>0</v>
      </c>
      <c r="O199">
        <v>300</v>
      </c>
      <c r="P199" s="8">
        <f t="shared" si="25"/>
        <v>1</v>
      </c>
      <c r="Q199">
        <f t="shared" si="26"/>
        <v>0</v>
      </c>
      <c r="R199" s="8">
        <f t="shared" si="27"/>
        <v>0</v>
      </c>
      <c r="S199">
        <v>3</v>
      </c>
      <c r="T199">
        <v>90</v>
      </c>
      <c r="U199">
        <v>4</v>
      </c>
      <c r="V199">
        <v>0</v>
      </c>
      <c r="W199" t="s">
        <v>19</v>
      </c>
      <c r="X199">
        <v>0</v>
      </c>
      <c r="Y199" t="s">
        <v>19</v>
      </c>
      <c r="Z199">
        <v>50</v>
      </c>
    </row>
    <row r="200" spans="1:27" x14ac:dyDescent="0.2">
      <c r="A200">
        <v>5</v>
      </c>
      <c r="B200" s="1">
        <v>41828</v>
      </c>
      <c r="C200">
        <v>5</v>
      </c>
      <c r="D200" t="s">
        <v>102</v>
      </c>
      <c r="E200">
        <v>7</v>
      </c>
      <c r="F200" s="4" t="s">
        <v>66</v>
      </c>
      <c r="G200">
        <v>14</v>
      </c>
      <c r="H200" t="s">
        <v>19</v>
      </c>
      <c r="I200" t="s">
        <v>19</v>
      </c>
      <c r="J200">
        <v>20</v>
      </c>
      <c r="K200">
        <v>0</v>
      </c>
      <c r="L200">
        <v>4</v>
      </c>
      <c r="M200" t="s">
        <v>55</v>
      </c>
      <c r="N200" t="s">
        <v>0</v>
      </c>
      <c r="O200">
        <v>300</v>
      </c>
      <c r="P200" s="8">
        <f t="shared" si="25"/>
        <v>1</v>
      </c>
      <c r="Q200">
        <f t="shared" si="26"/>
        <v>0</v>
      </c>
      <c r="R200" s="8">
        <f t="shared" si="27"/>
        <v>0</v>
      </c>
      <c r="S200">
        <v>5</v>
      </c>
      <c r="T200">
        <v>300</v>
      </c>
      <c r="U200">
        <v>3</v>
      </c>
      <c r="V200">
        <v>2</v>
      </c>
      <c r="W200" t="s">
        <v>20</v>
      </c>
      <c r="X200">
        <v>0</v>
      </c>
      <c r="Y200" t="s">
        <v>19</v>
      </c>
      <c r="Z200">
        <v>300</v>
      </c>
      <c r="AA200" t="s">
        <v>159</v>
      </c>
    </row>
    <row r="201" spans="1:27" x14ac:dyDescent="0.2">
      <c r="A201">
        <v>5</v>
      </c>
      <c r="B201" s="1">
        <v>41828</v>
      </c>
      <c r="C201">
        <v>5</v>
      </c>
      <c r="D201" t="s">
        <v>102</v>
      </c>
      <c r="E201">
        <v>7</v>
      </c>
      <c r="F201" s="4" t="s">
        <v>66</v>
      </c>
      <c r="G201">
        <v>14</v>
      </c>
      <c r="H201" t="s">
        <v>19</v>
      </c>
      <c r="I201" t="s">
        <v>19</v>
      </c>
      <c r="J201">
        <v>27</v>
      </c>
      <c r="K201">
        <v>2</v>
      </c>
      <c r="L201">
        <v>1</v>
      </c>
      <c r="M201" t="s">
        <v>22</v>
      </c>
      <c r="N201" t="s">
        <v>0</v>
      </c>
      <c r="O201">
        <v>300</v>
      </c>
      <c r="P201" s="8">
        <f t="shared" si="25"/>
        <v>1</v>
      </c>
      <c r="Q201">
        <f t="shared" si="26"/>
        <v>0</v>
      </c>
      <c r="R201" s="8">
        <f t="shared" si="27"/>
        <v>0</v>
      </c>
      <c r="S201">
        <v>3</v>
      </c>
      <c r="T201">
        <v>40</v>
      </c>
      <c r="U201">
        <v>3</v>
      </c>
      <c r="V201">
        <v>0</v>
      </c>
      <c r="W201" t="s">
        <v>19</v>
      </c>
      <c r="X201">
        <v>0</v>
      </c>
      <c r="Y201" t="s">
        <v>19</v>
      </c>
      <c r="Z201">
        <v>4</v>
      </c>
    </row>
    <row r="202" spans="1:27" x14ac:dyDescent="0.2">
      <c r="A202">
        <v>5</v>
      </c>
      <c r="B202" s="1">
        <v>41829</v>
      </c>
      <c r="C202">
        <v>6</v>
      </c>
      <c r="D202" s="4" t="s">
        <v>44</v>
      </c>
      <c r="E202">
        <v>10</v>
      </c>
      <c r="F202" s="4" t="s">
        <v>66</v>
      </c>
      <c r="G202">
        <v>12</v>
      </c>
      <c r="H202" s="6">
        <v>0.45833333333333331</v>
      </c>
      <c r="I202" s="6">
        <f>H202+TIME(0,5,0)</f>
        <v>0.46180555555555552</v>
      </c>
      <c r="J202">
        <v>30</v>
      </c>
      <c r="K202">
        <v>0</v>
      </c>
      <c r="L202">
        <v>4</v>
      </c>
      <c r="M202" s="4" t="s">
        <v>22</v>
      </c>
      <c r="N202" s="4" t="s">
        <v>0</v>
      </c>
      <c r="O202">
        <v>234</v>
      </c>
      <c r="P202" s="8">
        <f t="shared" si="25"/>
        <v>0.78</v>
      </c>
      <c r="Q202">
        <f t="shared" si="26"/>
        <v>66</v>
      </c>
      <c r="R202" s="8">
        <f t="shared" si="27"/>
        <v>0.22</v>
      </c>
      <c r="S202">
        <v>7</v>
      </c>
      <c r="T202">
        <v>30</v>
      </c>
      <c r="U202">
        <v>2</v>
      </c>
      <c r="V202">
        <v>0</v>
      </c>
      <c r="W202" t="s">
        <v>19</v>
      </c>
      <c r="X202">
        <v>0</v>
      </c>
      <c r="Y202" t="s">
        <v>19</v>
      </c>
      <c r="Z202">
        <v>25</v>
      </c>
    </row>
    <row r="203" spans="1:27" x14ac:dyDescent="0.2">
      <c r="A203">
        <v>5</v>
      </c>
      <c r="B203" s="1">
        <v>41829</v>
      </c>
      <c r="C203">
        <v>6</v>
      </c>
      <c r="D203" s="4" t="s">
        <v>44</v>
      </c>
      <c r="E203">
        <v>10</v>
      </c>
      <c r="F203" s="4" t="s">
        <v>66</v>
      </c>
      <c r="G203">
        <v>12</v>
      </c>
      <c r="H203" s="6">
        <v>0.46249999999999997</v>
      </c>
      <c r="I203" s="6">
        <f>H203+TIME(0,5,0)</f>
        <v>0.46597222222222218</v>
      </c>
      <c r="J203">
        <v>23</v>
      </c>
      <c r="K203">
        <v>0</v>
      </c>
      <c r="L203">
        <v>5</v>
      </c>
      <c r="M203" s="4" t="s">
        <v>22</v>
      </c>
      <c r="N203" s="4" t="s">
        <v>0</v>
      </c>
      <c r="O203">
        <v>300</v>
      </c>
      <c r="P203" s="8">
        <f t="shared" si="25"/>
        <v>1</v>
      </c>
      <c r="Q203">
        <f t="shared" si="26"/>
        <v>0</v>
      </c>
      <c r="R203" s="8">
        <f t="shared" si="27"/>
        <v>0</v>
      </c>
      <c r="S203">
        <v>5</v>
      </c>
      <c r="T203">
        <v>70</v>
      </c>
      <c r="U203">
        <v>0</v>
      </c>
      <c r="V203">
        <v>1</v>
      </c>
      <c r="W203" s="4" t="s">
        <v>164</v>
      </c>
      <c r="X203">
        <v>0</v>
      </c>
      <c r="Y203" t="s">
        <v>19</v>
      </c>
      <c r="Z203">
        <v>90</v>
      </c>
    </row>
    <row r="204" spans="1:27" x14ac:dyDescent="0.2">
      <c r="A204">
        <v>5</v>
      </c>
      <c r="B204" s="1">
        <v>41829</v>
      </c>
      <c r="C204">
        <v>6</v>
      </c>
      <c r="D204" s="4" t="s">
        <v>44</v>
      </c>
      <c r="E204">
        <v>10</v>
      </c>
      <c r="F204" s="4" t="s">
        <v>66</v>
      </c>
      <c r="G204">
        <v>12</v>
      </c>
      <c r="H204" s="6">
        <v>0.46666666666666662</v>
      </c>
      <c r="I204" s="6">
        <f t="shared" ref="I203:I266" si="28">H204+TIME(0,5,0)</f>
        <v>0.47013888888888883</v>
      </c>
      <c r="J204">
        <v>28</v>
      </c>
      <c r="K204">
        <v>1</v>
      </c>
      <c r="L204">
        <v>2</v>
      </c>
      <c r="M204" s="4" t="s">
        <v>22</v>
      </c>
      <c r="N204" s="4" t="s">
        <v>0</v>
      </c>
      <c r="O204">
        <v>290</v>
      </c>
      <c r="P204" s="8">
        <f t="shared" si="25"/>
        <v>0.96666666666666667</v>
      </c>
      <c r="Q204">
        <f t="shared" si="26"/>
        <v>10</v>
      </c>
      <c r="R204" s="8">
        <f t="shared" si="27"/>
        <v>3.3333333333333333E-2</v>
      </c>
      <c r="S204">
        <v>2</v>
      </c>
      <c r="T204">
        <v>20</v>
      </c>
      <c r="U204">
        <v>5</v>
      </c>
      <c r="V204">
        <v>0</v>
      </c>
      <c r="W204" t="s">
        <v>19</v>
      </c>
      <c r="X204">
        <v>0</v>
      </c>
      <c r="Y204" t="s">
        <v>19</v>
      </c>
      <c r="Z204">
        <v>20</v>
      </c>
    </row>
    <row r="205" spans="1:27" x14ac:dyDescent="0.2">
      <c r="A205">
        <v>5</v>
      </c>
      <c r="B205" s="1">
        <v>41829</v>
      </c>
      <c r="C205">
        <v>6</v>
      </c>
      <c r="D205" s="4" t="s">
        <v>44</v>
      </c>
      <c r="E205">
        <v>11</v>
      </c>
      <c r="F205" s="4" t="s">
        <v>65</v>
      </c>
      <c r="G205">
        <v>15</v>
      </c>
      <c r="H205" s="6">
        <v>0.47361111111111115</v>
      </c>
      <c r="I205" s="6">
        <f t="shared" si="28"/>
        <v>0.47708333333333336</v>
      </c>
      <c r="J205">
        <v>29</v>
      </c>
      <c r="K205">
        <v>1</v>
      </c>
      <c r="L205">
        <v>4</v>
      </c>
      <c r="M205" s="4" t="s">
        <v>22</v>
      </c>
      <c r="N205" s="4" t="s">
        <v>0</v>
      </c>
      <c r="O205">
        <v>300</v>
      </c>
      <c r="P205" s="8">
        <f t="shared" si="25"/>
        <v>1</v>
      </c>
      <c r="Q205">
        <f t="shared" si="26"/>
        <v>0</v>
      </c>
      <c r="R205" s="8">
        <f t="shared" si="27"/>
        <v>0</v>
      </c>
      <c r="S205">
        <v>18</v>
      </c>
      <c r="T205">
        <v>30</v>
      </c>
      <c r="U205">
        <v>2</v>
      </c>
      <c r="V205">
        <v>0</v>
      </c>
      <c r="W205" t="s">
        <v>19</v>
      </c>
      <c r="X205">
        <v>1</v>
      </c>
      <c r="Y205" s="4" t="s">
        <v>169</v>
      </c>
      <c r="Z205">
        <v>40</v>
      </c>
    </row>
    <row r="206" spans="1:27" x14ac:dyDescent="0.2">
      <c r="A206">
        <v>5</v>
      </c>
      <c r="B206" s="1">
        <v>41829</v>
      </c>
      <c r="C206">
        <v>6</v>
      </c>
      <c r="D206" s="4" t="s">
        <v>44</v>
      </c>
      <c r="E206">
        <v>11</v>
      </c>
      <c r="F206" s="4" t="s">
        <v>65</v>
      </c>
      <c r="G206">
        <v>15</v>
      </c>
      <c r="H206" s="6">
        <v>0.47847222222222219</v>
      </c>
      <c r="I206" s="6">
        <f t="shared" si="28"/>
        <v>0.4819444444444444</v>
      </c>
      <c r="J206">
        <v>29</v>
      </c>
      <c r="K206">
        <v>0</v>
      </c>
      <c r="L206">
        <v>3</v>
      </c>
      <c r="M206" s="4" t="s">
        <v>22</v>
      </c>
      <c r="N206" s="4" t="s">
        <v>0</v>
      </c>
      <c r="O206">
        <v>300</v>
      </c>
      <c r="P206" s="8">
        <f t="shared" si="25"/>
        <v>1</v>
      </c>
      <c r="Q206">
        <f t="shared" si="26"/>
        <v>0</v>
      </c>
      <c r="R206" s="8">
        <f t="shared" si="27"/>
        <v>0</v>
      </c>
      <c r="S206">
        <v>4</v>
      </c>
      <c r="T206">
        <v>85</v>
      </c>
      <c r="U206">
        <v>1</v>
      </c>
      <c r="V206">
        <v>3</v>
      </c>
      <c r="W206" s="4" t="s">
        <v>165</v>
      </c>
      <c r="X206">
        <v>0</v>
      </c>
      <c r="Y206" t="s">
        <v>19</v>
      </c>
      <c r="Z206">
        <v>240</v>
      </c>
    </row>
    <row r="207" spans="1:27" x14ac:dyDescent="0.2">
      <c r="A207">
        <v>5</v>
      </c>
      <c r="B207" s="1">
        <v>41829</v>
      </c>
      <c r="C207">
        <v>6</v>
      </c>
      <c r="D207" s="4" t="s">
        <v>44</v>
      </c>
      <c r="E207">
        <v>11</v>
      </c>
      <c r="F207" s="4" t="s">
        <v>65</v>
      </c>
      <c r="G207">
        <v>15</v>
      </c>
      <c r="H207" s="6">
        <v>0.4826388888888889</v>
      </c>
      <c r="I207" s="6">
        <f t="shared" si="28"/>
        <v>0.4861111111111111</v>
      </c>
      <c r="J207">
        <v>29</v>
      </c>
      <c r="K207">
        <v>0</v>
      </c>
      <c r="L207">
        <v>1</v>
      </c>
      <c r="M207" s="4" t="s">
        <v>22</v>
      </c>
      <c r="N207" s="4" t="s">
        <v>0</v>
      </c>
      <c r="O207">
        <v>300</v>
      </c>
      <c r="P207" s="8">
        <f t="shared" si="25"/>
        <v>1</v>
      </c>
      <c r="Q207">
        <f t="shared" si="26"/>
        <v>0</v>
      </c>
      <c r="R207" s="8">
        <f t="shared" si="27"/>
        <v>0</v>
      </c>
      <c r="S207">
        <v>8</v>
      </c>
      <c r="T207">
        <v>30</v>
      </c>
      <c r="U207">
        <v>4</v>
      </c>
      <c r="V207">
        <v>0</v>
      </c>
      <c r="W207" t="s">
        <v>19</v>
      </c>
      <c r="X207">
        <v>0</v>
      </c>
      <c r="Y207" t="s">
        <v>19</v>
      </c>
      <c r="Z207">
        <v>30</v>
      </c>
    </row>
    <row r="208" spans="1:27" x14ac:dyDescent="0.2">
      <c r="A208">
        <v>5</v>
      </c>
      <c r="B208" s="1">
        <v>41829</v>
      </c>
      <c r="C208">
        <v>6</v>
      </c>
      <c r="D208" s="4" t="s">
        <v>44</v>
      </c>
      <c r="E208">
        <v>14</v>
      </c>
      <c r="F208" s="4" t="s">
        <v>66</v>
      </c>
      <c r="G208">
        <v>14</v>
      </c>
      <c r="H208" s="6">
        <v>0.48819444444444443</v>
      </c>
      <c r="I208" s="6">
        <f t="shared" si="28"/>
        <v>0.49166666666666664</v>
      </c>
      <c r="J208">
        <v>28</v>
      </c>
      <c r="K208">
        <v>2</v>
      </c>
      <c r="L208">
        <v>4</v>
      </c>
      <c r="M208" s="4" t="s">
        <v>22</v>
      </c>
      <c r="N208" s="4" t="s">
        <v>0</v>
      </c>
      <c r="O208">
        <v>300</v>
      </c>
      <c r="P208" s="8">
        <f t="shared" si="25"/>
        <v>1</v>
      </c>
      <c r="Q208">
        <f t="shared" si="26"/>
        <v>0</v>
      </c>
      <c r="R208" s="8">
        <f t="shared" si="27"/>
        <v>0</v>
      </c>
      <c r="S208">
        <v>11</v>
      </c>
      <c r="T208">
        <v>30</v>
      </c>
      <c r="U208">
        <v>14</v>
      </c>
      <c r="V208">
        <v>0</v>
      </c>
      <c r="W208" t="s">
        <v>19</v>
      </c>
      <c r="X208">
        <v>0</v>
      </c>
      <c r="Y208" t="s">
        <v>19</v>
      </c>
      <c r="Z208">
        <v>20</v>
      </c>
    </row>
    <row r="209" spans="1:28" x14ac:dyDescent="0.2">
      <c r="A209">
        <v>5</v>
      </c>
      <c r="B209" s="1">
        <v>41829</v>
      </c>
      <c r="C209">
        <v>6</v>
      </c>
      <c r="D209" s="4" t="s">
        <v>44</v>
      </c>
      <c r="E209">
        <v>14</v>
      </c>
      <c r="F209" s="4" t="s">
        <v>66</v>
      </c>
      <c r="G209">
        <v>14</v>
      </c>
      <c r="H209" s="6">
        <v>0.49305555555555558</v>
      </c>
      <c r="I209" s="6">
        <f t="shared" si="28"/>
        <v>0.49652777777777779</v>
      </c>
      <c r="J209">
        <v>27</v>
      </c>
      <c r="K209">
        <v>1</v>
      </c>
      <c r="L209">
        <v>1</v>
      </c>
      <c r="M209" s="4" t="s">
        <v>22</v>
      </c>
      <c r="N209" s="4" t="s">
        <v>0</v>
      </c>
      <c r="O209">
        <v>300</v>
      </c>
      <c r="P209" s="8">
        <f t="shared" si="25"/>
        <v>1</v>
      </c>
      <c r="Q209">
        <f t="shared" si="26"/>
        <v>0</v>
      </c>
      <c r="R209" s="8">
        <f t="shared" si="27"/>
        <v>0</v>
      </c>
      <c r="S209">
        <v>21</v>
      </c>
      <c r="T209">
        <v>50</v>
      </c>
      <c r="U209">
        <v>10</v>
      </c>
      <c r="V209">
        <v>0</v>
      </c>
      <c r="W209" t="s">
        <v>19</v>
      </c>
      <c r="X209">
        <v>0</v>
      </c>
      <c r="Y209" t="s">
        <v>19</v>
      </c>
      <c r="Z209">
        <v>64</v>
      </c>
      <c r="AB209" s="4" t="s">
        <v>171</v>
      </c>
    </row>
    <row r="210" spans="1:28" x14ac:dyDescent="0.2">
      <c r="A210">
        <v>5</v>
      </c>
      <c r="B210" s="1">
        <v>41829</v>
      </c>
      <c r="C210">
        <v>6</v>
      </c>
      <c r="D210" s="4" t="s">
        <v>44</v>
      </c>
      <c r="E210">
        <v>14</v>
      </c>
      <c r="F210" s="4" t="s">
        <v>66</v>
      </c>
      <c r="G210">
        <v>14</v>
      </c>
      <c r="H210" s="6">
        <v>0.49791666666666662</v>
      </c>
      <c r="I210" s="6">
        <f t="shared" si="28"/>
        <v>0.50138888888888888</v>
      </c>
      <c r="J210">
        <v>31</v>
      </c>
      <c r="K210">
        <v>0</v>
      </c>
      <c r="L210">
        <v>2</v>
      </c>
      <c r="M210" s="4" t="s">
        <v>22</v>
      </c>
      <c r="N210" s="4" t="s">
        <v>0</v>
      </c>
      <c r="O210">
        <v>300</v>
      </c>
      <c r="P210" s="8">
        <f t="shared" si="25"/>
        <v>1</v>
      </c>
      <c r="Q210">
        <f t="shared" si="26"/>
        <v>0</v>
      </c>
      <c r="R210" s="8">
        <f t="shared" si="27"/>
        <v>0</v>
      </c>
      <c r="S210">
        <v>16</v>
      </c>
      <c r="T210">
        <v>70</v>
      </c>
      <c r="U210">
        <v>0</v>
      </c>
      <c r="V210">
        <v>0</v>
      </c>
      <c r="W210" t="s">
        <v>19</v>
      </c>
      <c r="X210">
        <v>1</v>
      </c>
      <c r="Y210" s="4" t="s">
        <v>170</v>
      </c>
      <c r="Z210">
        <v>300</v>
      </c>
    </row>
    <row r="211" spans="1:28" x14ac:dyDescent="0.2">
      <c r="A211">
        <v>5</v>
      </c>
      <c r="B211" s="1">
        <v>41829</v>
      </c>
      <c r="C211">
        <v>6</v>
      </c>
      <c r="D211" s="4" t="s">
        <v>44</v>
      </c>
      <c r="E211">
        <v>13</v>
      </c>
      <c r="F211" s="4" t="s">
        <v>65</v>
      </c>
      <c r="G211">
        <v>10</v>
      </c>
      <c r="H211" s="6">
        <v>0.50347222222222221</v>
      </c>
      <c r="I211" s="6">
        <f t="shared" si="28"/>
        <v>0.50694444444444442</v>
      </c>
      <c r="J211">
        <v>28</v>
      </c>
      <c r="K211">
        <v>2</v>
      </c>
      <c r="L211">
        <v>2</v>
      </c>
      <c r="M211" s="4" t="s">
        <v>22</v>
      </c>
      <c r="N211" s="4" t="s">
        <v>0</v>
      </c>
      <c r="O211">
        <v>247</v>
      </c>
      <c r="P211" s="8">
        <f t="shared" si="25"/>
        <v>0.82333333333333336</v>
      </c>
      <c r="Q211">
        <f t="shared" si="26"/>
        <v>53</v>
      </c>
      <c r="R211" s="8">
        <f t="shared" si="27"/>
        <v>0.17666666666666667</v>
      </c>
      <c r="S211">
        <v>4</v>
      </c>
      <c r="T211">
        <v>60</v>
      </c>
      <c r="U211">
        <v>4</v>
      </c>
      <c r="V211">
        <v>4</v>
      </c>
      <c r="W211" s="4" t="s">
        <v>166</v>
      </c>
      <c r="X211">
        <v>0</v>
      </c>
      <c r="Y211" t="s">
        <v>19</v>
      </c>
      <c r="Z211">
        <v>150</v>
      </c>
      <c r="AB211" s="4" t="s">
        <v>122</v>
      </c>
    </row>
    <row r="212" spans="1:28" x14ac:dyDescent="0.2">
      <c r="A212">
        <v>5</v>
      </c>
      <c r="B212" s="1">
        <v>41829</v>
      </c>
      <c r="C212">
        <v>6</v>
      </c>
      <c r="D212" s="4" t="s">
        <v>44</v>
      </c>
      <c r="E212">
        <v>13</v>
      </c>
      <c r="F212" s="4" t="s">
        <v>65</v>
      </c>
      <c r="G212">
        <v>10</v>
      </c>
      <c r="H212" s="6">
        <v>0.5083333333333333</v>
      </c>
      <c r="I212" s="6">
        <f t="shared" si="28"/>
        <v>0.51180555555555551</v>
      </c>
      <c r="J212">
        <v>26</v>
      </c>
      <c r="K212">
        <v>0</v>
      </c>
      <c r="L212">
        <v>2</v>
      </c>
      <c r="M212" s="4" t="s">
        <v>22</v>
      </c>
      <c r="N212" s="4" t="s">
        <v>0</v>
      </c>
      <c r="O212">
        <v>285</v>
      </c>
      <c r="P212" s="8">
        <f t="shared" si="25"/>
        <v>0.95</v>
      </c>
      <c r="Q212">
        <f t="shared" si="26"/>
        <v>15</v>
      </c>
      <c r="R212" s="8">
        <f t="shared" si="27"/>
        <v>0.05</v>
      </c>
      <c r="S212">
        <v>14</v>
      </c>
      <c r="T212">
        <v>20</v>
      </c>
      <c r="U212">
        <v>3</v>
      </c>
      <c r="V212">
        <v>0</v>
      </c>
      <c r="W212" t="s">
        <v>19</v>
      </c>
      <c r="X212">
        <v>0</v>
      </c>
      <c r="Y212" t="s">
        <v>19</v>
      </c>
      <c r="Z212">
        <v>25</v>
      </c>
    </row>
    <row r="213" spans="1:28" x14ac:dyDescent="0.2">
      <c r="A213">
        <v>5</v>
      </c>
      <c r="B213" s="1">
        <v>41829</v>
      </c>
      <c r="C213">
        <v>6</v>
      </c>
      <c r="D213" s="4" t="s">
        <v>44</v>
      </c>
      <c r="E213">
        <v>13</v>
      </c>
      <c r="F213" s="4" t="s">
        <v>65</v>
      </c>
      <c r="G213">
        <v>10</v>
      </c>
      <c r="H213" s="6">
        <v>0.51250000000000007</v>
      </c>
      <c r="I213" s="6">
        <f t="shared" si="28"/>
        <v>0.51597222222222228</v>
      </c>
      <c r="J213">
        <v>25</v>
      </c>
      <c r="K213">
        <v>0</v>
      </c>
      <c r="L213">
        <v>3</v>
      </c>
      <c r="M213" s="4" t="s">
        <v>22</v>
      </c>
      <c r="N213" s="4" t="s">
        <v>0</v>
      </c>
      <c r="O213">
        <v>300</v>
      </c>
      <c r="P213" s="8">
        <f t="shared" si="25"/>
        <v>1</v>
      </c>
      <c r="Q213">
        <f t="shared" si="26"/>
        <v>0</v>
      </c>
      <c r="R213" s="8">
        <f t="shared" si="27"/>
        <v>0</v>
      </c>
      <c r="S213">
        <v>7</v>
      </c>
      <c r="T213">
        <v>40</v>
      </c>
      <c r="U213">
        <v>2</v>
      </c>
      <c r="V213">
        <v>0</v>
      </c>
      <c r="W213" t="s">
        <v>19</v>
      </c>
      <c r="X213">
        <v>0</v>
      </c>
      <c r="Y213" t="s">
        <v>19</v>
      </c>
      <c r="Z213">
        <v>150</v>
      </c>
    </row>
    <row r="214" spans="1:28" x14ac:dyDescent="0.2">
      <c r="A214">
        <v>5</v>
      </c>
      <c r="B214" s="1">
        <v>41829</v>
      </c>
      <c r="C214">
        <v>6</v>
      </c>
      <c r="D214" s="4" t="s">
        <v>44</v>
      </c>
      <c r="E214">
        <v>12</v>
      </c>
      <c r="F214" s="4" t="s">
        <v>74</v>
      </c>
      <c r="G214">
        <v>8</v>
      </c>
      <c r="H214" s="6">
        <v>0.51874999999999993</v>
      </c>
      <c r="I214" s="6">
        <f t="shared" si="28"/>
        <v>0.52222222222222214</v>
      </c>
      <c r="J214">
        <v>28</v>
      </c>
      <c r="K214">
        <v>1</v>
      </c>
      <c r="L214">
        <v>4</v>
      </c>
      <c r="M214" s="4" t="s">
        <v>22</v>
      </c>
      <c r="N214" s="4" t="s">
        <v>0</v>
      </c>
      <c r="O214">
        <v>184</v>
      </c>
      <c r="P214" s="8">
        <f t="shared" si="25"/>
        <v>0.61333333333333329</v>
      </c>
      <c r="Q214">
        <f t="shared" si="26"/>
        <v>116</v>
      </c>
      <c r="R214" s="8">
        <f t="shared" si="27"/>
        <v>0.38666666666666666</v>
      </c>
      <c r="S214">
        <v>6</v>
      </c>
      <c r="T214">
        <v>40</v>
      </c>
      <c r="U214">
        <v>23</v>
      </c>
      <c r="V214">
        <v>2</v>
      </c>
      <c r="W214" s="4" t="s">
        <v>167</v>
      </c>
      <c r="X214">
        <v>0</v>
      </c>
      <c r="Y214" t="s">
        <v>19</v>
      </c>
      <c r="Z214">
        <v>300</v>
      </c>
      <c r="AA214" s="4" t="s">
        <v>172</v>
      </c>
    </row>
    <row r="215" spans="1:28" x14ac:dyDescent="0.2">
      <c r="A215">
        <v>5</v>
      </c>
      <c r="B215" s="1">
        <v>41829</v>
      </c>
      <c r="C215">
        <v>6</v>
      </c>
      <c r="D215" s="4" t="s">
        <v>44</v>
      </c>
      <c r="E215">
        <v>12</v>
      </c>
      <c r="F215" s="4" t="s">
        <v>74</v>
      </c>
      <c r="G215">
        <v>8</v>
      </c>
      <c r="H215" s="6">
        <v>0.52361111111111114</v>
      </c>
      <c r="I215" s="6">
        <f t="shared" si="28"/>
        <v>0.52708333333333335</v>
      </c>
      <c r="J215">
        <v>26</v>
      </c>
      <c r="K215">
        <v>0</v>
      </c>
      <c r="L215">
        <v>1</v>
      </c>
      <c r="M215" s="4" t="s">
        <v>22</v>
      </c>
      <c r="N215" s="4" t="s">
        <v>0</v>
      </c>
      <c r="O215">
        <v>300</v>
      </c>
      <c r="P215" s="8">
        <f t="shared" si="25"/>
        <v>1</v>
      </c>
      <c r="Q215">
        <f t="shared" si="26"/>
        <v>0</v>
      </c>
      <c r="R215" s="8">
        <f t="shared" si="27"/>
        <v>0</v>
      </c>
      <c r="S215">
        <v>19</v>
      </c>
      <c r="T215">
        <v>50</v>
      </c>
      <c r="U215">
        <v>11</v>
      </c>
      <c r="V215">
        <v>0</v>
      </c>
      <c r="W215" t="s">
        <v>19</v>
      </c>
      <c r="X215">
        <v>0</v>
      </c>
      <c r="Y215" t="s">
        <v>19</v>
      </c>
      <c r="Z215">
        <v>75</v>
      </c>
      <c r="AB215" s="4" t="s">
        <v>173</v>
      </c>
    </row>
    <row r="216" spans="1:28" x14ac:dyDescent="0.2">
      <c r="A216">
        <v>5</v>
      </c>
      <c r="B216" s="1">
        <v>41829</v>
      </c>
      <c r="C216">
        <v>6</v>
      </c>
      <c r="D216" s="4" t="s">
        <v>44</v>
      </c>
      <c r="E216">
        <v>12</v>
      </c>
      <c r="F216" s="4" t="s">
        <v>74</v>
      </c>
      <c r="G216">
        <v>8</v>
      </c>
      <c r="H216" s="6">
        <v>0.52777777777777779</v>
      </c>
      <c r="I216" s="6">
        <f t="shared" si="28"/>
        <v>0.53125</v>
      </c>
      <c r="J216">
        <v>29</v>
      </c>
      <c r="K216">
        <v>2</v>
      </c>
      <c r="L216">
        <v>1</v>
      </c>
      <c r="M216" s="4" t="s">
        <v>22</v>
      </c>
      <c r="N216" s="4" t="s">
        <v>0</v>
      </c>
      <c r="O216">
        <v>300</v>
      </c>
      <c r="P216" s="8">
        <f t="shared" si="25"/>
        <v>1</v>
      </c>
      <c r="Q216">
        <f t="shared" si="26"/>
        <v>0</v>
      </c>
      <c r="R216" s="8">
        <f t="shared" si="27"/>
        <v>0</v>
      </c>
      <c r="S216">
        <v>7</v>
      </c>
      <c r="T216">
        <v>30</v>
      </c>
      <c r="U216">
        <v>11</v>
      </c>
      <c r="V216">
        <v>3</v>
      </c>
      <c r="W216">
        <v>38</v>
      </c>
      <c r="X216">
        <v>0</v>
      </c>
      <c r="Y216" t="s">
        <v>19</v>
      </c>
      <c r="Z216">
        <v>49</v>
      </c>
    </row>
    <row r="217" spans="1:28" x14ac:dyDescent="0.2">
      <c r="A217">
        <v>5</v>
      </c>
      <c r="B217" s="1">
        <v>41830</v>
      </c>
      <c r="C217">
        <v>7</v>
      </c>
      <c r="D217" s="4" t="s">
        <v>44</v>
      </c>
      <c r="E217">
        <v>16</v>
      </c>
      <c r="F217" s="4" t="s">
        <v>66</v>
      </c>
      <c r="G217">
        <v>7</v>
      </c>
      <c r="H217" s="6">
        <v>0.44097222222222227</v>
      </c>
      <c r="I217" s="6">
        <f t="shared" si="28"/>
        <v>0.44444444444444448</v>
      </c>
      <c r="J217">
        <v>27</v>
      </c>
      <c r="K217">
        <v>0</v>
      </c>
      <c r="L217">
        <v>5</v>
      </c>
      <c r="M217" s="4" t="s">
        <v>22</v>
      </c>
      <c r="N217" s="4" t="s">
        <v>0</v>
      </c>
      <c r="O217">
        <v>281</v>
      </c>
      <c r="P217" s="8">
        <f t="shared" si="25"/>
        <v>0.93666666666666665</v>
      </c>
      <c r="Q217">
        <f t="shared" si="26"/>
        <v>19</v>
      </c>
      <c r="R217" s="8">
        <f t="shared" si="27"/>
        <v>6.3333333333333339E-2</v>
      </c>
      <c r="S217">
        <v>4</v>
      </c>
      <c r="T217">
        <v>40</v>
      </c>
      <c r="U217">
        <v>1</v>
      </c>
      <c r="V217">
        <v>4</v>
      </c>
      <c r="W217" s="4" t="s">
        <v>168</v>
      </c>
      <c r="X217">
        <v>0</v>
      </c>
      <c r="Y217" t="s">
        <v>19</v>
      </c>
      <c r="Z217">
        <v>90</v>
      </c>
    </row>
    <row r="218" spans="1:28" x14ac:dyDescent="0.2">
      <c r="A218">
        <v>5</v>
      </c>
      <c r="B218" s="1">
        <v>41830</v>
      </c>
      <c r="C218">
        <v>7</v>
      </c>
      <c r="D218" s="4" t="s">
        <v>44</v>
      </c>
      <c r="E218">
        <v>16</v>
      </c>
      <c r="F218" s="4" t="s">
        <v>66</v>
      </c>
      <c r="G218">
        <v>7</v>
      </c>
      <c r="H218" s="6">
        <v>0.4458333333333333</v>
      </c>
      <c r="I218" s="6">
        <f t="shared" si="28"/>
        <v>0.44930555555555551</v>
      </c>
      <c r="J218">
        <v>29</v>
      </c>
      <c r="K218">
        <v>1</v>
      </c>
      <c r="L218">
        <v>3</v>
      </c>
      <c r="M218" s="4" t="s">
        <v>22</v>
      </c>
      <c r="N218" s="4" t="s">
        <v>0</v>
      </c>
      <c r="O218">
        <v>190</v>
      </c>
      <c r="P218" s="8">
        <f t="shared" si="25"/>
        <v>0.6333333333333333</v>
      </c>
      <c r="Q218">
        <f t="shared" si="26"/>
        <v>110</v>
      </c>
      <c r="R218" s="8">
        <f t="shared" si="27"/>
        <v>0.36666666666666664</v>
      </c>
      <c r="S218">
        <v>12</v>
      </c>
      <c r="T218">
        <v>30</v>
      </c>
      <c r="U218">
        <v>8</v>
      </c>
      <c r="V218">
        <v>0</v>
      </c>
      <c r="W218" t="s">
        <v>19</v>
      </c>
      <c r="X218">
        <v>0</v>
      </c>
      <c r="Y218" t="s">
        <v>19</v>
      </c>
      <c r="Z218">
        <v>100</v>
      </c>
    </row>
    <row r="219" spans="1:28" x14ac:dyDescent="0.2">
      <c r="A219">
        <v>5</v>
      </c>
      <c r="B219" s="1">
        <v>41830</v>
      </c>
      <c r="C219">
        <v>7</v>
      </c>
      <c r="D219" s="4" t="s">
        <v>44</v>
      </c>
      <c r="E219">
        <v>16</v>
      </c>
      <c r="F219" s="4" t="s">
        <v>66</v>
      </c>
      <c r="G219">
        <v>7</v>
      </c>
      <c r="H219" s="6">
        <v>0.45069444444444445</v>
      </c>
      <c r="I219" s="6">
        <f t="shared" si="28"/>
        <v>0.45416666666666666</v>
      </c>
      <c r="J219">
        <v>29</v>
      </c>
      <c r="K219">
        <v>2</v>
      </c>
      <c r="L219">
        <v>1</v>
      </c>
      <c r="M219" s="4" t="s">
        <v>22</v>
      </c>
      <c r="N219" s="4" t="s">
        <v>0</v>
      </c>
      <c r="O219">
        <v>132</v>
      </c>
      <c r="P219" s="8">
        <f t="shared" si="25"/>
        <v>0.44</v>
      </c>
      <c r="Q219">
        <f t="shared" si="26"/>
        <v>168</v>
      </c>
      <c r="R219" s="8">
        <f t="shared" si="27"/>
        <v>0.56000000000000005</v>
      </c>
      <c r="S219">
        <v>4</v>
      </c>
      <c r="T219">
        <v>25</v>
      </c>
      <c r="U219">
        <v>1</v>
      </c>
      <c r="V219">
        <v>0</v>
      </c>
      <c r="W219" t="s">
        <v>19</v>
      </c>
      <c r="X219">
        <v>1</v>
      </c>
      <c r="Y219" s="4" t="s">
        <v>131</v>
      </c>
      <c r="Z219">
        <v>150</v>
      </c>
    </row>
    <row r="220" spans="1:28" x14ac:dyDescent="0.2">
      <c r="A220">
        <v>5</v>
      </c>
      <c r="B220" s="1">
        <v>41830</v>
      </c>
      <c r="C220">
        <v>7</v>
      </c>
      <c r="D220" s="4" t="s">
        <v>44</v>
      </c>
      <c r="E220">
        <v>18</v>
      </c>
      <c r="F220" s="4" t="s">
        <v>74</v>
      </c>
      <c r="G220">
        <v>5</v>
      </c>
      <c r="H220" s="6">
        <v>0.6166666666666667</v>
      </c>
      <c r="I220" s="6">
        <f t="shared" si="28"/>
        <v>0.62013888888888891</v>
      </c>
      <c r="J220">
        <v>29</v>
      </c>
      <c r="K220">
        <v>1</v>
      </c>
      <c r="L220">
        <v>3</v>
      </c>
      <c r="M220" s="4" t="s">
        <v>22</v>
      </c>
      <c r="N220" s="4" t="s">
        <v>23</v>
      </c>
      <c r="O220">
        <v>199</v>
      </c>
      <c r="P220" s="8">
        <f t="shared" si="25"/>
        <v>0.66333333333333333</v>
      </c>
      <c r="Q220">
        <f t="shared" si="26"/>
        <v>101</v>
      </c>
      <c r="R220" s="8">
        <f t="shared" si="27"/>
        <v>0.33666666666666667</v>
      </c>
      <c r="S220">
        <v>8</v>
      </c>
      <c r="T220">
        <v>25</v>
      </c>
      <c r="U220">
        <v>6</v>
      </c>
      <c r="V220">
        <v>0</v>
      </c>
      <c r="W220" t="s">
        <v>19</v>
      </c>
      <c r="X220">
        <v>0</v>
      </c>
      <c r="Y220" t="s">
        <v>19</v>
      </c>
      <c r="Z220">
        <v>50</v>
      </c>
      <c r="AA220" s="4" t="s">
        <v>174</v>
      </c>
    </row>
    <row r="221" spans="1:28" x14ac:dyDescent="0.2">
      <c r="A221">
        <v>5</v>
      </c>
      <c r="B221" s="1">
        <v>41830</v>
      </c>
      <c r="C221">
        <v>7</v>
      </c>
      <c r="D221" s="4" t="s">
        <v>44</v>
      </c>
      <c r="E221">
        <v>18</v>
      </c>
      <c r="F221" s="4" t="s">
        <v>74</v>
      </c>
      <c r="G221">
        <v>5</v>
      </c>
      <c r="H221" s="6">
        <v>0.5805555555555556</v>
      </c>
      <c r="I221" s="6">
        <f t="shared" si="28"/>
        <v>0.58402777777777781</v>
      </c>
      <c r="J221">
        <v>31</v>
      </c>
      <c r="K221">
        <v>0</v>
      </c>
      <c r="L221">
        <v>2</v>
      </c>
      <c r="M221" s="4" t="s">
        <v>22</v>
      </c>
      <c r="N221" s="4" t="s">
        <v>0</v>
      </c>
      <c r="O221">
        <v>196</v>
      </c>
      <c r="P221" s="8">
        <f t="shared" si="25"/>
        <v>0.65333333333333332</v>
      </c>
      <c r="Q221">
        <f t="shared" si="26"/>
        <v>104</v>
      </c>
      <c r="R221" s="8">
        <f t="shared" si="27"/>
        <v>0.34666666666666668</v>
      </c>
      <c r="S221">
        <v>14</v>
      </c>
      <c r="T221">
        <v>40</v>
      </c>
      <c r="U221">
        <v>0</v>
      </c>
      <c r="V221">
        <v>0</v>
      </c>
      <c r="W221" t="s">
        <v>19</v>
      </c>
      <c r="X221">
        <v>2</v>
      </c>
      <c r="Y221" s="4" t="s">
        <v>178</v>
      </c>
      <c r="Z221">
        <v>75</v>
      </c>
    </row>
    <row r="222" spans="1:28" x14ac:dyDescent="0.2">
      <c r="A222">
        <v>5</v>
      </c>
      <c r="B222" s="1">
        <v>41830</v>
      </c>
      <c r="C222">
        <v>7</v>
      </c>
      <c r="D222" s="4" t="s">
        <v>44</v>
      </c>
      <c r="E222">
        <v>18</v>
      </c>
      <c r="F222" s="4" t="s">
        <v>74</v>
      </c>
      <c r="G222">
        <v>5</v>
      </c>
      <c r="H222" s="6">
        <v>0.62708333333333333</v>
      </c>
      <c r="I222" s="6">
        <f t="shared" si="28"/>
        <v>0.63055555555555554</v>
      </c>
      <c r="J222">
        <v>23</v>
      </c>
      <c r="K222">
        <v>0</v>
      </c>
      <c r="L222">
        <v>1</v>
      </c>
      <c r="M222" s="4" t="s">
        <v>22</v>
      </c>
      <c r="N222" s="4" t="s">
        <v>0</v>
      </c>
      <c r="O222">
        <v>300</v>
      </c>
      <c r="P222" s="8">
        <f t="shared" si="25"/>
        <v>1</v>
      </c>
      <c r="Q222">
        <f t="shared" si="26"/>
        <v>0</v>
      </c>
      <c r="R222" s="8">
        <f t="shared" si="27"/>
        <v>0</v>
      </c>
      <c r="S222">
        <v>11</v>
      </c>
      <c r="T222">
        <v>30</v>
      </c>
      <c r="U222">
        <v>11</v>
      </c>
      <c r="V222">
        <v>0</v>
      </c>
      <c r="W222" t="s">
        <v>19</v>
      </c>
      <c r="X222">
        <v>0</v>
      </c>
      <c r="Y222" t="s">
        <v>19</v>
      </c>
      <c r="Z222">
        <v>96</v>
      </c>
      <c r="AA222" s="4" t="s">
        <v>179</v>
      </c>
    </row>
    <row r="223" spans="1:28" x14ac:dyDescent="0.2">
      <c r="A223">
        <v>5</v>
      </c>
      <c r="B223" s="1">
        <v>41830</v>
      </c>
      <c r="C223">
        <v>7</v>
      </c>
      <c r="D223" s="4" t="s">
        <v>44</v>
      </c>
      <c r="E223">
        <v>15</v>
      </c>
      <c r="F223" s="4" t="s">
        <v>74</v>
      </c>
      <c r="G223">
        <v>7</v>
      </c>
      <c r="H223" s="6">
        <v>0.63472222222222219</v>
      </c>
      <c r="I223" s="6">
        <f t="shared" si="28"/>
        <v>0.6381944444444444</v>
      </c>
      <c r="J223">
        <v>30</v>
      </c>
      <c r="K223">
        <v>0</v>
      </c>
      <c r="L223">
        <v>5</v>
      </c>
      <c r="M223" s="4" t="s">
        <v>22</v>
      </c>
      <c r="N223" s="4" t="s">
        <v>23</v>
      </c>
      <c r="O223">
        <v>194</v>
      </c>
      <c r="P223" s="8">
        <f t="shared" si="25"/>
        <v>0.64666666666666661</v>
      </c>
      <c r="Q223">
        <f t="shared" si="26"/>
        <v>106</v>
      </c>
      <c r="R223" s="8">
        <f t="shared" si="27"/>
        <v>0.35333333333333333</v>
      </c>
      <c r="S223">
        <v>8</v>
      </c>
      <c r="T223">
        <v>25</v>
      </c>
      <c r="U223">
        <v>1</v>
      </c>
      <c r="V223">
        <v>0</v>
      </c>
      <c r="W223" t="s">
        <v>19</v>
      </c>
      <c r="X223">
        <v>0</v>
      </c>
      <c r="Y223" t="s">
        <v>19</v>
      </c>
      <c r="Z223">
        <v>60</v>
      </c>
    </row>
    <row r="224" spans="1:28" x14ac:dyDescent="0.2">
      <c r="A224">
        <v>5</v>
      </c>
      <c r="B224" s="1">
        <v>41830</v>
      </c>
      <c r="C224">
        <v>7</v>
      </c>
      <c r="D224" s="4" t="s">
        <v>44</v>
      </c>
      <c r="E224">
        <v>15</v>
      </c>
      <c r="F224" s="4" t="s">
        <v>74</v>
      </c>
      <c r="G224">
        <v>7</v>
      </c>
      <c r="H224" s="6">
        <v>0.63888888888888895</v>
      </c>
      <c r="I224" s="6">
        <f t="shared" si="28"/>
        <v>0.64236111111111116</v>
      </c>
      <c r="J224">
        <v>30</v>
      </c>
      <c r="K224">
        <v>0</v>
      </c>
      <c r="L224">
        <v>3</v>
      </c>
      <c r="M224" s="4" t="s">
        <v>22</v>
      </c>
      <c r="N224" s="4" t="s">
        <v>0</v>
      </c>
      <c r="O224">
        <v>98</v>
      </c>
      <c r="P224" s="8">
        <f t="shared" si="25"/>
        <v>0.32666666666666666</v>
      </c>
      <c r="Q224">
        <f t="shared" si="26"/>
        <v>202</v>
      </c>
      <c r="R224" s="8">
        <f t="shared" si="27"/>
        <v>0.67333333333333334</v>
      </c>
      <c r="S224">
        <v>8</v>
      </c>
      <c r="T224">
        <v>60</v>
      </c>
      <c r="U224">
        <v>0</v>
      </c>
      <c r="V224">
        <v>1</v>
      </c>
      <c r="W224" s="4" t="s">
        <v>175</v>
      </c>
      <c r="X224">
        <v>0</v>
      </c>
      <c r="Y224" t="s">
        <v>19</v>
      </c>
      <c r="Z224">
        <v>125</v>
      </c>
    </row>
    <row r="225" spans="1:28" x14ac:dyDescent="0.2">
      <c r="A225">
        <v>5</v>
      </c>
      <c r="B225" s="1">
        <v>41830</v>
      </c>
      <c r="C225">
        <v>7</v>
      </c>
      <c r="D225" s="4" t="s">
        <v>44</v>
      </c>
      <c r="E225">
        <v>15</v>
      </c>
      <c r="F225" s="4" t="s">
        <v>74</v>
      </c>
      <c r="G225">
        <v>7</v>
      </c>
      <c r="H225" s="6">
        <v>0.64374999999999993</v>
      </c>
      <c r="I225" s="6">
        <f t="shared" si="28"/>
        <v>0.64722222222222214</v>
      </c>
      <c r="J225">
        <v>31</v>
      </c>
      <c r="K225">
        <v>0</v>
      </c>
      <c r="L225">
        <v>1</v>
      </c>
      <c r="M225" s="4" t="s">
        <v>22</v>
      </c>
      <c r="N225" s="4" t="s">
        <v>23</v>
      </c>
      <c r="O225">
        <v>56</v>
      </c>
      <c r="P225" s="8">
        <f t="shared" si="25"/>
        <v>0.18666666666666668</v>
      </c>
      <c r="Q225">
        <f t="shared" si="26"/>
        <v>244</v>
      </c>
      <c r="R225" s="8">
        <f t="shared" si="27"/>
        <v>0.81333333333333335</v>
      </c>
      <c r="S225">
        <v>8</v>
      </c>
      <c r="T225">
        <v>30</v>
      </c>
      <c r="U225">
        <v>3</v>
      </c>
      <c r="V225">
        <v>0</v>
      </c>
      <c r="W225" t="s">
        <v>19</v>
      </c>
      <c r="X225">
        <v>0</v>
      </c>
      <c r="Y225" t="s">
        <v>19</v>
      </c>
      <c r="Z225">
        <v>60</v>
      </c>
    </row>
    <row r="226" spans="1:28" x14ac:dyDescent="0.2">
      <c r="A226">
        <v>5</v>
      </c>
      <c r="B226" s="1">
        <v>41830</v>
      </c>
      <c r="C226">
        <v>7</v>
      </c>
      <c r="D226" s="4" t="s">
        <v>44</v>
      </c>
      <c r="E226">
        <v>17</v>
      </c>
      <c r="F226" s="4" t="s">
        <v>65</v>
      </c>
      <c r="G226">
        <v>11</v>
      </c>
      <c r="H226" s="6">
        <v>0.64930555555555558</v>
      </c>
      <c r="I226" s="6">
        <f t="shared" si="28"/>
        <v>0.65277777777777779</v>
      </c>
      <c r="J226">
        <v>30</v>
      </c>
      <c r="K226">
        <v>0</v>
      </c>
      <c r="L226">
        <v>5</v>
      </c>
      <c r="M226" s="4" t="s">
        <v>22</v>
      </c>
      <c r="N226" s="4" t="s">
        <v>0</v>
      </c>
      <c r="O226">
        <v>300</v>
      </c>
      <c r="P226" s="8">
        <f t="shared" si="25"/>
        <v>1</v>
      </c>
      <c r="Q226">
        <f t="shared" si="26"/>
        <v>0</v>
      </c>
      <c r="R226" s="8">
        <f t="shared" si="27"/>
        <v>0</v>
      </c>
      <c r="S226">
        <v>6</v>
      </c>
      <c r="T226">
        <v>24</v>
      </c>
      <c r="U226">
        <v>12</v>
      </c>
      <c r="V226">
        <v>0</v>
      </c>
      <c r="W226" t="s">
        <v>19</v>
      </c>
      <c r="X226">
        <v>0</v>
      </c>
      <c r="Y226" t="s">
        <v>19</v>
      </c>
      <c r="Z226">
        <v>40</v>
      </c>
    </row>
    <row r="227" spans="1:28" x14ac:dyDescent="0.2">
      <c r="A227">
        <v>5</v>
      </c>
      <c r="B227" s="1">
        <v>41830</v>
      </c>
      <c r="C227">
        <v>7</v>
      </c>
      <c r="D227" s="4" t="s">
        <v>44</v>
      </c>
      <c r="E227">
        <v>17</v>
      </c>
      <c r="F227" s="4" t="s">
        <v>65</v>
      </c>
      <c r="G227">
        <v>11</v>
      </c>
      <c r="H227" s="6">
        <v>0.65416666666666667</v>
      </c>
      <c r="I227" s="6">
        <f t="shared" si="28"/>
        <v>0.65763888888888888</v>
      </c>
      <c r="J227">
        <v>23</v>
      </c>
      <c r="K227">
        <v>1</v>
      </c>
      <c r="L227">
        <v>5</v>
      </c>
      <c r="M227" s="4" t="s">
        <v>22</v>
      </c>
      <c r="N227" s="4" t="s">
        <v>0</v>
      </c>
      <c r="O227">
        <v>276</v>
      </c>
      <c r="P227" s="8">
        <f t="shared" si="25"/>
        <v>0.92</v>
      </c>
      <c r="Q227">
        <f t="shared" si="26"/>
        <v>24</v>
      </c>
      <c r="R227" s="8">
        <f t="shared" si="27"/>
        <v>0.08</v>
      </c>
      <c r="S227">
        <v>10</v>
      </c>
      <c r="T227">
        <v>40</v>
      </c>
      <c r="U227">
        <v>1</v>
      </c>
      <c r="V227">
        <v>2</v>
      </c>
      <c r="W227" s="4" t="s">
        <v>176</v>
      </c>
      <c r="X227">
        <v>0</v>
      </c>
      <c r="Y227" t="s">
        <v>19</v>
      </c>
      <c r="Z227">
        <v>240</v>
      </c>
      <c r="AB227" s="4" t="s">
        <v>180</v>
      </c>
    </row>
    <row r="228" spans="1:28" x14ac:dyDescent="0.2">
      <c r="A228">
        <v>5</v>
      </c>
      <c r="B228" s="1">
        <v>41830</v>
      </c>
      <c r="C228">
        <v>7</v>
      </c>
      <c r="D228" s="4" t="s">
        <v>44</v>
      </c>
      <c r="E228">
        <v>17</v>
      </c>
      <c r="F228" s="4" t="s">
        <v>65</v>
      </c>
      <c r="G228">
        <v>11</v>
      </c>
      <c r="H228" s="6">
        <v>0.65833333333333333</v>
      </c>
      <c r="I228" s="6">
        <f t="shared" si="28"/>
        <v>0.66180555555555554</v>
      </c>
      <c r="J228">
        <v>27</v>
      </c>
      <c r="K228">
        <v>1</v>
      </c>
      <c r="L228">
        <v>1</v>
      </c>
      <c r="M228" s="4" t="s">
        <v>22</v>
      </c>
      <c r="N228" s="4" t="s">
        <v>0</v>
      </c>
      <c r="O228">
        <v>123</v>
      </c>
      <c r="P228" s="8">
        <f t="shared" si="25"/>
        <v>0.41</v>
      </c>
      <c r="Q228">
        <f t="shared" si="26"/>
        <v>177</v>
      </c>
      <c r="R228" s="8">
        <f t="shared" si="27"/>
        <v>0.59</v>
      </c>
      <c r="S228">
        <v>12</v>
      </c>
      <c r="T228">
        <v>100</v>
      </c>
      <c r="U228">
        <v>2</v>
      </c>
      <c r="V228">
        <v>0</v>
      </c>
      <c r="W228" t="s">
        <v>19</v>
      </c>
      <c r="X228">
        <v>6</v>
      </c>
      <c r="Y228" s="4" t="s">
        <v>177</v>
      </c>
      <c r="Z228">
        <v>300</v>
      </c>
    </row>
    <row r="229" spans="1:28" x14ac:dyDescent="0.2">
      <c r="A229">
        <v>5</v>
      </c>
      <c r="B229" s="1">
        <v>41830</v>
      </c>
      <c r="C229">
        <v>6</v>
      </c>
      <c r="D229" s="4" t="s">
        <v>102</v>
      </c>
      <c r="E229">
        <v>14</v>
      </c>
      <c r="F229" s="4" t="s">
        <v>66</v>
      </c>
      <c r="G229">
        <v>14</v>
      </c>
      <c r="H229" s="4" t="s">
        <v>19</v>
      </c>
      <c r="I229" s="4" t="s">
        <v>19</v>
      </c>
      <c r="J229">
        <v>28</v>
      </c>
      <c r="K229">
        <v>2</v>
      </c>
      <c r="L229">
        <v>3</v>
      </c>
      <c r="M229" s="4" t="s">
        <v>22</v>
      </c>
      <c r="N229" s="4" t="s">
        <v>0</v>
      </c>
      <c r="O229">
        <v>300</v>
      </c>
      <c r="P229" s="8">
        <f t="shared" si="25"/>
        <v>1</v>
      </c>
      <c r="Q229">
        <f t="shared" si="26"/>
        <v>0</v>
      </c>
      <c r="R229" s="8">
        <f t="shared" si="27"/>
        <v>0</v>
      </c>
      <c r="S229">
        <v>4</v>
      </c>
      <c r="T229" s="2">
        <v>80</v>
      </c>
      <c r="U229">
        <v>0</v>
      </c>
      <c r="V229">
        <v>0</v>
      </c>
      <c r="W229" t="s">
        <v>19</v>
      </c>
      <c r="X229">
        <v>0</v>
      </c>
      <c r="Y229" t="s">
        <v>19</v>
      </c>
      <c r="Z229">
        <v>25</v>
      </c>
      <c r="AB229" s="5" t="s">
        <v>181</v>
      </c>
    </row>
    <row r="230" spans="1:28" x14ac:dyDescent="0.2">
      <c r="A230">
        <v>5</v>
      </c>
      <c r="B230" s="1">
        <v>41830</v>
      </c>
      <c r="C230">
        <v>6</v>
      </c>
      <c r="D230" s="4" t="s">
        <v>102</v>
      </c>
      <c r="E230">
        <v>14</v>
      </c>
      <c r="F230" s="4" t="s">
        <v>66</v>
      </c>
      <c r="G230">
        <v>14</v>
      </c>
      <c r="H230" s="4" t="s">
        <v>19</v>
      </c>
      <c r="I230" s="4" t="s">
        <v>19</v>
      </c>
      <c r="J230">
        <v>25</v>
      </c>
      <c r="K230">
        <v>0</v>
      </c>
      <c r="L230">
        <v>2</v>
      </c>
      <c r="M230" s="4" t="s">
        <v>22</v>
      </c>
      <c r="N230" s="4" t="s">
        <v>0</v>
      </c>
      <c r="O230">
        <v>262</v>
      </c>
      <c r="P230" s="8">
        <f t="shared" si="25"/>
        <v>0.87333333333333329</v>
      </c>
      <c r="Q230">
        <f t="shared" si="26"/>
        <v>38</v>
      </c>
      <c r="R230" s="8">
        <f t="shared" si="27"/>
        <v>0.12666666666666668</v>
      </c>
      <c r="S230">
        <v>15</v>
      </c>
      <c r="T230" s="2">
        <v>600</v>
      </c>
      <c r="U230">
        <v>0</v>
      </c>
      <c r="V230">
        <v>2</v>
      </c>
      <c r="W230">
        <v>31.29</v>
      </c>
      <c r="X230">
        <v>0</v>
      </c>
      <c r="Y230" t="s">
        <v>19</v>
      </c>
      <c r="Z230">
        <v>900</v>
      </c>
    </row>
    <row r="231" spans="1:28" x14ac:dyDescent="0.2">
      <c r="A231">
        <v>5</v>
      </c>
      <c r="B231" s="1">
        <v>41830</v>
      </c>
      <c r="C231">
        <v>6</v>
      </c>
      <c r="D231" s="4" t="s">
        <v>102</v>
      </c>
      <c r="E231">
        <v>14</v>
      </c>
      <c r="F231" s="4" t="s">
        <v>66</v>
      </c>
      <c r="G231">
        <v>14</v>
      </c>
      <c r="H231" s="4" t="s">
        <v>19</v>
      </c>
      <c r="I231" s="4" t="s">
        <v>19</v>
      </c>
      <c r="J231">
        <v>31</v>
      </c>
      <c r="K231">
        <v>0</v>
      </c>
      <c r="L231">
        <v>2.5</v>
      </c>
      <c r="M231" s="4" t="s">
        <v>22</v>
      </c>
      <c r="N231" s="4" t="s">
        <v>0</v>
      </c>
      <c r="O231">
        <v>217</v>
      </c>
      <c r="P231" s="8">
        <f t="shared" si="25"/>
        <v>0.72333333333333338</v>
      </c>
      <c r="Q231">
        <f t="shared" si="26"/>
        <v>83</v>
      </c>
      <c r="R231" s="8">
        <f t="shared" si="27"/>
        <v>0.27666666666666667</v>
      </c>
      <c r="S231">
        <v>5</v>
      </c>
      <c r="T231" s="2">
        <v>150</v>
      </c>
      <c r="U231">
        <v>4</v>
      </c>
      <c r="V231">
        <v>0</v>
      </c>
      <c r="W231" t="s">
        <v>19</v>
      </c>
      <c r="X231">
        <v>0</v>
      </c>
      <c r="Y231" t="s">
        <v>19</v>
      </c>
      <c r="Z231">
        <v>100</v>
      </c>
    </row>
    <row r="232" spans="1:28" x14ac:dyDescent="0.2">
      <c r="A232">
        <v>5</v>
      </c>
      <c r="B232" s="1">
        <v>41830</v>
      </c>
      <c r="C232">
        <v>6</v>
      </c>
      <c r="D232" s="4" t="s">
        <v>102</v>
      </c>
      <c r="E232">
        <v>13</v>
      </c>
      <c r="F232" s="4" t="s">
        <v>65</v>
      </c>
      <c r="G232">
        <v>10</v>
      </c>
      <c r="H232" s="4" t="s">
        <v>19</v>
      </c>
      <c r="I232" s="4" t="s">
        <v>19</v>
      </c>
      <c r="J232">
        <v>29</v>
      </c>
      <c r="K232">
        <v>0</v>
      </c>
      <c r="L232">
        <v>3</v>
      </c>
      <c r="M232" s="4" t="s">
        <v>55</v>
      </c>
      <c r="N232" s="4" t="s">
        <v>0</v>
      </c>
      <c r="O232">
        <v>300</v>
      </c>
      <c r="P232" s="8">
        <f t="shared" si="25"/>
        <v>1</v>
      </c>
      <c r="Q232">
        <f t="shared" si="26"/>
        <v>0</v>
      </c>
      <c r="R232" s="8">
        <f t="shared" si="27"/>
        <v>0</v>
      </c>
      <c r="S232">
        <v>10</v>
      </c>
      <c r="T232" s="2">
        <v>160</v>
      </c>
      <c r="U232">
        <v>6</v>
      </c>
      <c r="V232">
        <v>0</v>
      </c>
      <c r="W232" t="s">
        <v>19</v>
      </c>
      <c r="X232">
        <v>0</v>
      </c>
      <c r="Y232" t="s">
        <v>19</v>
      </c>
      <c r="Z232">
        <v>50</v>
      </c>
      <c r="AB232" s="4" t="s">
        <v>185</v>
      </c>
    </row>
    <row r="233" spans="1:28" x14ac:dyDescent="0.2">
      <c r="A233">
        <v>5</v>
      </c>
      <c r="B233" s="1">
        <v>41830</v>
      </c>
      <c r="C233">
        <v>6</v>
      </c>
      <c r="D233" s="4" t="s">
        <v>102</v>
      </c>
      <c r="E233">
        <v>13</v>
      </c>
      <c r="F233" s="4" t="s">
        <v>65</v>
      </c>
      <c r="G233">
        <v>10</v>
      </c>
      <c r="H233" s="4" t="s">
        <v>19</v>
      </c>
      <c r="I233" s="4" t="s">
        <v>19</v>
      </c>
      <c r="J233">
        <v>25</v>
      </c>
      <c r="K233">
        <v>0</v>
      </c>
      <c r="L233">
        <v>3</v>
      </c>
      <c r="M233" s="4" t="s">
        <v>22</v>
      </c>
      <c r="N233" s="4" t="s">
        <v>0</v>
      </c>
      <c r="O233">
        <v>300</v>
      </c>
      <c r="P233" s="8">
        <f t="shared" si="25"/>
        <v>1</v>
      </c>
      <c r="Q233">
        <f t="shared" si="26"/>
        <v>0</v>
      </c>
      <c r="R233" s="8">
        <f t="shared" si="27"/>
        <v>0</v>
      </c>
      <c r="S233">
        <v>9</v>
      </c>
      <c r="T233" s="2">
        <v>500</v>
      </c>
      <c r="U233">
        <v>4</v>
      </c>
      <c r="V233">
        <v>1</v>
      </c>
      <c r="W233">
        <v>29</v>
      </c>
      <c r="X233">
        <v>0</v>
      </c>
      <c r="Y233" t="s">
        <v>19</v>
      </c>
      <c r="Z233">
        <v>900</v>
      </c>
    </row>
    <row r="234" spans="1:28" x14ac:dyDescent="0.2">
      <c r="A234">
        <v>5</v>
      </c>
      <c r="B234" s="1">
        <v>41830</v>
      </c>
      <c r="C234">
        <v>6</v>
      </c>
      <c r="D234" s="4" t="s">
        <v>102</v>
      </c>
      <c r="E234">
        <v>13</v>
      </c>
      <c r="F234" s="4" t="s">
        <v>65</v>
      </c>
      <c r="G234">
        <v>10</v>
      </c>
      <c r="H234" s="4" t="s">
        <v>19</v>
      </c>
      <c r="I234" s="4" t="s">
        <v>19</v>
      </c>
      <c r="J234">
        <v>24</v>
      </c>
      <c r="K234">
        <v>1</v>
      </c>
      <c r="L234">
        <v>2</v>
      </c>
      <c r="M234" s="4" t="s">
        <v>22</v>
      </c>
      <c r="N234" s="4" t="s">
        <v>0</v>
      </c>
      <c r="O234">
        <v>240</v>
      </c>
      <c r="P234" s="8">
        <f t="shared" si="25"/>
        <v>0.8</v>
      </c>
      <c r="Q234">
        <f t="shared" si="26"/>
        <v>60</v>
      </c>
      <c r="R234" s="8">
        <f t="shared" si="27"/>
        <v>0.2</v>
      </c>
      <c r="S234">
        <v>5</v>
      </c>
      <c r="T234" s="2">
        <v>330</v>
      </c>
      <c r="U234">
        <v>5</v>
      </c>
      <c r="V234">
        <v>0</v>
      </c>
      <c r="W234" t="s">
        <v>19</v>
      </c>
      <c r="X234">
        <v>0</v>
      </c>
      <c r="Y234" t="s">
        <v>19</v>
      </c>
      <c r="Z234">
        <v>100</v>
      </c>
      <c r="AA234" s="4" t="s">
        <v>119</v>
      </c>
    </row>
    <row r="235" spans="1:28" x14ac:dyDescent="0.2">
      <c r="A235">
        <v>5</v>
      </c>
      <c r="B235" s="1">
        <v>41830</v>
      </c>
      <c r="C235">
        <v>6</v>
      </c>
      <c r="D235" s="4" t="s">
        <v>102</v>
      </c>
      <c r="E235">
        <v>12</v>
      </c>
      <c r="F235" s="4" t="s">
        <v>74</v>
      </c>
      <c r="G235">
        <v>11</v>
      </c>
      <c r="H235" s="4" t="s">
        <v>19</v>
      </c>
      <c r="I235" s="4" t="s">
        <v>19</v>
      </c>
      <c r="J235">
        <v>28</v>
      </c>
      <c r="K235">
        <v>0</v>
      </c>
      <c r="L235">
        <v>4.5</v>
      </c>
      <c r="M235" s="4" t="s">
        <v>22</v>
      </c>
      <c r="N235" s="4" t="s">
        <v>0</v>
      </c>
      <c r="O235">
        <v>223</v>
      </c>
      <c r="P235" s="8">
        <f t="shared" si="25"/>
        <v>0.74333333333333329</v>
      </c>
      <c r="Q235">
        <f t="shared" si="26"/>
        <v>77</v>
      </c>
      <c r="R235" s="8">
        <f t="shared" si="27"/>
        <v>0.25666666666666665</v>
      </c>
      <c r="S235">
        <v>7</v>
      </c>
      <c r="T235" s="2">
        <v>200</v>
      </c>
      <c r="U235">
        <v>0</v>
      </c>
      <c r="V235">
        <v>3</v>
      </c>
      <c r="W235" s="4" t="s">
        <v>182</v>
      </c>
      <c r="X235">
        <v>0</v>
      </c>
      <c r="Y235" t="s">
        <v>19</v>
      </c>
      <c r="Z235">
        <v>150</v>
      </c>
    </row>
    <row r="236" spans="1:28" x14ac:dyDescent="0.2">
      <c r="A236">
        <v>5</v>
      </c>
      <c r="B236" s="1">
        <v>41830</v>
      </c>
      <c r="C236">
        <v>6</v>
      </c>
      <c r="D236" s="4" t="s">
        <v>102</v>
      </c>
      <c r="E236">
        <v>12</v>
      </c>
      <c r="F236" s="4" t="s">
        <v>74</v>
      </c>
      <c r="G236">
        <v>11</v>
      </c>
      <c r="H236" s="4" t="s">
        <v>19</v>
      </c>
      <c r="I236" s="4" t="s">
        <v>19</v>
      </c>
      <c r="J236">
        <v>30</v>
      </c>
      <c r="K236">
        <v>0</v>
      </c>
      <c r="L236">
        <v>4</v>
      </c>
      <c r="M236" s="4" t="s">
        <v>55</v>
      </c>
      <c r="N236" s="4" t="s">
        <v>23</v>
      </c>
      <c r="O236">
        <v>158</v>
      </c>
      <c r="P236" s="8">
        <f t="shared" si="25"/>
        <v>0.52666666666666662</v>
      </c>
      <c r="Q236">
        <f t="shared" si="26"/>
        <v>142</v>
      </c>
      <c r="R236" s="8">
        <f t="shared" si="27"/>
        <v>0.47333333333333333</v>
      </c>
      <c r="S236">
        <v>9</v>
      </c>
      <c r="T236" s="2">
        <v>150</v>
      </c>
      <c r="U236">
        <v>3</v>
      </c>
      <c r="V236">
        <v>0</v>
      </c>
      <c r="W236" t="s">
        <v>19</v>
      </c>
      <c r="X236">
        <v>1</v>
      </c>
      <c r="Y236">
        <v>28</v>
      </c>
      <c r="Z236">
        <v>75</v>
      </c>
      <c r="AA236" s="4" t="s">
        <v>186</v>
      </c>
    </row>
    <row r="237" spans="1:28" x14ac:dyDescent="0.2">
      <c r="A237">
        <v>5</v>
      </c>
      <c r="B237" s="1">
        <v>41830</v>
      </c>
      <c r="C237">
        <v>6</v>
      </c>
      <c r="D237" s="4" t="s">
        <v>102</v>
      </c>
      <c r="E237">
        <v>12</v>
      </c>
      <c r="F237" s="4" t="s">
        <v>74</v>
      </c>
      <c r="G237">
        <v>11</v>
      </c>
      <c r="H237" s="4" t="s">
        <v>19</v>
      </c>
      <c r="I237" s="4" t="s">
        <v>19</v>
      </c>
      <c r="J237">
        <v>26</v>
      </c>
      <c r="K237">
        <v>3</v>
      </c>
      <c r="L237">
        <v>1</v>
      </c>
      <c r="M237" s="4" t="s">
        <v>22</v>
      </c>
      <c r="N237" s="4" t="s">
        <v>0</v>
      </c>
      <c r="O237">
        <v>130</v>
      </c>
      <c r="P237" s="8">
        <f t="shared" si="25"/>
        <v>0.43333333333333335</v>
      </c>
      <c r="Q237">
        <f t="shared" si="26"/>
        <v>170</v>
      </c>
      <c r="R237" s="8">
        <f t="shared" si="27"/>
        <v>0.56666666666666665</v>
      </c>
      <c r="S237">
        <v>4</v>
      </c>
      <c r="T237" s="2">
        <v>100</v>
      </c>
      <c r="U237">
        <v>0</v>
      </c>
      <c r="V237">
        <v>0</v>
      </c>
      <c r="W237" t="s">
        <v>19</v>
      </c>
      <c r="X237">
        <v>0</v>
      </c>
      <c r="Y237" t="s">
        <v>19</v>
      </c>
      <c r="Z237">
        <v>25</v>
      </c>
      <c r="AA237" s="4" t="s">
        <v>140</v>
      </c>
    </row>
    <row r="238" spans="1:28" x14ac:dyDescent="0.2">
      <c r="A238">
        <v>5</v>
      </c>
      <c r="B238" s="1">
        <v>41830</v>
      </c>
      <c r="C238">
        <v>6</v>
      </c>
      <c r="D238" s="4" t="s">
        <v>102</v>
      </c>
      <c r="E238">
        <v>11</v>
      </c>
      <c r="F238" s="4" t="s">
        <v>65</v>
      </c>
      <c r="G238">
        <v>12</v>
      </c>
      <c r="H238" s="4" t="s">
        <v>19</v>
      </c>
      <c r="I238" s="4" t="s">
        <v>19</v>
      </c>
      <c r="J238">
        <v>31</v>
      </c>
      <c r="K238">
        <v>0</v>
      </c>
      <c r="L238">
        <v>3</v>
      </c>
      <c r="M238" s="4" t="s">
        <v>22</v>
      </c>
      <c r="N238" s="4" t="s">
        <v>0</v>
      </c>
      <c r="O238">
        <v>262</v>
      </c>
      <c r="P238" s="8">
        <f t="shared" si="25"/>
        <v>0.87333333333333329</v>
      </c>
      <c r="Q238">
        <f t="shared" si="26"/>
        <v>38</v>
      </c>
      <c r="R238" s="8">
        <f t="shared" si="27"/>
        <v>0.12666666666666668</v>
      </c>
      <c r="S238">
        <v>10</v>
      </c>
      <c r="T238" s="2">
        <v>300</v>
      </c>
      <c r="U238">
        <v>2</v>
      </c>
      <c r="V238">
        <v>1</v>
      </c>
      <c r="W238" s="4" t="s">
        <v>20</v>
      </c>
      <c r="X238">
        <v>0</v>
      </c>
      <c r="Y238" t="s">
        <v>19</v>
      </c>
      <c r="Z238">
        <v>150</v>
      </c>
      <c r="AA238" s="4" t="s">
        <v>187</v>
      </c>
    </row>
    <row r="239" spans="1:28" x14ac:dyDescent="0.2">
      <c r="A239">
        <v>5</v>
      </c>
      <c r="B239" s="1">
        <v>41830</v>
      </c>
      <c r="C239">
        <v>6</v>
      </c>
      <c r="D239" s="4" t="s">
        <v>102</v>
      </c>
      <c r="E239">
        <v>11</v>
      </c>
      <c r="F239" s="4" t="s">
        <v>65</v>
      </c>
      <c r="G239">
        <v>12</v>
      </c>
      <c r="H239" s="4" t="s">
        <v>19</v>
      </c>
      <c r="I239" s="4" t="s">
        <v>19</v>
      </c>
      <c r="J239">
        <v>29</v>
      </c>
      <c r="K239">
        <v>0</v>
      </c>
      <c r="L239">
        <v>4</v>
      </c>
      <c r="M239" s="4" t="s">
        <v>22</v>
      </c>
      <c r="N239" s="4" t="s">
        <v>0</v>
      </c>
      <c r="O239">
        <v>300</v>
      </c>
      <c r="P239" s="8">
        <f t="shared" si="25"/>
        <v>1</v>
      </c>
      <c r="Q239">
        <f t="shared" si="26"/>
        <v>0</v>
      </c>
      <c r="R239" s="8">
        <f t="shared" si="27"/>
        <v>0</v>
      </c>
      <c r="S239">
        <v>3</v>
      </c>
      <c r="T239" s="2">
        <v>60</v>
      </c>
      <c r="U239">
        <v>1</v>
      </c>
      <c r="V239">
        <v>0</v>
      </c>
      <c r="W239" t="s">
        <v>19</v>
      </c>
      <c r="X239">
        <v>0</v>
      </c>
      <c r="Y239" t="s">
        <v>19</v>
      </c>
      <c r="Z239">
        <v>25</v>
      </c>
    </row>
    <row r="240" spans="1:28" x14ac:dyDescent="0.2">
      <c r="A240">
        <v>5</v>
      </c>
      <c r="B240" s="1">
        <v>41830</v>
      </c>
      <c r="C240">
        <v>6</v>
      </c>
      <c r="D240" s="4" t="s">
        <v>102</v>
      </c>
      <c r="E240">
        <v>11</v>
      </c>
      <c r="F240" s="4" t="s">
        <v>65</v>
      </c>
      <c r="G240">
        <v>12</v>
      </c>
      <c r="H240" s="4" t="s">
        <v>19</v>
      </c>
      <c r="I240" s="4" t="s">
        <v>19</v>
      </c>
      <c r="J240">
        <v>34</v>
      </c>
      <c r="K240">
        <v>0</v>
      </c>
      <c r="L240">
        <v>4</v>
      </c>
      <c r="M240" s="4" t="s">
        <v>22</v>
      </c>
      <c r="N240" s="4" t="s">
        <v>0</v>
      </c>
      <c r="O240">
        <v>125</v>
      </c>
      <c r="P240" s="8">
        <f t="shared" si="25"/>
        <v>0.41666666666666669</v>
      </c>
      <c r="Q240">
        <f t="shared" si="26"/>
        <v>175</v>
      </c>
      <c r="R240" s="8">
        <f t="shared" si="27"/>
        <v>0.58333333333333337</v>
      </c>
      <c r="S240">
        <v>13</v>
      </c>
      <c r="T240" s="2">
        <v>600</v>
      </c>
      <c r="U240">
        <v>0</v>
      </c>
      <c r="V240">
        <v>0</v>
      </c>
      <c r="W240" t="s">
        <v>19</v>
      </c>
      <c r="X240">
        <v>3</v>
      </c>
      <c r="Y240" s="4" t="s">
        <v>184</v>
      </c>
      <c r="Z240">
        <v>900</v>
      </c>
    </row>
    <row r="241" spans="1:28" x14ac:dyDescent="0.2">
      <c r="A241">
        <v>5</v>
      </c>
      <c r="B241" s="1">
        <v>41830</v>
      </c>
      <c r="C241">
        <v>6</v>
      </c>
      <c r="D241" s="4" t="s">
        <v>102</v>
      </c>
      <c r="E241">
        <v>10</v>
      </c>
      <c r="F241" s="4" t="s">
        <v>66</v>
      </c>
      <c r="G241">
        <v>11</v>
      </c>
      <c r="H241" s="4" t="s">
        <v>19</v>
      </c>
      <c r="I241" s="4" t="s">
        <v>19</v>
      </c>
      <c r="J241">
        <v>23</v>
      </c>
      <c r="K241">
        <v>0</v>
      </c>
      <c r="L241">
        <v>4</v>
      </c>
      <c r="M241" s="4" t="s">
        <v>22</v>
      </c>
      <c r="N241" s="4" t="s">
        <v>0</v>
      </c>
      <c r="O241">
        <v>199</v>
      </c>
      <c r="P241" s="8">
        <f t="shared" si="25"/>
        <v>0.66333333333333333</v>
      </c>
      <c r="Q241">
        <f t="shared" si="26"/>
        <v>101</v>
      </c>
      <c r="R241" s="8">
        <f t="shared" si="27"/>
        <v>0.33666666666666667</v>
      </c>
      <c r="S241">
        <v>3</v>
      </c>
      <c r="T241" s="2">
        <v>200</v>
      </c>
      <c r="U241">
        <v>1</v>
      </c>
      <c r="V241">
        <v>3</v>
      </c>
      <c r="W241" s="4" t="s">
        <v>183</v>
      </c>
      <c r="X241">
        <v>0</v>
      </c>
      <c r="Y241" t="s">
        <v>19</v>
      </c>
      <c r="Z241">
        <v>200</v>
      </c>
      <c r="AB241" s="4" t="s">
        <v>188</v>
      </c>
    </row>
    <row r="242" spans="1:28" x14ac:dyDescent="0.2">
      <c r="A242">
        <v>5</v>
      </c>
      <c r="B242" s="1">
        <v>41830</v>
      </c>
      <c r="C242">
        <v>6</v>
      </c>
      <c r="D242" s="4" t="s">
        <v>102</v>
      </c>
      <c r="E242">
        <v>10</v>
      </c>
      <c r="F242" s="4" t="s">
        <v>66</v>
      </c>
      <c r="G242">
        <v>11</v>
      </c>
      <c r="H242" s="4" t="s">
        <v>19</v>
      </c>
      <c r="I242" s="4" t="s">
        <v>19</v>
      </c>
      <c r="J242">
        <v>39</v>
      </c>
      <c r="K242">
        <v>0</v>
      </c>
      <c r="L242">
        <v>3</v>
      </c>
      <c r="M242" s="4" t="s">
        <v>55</v>
      </c>
      <c r="N242" s="4" t="s">
        <v>23</v>
      </c>
      <c r="O242">
        <v>157</v>
      </c>
      <c r="P242" s="8">
        <f t="shared" si="25"/>
        <v>0.52333333333333332</v>
      </c>
      <c r="Q242">
        <f t="shared" si="26"/>
        <v>143</v>
      </c>
      <c r="R242" s="8">
        <f t="shared" si="27"/>
        <v>0.47666666666666668</v>
      </c>
      <c r="S242">
        <v>8</v>
      </c>
      <c r="T242" s="2">
        <v>150</v>
      </c>
      <c r="U242">
        <v>0</v>
      </c>
      <c r="V242">
        <v>0</v>
      </c>
      <c r="W242" t="s">
        <v>19</v>
      </c>
      <c r="X242">
        <v>2</v>
      </c>
      <c r="Y242">
        <v>25.23</v>
      </c>
      <c r="Z242">
        <v>100</v>
      </c>
    </row>
    <row r="243" spans="1:28" x14ac:dyDescent="0.2">
      <c r="A243">
        <v>5</v>
      </c>
      <c r="B243" s="1">
        <v>41830</v>
      </c>
      <c r="C243">
        <v>6</v>
      </c>
      <c r="D243" s="4" t="s">
        <v>102</v>
      </c>
      <c r="E243">
        <v>10</v>
      </c>
      <c r="F243" s="4" t="s">
        <v>66</v>
      </c>
      <c r="G243">
        <v>11</v>
      </c>
      <c r="H243" s="4" t="s">
        <v>19</v>
      </c>
      <c r="I243" s="4" t="s">
        <v>19</v>
      </c>
      <c r="J243">
        <v>27</v>
      </c>
      <c r="K243">
        <v>0</v>
      </c>
      <c r="L243">
        <v>1</v>
      </c>
      <c r="M243" s="4" t="s">
        <v>22</v>
      </c>
      <c r="N243" s="4" t="s">
        <v>0</v>
      </c>
      <c r="O243">
        <v>300</v>
      </c>
      <c r="P243" s="8">
        <f t="shared" si="25"/>
        <v>1</v>
      </c>
      <c r="Q243">
        <f t="shared" si="26"/>
        <v>0</v>
      </c>
      <c r="R243" s="8">
        <f t="shared" si="27"/>
        <v>0</v>
      </c>
      <c r="S243">
        <v>7</v>
      </c>
      <c r="T243" s="2">
        <v>100</v>
      </c>
      <c r="U243">
        <v>0</v>
      </c>
      <c r="V243">
        <v>1</v>
      </c>
      <c r="W243">
        <v>23</v>
      </c>
      <c r="X243">
        <v>2</v>
      </c>
      <c r="Y243">
        <v>23.23</v>
      </c>
      <c r="Z243">
        <v>100</v>
      </c>
    </row>
    <row r="244" spans="1:28" x14ac:dyDescent="0.2">
      <c r="A244">
        <v>5</v>
      </c>
      <c r="B244" s="1">
        <v>41830</v>
      </c>
      <c r="C244">
        <v>7</v>
      </c>
      <c r="D244" s="4" t="s">
        <v>102</v>
      </c>
      <c r="E244">
        <v>15</v>
      </c>
      <c r="F244" s="4" t="s">
        <v>74</v>
      </c>
      <c r="G244">
        <v>5</v>
      </c>
      <c r="H244" s="4" t="s">
        <v>19</v>
      </c>
      <c r="I244" s="4" t="s">
        <v>19</v>
      </c>
      <c r="J244">
        <v>31</v>
      </c>
      <c r="K244">
        <v>0</v>
      </c>
      <c r="L244">
        <v>5</v>
      </c>
      <c r="M244" s="4" t="s">
        <v>22</v>
      </c>
      <c r="N244" s="4" t="s">
        <v>0</v>
      </c>
      <c r="O244">
        <v>300</v>
      </c>
      <c r="P244" s="8">
        <f t="shared" si="25"/>
        <v>1</v>
      </c>
      <c r="Q244">
        <f t="shared" si="26"/>
        <v>0</v>
      </c>
      <c r="R244" s="8">
        <f t="shared" si="27"/>
        <v>0</v>
      </c>
      <c r="S244">
        <v>2</v>
      </c>
      <c r="T244">
        <v>60</v>
      </c>
      <c r="U244">
        <v>10</v>
      </c>
      <c r="V244">
        <v>0</v>
      </c>
      <c r="W244" t="s">
        <v>19</v>
      </c>
      <c r="X244">
        <v>0</v>
      </c>
      <c r="Y244" t="s">
        <v>19</v>
      </c>
      <c r="Z244">
        <v>25</v>
      </c>
    </row>
    <row r="245" spans="1:28" x14ac:dyDescent="0.2">
      <c r="A245">
        <v>5</v>
      </c>
      <c r="B245" s="1">
        <v>41830</v>
      </c>
      <c r="C245">
        <v>7</v>
      </c>
      <c r="D245" s="4" t="s">
        <v>102</v>
      </c>
      <c r="E245">
        <v>15</v>
      </c>
      <c r="F245" s="4" t="s">
        <v>74</v>
      </c>
      <c r="G245">
        <v>5</v>
      </c>
      <c r="H245" s="4" t="s">
        <v>19</v>
      </c>
      <c r="I245" s="4" t="s">
        <v>19</v>
      </c>
      <c r="J245">
        <v>25</v>
      </c>
      <c r="K245">
        <v>2</v>
      </c>
      <c r="L245">
        <v>4</v>
      </c>
      <c r="M245" s="4" t="s">
        <v>22</v>
      </c>
      <c r="N245" s="4" t="s">
        <v>0</v>
      </c>
      <c r="O245">
        <v>266</v>
      </c>
      <c r="P245" s="8">
        <f t="shared" si="25"/>
        <v>0.88666666666666671</v>
      </c>
      <c r="Q245">
        <f t="shared" si="26"/>
        <v>34</v>
      </c>
      <c r="R245" s="8">
        <f t="shared" si="27"/>
        <v>0.11333333333333333</v>
      </c>
      <c r="S245">
        <v>1</v>
      </c>
      <c r="T245">
        <v>30</v>
      </c>
      <c r="U245">
        <v>0</v>
      </c>
      <c r="V245">
        <v>0</v>
      </c>
      <c r="W245" t="s">
        <v>19</v>
      </c>
      <c r="X245">
        <v>0</v>
      </c>
      <c r="Y245" t="s">
        <v>19</v>
      </c>
      <c r="Z245">
        <v>4</v>
      </c>
    </row>
    <row r="246" spans="1:28" x14ac:dyDescent="0.2">
      <c r="A246">
        <v>5</v>
      </c>
      <c r="B246" s="1">
        <v>41830</v>
      </c>
      <c r="C246">
        <v>7</v>
      </c>
      <c r="D246" s="4" t="s">
        <v>102</v>
      </c>
      <c r="E246">
        <v>15</v>
      </c>
      <c r="F246" s="4" t="s">
        <v>74</v>
      </c>
      <c r="G246">
        <v>5</v>
      </c>
      <c r="H246" s="4" t="s">
        <v>19</v>
      </c>
      <c r="I246" s="4" t="s">
        <v>19</v>
      </c>
      <c r="J246">
        <v>30</v>
      </c>
      <c r="K246">
        <v>0</v>
      </c>
      <c r="L246">
        <v>1.5</v>
      </c>
      <c r="M246" s="4" t="s">
        <v>22</v>
      </c>
      <c r="N246" s="4" t="s">
        <v>23</v>
      </c>
      <c r="O246">
        <v>0</v>
      </c>
      <c r="P246" s="8">
        <f t="shared" si="25"/>
        <v>0</v>
      </c>
      <c r="Q246">
        <f t="shared" si="26"/>
        <v>300</v>
      </c>
      <c r="R246" s="8">
        <f t="shared" si="27"/>
        <v>1</v>
      </c>
      <c r="S246">
        <v>3</v>
      </c>
      <c r="T246">
        <v>80</v>
      </c>
      <c r="U246">
        <v>0</v>
      </c>
      <c r="V246">
        <v>0</v>
      </c>
      <c r="W246" t="s">
        <v>19</v>
      </c>
      <c r="X246">
        <v>0</v>
      </c>
      <c r="Y246" t="s">
        <v>19</v>
      </c>
      <c r="Z246">
        <v>16</v>
      </c>
    </row>
    <row r="247" spans="1:28" x14ac:dyDescent="0.2">
      <c r="A247">
        <v>5</v>
      </c>
      <c r="B247" s="1">
        <v>41830</v>
      </c>
      <c r="C247">
        <v>7</v>
      </c>
      <c r="D247" s="4" t="s">
        <v>102</v>
      </c>
      <c r="E247">
        <v>17</v>
      </c>
      <c r="F247" s="4" t="s">
        <v>65</v>
      </c>
      <c r="G247">
        <v>10</v>
      </c>
      <c r="H247" s="4" t="s">
        <v>19</v>
      </c>
      <c r="I247" s="4" t="s">
        <v>19</v>
      </c>
      <c r="J247">
        <v>28</v>
      </c>
      <c r="K247">
        <v>0</v>
      </c>
      <c r="L247">
        <v>2.2999999999999998</v>
      </c>
      <c r="M247" s="4" t="s">
        <v>22</v>
      </c>
      <c r="N247" s="4" t="s">
        <v>0</v>
      </c>
      <c r="O247">
        <v>300</v>
      </c>
      <c r="P247" s="8">
        <f t="shared" si="25"/>
        <v>1</v>
      </c>
      <c r="Q247">
        <f t="shared" si="26"/>
        <v>0</v>
      </c>
      <c r="R247" s="8">
        <f t="shared" si="27"/>
        <v>0</v>
      </c>
      <c r="S247">
        <v>4</v>
      </c>
      <c r="T247">
        <v>100</v>
      </c>
      <c r="U247">
        <v>1</v>
      </c>
      <c r="V247">
        <v>0</v>
      </c>
      <c r="W247" t="s">
        <v>19</v>
      </c>
      <c r="X247">
        <v>0</v>
      </c>
      <c r="Y247" t="s">
        <v>19</v>
      </c>
      <c r="Z247">
        <v>25</v>
      </c>
      <c r="AA247" s="4" t="s">
        <v>158</v>
      </c>
    </row>
    <row r="248" spans="1:28" x14ac:dyDescent="0.2">
      <c r="A248">
        <v>5</v>
      </c>
      <c r="B248" s="1">
        <v>41830</v>
      </c>
      <c r="C248">
        <v>7</v>
      </c>
      <c r="D248" s="4" t="s">
        <v>102</v>
      </c>
      <c r="E248">
        <v>17</v>
      </c>
      <c r="F248" s="4" t="s">
        <v>65</v>
      </c>
      <c r="G248">
        <v>10</v>
      </c>
      <c r="H248" s="4" t="s">
        <v>19</v>
      </c>
      <c r="I248" s="4" t="s">
        <v>19</v>
      </c>
      <c r="J248">
        <v>30</v>
      </c>
      <c r="K248">
        <v>0</v>
      </c>
      <c r="L248">
        <v>1</v>
      </c>
      <c r="M248" s="4" t="s">
        <v>22</v>
      </c>
      <c r="N248" s="4" t="s">
        <v>0</v>
      </c>
      <c r="O248">
        <v>300</v>
      </c>
      <c r="P248" s="8">
        <f t="shared" si="25"/>
        <v>1</v>
      </c>
      <c r="Q248">
        <f t="shared" si="26"/>
        <v>0</v>
      </c>
      <c r="R248" s="8">
        <f t="shared" si="27"/>
        <v>0</v>
      </c>
      <c r="S248">
        <v>10</v>
      </c>
      <c r="T248">
        <v>120</v>
      </c>
      <c r="U248">
        <v>4</v>
      </c>
      <c r="V248">
        <v>0</v>
      </c>
      <c r="W248" t="s">
        <v>19</v>
      </c>
      <c r="X248">
        <v>0</v>
      </c>
      <c r="Y248" t="s">
        <v>19</v>
      </c>
      <c r="Z248">
        <v>150</v>
      </c>
    </row>
    <row r="249" spans="1:28" x14ac:dyDescent="0.2">
      <c r="A249">
        <v>5</v>
      </c>
      <c r="B249" s="1">
        <v>41830</v>
      </c>
      <c r="C249">
        <v>7</v>
      </c>
      <c r="D249" s="4" t="s">
        <v>102</v>
      </c>
      <c r="E249">
        <v>17</v>
      </c>
      <c r="F249" s="4" t="s">
        <v>65</v>
      </c>
      <c r="G249">
        <v>10</v>
      </c>
      <c r="H249" s="4" t="s">
        <v>19</v>
      </c>
      <c r="I249" s="4" t="s">
        <v>19</v>
      </c>
      <c r="J249">
        <v>28</v>
      </c>
      <c r="K249">
        <v>2</v>
      </c>
      <c r="L249">
        <v>5</v>
      </c>
      <c r="M249" s="4" t="s">
        <v>22</v>
      </c>
      <c r="N249" s="4" t="s">
        <v>0</v>
      </c>
      <c r="O249">
        <v>300</v>
      </c>
      <c r="P249" s="8">
        <f t="shared" si="25"/>
        <v>1</v>
      </c>
      <c r="Q249">
        <f t="shared" si="26"/>
        <v>0</v>
      </c>
      <c r="R249" s="8">
        <f t="shared" si="27"/>
        <v>0</v>
      </c>
      <c r="S249">
        <v>9</v>
      </c>
      <c r="T249">
        <v>300</v>
      </c>
      <c r="U249">
        <v>5</v>
      </c>
      <c r="V249">
        <v>0</v>
      </c>
      <c r="W249" t="s">
        <v>19</v>
      </c>
      <c r="X249">
        <v>0</v>
      </c>
      <c r="Y249" t="s">
        <v>19</v>
      </c>
      <c r="Z249">
        <v>25</v>
      </c>
    </row>
    <row r="250" spans="1:28" x14ac:dyDescent="0.2">
      <c r="A250">
        <v>5</v>
      </c>
      <c r="B250" s="1">
        <v>41830</v>
      </c>
      <c r="C250">
        <v>7</v>
      </c>
      <c r="D250" s="4" t="s">
        <v>102</v>
      </c>
      <c r="E250">
        <v>16</v>
      </c>
      <c r="F250" s="4" t="s">
        <v>66</v>
      </c>
      <c r="G250">
        <v>12</v>
      </c>
      <c r="H250" s="4" t="s">
        <v>19</v>
      </c>
      <c r="I250" s="4" t="s">
        <v>19</v>
      </c>
      <c r="J250">
        <v>29</v>
      </c>
      <c r="K250">
        <v>0</v>
      </c>
      <c r="L250">
        <v>1</v>
      </c>
      <c r="M250" s="4" t="s">
        <v>22</v>
      </c>
      <c r="N250" s="4" t="s">
        <v>23</v>
      </c>
      <c r="O250">
        <v>248</v>
      </c>
      <c r="P250" s="8">
        <f t="shared" si="25"/>
        <v>0.82666666666666666</v>
      </c>
      <c r="Q250">
        <f t="shared" si="26"/>
        <v>52</v>
      </c>
      <c r="R250" s="8">
        <f t="shared" si="27"/>
        <v>0.17333333333333334</v>
      </c>
      <c r="S250">
        <v>3</v>
      </c>
      <c r="T250">
        <v>60</v>
      </c>
      <c r="U250">
        <v>4</v>
      </c>
      <c r="V250">
        <v>0</v>
      </c>
      <c r="W250" t="s">
        <v>19</v>
      </c>
      <c r="X250">
        <v>0</v>
      </c>
      <c r="Y250" t="s">
        <v>19</v>
      </c>
      <c r="Z250">
        <v>25</v>
      </c>
    </row>
    <row r="251" spans="1:28" x14ac:dyDescent="0.2">
      <c r="A251">
        <v>5</v>
      </c>
      <c r="B251" s="1">
        <v>41830</v>
      </c>
      <c r="C251">
        <v>7</v>
      </c>
      <c r="D251" s="4" t="s">
        <v>102</v>
      </c>
      <c r="E251">
        <v>16</v>
      </c>
      <c r="F251" s="4" t="s">
        <v>66</v>
      </c>
      <c r="G251">
        <v>12</v>
      </c>
      <c r="H251" s="4" t="s">
        <v>19</v>
      </c>
      <c r="I251" s="4" t="s">
        <v>19</v>
      </c>
      <c r="J251">
        <v>30</v>
      </c>
      <c r="K251">
        <v>0</v>
      </c>
      <c r="L251">
        <v>5</v>
      </c>
      <c r="M251" s="4" t="s">
        <v>22</v>
      </c>
      <c r="N251" s="4" t="s">
        <v>0</v>
      </c>
      <c r="O251">
        <v>197</v>
      </c>
      <c r="P251" s="8">
        <f t="shared" si="25"/>
        <v>0.65666666666666662</v>
      </c>
      <c r="Q251">
        <f t="shared" si="26"/>
        <v>103</v>
      </c>
      <c r="R251" s="8">
        <f t="shared" si="27"/>
        <v>0.34333333333333332</v>
      </c>
      <c r="S251">
        <v>10</v>
      </c>
      <c r="T251">
        <v>700</v>
      </c>
      <c r="U251">
        <v>4</v>
      </c>
      <c r="V251">
        <v>0</v>
      </c>
      <c r="W251" t="s">
        <v>19</v>
      </c>
      <c r="X251">
        <v>0</v>
      </c>
      <c r="Y251" t="s">
        <v>19</v>
      </c>
      <c r="Z251">
        <v>900</v>
      </c>
      <c r="AA251" s="4" t="s">
        <v>189</v>
      </c>
    </row>
    <row r="252" spans="1:28" x14ac:dyDescent="0.2">
      <c r="A252">
        <v>5</v>
      </c>
      <c r="B252" s="1">
        <v>41830</v>
      </c>
      <c r="C252">
        <v>7</v>
      </c>
      <c r="D252" s="4" t="s">
        <v>102</v>
      </c>
      <c r="E252">
        <v>16</v>
      </c>
      <c r="F252" s="4" t="s">
        <v>66</v>
      </c>
      <c r="G252">
        <v>12</v>
      </c>
      <c r="H252" s="4" t="s">
        <v>19</v>
      </c>
      <c r="I252" s="4" t="s">
        <v>19</v>
      </c>
      <c r="J252">
        <v>20</v>
      </c>
      <c r="K252">
        <v>0</v>
      </c>
      <c r="L252">
        <v>3</v>
      </c>
      <c r="M252" s="4" t="s">
        <v>22</v>
      </c>
      <c r="N252" s="4" t="s">
        <v>0</v>
      </c>
      <c r="O252">
        <v>300</v>
      </c>
      <c r="P252" s="8">
        <f t="shared" si="25"/>
        <v>1</v>
      </c>
      <c r="Q252">
        <f t="shared" si="26"/>
        <v>0</v>
      </c>
      <c r="R252" s="8">
        <f t="shared" si="27"/>
        <v>0</v>
      </c>
      <c r="S252">
        <v>1</v>
      </c>
      <c r="T252">
        <v>30</v>
      </c>
      <c r="U252">
        <v>3</v>
      </c>
      <c r="V252">
        <v>0</v>
      </c>
      <c r="W252" t="s">
        <v>19</v>
      </c>
      <c r="X252">
        <v>0</v>
      </c>
      <c r="Y252" t="s">
        <v>19</v>
      </c>
      <c r="Z252">
        <v>4</v>
      </c>
    </row>
    <row r="253" spans="1:28" x14ac:dyDescent="0.2">
      <c r="A253">
        <v>5</v>
      </c>
      <c r="B253" s="1">
        <v>41830</v>
      </c>
      <c r="C253">
        <v>7</v>
      </c>
      <c r="D253" s="4" t="s">
        <v>102</v>
      </c>
      <c r="E253">
        <v>18</v>
      </c>
      <c r="F253" s="4" t="s">
        <v>74</v>
      </c>
      <c r="G253">
        <v>7</v>
      </c>
      <c r="H253" s="4" t="s">
        <v>19</v>
      </c>
      <c r="I253" s="4" t="s">
        <v>19</v>
      </c>
      <c r="J253" s="4" t="s">
        <v>19</v>
      </c>
      <c r="K253">
        <v>0</v>
      </c>
      <c r="L253">
        <v>3</v>
      </c>
      <c r="M253" s="4" t="s">
        <v>22</v>
      </c>
      <c r="N253" s="4" t="s">
        <v>0</v>
      </c>
      <c r="O253">
        <v>292</v>
      </c>
      <c r="P253" s="8">
        <f t="shared" si="25"/>
        <v>0.97333333333333338</v>
      </c>
      <c r="Q253">
        <f t="shared" si="26"/>
        <v>8</v>
      </c>
      <c r="R253" s="8">
        <f t="shared" si="27"/>
        <v>2.6666666666666668E-2</v>
      </c>
      <c r="S253">
        <v>3</v>
      </c>
      <c r="T253">
        <v>80</v>
      </c>
      <c r="U253">
        <v>0</v>
      </c>
      <c r="V253">
        <v>1</v>
      </c>
      <c r="W253">
        <v>29</v>
      </c>
      <c r="X253">
        <v>0</v>
      </c>
      <c r="Y253" t="s">
        <v>19</v>
      </c>
      <c r="Z253">
        <v>15</v>
      </c>
      <c r="AA253" s="4" t="s">
        <v>190</v>
      </c>
    </row>
    <row r="254" spans="1:28" x14ac:dyDescent="0.2">
      <c r="A254">
        <v>5</v>
      </c>
      <c r="B254" s="1">
        <v>41830</v>
      </c>
      <c r="C254">
        <v>7</v>
      </c>
      <c r="D254" s="4" t="s">
        <v>102</v>
      </c>
      <c r="E254">
        <v>18</v>
      </c>
      <c r="F254" s="4" t="s">
        <v>74</v>
      </c>
      <c r="G254">
        <v>7</v>
      </c>
      <c r="H254" s="4" t="s">
        <v>19</v>
      </c>
      <c r="I254" s="4" t="s">
        <v>19</v>
      </c>
      <c r="J254">
        <v>22</v>
      </c>
      <c r="K254">
        <v>0</v>
      </c>
      <c r="L254">
        <v>2</v>
      </c>
      <c r="M254" s="4" t="s">
        <v>22</v>
      </c>
      <c r="N254" s="4" t="s">
        <v>0</v>
      </c>
      <c r="O254">
        <v>79</v>
      </c>
      <c r="P254" s="8">
        <f t="shared" si="25"/>
        <v>0.26333333333333331</v>
      </c>
      <c r="Q254">
        <f t="shared" si="26"/>
        <v>221</v>
      </c>
      <c r="R254" s="8">
        <f t="shared" si="27"/>
        <v>0.73666666666666669</v>
      </c>
      <c r="S254">
        <v>3</v>
      </c>
      <c r="T254">
        <v>50</v>
      </c>
      <c r="U254">
        <v>0</v>
      </c>
      <c r="V254">
        <v>0</v>
      </c>
      <c r="W254" t="s">
        <v>19</v>
      </c>
      <c r="X254">
        <v>0</v>
      </c>
      <c r="Y254" t="s">
        <v>19</v>
      </c>
      <c r="Z254">
        <v>15</v>
      </c>
      <c r="AA254" s="4" t="s">
        <v>134</v>
      </c>
    </row>
    <row r="255" spans="1:28" x14ac:dyDescent="0.2">
      <c r="A255">
        <v>5</v>
      </c>
      <c r="B255" s="1">
        <v>41830</v>
      </c>
      <c r="C255">
        <v>7</v>
      </c>
      <c r="D255" s="4" t="s">
        <v>102</v>
      </c>
      <c r="E255">
        <v>18</v>
      </c>
      <c r="F255" s="4" t="s">
        <v>74</v>
      </c>
      <c r="G255">
        <v>7</v>
      </c>
      <c r="H255" s="4" t="s">
        <v>19</v>
      </c>
      <c r="I255" s="4" t="s">
        <v>19</v>
      </c>
      <c r="J255">
        <v>31</v>
      </c>
      <c r="K255">
        <v>0</v>
      </c>
      <c r="L255">
        <v>5</v>
      </c>
      <c r="M255" s="4" t="s">
        <v>22</v>
      </c>
      <c r="N255" s="4" t="s">
        <v>0</v>
      </c>
      <c r="O255">
        <v>156</v>
      </c>
      <c r="P255" s="8">
        <f t="shared" si="25"/>
        <v>0.52</v>
      </c>
      <c r="Q255">
        <f t="shared" si="26"/>
        <v>144</v>
      </c>
      <c r="R255" s="8">
        <f t="shared" si="27"/>
        <v>0.48</v>
      </c>
      <c r="S255">
        <v>5</v>
      </c>
      <c r="T255">
        <v>120</v>
      </c>
      <c r="U255">
        <v>2</v>
      </c>
      <c r="V255">
        <v>0</v>
      </c>
      <c r="W255" t="s">
        <v>19</v>
      </c>
      <c r="X255">
        <v>0</v>
      </c>
      <c r="Y255" t="s">
        <v>19</v>
      </c>
      <c r="Z255">
        <v>25</v>
      </c>
      <c r="AA255" s="4" t="s">
        <v>25</v>
      </c>
    </row>
    <row r="256" spans="1:28" x14ac:dyDescent="0.2">
      <c r="A256">
        <v>5</v>
      </c>
      <c r="B256" s="1">
        <v>41848</v>
      </c>
      <c r="C256">
        <v>24</v>
      </c>
      <c r="D256" s="4" t="s">
        <v>44</v>
      </c>
      <c r="E256">
        <v>7</v>
      </c>
      <c r="F256" s="4" t="s">
        <v>66</v>
      </c>
      <c r="G256">
        <v>4</v>
      </c>
      <c r="H256" s="6">
        <v>0.45069444444444445</v>
      </c>
      <c r="I256" s="6">
        <f t="shared" si="28"/>
        <v>0.45416666666666666</v>
      </c>
      <c r="J256">
        <v>20</v>
      </c>
      <c r="K256">
        <v>1</v>
      </c>
      <c r="L256">
        <v>1</v>
      </c>
      <c r="M256" s="4" t="s">
        <v>22</v>
      </c>
      <c r="N256" s="4" t="s">
        <v>0</v>
      </c>
      <c r="O256">
        <v>300</v>
      </c>
      <c r="P256" s="8">
        <f t="shared" si="25"/>
        <v>1</v>
      </c>
      <c r="Q256">
        <f t="shared" si="26"/>
        <v>0</v>
      </c>
      <c r="R256" s="8">
        <f t="shared" si="27"/>
        <v>0</v>
      </c>
      <c r="S256">
        <v>13</v>
      </c>
      <c r="T256">
        <v>150</v>
      </c>
      <c r="U256">
        <v>1</v>
      </c>
      <c r="V256">
        <v>0</v>
      </c>
      <c r="W256" t="s">
        <v>19</v>
      </c>
      <c r="X256">
        <v>0</v>
      </c>
      <c r="Y256" t="s">
        <v>19</v>
      </c>
      <c r="Z256">
        <v>60</v>
      </c>
    </row>
    <row r="257" spans="1:28" x14ac:dyDescent="0.2">
      <c r="A257">
        <v>5</v>
      </c>
      <c r="B257" s="1">
        <v>41848</v>
      </c>
      <c r="C257">
        <v>24</v>
      </c>
      <c r="D257" s="4" t="s">
        <v>44</v>
      </c>
      <c r="E257">
        <v>7</v>
      </c>
      <c r="F257" s="4" t="s">
        <v>66</v>
      </c>
      <c r="G257">
        <v>4</v>
      </c>
      <c r="H257" s="6">
        <v>0.45555555555555555</v>
      </c>
      <c r="I257" s="6">
        <f t="shared" si="28"/>
        <v>0.45902777777777776</v>
      </c>
      <c r="J257">
        <v>27</v>
      </c>
      <c r="K257">
        <v>0</v>
      </c>
      <c r="L257">
        <v>3</v>
      </c>
      <c r="M257" s="4" t="s">
        <v>22</v>
      </c>
      <c r="N257" s="4" t="s">
        <v>0</v>
      </c>
      <c r="O257">
        <v>246</v>
      </c>
      <c r="P257" s="8">
        <f t="shared" ref="P257:P272" si="29">O257/300</f>
        <v>0.82</v>
      </c>
      <c r="Q257">
        <f t="shared" ref="Q257:Q272" si="30">300-O257</f>
        <v>54</v>
      </c>
      <c r="R257" s="8">
        <f t="shared" ref="R257:R272" si="31">Q257/300</f>
        <v>0.18</v>
      </c>
      <c r="S257">
        <v>7</v>
      </c>
      <c r="T257">
        <v>800</v>
      </c>
      <c r="U257">
        <v>3</v>
      </c>
      <c r="V257">
        <v>0</v>
      </c>
      <c r="W257" t="s">
        <v>19</v>
      </c>
      <c r="X257">
        <v>0</v>
      </c>
      <c r="Y257" t="s">
        <v>19</v>
      </c>
      <c r="Z257">
        <v>160</v>
      </c>
    </row>
    <row r="258" spans="1:28" x14ac:dyDescent="0.2">
      <c r="A258">
        <v>5</v>
      </c>
      <c r="B258" s="1">
        <v>41848</v>
      </c>
      <c r="C258">
        <v>24</v>
      </c>
      <c r="D258" s="4" t="s">
        <v>44</v>
      </c>
      <c r="E258">
        <v>7</v>
      </c>
      <c r="F258" s="4" t="s">
        <v>66</v>
      </c>
      <c r="G258">
        <v>4</v>
      </c>
      <c r="H258" s="6">
        <v>0.4604166666666667</v>
      </c>
      <c r="I258" s="6">
        <f t="shared" si="28"/>
        <v>0.46388888888888891</v>
      </c>
      <c r="J258">
        <v>29</v>
      </c>
      <c r="K258">
        <v>0</v>
      </c>
      <c r="L258">
        <v>3</v>
      </c>
      <c r="M258" s="4" t="s">
        <v>22</v>
      </c>
      <c r="N258" s="4" t="s">
        <v>0</v>
      </c>
      <c r="O258">
        <v>300</v>
      </c>
      <c r="P258" s="8">
        <f t="shared" si="29"/>
        <v>1</v>
      </c>
      <c r="Q258">
        <f t="shared" si="30"/>
        <v>0</v>
      </c>
      <c r="R258" s="8">
        <f t="shared" si="31"/>
        <v>0</v>
      </c>
      <c r="S258">
        <v>7</v>
      </c>
      <c r="T258">
        <v>150</v>
      </c>
      <c r="U258">
        <v>6</v>
      </c>
      <c r="V258">
        <v>0</v>
      </c>
      <c r="W258" t="s">
        <v>19</v>
      </c>
      <c r="X258">
        <v>0</v>
      </c>
      <c r="Y258" t="s">
        <v>19</v>
      </c>
      <c r="Z258">
        <v>36</v>
      </c>
    </row>
    <row r="259" spans="1:28" x14ac:dyDescent="0.2">
      <c r="A259">
        <v>5</v>
      </c>
      <c r="B259" s="1">
        <v>41848</v>
      </c>
      <c r="C259">
        <v>25</v>
      </c>
      <c r="D259" s="4" t="s">
        <v>44</v>
      </c>
      <c r="E259">
        <v>5</v>
      </c>
      <c r="F259" s="4" t="s">
        <v>66</v>
      </c>
      <c r="G259">
        <v>5</v>
      </c>
      <c r="H259" s="6">
        <v>0.46597222222222223</v>
      </c>
      <c r="I259" s="6">
        <f t="shared" si="28"/>
        <v>0.46944444444444444</v>
      </c>
      <c r="J259">
        <v>31</v>
      </c>
      <c r="K259">
        <v>3</v>
      </c>
      <c r="L259">
        <v>2</v>
      </c>
      <c r="M259" s="4" t="s">
        <v>22</v>
      </c>
      <c r="N259" s="4" t="s">
        <v>0</v>
      </c>
      <c r="O259">
        <v>281</v>
      </c>
      <c r="P259" s="8">
        <f t="shared" si="29"/>
        <v>0.93666666666666665</v>
      </c>
      <c r="Q259">
        <f t="shared" si="30"/>
        <v>19</v>
      </c>
      <c r="R259" s="8">
        <f t="shared" si="31"/>
        <v>6.3333333333333339E-2</v>
      </c>
      <c r="S259">
        <v>12</v>
      </c>
      <c r="T259">
        <v>200</v>
      </c>
      <c r="U259">
        <v>12</v>
      </c>
      <c r="V259">
        <v>0</v>
      </c>
      <c r="W259" t="s">
        <v>19</v>
      </c>
      <c r="X259">
        <v>0</v>
      </c>
      <c r="Y259" t="s">
        <v>19</v>
      </c>
      <c r="Z259">
        <v>75</v>
      </c>
    </row>
    <row r="260" spans="1:28" x14ac:dyDescent="0.2">
      <c r="A260">
        <v>5</v>
      </c>
      <c r="B260" s="1">
        <v>41848</v>
      </c>
      <c r="C260">
        <v>25</v>
      </c>
      <c r="D260" s="4" t="s">
        <v>44</v>
      </c>
      <c r="E260">
        <v>5</v>
      </c>
      <c r="F260" s="4" t="s">
        <v>66</v>
      </c>
      <c r="G260">
        <v>5</v>
      </c>
      <c r="H260" s="6">
        <v>0.4694444444444445</v>
      </c>
      <c r="I260" s="6">
        <f t="shared" si="28"/>
        <v>0.47291666666666671</v>
      </c>
      <c r="J260">
        <v>29</v>
      </c>
      <c r="K260">
        <v>0</v>
      </c>
      <c r="L260">
        <v>1</v>
      </c>
      <c r="M260" s="4" t="s">
        <v>22</v>
      </c>
      <c r="N260" s="4" t="s">
        <v>0</v>
      </c>
      <c r="O260">
        <v>300</v>
      </c>
      <c r="P260" s="8">
        <f t="shared" si="29"/>
        <v>1</v>
      </c>
      <c r="Q260">
        <f t="shared" si="30"/>
        <v>0</v>
      </c>
      <c r="R260" s="8">
        <f t="shared" si="31"/>
        <v>0</v>
      </c>
      <c r="S260">
        <v>4</v>
      </c>
      <c r="T260">
        <v>300</v>
      </c>
      <c r="U260">
        <v>4</v>
      </c>
      <c r="V260">
        <v>0</v>
      </c>
      <c r="W260" t="s">
        <v>19</v>
      </c>
      <c r="X260">
        <v>0</v>
      </c>
      <c r="Y260" t="s">
        <v>19</v>
      </c>
      <c r="Z260">
        <v>90</v>
      </c>
    </row>
    <row r="261" spans="1:28" x14ac:dyDescent="0.2">
      <c r="A261">
        <v>5</v>
      </c>
      <c r="B261" s="1">
        <v>41848</v>
      </c>
      <c r="C261">
        <v>25</v>
      </c>
      <c r="D261" s="4" t="s">
        <v>44</v>
      </c>
      <c r="E261">
        <v>5</v>
      </c>
      <c r="F261" s="4" t="s">
        <v>66</v>
      </c>
      <c r="G261">
        <v>5</v>
      </c>
      <c r="H261" s="6">
        <v>0.47430555555555554</v>
      </c>
      <c r="I261" s="6">
        <f t="shared" si="28"/>
        <v>0.47777777777777775</v>
      </c>
      <c r="J261">
        <v>29</v>
      </c>
      <c r="K261">
        <v>0</v>
      </c>
      <c r="L261">
        <v>3</v>
      </c>
      <c r="M261" s="4" t="s">
        <v>55</v>
      </c>
      <c r="N261" s="4" t="s">
        <v>0</v>
      </c>
      <c r="O261">
        <v>53</v>
      </c>
      <c r="P261" s="8">
        <f t="shared" si="29"/>
        <v>0.17666666666666667</v>
      </c>
      <c r="Q261">
        <f t="shared" si="30"/>
        <v>247</v>
      </c>
      <c r="R261" s="8">
        <f t="shared" si="31"/>
        <v>0.82333333333333336</v>
      </c>
      <c r="S261">
        <v>8</v>
      </c>
      <c r="T261">
        <v>250</v>
      </c>
      <c r="U261">
        <v>0</v>
      </c>
      <c r="V261">
        <v>0</v>
      </c>
      <c r="W261" t="s">
        <v>19</v>
      </c>
      <c r="X261">
        <v>0</v>
      </c>
      <c r="Y261" t="s">
        <v>19</v>
      </c>
      <c r="Z261">
        <v>80</v>
      </c>
      <c r="AB261" s="4" t="s">
        <v>194</v>
      </c>
    </row>
    <row r="262" spans="1:28" x14ac:dyDescent="0.2">
      <c r="A262">
        <v>5</v>
      </c>
      <c r="B262" s="1">
        <v>41848</v>
      </c>
      <c r="C262">
        <v>24</v>
      </c>
      <c r="D262" s="4" t="s">
        <v>44</v>
      </c>
      <c r="E262">
        <v>18</v>
      </c>
      <c r="F262" s="4" t="s">
        <v>74</v>
      </c>
      <c r="G262">
        <v>3</v>
      </c>
      <c r="H262" s="6">
        <v>0.63888888888888895</v>
      </c>
      <c r="I262" s="6">
        <f t="shared" si="28"/>
        <v>0.64236111111111116</v>
      </c>
      <c r="J262">
        <v>29</v>
      </c>
      <c r="K262">
        <v>0</v>
      </c>
      <c r="L262">
        <v>2</v>
      </c>
      <c r="M262" s="4" t="s">
        <v>22</v>
      </c>
      <c r="N262" s="4" t="s">
        <v>23</v>
      </c>
      <c r="O262">
        <v>11</v>
      </c>
      <c r="P262" s="8">
        <f t="shared" si="29"/>
        <v>3.6666666666666667E-2</v>
      </c>
      <c r="Q262">
        <f t="shared" si="30"/>
        <v>289</v>
      </c>
      <c r="R262" s="8">
        <f t="shared" si="31"/>
        <v>0.96333333333333337</v>
      </c>
      <c r="S262">
        <v>8</v>
      </c>
      <c r="T262">
        <v>450</v>
      </c>
      <c r="U262">
        <v>0</v>
      </c>
      <c r="V262">
        <v>0</v>
      </c>
      <c r="W262" t="s">
        <v>19</v>
      </c>
      <c r="X262">
        <v>0</v>
      </c>
      <c r="Y262" t="s">
        <v>19</v>
      </c>
      <c r="Z262">
        <v>180</v>
      </c>
    </row>
    <row r="263" spans="1:28" x14ac:dyDescent="0.2">
      <c r="A263">
        <v>5</v>
      </c>
      <c r="B263" s="1">
        <v>41848</v>
      </c>
      <c r="C263">
        <v>24</v>
      </c>
      <c r="D263" s="4" t="s">
        <v>44</v>
      </c>
      <c r="E263">
        <v>18</v>
      </c>
      <c r="F263" s="4" t="s">
        <v>74</v>
      </c>
      <c r="G263">
        <v>3</v>
      </c>
      <c r="H263" s="6">
        <v>0.6430555555555556</v>
      </c>
      <c r="I263" s="6">
        <f t="shared" si="28"/>
        <v>0.64652777777777781</v>
      </c>
      <c r="J263">
        <v>25</v>
      </c>
      <c r="K263">
        <v>0</v>
      </c>
      <c r="L263">
        <v>3</v>
      </c>
      <c r="M263" s="4" t="s">
        <v>55</v>
      </c>
      <c r="N263" s="4" t="s">
        <v>0</v>
      </c>
      <c r="O263">
        <v>300</v>
      </c>
      <c r="P263" s="8">
        <f t="shared" si="29"/>
        <v>1</v>
      </c>
      <c r="Q263">
        <f t="shared" si="30"/>
        <v>0</v>
      </c>
      <c r="R263" s="8">
        <f t="shared" si="31"/>
        <v>0</v>
      </c>
      <c r="S263">
        <v>3</v>
      </c>
      <c r="T263">
        <v>75</v>
      </c>
      <c r="U263">
        <v>10</v>
      </c>
      <c r="V263">
        <v>0</v>
      </c>
      <c r="W263" t="s">
        <v>19</v>
      </c>
      <c r="X263">
        <v>0</v>
      </c>
      <c r="Y263" t="s">
        <v>19</v>
      </c>
      <c r="Z263">
        <v>15</v>
      </c>
    </row>
    <row r="264" spans="1:28" x14ac:dyDescent="0.2">
      <c r="A264">
        <v>5</v>
      </c>
      <c r="B264" s="1">
        <v>41848</v>
      </c>
      <c r="C264">
        <v>24</v>
      </c>
      <c r="D264" s="4" t="s">
        <v>44</v>
      </c>
      <c r="E264">
        <v>18</v>
      </c>
      <c r="F264" s="4" t="s">
        <v>74</v>
      </c>
      <c r="G264">
        <v>3</v>
      </c>
      <c r="H264" s="6">
        <v>0.6479166666666667</v>
      </c>
      <c r="I264" s="6">
        <f t="shared" si="28"/>
        <v>0.65138888888888891</v>
      </c>
      <c r="J264">
        <v>30</v>
      </c>
      <c r="K264">
        <v>0</v>
      </c>
      <c r="L264">
        <v>2</v>
      </c>
      <c r="M264" s="4" t="s">
        <v>55</v>
      </c>
      <c r="N264" s="4" t="s">
        <v>23</v>
      </c>
      <c r="O264">
        <v>0</v>
      </c>
      <c r="P264" s="8">
        <f t="shared" si="29"/>
        <v>0</v>
      </c>
      <c r="Q264">
        <f t="shared" si="30"/>
        <v>300</v>
      </c>
      <c r="R264" s="8">
        <f t="shared" si="31"/>
        <v>1</v>
      </c>
      <c r="S264">
        <v>2</v>
      </c>
      <c r="T264">
        <v>20</v>
      </c>
      <c r="U264">
        <v>0</v>
      </c>
      <c r="V264">
        <v>0</v>
      </c>
      <c r="W264" t="s">
        <v>19</v>
      </c>
      <c r="X264">
        <v>0</v>
      </c>
      <c r="Y264" t="s">
        <v>19</v>
      </c>
      <c r="Z264">
        <v>2</v>
      </c>
      <c r="AB264" s="4" t="s">
        <v>195</v>
      </c>
    </row>
    <row r="265" spans="1:28" x14ac:dyDescent="0.2">
      <c r="A265">
        <v>5</v>
      </c>
      <c r="B265" s="1">
        <v>41848</v>
      </c>
      <c r="C265">
        <v>24</v>
      </c>
      <c r="D265" s="4" t="s">
        <v>44</v>
      </c>
      <c r="E265">
        <v>17</v>
      </c>
      <c r="F265" s="4" t="s">
        <v>65</v>
      </c>
      <c r="G265">
        <v>7</v>
      </c>
      <c r="H265" s="6">
        <v>0.65486111111111112</v>
      </c>
      <c r="I265" s="6">
        <f t="shared" si="28"/>
        <v>0.65833333333333333</v>
      </c>
      <c r="J265">
        <v>28</v>
      </c>
      <c r="K265">
        <v>0</v>
      </c>
      <c r="L265">
        <v>1</v>
      </c>
      <c r="M265" s="4" t="s">
        <v>22</v>
      </c>
      <c r="N265" s="4" t="s">
        <v>0</v>
      </c>
      <c r="O265">
        <v>211</v>
      </c>
      <c r="P265" s="8">
        <f t="shared" si="29"/>
        <v>0.70333333333333337</v>
      </c>
      <c r="Q265">
        <f t="shared" si="30"/>
        <v>89</v>
      </c>
      <c r="R265" s="8">
        <f t="shared" si="31"/>
        <v>0.29666666666666669</v>
      </c>
      <c r="S265">
        <v>8</v>
      </c>
      <c r="T265">
        <v>150</v>
      </c>
      <c r="U265">
        <v>4</v>
      </c>
      <c r="V265">
        <v>0</v>
      </c>
      <c r="W265" t="s">
        <v>19</v>
      </c>
      <c r="X265">
        <v>0</v>
      </c>
      <c r="Y265" t="s">
        <v>19</v>
      </c>
      <c r="Z265">
        <v>60</v>
      </c>
    </row>
    <row r="266" spans="1:28" x14ac:dyDescent="0.2">
      <c r="A266">
        <v>5</v>
      </c>
      <c r="B266" s="1">
        <v>41848</v>
      </c>
      <c r="C266">
        <v>24</v>
      </c>
      <c r="D266" s="4" t="s">
        <v>44</v>
      </c>
      <c r="E266">
        <v>17</v>
      </c>
      <c r="F266" s="4" t="s">
        <v>65</v>
      </c>
      <c r="G266">
        <v>7</v>
      </c>
      <c r="H266" s="6">
        <v>0.65972222222222221</v>
      </c>
      <c r="I266" s="6">
        <f t="shared" si="28"/>
        <v>0.66319444444444442</v>
      </c>
      <c r="J266">
        <v>28</v>
      </c>
      <c r="K266">
        <v>0</v>
      </c>
      <c r="L266">
        <v>4</v>
      </c>
      <c r="M266" s="4" t="s">
        <v>22</v>
      </c>
      <c r="N266" s="4" t="s">
        <v>0</v>
      </c>
      <c r="O266">
        <v>246</v>
      </c>
      <c r="P266" s="8">
        <f t="shared" si="29"/>
        <v>0.82</v>
      </c>
      <c r="Q266">
        <f t="shared" si="30"/>
        <v>54</v>
      </c>
      <c r="R266" s="8">
        <f t="shared" si="31"/>
        <v>0.18</v>
      </c>
      <c r="S266">
        <v>11</v>
      </c>
      <c r="T266">
        <v>200</v>
      </c>
      <c r="U266">
        <v>0</v>
      </c>
      <c r="V266">
        <v>0</v>
      </c>
      <c r="W266" t="s">
        <v>19</v>
      </c>
      <c r="X266">
        <v>0</v>
      </c>
      <c r="Y266" t="s">
        <v>19</v>
      </c>
      <c r="Z266">
        <v>50</v>
      </c>
    </row>
    <row r="267" spans="1:28" x14ac:dyDescent="0.2">
      <c r="A267">
        <v>5</v>
      </c>
      <c r="B267" s="1">
        <v>41848</v>
      </c>
      <c r="C267">
        <v>24</v>
      </c>
      <c r="D267" s="4" t="s">
        <v>44</v>
      </c>
      <c r="E267">
        <v>17</v>
      </c>
      <c r="F267" s="4" t="s">
        <v>65</v>
      </c>
      <c r="G267">
        <v>7</v>
      </c>
      <c r="H267" s="6">
        <v>0.66319444444444442</v>
      </c>
      <c r="I267" s="6">
        <f t="shared" ref="I267:I330" si="32">H267+TIME(0,5,0)</f>
        <v>0.66666666666666663</v>
      </c>
      <c r="J267">
        <v>27</v>
      </c>
      <c r="K267">
        <v>0</v>
      </c>
      <c r="L267">
        <v>1</v>
      </c>
      <c r="M267" s="4" t="s">
        <v>22</v>
      </c>
      <c r="N267" s="4" t="s">
        <v>0</v>
      </c>
      <c r="O267">
        <v>213</v>
      </c>
      <c r="P267" s="8">
        <f t="shared" si="29"/>
        <v>0.71</v>
      </c>
      <c r="Q267">
        <f t="shared" si="30"/>
        <v>87</v>
      </c>
      <c r="R267" s="8">
        <f t="shared" si="31"/>
        <v>0.28999999999999998</v>
      </c>
      <c r="S267">
        <v>12</v>
      </c>
      <c r="T267">
        <v>300</v>
      </c>
      <c r="U267">
        <v>4</v>
      </c>
      <c r="V267">
        <v>0</v>
      </c>
      <c r="W267" t="s">
        <v>19</v>
      </c>
      <c r="X267">
        <v>0</v>
      </c>
      <c r="Y267" t="s">
        <v>19</v>
      </c>
      <c r="Z267">
        <v>150</v>
      </c>
    </row>
    <row r="268" spans="1:28" x14ac:dyDescent="0.2">
      <c r="A268">
        <v>5</v>
      </c>
      <c r="B268" s="1">
        <v>41848</v>
      </c>
      <c r="C268">
        <v>24</v>
      </c>
      <c r="D268" s="4" t="s">
        <v>44</v>
      </c>
      <c r="E268">
        <v>16</v>
      </c>
      <c r="F268" s="4" t="s">
        <v>66</v>
      </c>
      <c r="G268">
        <v>7</v>
      </c>
      <c r="H268" s="14">
        <v>0.67083333333333339</v>
      </c>
      <c r="I268" s="6">
        <f t="shared" si="32"/>
        <v>0.6743055555555556</v>
      </c>
      <c r="J268">
        <v>30</v>
      </c>
      <c r="K268">
        <v>1</v>
      </c>
      <c r="L268">
        <v>4</v>
      </c>
      <c r="M268" s="4" t="s">
        <v>22</v>
      </c>
      <c r="N268" s="4" t="s">
        <v>0</v>
      </c>
      <c r="O268">
        <v>291</v>
      </c>
      <c r="P268" s="8">
        <f t="shared" si="29"/>
        <v>0.97</v>
      </c>
      <c r="Q268">
        <f t="shared" si="30"/>
        <v>9</v>
      </c>
      <c r="R268" s="8">
        <f t="shared" si="31"/>
        <v>0.03</v>
      </c>
      <c r="S268">
        <v>9</v>
      </c>
      <c r="T268">
        <v>350</v>
      </c>
      <c r="U268">
        <v>0</v>
      </c>
      <c r="V268">
        <v>4</v>
      </c>
      <c r="W268" s="4" t="s">
        <v>191</v>
      </c>
      <c r="X268">
        <v>0</v>
      </c>
      <c r="Y268" t="s">
        <v>19</v>
      </c>
      <c r="Z268">
        <v>125</v>
      </c>
    </row>
    <row r="269" spans="1:28" x14ac:dyDescent="0.2">
      <c r="A269">
        <v>5</v>
      </c>
      <c r="B269" s="1">
        <v>41848</v>
      </c>
      <c r="C269">
        <v>24</v>
      </c>
      <c r="D269" s="4" t="s">
        <v>44</v>
      </c>
      <c r="E269">
        <v>16</v>
      </c>
      <c r="F269" s="4" t="s">
        <v>66</v>
      </c>
      <c r="G269">
        <v>7</v>
      </c>
      <c r="H269" s="6">
        <v>0.67569444444444438</v>
      </c>
      <c r="I269" s="6">
        <f t="shared" si="32"/>
        <v>0.67916666666666659</v>
      </c>
      <c r="J269">
        <v>29</v>
      </c>
      <c r="K269">
        <v>0</v>
      </c>
      <c r="L269">
        <v>5</v>
      </c>
      <c r="M269" s="4" t="s">
        <v>22</v>
      </c>
      <c r="N269" s="4" t="s">
        <v>0</v>
      </c>
      <c r="O269">
        <v>56</v>
      </c>
      <c r="P269" s="8">
        <f t="shared" si="29"/>
        <v>0.18666666666666668</v>
      </c>
      <c r="Q269">
        <f t="shared" si="30"/>
        <v>244</v>
      </c>
      <c r="R269" s="8">
        <f t="shared" si="31"/>
        <v>0.81333333333333335</v>
      </c>
      <c r="S269">
        <v>5</v>
      </c>
      <c r="T269">
        <v>250</v>
      </c>
      <c r="U269">
        <v>0</v>
      </c>
      <c r="V269">
        <v>0</v>
      </c>
      <c r="W269" t="s">
        <v>19</v>
      </c>
      <c r="X269">
        <v>1</v>
      </c>
      <c r="Y269" s="4" t="s">
        <v>192</v>
      </c>
      <c r="Z269">
        <v>100</v>
      </c>
    </row>
    <row r="270" spans="1:28" x14ac:dyDescent="0.2">
      <c r="A270">
        <v>5</v>
      </c>
      <c r="B270" s="1">
        <v>41848</v>
      </c>
      <c r="C270">
        <v>24</v>
      </c>
      <c r="D270" s="4" t="s">
        <v>44</v>
      </c>
      <c r="E270">
        <v>16</v>
      </c>
      <c r="F270" s="4" t="s">
        <v>66</v>
      </c>
      <c r="G270">
        <v>7</v>
      </c>
      <c r="H270" s="6">
        <v>0.68333333333333324</v>
      </c>
      <c r="I270" s="6">
        <f t="shared" si="32"/>
        <v>0.68680555555555545</v>
      </c>
      <c r="J270">
        <v>20</v>
      </c>
      <c r="K270">
        <v>0</v>
      </c>
      <c r="L270">
        <v>2</v>
      </c>
      <c r="M270" s="4" t="s">
        <v>22</v>
      </c>
      <c r="N270" s="4" t="s">
        <v>0</v>
      </c>
      <c r="O270">
        <v>285</v>
      </c>
      <c r="P270" s="8">
        <f t="shared" si="29"/>
        <v>0.95</v>
      </c>
      <c r="Q270">
        <f t="shared" si="30"/>
        <v>15</v>
      </c>
      <c r="R270" s="8">
        <f t="shared" si="31"/>
        <v>0.05</v>
      </c>
      <c r="S270">
        <v>8</v>
      </c>
      <c r="T270">
        <v>400</v>
      </c>
      <c r="U270">
        <v>1</v>
      </c>
      <c r="V270">
        <v>0</v>
      </c>
      <c r="W270" t="s">
        <v>19</v>
      </c>
      <c r="X270">
        <v>6</v>
      </c>
      <c r="Y270" s="4" t="s">
        <v>193</v>
      </c>
      <c r="Z270">
        <v>120</v>
      </c>
      <c r="AB270" s="4" t="s">
        <v>196</v>
      </c>
    </row>
    <row r="271" spans="1:28" x14ac:dyDescent="0.2">
      <c r="A271">
        <v>5</v>
      </c>
      <c r="B271" s="1">
        <v>41848</v>
      </c>
      <c r="C271">
        <v>24</v>
      </c>
      <c r="D271" s="4" t="s">
        <v>44</v>
      </c>
      <c r="E271">
        <v>15</v>
      </c>
      <c r="F271" s="4" t="s">
        <v>74</v>
      </c>
      <c r="G271">
        <v>7</v>
      </c>
      <c r="H271" s="6">
        <v>0.68888888888888899</v>
      </c>
      <c r="I271" s="6">
        <f t="shared" si="32"/>
        <v>0.6923611111111112</v>
      </c>
      <c r="J271">
        <v>23</v>
      </c>
      <c r="K271">
        <v>0</v>
      </c>
      <c r="L271">
        <v>4</v>
      </c>
      <c r="M271" s="4" t="s">
        <v>22</v>
      </c>
      <c r="N271" s="4" t="s">
        <v>0</v>
      </c>
      <c r="O271">
        <v>212</v>
      </c>
      <c r="P271" s="8">
        <f t="shared" si="29"/>
        <v>0.70666666666666667</v>
      </c>
      <c r="Q271">
        <f t="shared" si="30"/>
        <v>88</v>
      </c>
      <c r="R271" s="8">
        <f t="shared" si="31"/>
        <v>0.29333333333333333</v>
      </c>
      <c r="S271">
        <v>11</v>
      </c>
      <c r="T271">
        <v>150</v>
      </c>
      <c r="U271">
        <v>6</v>
      </c>
      <c r="V271">
        <v>1</v>
      </c>
      <c r="W271">
        <v>40</v>
      </c>
      <c r="X271">
        <v>0</v>
      </c>
      <c r="Y271" t="s">
        <v>19</v>
      </c>
      <c r="Z271">
        <v>75</v>
      </c>
    </row>
    <row r="272" spans="1:28" x14ac:dyDescent="0.2">
      <c r="A272">
        <v>5</v>
      </c>
      <c r="B272" s="1">
        <v>41848</v>
      </c>
      <c r="C272">
        <v>24</v>
      </c>
      <c r="D272" s="4" t="s">
        <v>44</v>
      </c>
      <c r="E272">
        <v>15</v>
      </c>
      <c r="F272" s="4" t="s">
        <v>74</v>
      </c>
      <c r="G272">
        <v>7</v>
      </c>
      <c r="H272" s="6">
        <v>0.71875</v>
      </c>
      <c r="I272" s="6">
        <f t="shared" si="32"/>
        <v>0.72222222222222221</v>
      </c>
      <c r="J272">
        <v>25</v>
      </c>
      <c r="K272">
        <v>1</v>
      </c>
      <c r="L272" s="4">
        <v>4</v>
      </c>
      <c r="M272" s="4" t="s">
        <v>22</v>
      </c>
      <c r="N272" s="4" t="s">
        <v>0</v>
      </c>
      <c r="O272">
        <v>300</v>
      </c>
      <c r="P272" s="8">
        <f t="shared" si="29"/>
        <v>1</v>
      </c>
      <c r="Q272">
        <f t="shared" si="30"/>
        <v>0</v>
      </c>
      <c r="R272" s="8">
        <f t="shared" si="31"/>
        <v>0</v>
      </c>
      <c r="S272">
        <v>6</v>
      </c>
      <c r="T272">
        <v>100</v>
      </c>
      <c r="U272">
        <v>10</v>
      </c>
      <c r="V272">
        <v>0</v>
      </c>
      <c r="W272">
        <v>0</v>
      </c>
      <c r="Y272" t="s">
        <v>19</v>
      </c>
      <c r="Z272">
        <v>40</v>
      </c>
    </row>
    <row r="273" spans="1:28" x14ac:dyDescent="0.2">
      <c r="A273">
        <v>5</v>
      </c>
      <c r="B273" s="1">
        <v>41848</v>
      </c>
      <c r="C273">
        <v>24</v>
      </c>
      <c r="D273" s="4" t="s">
        <v>44</v>
      </c>
      <c r="E273">
        <v>15</v>
      </c>
      <c r="F273" s="4" t="s">
        <v>74</v>
      </c>
      <c r="G273">
        <v>7</v>
      </c>
      <c r="H273" s="6">
        <v>0.72291666666666676</v>
      </c>
      <c r="I273" s="6">
        <f t="shared" si="32"/>
        <v>0.72638888888888897</v>
      </c>
      <c r="J273">
        <v>40</v>
      </c>
      <c r="K273">
        <v>0</v>
      </c>
      <c r="L273" s="4">
        <v>3</v>
      </c>
      <c r="M273" s="4" t="s">
        <v>22</v>
      </c>
      <c r="N273" s="4" t="s">
        <v>0</v>
      </c>
      <c r="O273">
        <v>299</v>
      </c>
      <c r="P273" s="8">
        <f t="shared" ref="P273:P328" si="33">O273/300</f>
        <v>0.9966666666666667</v>
      </c>
      <c r="Q273">
        <f t="shared" ref="Q273:Q328" si="34">300-O273</f>
        <v>1</v>
      </c>
      <c r="R273" s="8">
        <f t="shared" ref="R273:R328" si="35">Q273/300</f>
        <v>3.3333333333333335E-3</v>
      </c>
      <c r="S273">
        <v>7</v>
      </c>
      <c r="T273">
        <v>400</v>
      </c>
      <c r="U273">
        <v>1</v>
      </c>
      <c r="V273">
        <v>0</v>
      </c>
      <c r="W273" t="s">
        <v>19</v>
      </c>
      <c r="X273">
        <v>3</v>
      </c>
      <c r="Y273" s="4" t="s">
        <v>198</v>
      </c>
      <c r="Z273">
        <v>150</v>
      </c>
    </row>
    <row r="274" spans="1:28" x14ac:dyDescent="0.2">
      <c r="A274">
        <v>5</v>
      </c>
      <c r="B274" s="1">
        <v>41848</v>
      </c>
      <c r="C274">
        <v>24</v>
      </c>
      <c r="D274" s="4" t="s">
        <v>44</v>
      </c>
      <c r="E274">
        <v>11</v>
      </c>
      <c r="F274" s="4" t="s">
        <v>65</v>
      </c>
      <c r="G274">
        <v>3</v>
      </c>
      <c r="H274" s="6">
        <v>0.73055555555555562</v>
      </c>
      <c r="I274" s="6">
        <f t="shared" si="32"/>
        <v>0.73402777777777783</v>
      </c>
      <c r="J274">
        <v>27</v>
      </c>
      <c r="K274">
        <v>0</v>
      </c>
      <c r="L274" s="4">
        <v>2</v>
      </c>
      <c r="M274" s="4" t="s">
        <v>22</v>
      </c>
      <c r="N274" s="4" t="s">
        <v>0</v>
      </c>
      <c r="O274">
        <v>300</v>
      </c>
      <c r="P274" s="8">
        <f t="shared" si="33"/>
        <v>1</v>
      </c>
      <c r="Q274">
        <f t="shared" si="34"/>
        <v>0</v>
      </c>
      <c r="R274" s="8">
        <f t="shared" si="35"/>
        <v>0</v>
      </c>
      <c r="S274">
        <v>10</v>
      </c>
      <c r="T274">
        <v>900</v>
      </c>
      <c r="U274">
        <v>2</v>
      </c>
      <c r="V274">
        <v>0</v>
      </c>
      <c r="W274" t="s">
        <v>19</v>
      </c>
      <c r="X274">
        <v>0</v>
      </c>
      <c r="Y274" t="s">
        <v>19</v>
      </c>
      <c r="Z274">
        <v>350</v>
      </c>
    </row>
    <row r="275" spans="1:28" x14ac:dyDescent="0.2">
      <c r="A275">
        <v>5</v>
      </c>
      <c r="B275" s="1">
        <v>41848</v>
      </c>
      <c r="C275">
        <v>24</v>
      </c>
      <c r="D275" s="4" t="s">
        <v>44</v>
      </c>
      <c r="E275">
        <v>11</v>
      </c>
      <c r="F275" s="4" t="s">
        <v>65</v>
      </c>
      <c r="G275">
        <v>3</v>
      </c>
      <c r="H275" s="6">
        <v>0.73541666666666661</v>
      </c>
      <c r="I275" s="6">
        <f t="shared" si="32"/>
        <v>0.73888888888888882</v>
      </c>
      <c r="J275">
        <v>30</v>
      </c>
      <c r="K275" s="4" t="s">
        <v>19</v>
      </c>
      <c r="L275" s="4">
        <v>2</v>
      </c>
      <c r="M275" s="4" t="s">
        <v>55</v>
      </c>
      <c r="N275" s="4" t="s">
        <v>23</v>
      </c>
      <c r="O275">
        <v>0</v>
      </c>
      <c r="P275" s="8">
        <f t="shared" si="33"/>
        <v>0</v>
      </c>
      <c r="Q275">
        <f t="shared" si="34"/>
        <v>300</v>
      </c>
      <c r="R275" s="8">
        <f t="shared" si="35"/>
        <v>1</v>
      </c>
      <c r="S275">
        <v>0</v>
      </c>
      <c r="T275">
        <v>20</v>
      </c>
      <c r="U275">
        <v>0</v>
      </c>
      <c r="V275">
        <v>0</v>
      </c>
      <c r="W275" t="s">
        <v>19</v>
      </c>
      <c r="X275">
        <v>0</v>
      </c>
      <c r="Y275" t="s">
        <v>19</v>
      </c>
      <c r="Z275">
        <v>4</v>
      </c>
      <c r="AB275" s="4" t="s">
        <v>202</v>
      </c>
    </row>
    <row r="276" spans="1:28" x14ac:dyDescent="0.2">
      <c r="A276">
        <v>5</v>
      </c>
      <c r="B276" s="1">
        <v>41848</v>
      </c>
      <c r="C276">
        <v>24</v>
      </c>
      <c r="D276" s="4" t="s">
        <v>44</v>
      </c>
      <c r="E276">
        <v>10</v>
      </c>
      <c r="F276" s="4" t="s">
        <v>66</v>
      </c>
      <c r="G276">
        <v>5</v>
      </c>
      <c r="H276" s="6">
        <v>0.7416666666666667</v>
      </c>
      <c r="I276" s="6">
        <f t="shared" si="32"/>
        <v>0.74513888888888891</v>
      </c>
      <c r="J276">
        <v>23</v>
      </c>
      <c r="K276">
        <v>1</v>
      </c>
      <c r="L276">
        <v>1</v>
      </c>
      <c r="M276" s="4" t="s">
        <v>22</v>
      </c>
      <c r="N276" s="4" t="s">
        <v>0</v>
      </c>
      <c r="O276">
        <v>300</v>
      </c>
      <c r="P276" s="8">
        <f t="shared" si="33"/>
        <v>1</v>
      </c>
      <c r="Q276">
        <f t="shared" si="34"/>
        <v>0</v>
      </c>
      <c r="R276" s="8">
        <f t="shared" si="35"/>
        <v>0</v>
      </c>
      <c r="S276">
        <v>5</v>
      </c>
      <c r="T276">
        <v>100</v>
      </c>
      <c r="U276">
        <v>5</v>
      </c>
      <c r="V276">
        <v>0</v>
      </c>
      <c r="W276" t="s">
        <v>19</v>
      </c>
      <c r="X276">
        <v>0</v>
      </c>
      <c r="Y276" t="s">
        <v>19</v>
      </c>
      <c r="Z276">
        <v>30</v>
      </c>
    </row>
    <row r="277" spans="1:28" x14ac:dyDescent="0.2">
      <c r="A277">
        <v>5</v>
      </c>
      <c r="B277" s="1">
        <v>41848</v>
      </c>
      <c r="C277">
        <v>24</v>
      </c>
      <c r="D277" s="4" t="s">
        <v>44</v>
      </c>
      <c r="E277">
        <v>10</v>
      </c>
      <c r="F277" s="4" t="s">
        <v>66</v>
      </c>
      <c r="G277">
        <v>5</v>
      </c>
      <c r="H277" s="6">
        <v>0.74652777777777779</v>
      </c>
      <c r="I277" s="6">
        <f t="shared" si="32"/>
        <v>0.75</v>
      </c>
      <c r="J277">
        <v>32</v>
      </c>
      <c r="K277">
        <v>0</v>
      </c>
      <c r="L277">
        <v>5</v>
      </c>
      <c r="M277" s="4" t="s">
        <v>22</v>
      </c>
      <c r="N277" s="4" t="s">
        <v>0</v>
      </c>
      <c r="O277">
        <v>186</v>
      </c>
      <c r="P277" s="8">
        <f t="shared" si="33"/>
        <v>0.62</v>
      </c>
      <c r="Q277">
        <f t="shared" si="34"/>
        <v>114</v>
      </c>
      <c r="R277" s="8">
        <f t="shared" si="35"/>
        <v>0.38</v>
      </c>
      <c r="S277">
        <v>5</v>
      </c>
      <c r="T277">
        <v>280</v>
      </c>
      <c r="U277">
        <v>0</v>
      </c>
      <c r="V277">
        <v>0</v>
      </c>
      <c r="W277" t="s">
        <v>19</v>
      </c>
      <c r="X277">
        <v>1</v>
      </c>
      <c r="Y277" s="4" t="s">
        <v>199</v>
      </c>
      <c r="Z277">
        <v>100</v>
      </c>
    </row>
    <row r="278" spans="1:28" x14ac:dyDescent="0.2">
      <c r="A278">
        <v>5</v>
      </c>
      <c r="B278" s="1">
        <v>41848</v>
      </c>
      <c r="C278">
        <v>24</v>
      </c>
      <c r="D278" s="4" t="s">
        <v>44</v>
      </c>
      <c r="E278">
        <v>10</v>
      </c>
      <c r="F278" s="4" t="s">
        <v>66</v>
      </c>
      <c r="G278">
        <v>5</v>
      </c>
      <c r="H278" s="6">
        <v>0.75069444444444444</v>
      </c>
      <c r="I278" s="6">
        <f t="shared" si="32"/>
        <v>0.75416666666666665</v>
      </c>
      <c r="J278">
        <v>28</v>
      </c>
      <c r="K278">
        <v>0</v>
      </c>
      <c r="L278">
        <v>1</v>
      </c>
      <c r="M278" s="4" t="s">
        <v>22</v>
      </c>
      <c r="N278" s="4" t="s">
        <v>0</v>
      </c>
      <c r="O278">
        <v>233</v>
      </c>
      <c r="P278" s="8">
        <f t="shared" si="33"/>
        <v>0.77666666666666662</v>
      </c>
      <c r="Q278">
        <f t="shared" si="34"/>
        <v>67</v>
      </c>
      <c r="R278" s="8">
        <f t="shared" si="35"/>
        <v>0.22333333333333333</v>
      </c>
      <c r="S278">
        <v>10</v>
      </c>
      <c r="T278">
        <v>250</v>
      </c>
      <c r="U278">
        <v>2</v>
      </c>
      <c r="V278">
        <v>0</v>
      </c>
      <c r="W278" t="s">
        <v>19</v>
      </c>
      <c r="X278">
        <v>1</v>
      </c>
      <c r="Y278" s="4" t="s">
        <v>199</v>
      </c>
      <c r="Z278">
        <v>100</v>
      </c>
    </row>
    <row r="279" spans="1:28" x14ac:dyDescent="0.2">
      <c r="A279">
        <v>5</v>
      </c>
      <c r="B279" s="1">
        <v>41848</v>
      </c>
      <c r="C279">
        <v>24</v>
      </c>
      <c r="D279" s="4" t="s">
        <v>44</v>
      </c>
      <c r="E279">
        <v>14</v>
      </c>
      <c r="F279" s="4" t="s">
        <v>66</v>
      </c>
      <c r="G279">
        <v>3</v>
      </c>
      <c r="H279" s="6">
        <v>0.75694444444444453</v>
      </c>
      <c r="I279" s="6">
        <f t="shared" si="32"/>
        <v>0.76041666666666674</v>
      </c>
      <c r="J279">
        <v>23</v>
      </c>
      <c r="K279">
        <v>0</v>
      </c>
      <c r="L279">
        <v>4</v>
      </c>
      <c r="M279" s="4" t="s">
        <v>22</v>
      </c>
      <c r="N279" s="4" t="s">
        <v>0</v>
      </c>
      <c r="O279">
        <v>300</v>
      </c>
      <c r="P279" s="8">
        <f t="shared" si="33"/>
        <v>1</v>
      </c>
      <c r="Q279">
        <f t="shared" si="34"/>
        <v>0</v>
      </c>
      <c r="R279" s="8">
        <f t="shared" si="35"/>
        <v>0</v>
      </c>
      <c r="S279">
        <v>3</v>
      </c>
      <c r="T279">
        <v>120</v>
      </c>
      <c r="U279">
        <v>9</v>
      </c>
      <c r="V279">
        <v>0</v>
      </c>
      <c r="W279" t="s">
        <v>19</v>
      </c>
      <c r="X279">
        <v>0</v>
      </c>
      <c r="Y279" t="s">
        <v>19</v>
      </c>
      <c r="Z279">
        <v>40</v>
      </c>
    </row>
    <row r="280" spans="1:28" x14ac:dyDescent="0.2">
      <c r="A280">
        <v>5</v>
      </c>
      <c r="B280" s="1">
        <v>41848</v>
      </c>
      <c r="C280">
        <v>24</v>
      </c>
      <c r="D280" s="4" t="s">
        <v>44</v>
      </c>
      <c r="E280">
        <v>14</v>
      </c>
      <c r="F280" s="4" t="s">
        <v>66</v>
      </c>
      <c r="G280">
        <v>3</v>
      </c>
      <c r="H280" s="6">
        <v>0.76111111111111107</v>
      </c>
      <c r="I280" s="6">
        <f t="shared" si="32"/>
        <v>0.76458333333333328</v>
      </c>
      <c r="J280">
        <v>30</v>
      </c>
      <c r="K280">
        <v>0</v>
      </c>
      <c r="L280">
        <v>5</v>
      </c>
      <c r="M280" s="4" t="s">
        <v>22</v>
      </c>
      <c r="N280" s="4" t="s">
        <v>0</v>
      </c>
      <c r="O280">
        <v>191</v>
      </c>
      <c r="P280" s="8">
        <f t="shared" si="33"/>
        <v>0.63666666666666671</v>
      </c>
      <c r="Q280">
        <f t="shared" si="34"/>
        <v>109</v>
      </c>
      <c r="R280" s="8">
        <f t="shared" si="35"/>
        <v>0.36333333333333334</v>
      </c>
      <c r="S280">
        <v>4</v>
      </c>
      <c r="T280">
        <v>50</v>
      </c>
      <c r="U280">
        <v>0</v>
      </c>
      <c r="V280">
        <v>0</v>
      </c>
      <c r="W280" t="s">
        <v>19</v>
      </c>
      <c r="X280">
        <v>0</v>
      </c>
      <c r="Y280" t="s">
        <v>19</v>
      </c>
      <c r="Z280">
        <v>10</v>
      </c>
      <c r="AB280" s="4" t="s">
        <v>203</v>
      </c>
    </row>
    <row r="281" spans="1:28" x14ac:dyDescent="0.2">
      <c r="A281">
        <v>5</v>
      </c>
      <c r="B281" s="1">
        <v>41848</v>
      </c>
      <c r="C281">
        <v>24</v>
      </c>
      <c r="D281" s="4" t="s">
        <v>44</v>
      </c>
      <c r="E281">
        <v>14</v>
      </c>
      <c r="F281" s="4" t="s">
        <v>66</v>
      </c>
      <c r="G281">
        <v>3</v>
      </c>
      <c r="H281" s="6">
        <v>0.76527777777777783</v>
      </c>
      <c r="I281" s="6">
        <f t="shared" si="32"/>
        <v>0.76875000000000004</v>
      </c>
      <c r="J281">
        <v>28</v>
      </c>
      <c r="K281">
        <v>1</v>
      </c>
      <c r="L281">
        <v>4</v>
      </c>
      <c r="M281" s="4" t="s">
        <v>22</v>
      </c>
      <c r="N281" s="4" t="s">
        <v>0</v>
      </c>
      <c r="O281">
        <v>230</v>
      </c>
      <c r="P281" s="8">
        <f t="shared" si="33"/>
        <v>0.76666666666666672</v>
      </c>
      <c r="Q281">
        <f t="shared" si="34"/>
        <v>70</v>
      </c>
      <c r="R281" s="8">
        <f t="shared" si="35"/>
        <v>0.23333333333333334</v>
      </c>
      <c r="S281">
        <v>14</v>
      </c>
      <c r="T281">
        <v>150</v>
      </c>
      <c r="U281">
        <v>1</v>
      </c>
      <c r="V281">
        <v>0</v>
      </c>
      <c r="W281" t="s">
        <v>19</v>
      </c>
      <c r="X281">
        <v>0</v>
      </c>
      <c r="Y281" t="s">
        <v>19</v>
      </c>
      <c r="Z281">
        <v>30</v>
      </c>
    </row>
    <row r="282" spans="1:28" x14ac:dyDescent="0.2">
      <c r="A282">
        <v>5</v>
      </c>
      <c r="B282" s="1">
        <v>41849</v>
      </c>
      <c r="C282">
        <v>25</v>
      </c>
      <c r="D282" s="4" t="s">
        <v>44</v>
      </c>
      <c r="E282">
        <v>8</v>
      </c>
      <c r="F282" s="4" t="s">
        <v>65</v>
      </c>
      <c r="G282">
        <v>5</v>
      </c>
      <c r="H282" s="6">
        <v>0.65277777777777779</v>
      </c>
      <c r="I282" s="6">
        <f t="shared" si="32"/>
        <v>0.65625</v>
      </c>
      <c r="J282">
        <v>29</v>
      </c>
      <c r="K282">
        <v>1</v>
      </c>
      <c r="L282">
        <v>4</v>
      </c>
      <c r="M282" s="4" t="s">
        <v>22</v>
      </c>
      <c r="N282" s="4" t="s">
        <v>0</v>
      </c>
      <c r="O282">
        <v>290</v>
      </c>
      <c r="P282" s="8">
        <f t="shared" si="33"/>
        <v>0.96666666666666667</v>
      </c>
      <c r="Q282">
        <f t="shared" si="34"/>
        <v>10</v>
      </c>
      <c r="R282" s="8">
        <f t="shared" si="35"/>
        <v>3.3333333333333333E-2</v>
      </c>
      <c r="S282">
        <v>4</v>
      </c>
      <c r="T282">
        <v>300</v>
      </c>
      <c r="U282">
        <v>4</v>
      </c>
      <c r="V282">
        <v>0</v>
      </c>
      <c r="W282" t="s">
        <v>19</v>
      </c>
      <c r="X282">
        <v>1</v>
      </c>
      <c r="Y282" s="4" t="s">
        <v>200</v>
      </c>
      <c r="Z282">
        <v>150</v>
      </c>
    </row>
    <row r="283" spans="1:28" x14ac:dyDescent="0.2">
      <c r="A283">
        <v>5</v>
      </c>
      <c r="B283" s="1">
        <v>41849</v>
      </c>
      <c r="C283">
        <v>25</v>
      </c>
      <c r="D283" s="4" t="s">
        <v>44</v>
      </c>
      <c r="E283">
        <v>8</v>
      </c>
      <c r="F283" s="4" t="s">
        <v>65</v>
      </c>
      <c r="G283">
        <v>5</v>
      </c>
      <c r="H283" s="6">
        <v>0.65694444444444444</v>
      </c>
      <c r="I283" s="6">
        <f t="shared" si="32"/>
        <v>0.66041666666666665</v>
      </c>
      <c r="J283">
        <v>29</v>
      </c>
      <c r="K283">
        <v>1</v>
      </c>
      <c r="L283">
        <v>3</v>
      </c>
      <c r="M283" s="4" t="s">
        <v>22</v>
      </c>
      <c r="N283" s="4" t="s">
        <v>0</v>
      </c>
      <c r="O283">
        <v>300</v>
      </c>
      <c r="P283" s="8">
        <f t="shared" si="33"/>
        <v>1</v>
      </c>
      <c r="Q283">
        <f t="shared" si="34"/>
        <v>0</v>
      </c>
      <c r="R283" s="8">
        <f t="shared" si="35"/>
        <v>0</v>
      </c>
      <c r="S283">
        <v>8</v>
      </c>
      <c r="T283">
        <v>300</v>
      </c>
      <c r="U283">
        <v>14</v>
      </c>
      <c r="V283">
        <v>0</v>
      </c>
      <c r="W283" t="s">
        <v>19</v>
      </c>
      <c r="X283">
        <v>0</v>
      </c>
      <c r="Y283" t="s">
        <v>19</v>
      </c>
      <c r="Z283">
        <v>45</v>
      </c>
    </row>
    <row r="284" spans="1:28" x14ac:dyDescent="0.2">
      <c r="A284">
        <v>5</v>
      </c>
      <c r="B284" s="1">
        <v>41849</v>
      </c>
      <c r="C284">
        <v>25</v>
      </c>
      <c r="D284" s="4" t="s">
        <v>44</v>
      </c>
      <c r="E284">
        <v>8</v>
      </c>
      <c r="F284" s="4" t="s">
        <v>65</v>
      </c>
      <c r="G284">
        <v>5</v>
      </c>
      <c r="H284" s="6">
        <v>0.66180555555555554</v>
      </c>
      <c r="I284" s="6">
        <f t="shared" si="32"/>
        <v>0.66527777777777775</v>
      </c>
      <c r="J284">
        <v>31</v>
      </c>
      <c r="K284">
        <v>0</v>
      </c>
      <c r="L284">
        <v>1</v>
      </c>
      <c r="M284" s="4" t="s">
        <v>22</v>
      </c>
      <c r="N284" s="4" t="s">
        <v>0</v>
      </c>
      <c r="O284">
        <v>196</v>
      </c>
      <c r="P284" s="8">
        <f t="shared" si="33"/>
        <v>0.65333333333333332</v>
      </c>
      <c r="Q284">
        <f t="shared" si="34"/>
        <v>104</v>
      </c>
      <c r="R284" s="8">
        <f t="shared" si="35"/>
        <v>0.34666666666666668</v>
      </c>
      <c r="S284">
        <v>8</v>
      </c>
      <c r="T284">
        <v>250</v>
      </c>
      <c r="U284">
        <v>0</v>
      </c>
      <c r="V284">
        <v>1</v>
      </c>
      <c r="W284">
        <v>33</v>
      </c>
      <c r="X284">
        <v>0</v>
      </c>
      <c r="Y284" t="s">
        <v>19</v>
      </c>
      <c r="Z284">
        <v>72</v>
      </c>
      <c r="AB284" s="4" t="s">
        <v>204</v>
      </c>
    </row>
    <row r="285" spans="1:28" x14ac:dyDescent="0.2">
      <c r="A285">
        <v>5</v>
      </c>
      <c r="B285" s="1">
        <v>41849</v>
      </c>
      <c r="C285">
        <v>26</v>
      </c>
      <c r="D285" s="4" t="s">
        <v>44</v>
      </c>
      <c r="E285">
        <v>3</v>
      </c>
      <c r="F285" s="4" t="s">
        <v>66</v>
      </c>
      <c r="G285">
        <v>4</v>
      </c>
      <c r="H285" s="6">
        <v>0.6694444444444444</v>
      </c>
      <c r="I285" s="6">
        <f t="shared" si="32"/>
        <v>0.67291666666666661</v>
      </c>
      <c r="J285">
        <v>28</v>
      </c>
      <c r="K285">
        <v>0</v>
      </c>
      <c r="L285">
        <v>5</v>
      </c>
      <c r="M285" s="4" t="s">
        <v>22</v>
      </c>
      <c r="N285" s="4" t="s">
        <v>0</v>
      </c>
      <c r="O285">
        <v>42</v>
      </c>
      <c r="P285" s="8">
        <f t="shared" si="33"/>
        <v>0.14000000000000001</v>
      </c>
      <c r="Q285">
        <f t="shared" si="34"/>
        <v>258</v>
      </c>
      <c r="R285" s="8">
        <f t="shared" si="35"/>
        <v>0.86</v>
      </c>
      <c r="S285">
        <v>2</v>
      </c>
      <c r="T285">
        <v>100</v>
      </c>
      <c r="U285">
        <v>1</v>
      </c>
      <c r="V285">
        <v>0</v>
      </c>
      <c r="W285" t="s">
        <v>19</v>
      </c>
      <c r="X285">
        <v>0</v>
      </c>
      <c r="Y285" t="s">
        <v>19</v>
      </c>
      <c r="Z285">
        <v>21</v>
      </c>
    </row>
    <row r="286" spans="1:28" x14ac:dyDescent="0.2">
      <c r="A286">
        <v>5</v>
      </c>
      <c r="B286" s="1">
        <v>41849</v>
      </c>
      <c r="C286">
        <v>26</v>
      </c>
      <c r="D286" s="4" t="s">
        <v>44</v>
      </c>
      <c r="E286">
        <v>3</v>
      </c>
      <c r="F286" s="4" t="s">
        <v>66</v>
      </c>
      <c r="G286">
        <v>4</v>
      </c>
      <c r="H286" s="6">
        <v>0.67361111111111116</v>
      </c>
      <c r="I286" s="6">
        <f t="shared" si="32"/>
        <v>0.67708333333333337</v>
      </c>
      <c r="J286">
        <v>23</v>
      </c>
      <c r="K286">
        <v>0</v>
      </c>
      <c r="L286">
        <v>1</v>
      </c>
      <c r="M286" s="4" t="s">
        <v>22</v>
      </c>
      <c r="N286" s="4" t="s">
        <v>0</v>
      </c>
      <c r="O286">
        <v>239</v>
      </c>
      <c r="P286" s="8">
        <f t="shared" si="33"/>
        <v>0.79666666666666663</v>
      </c>
      <c r="Q286">
        <f t="shared" si="34"/>
        <v>61</v>
      </c>
      <c r="R286" s="8">
        <f t="shared" si="35"/>
        <v>0.20333333333333334</v>
      </c>
      <c r="S286">
        <v>5</v>
      </c>
      <c r="T286">
        <v>200</v>
      </c>
      <c r="U286">
        <v>11</v>
      </c>
      <c r="V286">
        <v>0</v>
      </c>
      <c r="W286" t="s">
        <v>19</v>
      </c>
      <c r="X286">
        <v>0</v>
      </c>
      <c r="Y286" t="s">
        <v>19</v>
      </c>
      <c r="Z286">
        <v>60</v>
      </c>
    </row>
    <row r="287" spans="1:28" x14ac:dyDescent="0.2">
      <c r="A287">
        <v>5</v>
      </c>
      <c r="B287" s="1">
        <v>41849</v>
      </c>
      <c r="C287">
        <v>26</v>
      </c>
      <c r="D287" s="4" t="s">
        <v>44</v>
      </c>
      <c r="E287">
        <v>3</v>
      </c>
      <c r="F287" s="4" t="s">
        <v>66</v>
      </c>
      <c r="G287">
        <v>4</v>
      </c>
      <c r="H287" s="6">
        <v>0.67847222222222225</v>
      </c>
      <c r="I287" s="6">
        <f t="shared" si="32"/>
        <v>0.68194444444444446</v>
      </c>
      <c r="J287">
        <v>31</v>
      </c>
      <c r="K287">
        <v>2</v>
      </c>
      <c r="L287">
        <v>4</v>
      </c>
      <c r="M287" s="4" t="s">
        <v>55</v>
      </c>
      <c r="N287" s="4" t="s">
        <v>0</v>
      </c>
      <c r="O287">
        <v>106</v>
      </c>
      <c r="P287" s="8">
        <f t="shared" si="33"/>
        <v>0.35333333333333333</v>
      </c>
      <c r="Q287">
        <f t="shared" si="34"/>
        <v>194</v>
      </c>
      <c r="R287" s="8">
        <f t="shared" si="35"/>
        <v>0.64666666666666661</v>
      </c>
      <c r="S287">
        <v>7</v>
      </c>
      <c r="T287">
        <v>500</v>
      </c>
      <c r="U287">
        <v>1</v>
      </c>
      <c r="V287">
        <v>0</v>
      </c>
      <c r="W287" t="s">
        <v>19</v>
      </c>
      <c r="X287">
        <v>2</v>
      </c>
      <c r="Y287" s="4" t="s">
        <v>201</v>
      </c>
      <c r="Z287">
        <v>180</v>
      </c>
    </row>
    <row r="288" spans="1:28" x14ac:dyDescent="0.2">
      <c r="A288">
        <v>5</v>
      </c>
      <c r="B288" s="1">
        <v>41849</v>
      </c>
      <c r="C288">
        <v>26</v>
      </c>
      <c r="D288" s="4" t="s">
        <v>44</v>
      </c>
      <c r="E288">
        <v>2</v>
      </c>
      <c r="F288" s="4" t="s">
        <v>65</v>
      </c>
      <c r="G288">
        <v>7</v>
      </c>
      <c r="H288" s="6">
        <v>0.68472222222222223</v>
      </c>
      <c r="I288" s="6">
        <f t="shared" si="32"/>
        <v>0.68819444444444444</v>
      </c>
      <c r="J288">
        <v>23</v>
      </c>
      <c r="K288">
        <v>0</v>
      </c>
      <c r="L288">
        <v>3</v>
      </c>
      <c r="M288" s="4" t="s">
        <v>22</v>
      </c>
      <c r="N288" s="4" t="s">
        <v>0</v>
      </c>
      <c r="O288">
        <v>300</v>
      </c>
      <c r="P288" s="8">
        <f t="shared" si="33"/>
        <v>1</v>
      </c>
      <c r="Q288">
        <f t="shared" si="34"/>
        <v>0</v>
      </c>
      <c r="R288" s="8">
        <f t="shared" si="35"/>
        <v>0</v>
      </c>
      <c r="S288">
        <v>8</v>
      </c>
      <c r="T288">
        <v>300</v>
      </c>
      <c r="U288">
        <v>4</v>
      </c>
      <c r="V288">
        <v>1</v>
      </c>
      <c r="W288" s="4" t="s">
        <v>197</v>
      </c>
      <c r="X288" s="4">
        <v>0</v>
      </c>
      <c r="Y288" t="s">
        <v>19</v>
      </c>
      <c r="Z288">
        <v>60</v>
      </c>
      <c r="AA288" s="4" t="s">
        <v>205</v>
      </c>
      <c r="AB288" s="4" t="s">
        <v>206</v>
      </c>
    </row>
    <row r="289" spans="1:28" x14ac:dyDescent="0.2">
      <c r="A289">
        <v>5</v>
      </c>
      <c r="B289" s="1">
        <v>41849</v>
      </c>
      <c r="C289">
        <v>26</v>
      </c>
      <c r="D289" s="4" t="s">
        <v>44</v>
      </c>
      <c r="E289">
        <v>2</v>
      </c>
      <c r="F289" s="4" t="s">
        <v>65</v>
      </c>
      <c r="G289">
        <v>7</v>
      </c>
      <c r="H289" s="6">
        <v>0.69027777777777777</v>
      </c>
      <c r="I289" s="6">
        <f t="shared" si="32"/>
        <v>0.69374999999999998</v>
      </c>
      <c r="J289">
        <v>33</v>
      </c>
      <c r="K289">
        <v>0</v>
      </c>
      <c r="L289">
        <v>4</v>
      </c>
      <c r="M289" s="4" t="s">
        <v>22</v>
      </c>
      <c r="N289" s="4" t="s">
        <v>0</v>
      </c>
      <c r="O289">
        <v>39</v>
      </c>
      <c r="P289" s="8">
        <f t="shared" si="33"/>
        <v>0.13</v>
      </c>
      <c r="Q289">
        <f t="shared" si="34"/>
        <v>261</v>
      </c>
      <c r="R289" s="8">
        <f t="shared" si="35"/>
        <v>0.87</v>
      </c>
      <c r="S289">
        <v>9</v>
      </c>
      <c r="T289">
        <v>100</v>
      </c>
      <c r="U289">
        <v>4</v>
      </c>
      <c r="V289">
        <v>0</v>
      </c>
      <c r="W289" t="s">
        <v>19</v>
      </c>
      <c r="X289">
        <v>0</v>
      </c>
      <c r="Y289" t="s">
        <v>19</v>
      </c>
      <c r="Z289">
        <v>16</v>
      </c>
      <c r="AB289" s="4" t="s">
        <v>207</v>
      </c>
    </row>
    <row r="290" spans="1:28" x14ac:dyDescent="0.2">
      <c r="A290">
        <v>5</v>
      </c>
      <c r="B290" s="1">
        <v>41849</v>
      </c>
      <c r="C290">
        <v>26</v>
      </c>
      <c r="D290" s="4" t="s">
        <v>44</v>
      </c>
      <c r="E290">
        <v>2</v>
      </c>
      <c r="F290" s="4" t="s">
        <v>65</v>
      </c>
      <c r="G290">
        <v>7</v>
      </c>
      <c r="H290" s="6">
        <v>0.69513888888888886</v>
      </c>
      <c r="I290" s="6">
        <f t="shared" si="32"/>
        <v>0.69861111111111107</v>
      </c>
      <c r="J290">
        <v>28</v>
      </c>
      <c r="K290">
        <v>1</v>
      </c>
      <c r="L290">
        <v>5</v>
      </c>
      <c r="M290" s="4" t="s">
        <v>22</v>
      </c>
      <c r="N290" s="4" t="s">
        <v>0</v>
      </c>
      <c r="O290">
        <v>139</v>
      </c>
      <c r="P290" s="8">
        <f t="shared" si="33"/>
        <v>0.46333333333333332</v>
      </c>
      <c r="Q290">
        <f t="shared" si="34"/>
        <v>161</v>
      </c>
      <c r="R290" s="8">
        <f t="shared" si="35"/>
        <v>0.53666666666666663</v>
      </c>
      <c r="S290">
        <v>5</v>
      </c>
      <c r="T290">
        <v>120</v>
      </c>
      <c r="U290">
        <v>1</v>
      </c>
      <c r="V290">
        <v>0</v>
      </c>
      <c r="W290" t="s">
        <v>19</v>
      </c>
      <c r="X290">
        <v>0</v>
      </c>
      <c r="Y290" t="s">
        <v>19</v>
      </c>
      <c r="Z290">
        <v>30</v>
      </c>
      <c r="AA290" s="4" t="s">
        <v>158</v>
      </c>
    </row>
    <row r="291" spans="1:28" x14ac:dyDescent="0.2">
      <c r="A291">
        <v>5</v>
      </c>
      <c r="B291" s="1">
        <v>41848</v>
      </c>
      <c r="C291">
        <v>25</v>
      </c>
      <c r="D291" s="4" t="s">
        <v>102</v>
      </c>
      <c r="E291">
        <v>2</v>
      </c>
      <c r="F291" s="4" t="s">
        <v>65</v>
      </c>
      <c r="G291">
        <v>7</v>
      </c>
      <c r="H291" s="4" t="s">
        <v>19</v>
      </c>
      <c r="I291" s="4" t="s">
        <v>19</v>
      </c>
      <c r="J291" s="4" t="s">
        <v>20</v>
      </c>
      <c r="K291">
        <v>0</v>
      </c>
      <c r="L291">
        <v>3</v>
      </c>
      <c r="M291" s="4" t="s">
        <v>22</v>
      </c>
      <c r="N291" s="4" t="s">
        <v>0</v>
      </c>
      <c r="O291">
        <v>75</v>
      </c>
      <c r="P291" s="8">
        <f t="shared" si="33"/>
        <v>0.25</v>
      </c>
      <c r="Q291">
        <f t="shared" si="34"/>
        <v>225</v>
      </c>
      <c r="R291" s="8">
        <f t="shared" si="35"/>
        <v>0.75</v>
      </c>
      <c r="S291">
        <v>2</v>
      </c>
      <c r="T291">
        <v>100</v>
      </c>
      <c r="U291">
        <v>0</v>
      </c>
      <c r="V291">
        <v>0</v>
      </c>
      <c r="W291" t="s">
        <v>19</v>
      </c>
      <c r="X291">
        <v>0</v>
      </c>
      <c r="Y291" t="s">
        <v>19</v>
      </c>
      <c r="Z291">
        <v>25</v>
      </c>
    </row>
    <row r="292" spans="1:28" x14ac:dyDescent="0.2">
      <c r="A292">
        <v>5</v>
      </c>
      <c r="B292" s="1">
        <v>41848</v>
      </c>
      <c r="C292">
        <v>25</v>
      </c>
      <c r="D292" s="4" t="s">
        <v>102</v>
      </c>
      <c r="E292">
        <v>2</v>
      </c>
      <c r="F292" s="4" t="s">
        <v>65</v>
      </c>
      <c r="G292">
        <v>7</v>
      </c>
      <c r="H292" s="4" t="s">
        <v>19</v>
      </c>
      <c r="I292" s="4" t="s">
        <v>19</v>
      </c>
      <c r="J292">
        <v>30</v>
      </c>
      <c r="K292">
        <v>0</v>
      </c>
      <c r="L292">
        <v>4</v>
      </c>
      <c r="M292" s="4" t="s">
        <v>55</v>
      </c>
      <c r="N292" s="4" t="s">
        <v>23</v>
      </c>
      <c r="O292">
        <v>22</v>
      </c>
      <c r="P292" s="8">
        <f t="shared" si="33"/>
        <v>7.3333333333333334E-2</v>
      </c>
      <c r="Q292">
        <f t="shared" si="34"/>
        <v>278</v>
      </c>
      <c r="R292" s="8">
        <f t="shared" si="35"/>
        <v>0.92666666666666664</v>
      </c>
      <c r="S292">
        <v>3</v>
      </c>
      <c r="T292">
        <v>50</v>
      </c>
      <c r="U292">
        <v>0</v>
      </c>
      <c r="V292">
        <v>0</v>
      </c>
      <c r="W292" t="s">
        <v>19</v>
      </c>
      <c r="X292">
        <v>0</v>
      </c>
      <c r="Y292" t="s">
        <v>19</v>
      </c>
      <c r="Z292">
        <v>9</v>
      </c>
    </row>
    <row r="293" spans="1:28" x14ac:dyDescent="0.2">
      <c r="A293">
        <v>5</v>
      </c>
      <c r="B293" s="1">
        <v>41848</v>
      </c>
      <c r="C293">
        <v>25</v>
      </c>
      <c r="D293" s="4" t="s">
        <v>102</v>
      </c>
      <c r="E293">
        <v>2</v>
      </c>
      <c r="F293" s="4" t="s">
        <v>65</v>
      </c>
      <c r="G293">
        <v>7</v>
      </c>
      <c r="H293" s="4" t="s">
        <v>19</v>
      </c>
      <c r="I293" s="4" t="s">
        <v>19</v>
      </c>
      <c r="J293">
        <v>33</v>
      </c>
      <c r="K293">
        <v>3</v>
      </c>
      <c r="L293">
        <v>5</v>
      </c>
      <c r="M293" s="4" t="s">
        <v>22</v>
      </c>
      <c r="N293" s="4" t="s">
        <v>0</v>
      </c>
      <c r="O293">
        <v>300</v>
      </c>
      <c r="P293" s="8">
        <f t="shared" si="33"/>
        <v>1</v>
      </c>
      <c r="Q293">
        <f t="shared" si="34"/>
        <v>0</v>
      </c>
      <c r="R293" s="8">
        <f t="shared" si="35"/>
        <v>0</v>
      </c>
      <c r="S293">
        <v>6</v>
      </c>
      <c r="T293">
        <v>200</v>
      </c>
      <c r="U293">
        <v>4</v>
      </c>
      <c r="V293">
        <v>0</v>
      </c>
      <c r="W293" t="s">
        <v>19</v>
      </c>
      <c r="X293">
        <v>2</v>
      </c>
      <c r="Y293" s="4" t="s">
        <v>208</v>
      </c>
      <c r="Z293">
        <v>50</v>
      </c>
    </row>
    <row r="294" spans="1:28" x14ac:dyDescent="0.2">
      <c r="A294">
        <v>5</v>
      </c>
      <c r="B294" s="1">
        <v>41848</v>
      </c>
      <c r="C294">
        <v>25</v>
      </c>
      <c r="D294" s="4" t="s">
        <v>102</v>
      </c>
      <c r="E294">
        <v>3</v>
      </c>
      <c r="F294" s="4" t="s">
        <v>66</v>
      </c>
      <c r="G294">
        <v>4</v>
      </c>
      <c r="H294" s="4" t="s">
        <v>19</v>
      </c>
      <c r="I294" s="4" t="s">
        <v>19</v>
      </c>
      <c r="J294" s="4" t="s">
        <v>20</v>
      </c>
      <c r="K294">
        <v>0</v>
      </c>
      <c r="L294">
        <v>2.2999999999999998</v>
      </c>
      <c r="M294" s="4" t="s">
        <v>22</v>
      </c>
      <c r="N294" s="4" t="s">
        <v>0</v>
      </c>
      <c r="O294">
        <v>300</v>
      </c>
      <c r="P294" s="8">
        <f t="shared" si="33"/>
        <v>1</v>
      </c>
      <c r="Q294">
        <f t="shared" si="34"/>
        <v>0</v>
      </c>
      <c r="R294" s="8">
        <f t="shared" si="35"/>
        <v>0</v>
      </c>
      <c r="S294">
        <v>1</v>
      </c>
      <c r="T294">
        <v>30</v>
      </c>
      <c r="U294">
        <v>1</v>
      </c>
      <c r="V294">
        <v>0</v>
      </c>
      <c r="W294" t="s">
        <v>19</v>
      </c>
      <c r="X294">
        <v>0</v>
      </c>
      <c r="Y294" t="s">
        <v>19</v>
      </c>
      <c r="Z294">
        <v>4</v>
      </c>
    </row>
    <row r="295" spans="1:28" x14ac:dyDescent="0.2">
      <c r="A295">
        <v>5</v>
      </c>
      <c r="B295" s="1">
        <v>41848</v>
      </c>
      <c r="C295">
        <v>25</v>
      </c>
      <c r="D295" s="4" t="s">
        <v>102</v>
      </c>
      <c r="E295">
        <v>3</v>
      </c>
      <c r="F295" s="4" t="s">
        <v>66</v>
      </c>
      <c r="G295">
        <v>4</v>
      </c>
      <c r="H295" s="4" t="s">
        <v>19</v>
      </c>
      <c r="I295" s="4" t="s">
        <v>19</v>
      </c>
      <c r="J295">
        <v>31</v>
      </c>
      <c r="K295">
        <v>0</v>
      </c>
      <c r="L295">
        <v>2</v>
      </c>
      <c r="M295" s="4" t="s">
        <v>22</v>
      </c>
      <c r="N295" s="4" t="s">
        <v>0</v>
      </c>
      <c r="O295">
        <v>95</v>
      </c>
      <c r="P295" s="8">
        <f t="shared" si="33"/>
        <v>0.31666666666666665</v>
      </c>
      <c r="Q295">
        <f t="shared" si="34"/>
        <v>205</v>
      </c>
      <c r="R295" s="8">
        <f t="shared" si="35"/>
        <v>0.68333333333333335</v>
      </c>
      <c r="S295">
        <v>6</v>
      </c>
      <c r="T295">
        <v>200</v>
      </c>
      <c r="U295">
        <v>2</v>
      </c>
      <c r="V295">
        <v>0</v>
      </c>
      <c r="W295" t="s">
        <v>19</v>
      </c>
      <c r="X295">
        <v>0</v>
      </c>
      <c r="Y295" t="s">
        <v>19</v>
      </c>
      <c r="Z295">
        <v>100</v>
      </c>
      <c r="AA295" s="4" t="s">
        <v>158</v>
      </c>
    </row>
    <row r="296" spans="1:28" x14ac:dyDescent="0.2">
      <c r="A296">
        <v>5</v>
      </c>
      <c r="B296" s="1">
        <v>41848</v>
      </c>
      <c r="C296">
        <v>25</v>
      </c>
      <c r="D296" s="4" t="s">
        <v>102</v>
      </c>
      <c r="E296">
        <v>3</v>
      </c>
      <c r="F296" s="4" t="s">
        <v>66</v>
      </c>
      <c r="G296">
        <v>4</v>
      </c>
      <c r="H296" s="4" t="s">
        <v>19</v>
      </c>
      <c r="I296" s="4" t="s">
        <v>19</v>
      </c>
      <c r="J296">
        <v>23</v>
      </c>
      <c r="K296">
        <v>0</v>
      </c>
      <c r="L296">
        <v>1</v>
      </c>
      <c r="M296" s="4" t="s">
        <v>22</v>
      </c>
      <c r="N296" s="4" t="s">
        <v>0</v>
      </c>
      <c r="O296">
        <v>156</v>
      </c>
      <c r="P296" s="8">
        <f t="shared" si="33"/>
        <v>0.52</v>
      </c>
      <c r="Q296">
        <f t="shared" si="34"/>
        <v>144</v>
      </c>
      <c r="R296" s="8">
        <f t="shared" si="35"/>
        <v>0.48</v>
      </c>
      <c r="S296">
        <v>4</v>
      </c>
      <c r="T296">
        <v>50</v>
      </c>
      <c r="U296">
        <v>1</v>
      </c>
      <c r="V296">
        <v>0</v>
      </c>
      <c r="W296" t="s">
        <v>19</v>
      </c>
      <c r="X296">
        <v>0</v>
      </c>
      <c r="Y296" t="s">
        <v>19</v>
      </c>
      <c r="Z296">
        <v>16</v>
      </c>
    </row>
    <row r="297" spans="1:28" x14ac:dyDescent="0.2">
      <c r="A297">
        <v>5</v>
      </c>
      <c r="B297" s="1">
        <v>41848</v>
      </c>
      <c r="C297">
        <v>24</v>
      </c>
      <c r="D297" s="4" t="s">
        <v>102</v>
      </c>
      <c r="E297">
        <v>7</v>
      </c>
      <c r="F297" s="4" t="s">
        <v>66</v>
      </c>
      <c r="G297">
        <v>7</v>
      </c>
      <c r="H297" s="4" t="s">
        <v>19</v>
      </c>
      <c r="I297" s="4" t="s">
        <v>19</v>
      </c>
      <c r="J297">
        <v>28</v>
      </c>
      <c r="K297">
        <v>0</v>
      </c>
      <c r="L297">
        <v>2</v>
      </c>
      <c r="M297" s="4" t="s">
        <v>22</v>
      </c>
      <c r="N297" s="4" t="s">
        <v>0</v>
      </c>
      <c r="O297">
        <v>300</v>
      </c>
      <c r="P297" s="8">
        <f t="shared" si="33"/>
        <v>1</v>
      </c>
      <c r="Q297">
        <f t="shared" si="34"/>
        <v>0</v>
      </c>
      <c r="R297" s="8">
        <f t="shared" si="35"/>
        <v>0</v>
      </c>
      <c r="S297">
        <v>2</v>
      </c>
      <c r="T297">
        <v>20</v>
      </c>
      <c r="U297">
        <v>7</v>
      </c>
      <c r="V297">
        <v>0</v>
      </c>
      <c r="W297" t="s">
        <v>19</v>
      </c>
      <c r="X297">
        <v>0</v>
      </c>
      <c r="Y297" t="s">
        <v>19</v>
      </c>
      <c r="Z297">
        <v>4</v>
      </c>
    </row>
    <row r="298" spans="1:28" x14ac:dyDescent="0.2">
      <c r="A298">
        <v>5</v>
      </c>
      <c r="B298" s="1">
        <v>41848</v>
      </c>
      <c r="C298">
        <v>24</v>
      </c>
      <c r="D298" s="4" t="s">
        <v>102</v>
      </c>
      <c r="E298">
        <v>7</v>
      </c>
      <c r="F298" s="4" t="s">
        <v>66</v>
      </c>
      <c r="G298">
        <v>7</v>
      </c>
      <c r="H298" s="4" t="s">
        <v>19</v>
      </c>
      <c r="I298" s="4" t="s">
        <v>19</v>
      </c>
      <c r="J298">
        <v>22</v>
      </c>
      <c r="K298">
        <v>0</v>
      </c>
      <c r="L298">
        <v>3</v>
      </c>
      <c r="M298" s="4" t="s">
        <v>22</v>
      </c>
      <c r="N298" s="4" t="s">
        <v>0</v>
      </c>
      <c r="O298">
        <v>300</v>
      </c>
      <c r="P298" s="8">
        <f t="shared" si="33"/>
        <v>1</v>
      </c>
      <c r="Q298">
        <f t="shared" si="34"/>
        <v>0</v>
      </c>
      <c r="R298" s="8">
        <f t="shared" si="35"/>
        <v>0</v>
      </c>
      <c r="S298">
        <v>1</v>
      </c>
      <c r="T298">
        <v>20</v>
      </c>
      <c r="U298">
        <v>1</v>
      </c>
      <c r="V298">
        <v>0</v>
      </c>
      <c r="W298" t="s">
        <v>19</v>
      </c>
      <c r="X298">
        <v>0</v>
      </c>
      <c r="Y298" t="s">
        <v>19</v>
      </c>
      <c r="Z298">
        <v>4</v>
      </c>
    </row>
    <row r="299" spans="1:28" x14ac:dyDescent="0.2">
      <c r="A299">
        <v>5</v>
      </c>
      <c r="B299" s="1">
        <v>41848</v>
      </c>
      <c r="C299">
        <v>24</v>
      </c>
      <c r="D299" s="4" t="s">
        <v>102</v>
      </c>
      <c r="E299">
        <v>7</v>
      </c>
      <c r="F299" s="4" t="s">
        <v>66</v>
      </c>
      <c r="G299">
        <v>7</v>
      </c>
      <c r="H299" s="4" t="s">
        <v>19</v>
      </c>
      <c r="I299" s="4" t="s">
        <v>19</v>
      </c>
      <c r="J299">
        <v>20</v>
      </c>
      <c r="K299">
        <v>0</v>
      </c>
      <c r="L299">
        <v>1</v>
      </c>
      <c r="M299" s="4" t="s">
        <v>22</v>
      </c>
      <c r="N299" s="4" t="s">
        <v>0</v>
      </c>
      <c r="O299">
        <v>246</v>
      </c>
      <c r="P299" s="8">
        <f t="shared" si="33"/>
        <v>0.82</v>
      </c>
      <c r="Q299">
        <f t="shared" si="34"/>
        <v>54</v>
      </c>
      <c r="R299" s="8">
        <f t="shared" si="35"/>
        <v>0.18</v>
      </c>
      <c r="S299">
        <v>6</v>
      </c>
      <c r="T299">
        <v>80</v>
      </c>
      <c r="U299">
        <v>2</v>
      </c>
      <c r="V299">
        <v>0</v>
      </c>
      <c r="W299" t="s">
        <v>19</v>
      </c>
      <c r="X299">
        <v>0</v>
      </c>
      <c r="Y299" t="s">
        <v>19</v>
      </c>
      <c r="Z299">
        <v>25</v>
      </c>
    </row>
    <row r="300" spans="1:28" x14ac:dyDescent="0.2">
      <c r="A300">
        <v>5</v>
      </c>
      <c r="B300" s="1">
        <v>41848</v>
      </c>
      <c r="C300">
        <v>24</v>
      </c>
      <c r="D300" s="4" t="s">
        <v>102</v>
      </c>
      <c r="E300">
        <v>8</v>
      </c>
      <c r="F300" s="4" t="s">
        <v>65</v>
      </c>
      <c r="G300">
        <v>8</v>
      </c>
      <c r="H300" s="4" t="s">
        <v>19</v>
      </c>
      <c r="I300" s="4" t="s">
        <v>19</v>
      </c>
      <c r="J300">
        <v>29</v>
      </c>
      <c r="K300">
        <v>2</v>
      </c>
      <c r="L300">
        <v>3</v>
      </c>
      <c r="M300" s="4" t="s">
        <v>22</v>
      </c>
      <c r="N300" s="4" t="s">
        <v>0</v>
      </c>
      <c r="O300">
        <v>300</v>
      </c>
      <c r="P300" s="8">
        <f t="shared" si="33"/>
        <v>1</v>
      </c>
      <c r="Q300">
        <f t="shared" si="34"/>
        <v>0</v>
      </c>
      <c r="R300" s="8">
        <f t="shared" si="35"/>
        <v>0</v>
      </c>
      <c r="S300">
        <v>1</v>
      </c>
      <c r="T300">
        <v>30</v>
      </c>
      <c r="U300">
        <v>4</v>
      </c>
      <c r="V300">
        <v>0</v>
      </c>
      <c r="W300" t="s">
        <v>19</v>
      </c>
      <c r="X300">
        <v>0</v>
      </c>
      <c r="Y300" t="s">
        <v>19</v>
      </c>
      <c r="Z300">
        <v>4</v>
      </c>
    </row>
    <row r="301" spans="1:28" x14ac:dyDescent="0.2">
      <c r="A301">
        <v>5</v>
      </c>
      <c r="B301" s="1">
        <v>41848</v>
      </c>
      <c r="C301">
        <v>24</v>
      </c>
      <c r="D301" s="4" t="s">
        <v>102</v>
      </c>
      <c r="E301">
        <v>8</v>
      </c>
      <c r="F301" s="4" t="s">
        <v>65</v>
      </c>
      <c r="G301">
        <v>8</v>
      </c>
      <c r="H301" s="4" t="s">
        <v>19</v>
      </c>
      <c r="I301" s="4" t="s">
        <v>19</v>
      </c>
      <c r="J301">
        <v>29</v>
      </c>
      <c r="K301">
        <v>0</v>
      </c>
      <c r="L301">
        <v>4</v>
      </c>
      <c r="M301" s="4" t="s">
        <v>22</v>
      </c>
      <c r="N301" s="4" t="s">
        <v>23</v>
      </c>
      <c r="O301">
        <v>98</v>
      </c>
      <c r="P301" s="8">
        <f t="shared" si="33"/>
        <v>0.32666666666666666</v>
      </c>
      <c r="Q301">
        <f t="shared" si="34"/>
        <v>202</v>
      </c>
      <c r="R301" s="8">
        <f t="shared" si="35"/>
        <v>0.67333333333333334</v>
      </c>
      <c r="S301">
        <v>9</v>
      </c>
      <c r="T301">
        <v>400</v>
      </c>
      <c r="U301">
        <v>2</v>
      </c>
      <c r="V301">
        <v>0</v>
      </c>
      <c r="W301" t="s">
        <v>19</v>
      </c>
      <c r="X301">
        <v>0</v>
      </c>
      <c r="Y301" t="s">
        <v>19</v>
      </c>
      <c r="Z301">
        <v>400</v>
      </c>
    </row>
    <row r="302" spans="1:28" x14ac:dyDescent="0.2">
      <c r="A302">
        <v>5</v>
      </c>
      <c r="B302" s="1">
        <v>41848</v>
      </c>
      <c r="C302">
        <v>24</v>
      </c>
      <c r="D302" s="4" t="s">
        <v>102</v>
      </c>
      <c r="E302">
        <v>8</v>
      </c>
      <c r="F302" s="4" t="s">
        <v>65</v>
      </c>
      <c r="G302">
        <v>8</v>
      </c>
      <c r="H302" s="4" t="s">
        <v>19</v>
      </c>
      <c r="I302" s="4" t="s">
        <v>19</v>
      </c>
      <c r="J302">
        <v>20</v>
      </c>
      <c r="K302">
        <v>0</v>
      </c>
      <c r="L302">
        <v>5</v>
      </c>
      <c r="M302" s="4" t="s">
        <v>22</v>
      </c>
      <c r="N302" s="4" t="s">
        <v>0</v>
      </c>
      <c r="O302">
        <v>242</v>
      </c>
      <c r="P302" s="8">
        <f t="shared" si="33"/>
        <v>0.80666666666666664</v>
      </c>
      <c r="Q302">
        <f t="shared" si="34"/>
        <v>58</v>
      </c>
      <c r="R302" s="8">
        <f t="shared" si="35"/>
        <v>0.19333333333333333</v>
      </c>
      <c r="S302">
        <v>6</v>
      </c>
      <c r="T302">
        <v>150</v>
      </c>
      <c r="U302">
        <v>1</v>
      </c>
      <c r="V302">
        <v>0</v>
      </c>
      <c r="W302" t="s">
        <v>19</v>
      </c>
      <c r="X302">
        <v>0</v>
      </c>
      <c r="Y302" t="s">
        <v>19</v>
      </c>
      <c r="Z302">
        <v>100</v>
      </c>
    </row>
    <row r="303" spans="1:28" x14ac:dyDescent="0.2">
      <c r="A303">
        <v>5</v>
      </c>
      <c r="B303" s="1">
        <v>41848</v>
      </c>
      <c r="C303">
        <v>24</v>
      </c>
      <c r="D303" s="4" t="s">
        <v>102</v>
      </c>
      <c r="E303">
        <v>10</v>
      </c>
      <c r="F303" s="4" t="s">
        <v>66</v>
      </c>
      <c r="G303">
        <v>4</v>
      </c>
      <c r="H303" s="4" t="s">
        <v>19</v>
      </c>
      <c r="I303" s="4" t="s">
        <v>19</v>
      </c>
      <c r="J303">
        <v>30</v>
      </c>
      <c r="K303">
        <v>0</v>
      </c>
      <c r="L303">
        <v>3</v>
      </c>
      <c r="M303" s="4" t="s">
        <v>22</v>
      </c>
      <c r="N303" s="4" t="s">
        <v>0</v>
      </c>
      <c r="O303">
        <v>204</v>
      </c>
      <c r="P303" s="8">
        <f t="shared" si="33"/>
        <v>0.68</v>
      </c>
      <c r="Q303">
        <f t="shared" si="34"/>
        <v>96</v>
      </c>
      <c r="R303" s="8">
        <f t="shared" si="35"/>
        <v>0.32</v>
      </c>
      <c r="S303">
        <v>10</v>
      </c>
      <c r="T303">
        <v>400</v>
      </c>
      <c r="U303">
        <v>2</v>
      </c>
      <c r="V303">
        <v>0</v>
      </c>
      <c r="W303" t="s">
        <v>19</v>
      </c>
      <c r="X303">
        <v>0</v>
      </c>
      <c r="Y303" t="s">
        <v>19</v>
      </c>
      <c r="Z303">
        <v>400</v>
      </c>
      <c r="AB303" s="4" t="s">
        <v>209</v>
      </c>
    </row>
    <row r="304" spans="1:28" x14ac:dyDescent="0.2">
      <c r="A304">
        <v>5</v>
      </c>
      <c r="B304" s="1">
        <v>41848</v>
      </c>
      <c r="C304">
        <v>24</v>
      </c>
      <c r="D304" s="4" t="s">
        <v>102</v>
      </c>
      <c r="E304">
        <v>10</v>
      </c>
      <c r="F304" s="4" t="s">
        <v>66</v>
      </c>
      <c r="G304">
        <v>4</v>
      </c>
      <c r="H304" s="4" t="s">
        <v>19</v>
      </c>
      <c r="I304" s="4" t="s">
        <v>19</v>
      </c>
      <c r="J304">
        <v>23</v>
      </c>
      <c r="K304">
        <v>0</v>
      </c>
      <c r="L304">
        <v>1</v>
      </c>
      <c r="M304" s="4" t="s">
        <v>22</v>
      </c>
      <c r="N304" s="4" t="s">
        <v>0</v>
      </c>
      <c r="O304">
        <v>300</v>
      </c>
      <c r="P304" s="8">
        <f t="shared" si="33"/>
        <v>1</v>
      </c>
      <c r="Q304">
        <f t="shared" si="34"/>
        <v>0</v>
      </c>
      <c r="R304" s="8">
        <f t="shared" si="35"/>
        <v>0</v>
      </c>
      <c r="S304">
        <v>1</v>
      </c>
      <c r="T304">
        <v>20</v>
      </c>
      <c r="U304">
        <v>4</v>
      </c>
      <c r="V304">
        <v>0</v>
      </c>
      <c r="W304" t="s">
        <v>19</v>
      </c>
      <c r="X304">
        <v>0</v>
      </c>
      <c r="Y304" t="s">
        <v>19</v>
      </c>
      <c r="Z304">
        <v>4</v>
      </c>
    </row>
    <row r="305" spans="1:28" x14ac:dyDescent="0.2">
      <c r="A305">
        <v>5</v>
      </c>
      <c r="B305" s="1">
        <v>41848</v>
      </c>
      <c r="C305">
        <v>24</v>
      </c>
      <c r="D305" s="4" t="s">
        <v>102</v>
      </c>
      <c r="E305">
        <v>10</v>
      </c>
      <c r="F305" s="4" t="s">
        <v>66</v>
      </c>
      <c r="G305">
        <v>4</v>
      </c>
      <c r="H305" s="4" t="s">
        <v>19</v>
      </c>
      <c r="I305" s="4" t="s">
        <v>19</v>
      </c>
      <c r="J305">
        <v>28</v>
      </c>
      <c r="K305">
        <v>2</v>
      </c>
      <c r="L305">
        <v>1</v>
      </c>
      <c r="M305" s="4" t="s">
        <v>22</v>
      </c>
      <c r="N305" s="4" t="s">
        <v>0</v>
      </c>
      <c r="O305">
        <v>100</v>
      </c>
      <c r="P305" s="8">
        <f t="shared" si="33"/>
        <v>0.33333333333333331</v>
      </c>
      <c r="Q305">
        <f t="shared" si="34"/>
        <v>200</v>
      </c>
      <c r="R305" s="8">
        <f t="shared" si="35"/>
        <v>0.66666666666666663</v>
      </c>
      <c r="S305">
        <v>3</v>
      </c>
      <c r="T305">
        <v>60</v>
      </c>
      <c r="U305">
        <v>0</v>
      </c>
      <c r="V305">
        <v>1</v>
      </c>
      <c r="W305" s="4" t="s">
        <v>20</v>
      </c>
      <c r="X305">
        <v>1</v>
      </c>
      <c r="Y305">
        <v>28</v>
      </c>
      <c r="Z305">
        <v>25</v>
      </c>
    </row>
    <row r="306" spans="1:28" x14ac:dyDescent="0.2">
      <c r="A306">
        <v>5</v>
      </c>
      <c r="B306" s="1">
        <v>41848</v>
      </c>
      <c r="C306">
        <v>24</v>
      </c>
      <c r="D306" s="4" t="s">
        <v>102</v>
      </c>
      <c r="E306">
        <v>11</v>
      </c>
      <c r="F306" s="4" t="s">
        <v>65</v>
      </c>
      <c r="G306">
        <v>3</v>
      </c>
      <c r="H306" s="4" t="s">
        <v>19</v>
      </c>
      <c r="I306" s="4" t="s">
        <v>19</v>
      </c>
      <c r="J306" s="4" t="s">
        <v>20</v>
      </c>
      <c r="K306" s="4">
        <v>0</v>
      </c>
      <c r="L306">
        <v>4.0999999999999996</v>
      </c>
      <c r="M306" s="4" t="s">
        <v>22</v>
      </c>
      <c r="N306" s="4" t="s">
        <v>0</v>
      </c>
      <c r="O306">
        <v>217</v>
      </c>
      <c r="P306" s="8">
        <f t="shared" si="33"/>
        <v>0.72333333333333338</v>
      </c>
      <c r="Q306">
        <f t="shared" si="34"/>
        <v>83</v>
      </c>
      <c r="R306" s="8">
        <f t="shared" si="35"/>
        <v>0.27666666666666667</v>
      </c>
      <c r="S306">
        <v>5</v>
      </c>
      <c r="T306">
        <v>200</v>
      </c>
      <c r="U306">
        <v>2</v>
      </c>
      <c r="V306">
        <v>0</v>
      </c>
      <c r="W306" t="s">
        <v>19</v>
      </c>
      <c r="X306">
        <v>0</v>
      </c>
      <c r="Y306" t="s">
        <v>19</v>
      </c>
      <c r="Z306">
        <v>100</v>
      </c>
    </row>
    <row r="307" spans="1:28" x14ac:dyDescent="0.2">
      <c r="A307">
        <v>5</v>
      </c>
      <c r="B307" s="1">
        <v>41848</v>
      </c>
      <c r="C307">
        <v>24</v>
      </c>
      <c r="D307" s="4" t="s">
        <v>102</v>
      </c>
      <c r="E307">
        <v>11</v>
      </c>
      <c r="F307" s="4" t="s">
        <v>65</v>
      </c>
      <c r="G307">
        <v>3</v>
      </c>
      <c r="H307" s="4" t="s">
        <v>19</v>
      </c>
      <c r="I307" s="4" t="s">
        <v>19</v>
      </c>
      <c r="J307">
        <v>20</v>
      </c>
      <c r="K307">
        <v>0</v>
      </c>
      <c r="L307">
        <v>1</v>
      </c>
      <c r="M307" s="4" t="s">
        <v>22</v>
      </c>
      <c r="N307" s="4" t="s">
        <v>0</v>
      </c>
      <c r="O307">
        <v>300</v>
      </c>
      <c r="P307" s="8">
        <f t="shared" si="33"/>
        <v>1</v>
      </c>
      <c r="Q307">
        <f t="shared" si="34"/>
        <v>0</v>
      </c>
      <c r="R307" s="8">
        <f t="shared" si="35"/>
        <v>0</v>
      </c>
      <c r="S307">
        <v>6</v>
      </c>
      <c r="T307">
        <v>160</v>
      </c>
      <c r="U307">
        <v>3</v>
      </c>
      <c r="V307">
        <v>0</v>
      </c>
      <c r="W307" t="s">
        <v>19</v>
      </c>
      <c r="X307">
        <v>0</v>
      </c>
      <c r="Y307" t="s">
        <v>19</v>
      </c>
      <c r="Z307">
        <v>100</v>
      </c>
    </row>
    <row r="308" spans="1:28" x14ac:dyDescent="0.2">
      <c r="A308">
        <v>5</v>
      </c>
      <c r="B308" s="1">
        <v>41848</v>
      </c>
      <c r="C308">
        <v>24</v>
      </c>
      <c r="D308" s="4" t="s">
        <v>102</v>
      </c>
      <c r="E308">
        <v>11</v>
      </c>
      <c r="F308" s="4" t="s">
        <v>65</v>
      </c>
      <c r="G308">
        <v>3</v>
      </c>
      <c r="H308" s="4" t="s">
        <v>19</v>
      </c>
      <c r="I308" s="4" t="s">
        <v>19</v>
      </c>
      <c r="J308">
        <v>29</v>
      </c>
      <c r="K308">
        <v>0</v>
      </c>
      <c r="L308">
        <v>2</v>
      </c>
      <c r="M308" s="4" t="s">
        <v>55</v>
      </c>
      <c r="N308" s="4" t="s">
        <v>23</v>
      </c>
      <c r="O308">
        <v>114</v>
      </c>
      <c r="P308" s="8">
        <f t="shared" si="33"/>
        <v>0.38</v>
      </c>
      <c r="Q308">
        <f t="shared" si="34"/>
        <v>186</v>
      </c>
      <c r="R308" s="8">
        <f t="shared" si="35"/>
        <v>0.62</v>
      </c>
      <c r="S308">
        <v>3</v>
      </c>
      <c r="T308">
        <v>180</v>
      </c>
      <c r="U308">
        <v>5</v>
      </c>
      <c r="V308">
        <v>0</v>
      </c>
      <c r="W308" t="s">
        <v>19</v>
      </c>
      <c r="X308">
        <v>0</v>
      </c>
      <c r="Y308" t="s">
        <v>19</v>
      </c>
      <c r="Z308">
        <v>75</v>
      </c>
    </row>
    <row r="309" spans="1:28" x14ac:dyDescent="0.2">
      <c r="A309">
        <v>5</v>
      </c>
      <c r="B309" s="1">
        <v>41848</v>
      </c>
      <c r="C309">
        <v>24</v>
      </c>
      <c r="D309" s="4" t="s">
        <v>102</v>
      </c>
      <c r="E309">
        <v>14</v>
      </c>
      <c r="F309" s="4" t="s">
        <v>66</v>
      </c>
      <c r="G309">
        <v>5</v>
      </c>
      <c r="H309" s="4" t="s">
        <v>19</v>
      </c>
      <c r="I309" s="4" t="s">
        <v>19</v>
      </c>
      <c r="J309">
        <v>28</v>
      </c>
      <c r="K309">
        <v>0</v>
      </c>
      <c r="L309">
        <v>4</v>
      </c>
      <c r="M309" s="4" t="s">
        <v>55</v>
      </c>
      <c r="N309" s="4" t="s">
        <v>23</v>
      </c>
      <c r="O309">
        <v>250</v>
      </c>
      <c r="P309" s="8">
        <f t="shared" si="33"/>
        <v>0.83333333333333337</v>
      </c>
      <c r="Q309">
        <f t="shared" si="34"/>
        <v>50</v>
      </c>
      <c r="R309" s="8">
        <f t="shared" si="35"/>
        <v>0.16666666666666666</v>
      </c>
      <c r="S309">
        <v>2</v>
      </c>
      <c r="T309">
        <v>90</v>
      </c>
      <c r="U309">
        <v>0</v>
      </c>
      <c r="V309">
        <v>0</v>
      </c>
      <c r="W309" t="s">
        <v>19</v>
      </c>
      <c r="X309">
        <v>0</v>
      </c>
      <c r="Y309" t="s">
        <v>19</v>
      </c>
      <c r="Z309">
        <v>25</v>
      </c>
    </row>
    <row r="310" spans="1:28" x14ac:dyDescent="0.2">
      <c r="A310">
        <v>5</v>
      </c>
      <c r="B310" s="1">
        <v>41848</v>
      </c>
      <c r="C310">
        <v>24</v>
      </c>
      <c r="D310" s="4" t="s">
        <v>102</v>
      </c>
      <c r="E310">
        <v>14</v>
      </c>
      <c r="F310" s="4" t="s">
        <v>66</v>
      </c>
      <c r="G310">
        <v>5</v>
      </c>
      <c r="H310" s="4" t="s">
        <v>19</v>
      </c>
      <c r="I310" s="4" t="s">
        <v>19</v>
      </c>
      <c r="J310">
        <v>29</v>
      </c>
      <c r="K310">
        <v>0</v>
      </c>
      <c r="L310">
        <v>1</v>
      </c>
      <c r="M310" s="4" t="s">
        <v>55</v>
      </c>
      <c r="N310" s="4" t="s">
        <v>23</v>
      </c>
      <c r="O310">
        <v>45</v>
      </c>
      <c r="P310" s="8">
        <f t="shared" si="33"/>
        <v>0.15</v>
      </c>
      <c r="Q310">
        <f t="shared" si="34"/>
        <v>255</v>
      </c>
      <c r="R310" s="8">
        <f t="shared" si="35"/>
        <v>0.85</v>
      </c>
      <c r="S310">
        <v>3</v>
      </c>
      <c r="T310">
        <v>60</v>
      </c>
      <c r="U310">
        <v>0</v>
      </c>
      <c r="V310">
        <v>0</v>
      </c>
      <c r="W310" t="s">
        <v>19</v>
      </c>
      <c r="X310">
        <v>0</v>
      </c>
      <c r="Y310" t="s">
        <v>19</v>
      </c>
      <c r="Z310">
        <v>9</v>
      </c>
    </row>
    <row r="311" spans="1:28" x14ac:dyDescent="0.2">
      <c r="A311">
        <v>5</v>
      </c>
      <c r="B311" s="1">
        <v>41848</v>
      </c>
      <c r="C311">
        <v>24</v>
      </c>
      <c r="D311" s="4" t="s">
        <v>102</v>
      </c>
      <c r="E311">
        <v>14</v>
      </c>
      <c r="F311" s="4" t="s">
        <v>66</v>
      </c>
      <c r="G311">
        <v>5</v>
      </c>
      <c r="H311" s="4" t="s">
        <v>19</v>
      </c>
      <c r="I311" s="4" t="s">
        <v>19</v>
      </c>
      <c r="J311">
        <v>30</v>
      </c>
      <c r="K311">
        <v>0</v>
      </c>
      <c r="L311">
        <v>5</v>
      </c>
      <c r="M311" s="4" t="s">
        <v>22</v>
      </c>
      <c r="N311" s="4" t="s">
        <v>0</v>
      </c>
      <c r="O311">
        <v>100</v>
      </c>
      <c r="P311" s="8">
        <f t="shared" si="33"/>
        <v>0.33333333333333331</v>
      </c>
      <c r="Q311">
        <f t="shared" si="34"/>
        <v>200</v>
      </c>
      <c r="R311" s="8">
        <f t="shared" si="35"/>
        <v>0.66666666666666663</v>
      </c>
      <c r="S311">
        <v>3</v>
      </c>
      <c r="T311">
        <v>40</v>
      </c>
      <c r="U311">
        <v>0</v>
      </c>
      <c r="V311">
        <v>0</v>
      </c>
      <c r="W311" t="s">
        <v>19</v>
      </c>
      <c r="X311">
        <v>0</v>
      </c>
      <c r="Y311" t="s">
        <v>19</v>
      </c>
      <c r="Z311">
        <v>9</v>
      </c>
    </row>
    <row r="312" spans="1:28" x14ac:dyDescent="0.2">
      <c r="A312">
        <v>5</v>
      </c>
      <c r="B312" s="1">
        <v>41848</v>
      </c>
      <c r="C312">
        <v>24</v>
      </c>
      <c r="D312" s="4" t="s">
        <v>102</v>
      </c>
      <c r="E312">
        <v>15</v>
      </c>
      <c r="F312" s="4" t="s">
        <v>74</v>
      </c>
      <c r="G312">
        <v>8</v>
      </c>
      <c r="H312" s="4" t="s">
        <v>19</v>
      </c>
      <c r="I312" s="4" t="s">
        <v>19</v>
      </c>
      <c r="J312">
        <v>41</v>
      </c>
      <c r="K312">
        <v>0</v>
      </c>
      <c r="L312">
        <v>3</v>
      </c>
      <c r="M312" s="4" t="s">
        <v>22</v>
      </c>
      <c r="N312" s="4" t="s">
        <v>0</v>
      </c>
      <c r="O312">
        <v>181</v>
      </c>
      <c r="P312" s="8">
        <f t="shared" si="33"/>
        <v>0.60333333333333339</v>
      </c>
      <c r="Q312">
        <f t="shared" si="34"/>
        <v>119</v>
      </c>
      <c r="R312" s="8">
        <f t="shared" si="35"/>
        <v>0.39666666666666667</v>
      </c>
      <c r="S312">
        <v>4</v>
      </c>
      <c r="T312">
        <v>60</v>
      </c>
      <c r="U312">
        <v>0</v>
      </c>
      <c r="V312">
        <v>0</v>
      </c>
      <c r="W312" t="s">
        <v>19</v>
      </c>
      <c r="X312">
        <v>0</v>
      </c>
      <c r="Y312" t="s">
        <v>19</v>
      </c>
      <c r="Z312">
        <v>9</v>
      </c>
    </row>
    <row r="313" spans="1:28" x14ac:dyDescent="0.2">
      <c r="A313">
        <v>5</v>
      </c>
      <c r="B313" s="1">
        <v>41848</v>
      </c>
      <c r="C313">
        <v>24</v>
      </c>
      <c r="D313" s="4" t="s">
        <v>102</v>
      </c>
      <c r="E313">
        <v>15</v>
      </c>
      <c r="F313" s="4" t="s">
        <v>74</v>
      </c>
      <c r="G313">
        <v>8</v>
      </c>
      <c r="H313" s="4" t="s">
        <v>19</v>
      </c>
      <c r="I313" s="4" t="s">
        <v>19</v>
      </c>
      <c r="J313">
        <v>24</v>
      </c>
      <c r="K313">
        <v>1</v>
      </c>
      <c r="L313">
        <v>4</v>
      </c>
      <c r="M313" s="4" t="s">
        <v>22</v>
      </c>
      <c r="N313" s="4" t="s">
        <v>0</v>
      </c>
      <c r="O313">
        <v>245</v>
      </c>
      <c r="P313" s="8">
        <f t="shared" si="33"/>
        <v>0.81666666666666665</v>
      </c>
      <c r="Q313">
        <f t="shared" si="34"/>
        <v>55</v>
      </c>
      <c r="R313" s="8">
        <f t="shared" si="35"/>
        <v>0.18333333333333332</v>
      </c>
      <c r="S313">
        <v>5</v>
      </c>
      <c r="T313">
        <v>30</v>
      </c>
      <c r="U313">
        <v>4</v>
      </c>
      <c r="V313">
        <v>0</v>
      </c>
      <c r="W313" t="s">
        <v>19</v>
      </c>
      <c r="X313">
        <v>0</v>
      </c>
      <c r="Y313" t="s">
        <v>19</v>
      </c>
      <c r="Z313">
        <v>4</v>
      </c>
    </row>
    <row r="314" spans="1:28" x14ac:dyDescent="0.2">
      <c r="A314">
        <v>5</v>
      </c>
      <c r="B314" s="1">
        <v>41848</v>
      </c>
      <c r="C314">
        <v>24</v>
      </c>
      <c r="D314" s="4" t="s">
        <v>102</v>
      </c>
      <c r="E314">
        <v>15</v>
      </c>
      <c r="F314" s="4" t="s">
        <v>74</v>
      </c>
      <c r="G314">
        <v>8</v>
      </c>
      <c r="H314" s="4" t="s">
        <v>19</v>
      </c>
      <c r="I314" s="4" t="s">
        <v>19</v>
      </c>
      <c r="J314">
        <v>29</v>
      </c>
      <c r="K314">
        <v>3</v>
      </c>
      <c r="L314">
        <v>5</v>
      </c>
      <c r="M314" s="4" t="s">
        <v>22</v>
      </c>
      <c r="N314" s="4" t="s">
        <v>23</v>
      </c>
      <c r="O314">
        <v>0</v>
      </c>
      <c r="P314" s="8">
        <f t="shared" si="33"/>
        <v>0</v>
      </c>
      <c r="Q314">
        <f t="shared" si="34"/>
        <v>300</v>
      </c>
      <c r="R314" s="8">
        <f t="shared" si="35"/>
        <v>1</v>
      </c>
      <c r="S314">
        <v>2</v>
      </c>
      <c r="T314">
        <v>100</v>
      </c>
      <c r="U314">
        <v>0</v>
      </c>
      <c r="V314">
        <v>0</v>
      </c>
      <c r="W314" t="s">
        <v>19</v>
      </c>
      <c r="X314">
        <v>0</v>
      </c>
      <c r="Y314" t="s">
        <v>19</v>
      </c>
      <c r="Z314">
        <v>40</v>
      </c>
    </row>
    <row r="315" spans="1:28" x14ac:dyDescent="0.2">
      <c r="A315">
        <v>5</v>
      </c>
      <c r="B315" s="1">
        <v>41848</v>
      </c>
      <c r="C315">
        <v>24</v>
      </c>
      <c r="D315" s="4" t="s">
        <v>102</v>
      </c>
      <c r="E315">
        <v>16</v>
      </c>
      <c r="F315" s="4" t="s">
        <v>66</v>
      </c>
      <c r="G315">
        <v>8</v>
      </c>
      <c r="H315" s="4" t="s">
        <v>19</v>
      </c>
      <c r="I315" s="4" t="s">
        <v>19</v>
      </c>
      <c r="J315">
        <v>27</v>
      </c>
      <c r="K315">
        <v>0</v>
      </c>
      <c r="L315">
        <v>5</v>
      </c>
      <c r="M315" s="4" t="s">
        <v>22</v>
      </c>
      <c r="N315" s="4" t="s">
        <v>0</v>
      </c>
      <c r="O315">
        <v>88</v>
      </c>
      <c r="P315" s="8">
        <f t="shared" si="33"/>
        <v>0.29333333333333333</v>
      </c>
      <c r="Q315">
        <f t="shared" si="34"/>
        <v>212</v>
      </c>
      <c r="R315" s="8">
        <f t="shared" si="35"/>
        <v>0.70666666666666667</v>
      </c>
      <c r="S315">
        <v>3</v>
      </c>
      <c r="T315">
        <v>40</v>
      </c>
      <c r="U315">
        <v>0</v>
      </c>
      <c r="V315">
        <v>0</v>
      </c>
      <c r="W315" t="s">
        <v>19</v>
      </c>
      <c r="X315">
        <v>0</v>
      </c>
      <c r="Y315" t="s">
        <v>19</v>
      </c>
      <c r="Z315">
        <v>9</v>
      </c>
    </row>
    <row r="316" spans="1:28" x14ac:dyDescent="0.2">
      <c r="A316">
        <v>5</v>
      </c>
      <c r="B316" s="1">
        <v>41848</v>
      </c>
      <c r="C316">
        <v>24</v>
      </c>
      <c r="D316" s="4" t="s">
        <v>102</v>
      </c>
      <c r="E316">
        <v>16</v>
      </c>
      <c r="F316" s="4" t="s">
        <v>66</v>
      </c>
      <c r="G316">
        <v>8</v>
      </c>
      <c r="H316" s="4" t="s">
        <v>19</v>
      </c>
      <c r="I316" s="4" t="s">
        <v>19</v>
      </c>
      <c r="J316">
        <v>20</v>
      </c>
      <c r="K316">
        <v>0</v>
      </c>
      <c r="L316">
        <v>2</v>
      </c>
      <c r="M316" s="4" t="s">
        <v>22</v>
      </c>
      <c r="N316" s="4" t="s">
        <v>0</v>
      </c>
      <c r="O316">
        <v>300</v>
      </c>
      <c r="P316" s="8">
        <f t="shared" si="33"/>
        <v>1</v>
      </c>
      <c r="Q316">
        <f t="shared" si="34"/>
        <v>0</v>
      </c>
      <c r="R316" s="8">
        <f t="shared" si="35"/>
        <v>0</v>
      </c>
      <c r="S316">
        <v>6</v>
      </c>
      <c r="T316">
        <v>250</v>
      </c>
      <c r="U316">
        <v>0</v>
      </c>
      <c r="V316">
        <v>2</v>
      </c>
      <c r="W316">
        <v>29.29</v>
      </c>
      <c r="X316">
        <v>0</v>
      </c>
      <c r="Y316" t="s">
        <v>19</v>
      </c>
      <c r="Z316">
        <v>75</v>
      </c>
    </row>
    <row r="317" spans="1:28" x14ac:dyDescent="0.2">
      <c r="A317">
        <v>5</v>
      </c>
      <c r="B317" s="1">
        <v>41848</v>
      </c>
      <c r="C317">
        <v>24</v>
      </c>
      <c r="D317" s="4" t="s">
        <v>102</v>
      </c>
      <c r="E317">
        <v>16</v>
      </c>
      <c r="F317" s="4" t="s">
        <v>66</v>
      </c>
      <c r="G317">
        <v>8</v>
      </c>
      <c r="H317" s="4" t="s">
        <v>19</v>
      </c>
      <c r="I317" s="4" t="s">
        <v>19</v>
      </c>
      <c r="J317">
        <v>29</v>
      </c>
      <c r="K317">
        <v>0</v>
      </c>
      <c r="L317">
        <v>1</v>
      </c>
      <c r="M317" s="4" t="s">
        <v>22</v>
      </c>
      <c r="N317" s="4" t="s">
        <v>0</v>
      </c>
      <c r="O317">
        <v>171</v>
      </c>
      <c r="P317" s="8">
        <f t="shared" si="33"/>
        <v>0.56999999999999995</v>
      </c>
      <c r="Q317">
        <f t="shared" si="34"/>
        <v>129</v>
      </c>
      <c r="R317" s="8">
        <f t="shared" si="35"/>
        <v>0.43</v>
      </c>
      <c r="S317">
        <v>4</v>
      </c>
      <c r="T317">
        <v>150</v>
      </c>
      <c r="U317">
        <v>0</v>
      </c>
      <c r="V317">
        <v>0</v>
      </c>
      <c r="W317" t="s">
        <v>19</v>
      </c>
      <c r="X317">
        <v>0</v>
      </c>
      <c r="Y317" t="s">
        <v>19</v>
      </c>
      <c r="Z317">
        <v>50</v>
      </c>
    </row>
    <row r="318" spans="1:28" x14ac:dyDescent="0.2">
      <c r="A318">
        <v>5</v>
      </c>
      <c r="B318" s="1">
        <v>41848</v>
      </c>
      <c r="C318">
        <v>24</v>
      </c>
      <c r="D318" s="4" t="s">
        <v>102</v>
      </c>
      <c r="E318">
        <v>17</v>
      </c>
      <c r="F318" s="4" t="s">
        <v>65</v>
      </c>
      <c r="G318">
        <v>6</v>
      </c>
      <c r="H318" s="4" t="s">
        <v>19</v>
      </c>
      <c r="I318" s="4" t="s">
        <v>19</v>
      </c>
      <c r="J318">
        <v>30</v>
      </c>
      <c r="K318">
        <v>0</v>
      </c>
      <c r="L318">
        <v>5</v>
      </c>
      <c r="M318" s="4" t="s">
        <v>22</v>
      </c>
      <c r="N318" s="4" t="s">
        <v>0</v>
      </c>
      <c r="O318">
        <v>300</v>
      </c>
      <c r="P318" s="8">
        <f t="shared" si="33"/>
        <v>1</v>
      </c>
      <c r="Q318">
        <f t="shared" si="34"/>
        <v>0</v>
      </c>
      <c r="R318" s="8">
        <f t="shared" si="35"/>
        <v>0</v>
      </c>
      <c r="S318">
        <v>1</v>
      </c>
      <c r="T318">
        <v>30</v>
      </c>
      <c r="U318">
        <v>1</v>
      </c>
      <c r="V318">
        <v>0</v>
      </c>
      <c r="W318" t="s">
        <v>19</v>
      </c>
      <c r="X318">
        <v>0</v>
      </c>
      <c r="Y318" t="s">
        <v>19</v>
      </c>
      <c r="Z318">
        <v>4</v>
      </c>
    </row>
    <row r="319" spans="1:28" x14ac:dyDescent="0.2">
      <c r="A319">
        <v>5</v>
      </c>
      <c r="B319" s="1">
        <v>41848</v>
      </c>
      <c r="C319">
        <v>24</v>
      </c>
      <c r="D319" s="4" t="s">
        <v>102</v>
      </c>
      <c r="E319">
        <v>17</v>
      </c>
      <c r="F319" s="4" t="s">
        <v>65</v>
      </c>
      <c r="G319">
        <v>6</v>
      </c>
      <c r="H319" s="4" t="s">
        <v>19</v>
      </c>
      <c r="I319" s="4" t="s">
        <v>19</v>
      </c>
      <c r="J319" s="4" t="s">
        <v>20</v>
      </c>
      <c r="K319">
        <v>0</v>
      </c>
      <c r="L319">
        <v>4</v>
      </c>
      <c r="M319" s="4" t="s">
        <v>22</v>
      </c>
      <c r="N319" s="4" t="s">
        <v>23</v>
      </c>
      <c r="O319">
        <v>0</v>
      </c>
      <c r="P319" s="8">
        <f t="shared" si="33"/>
        <v>0</v>
      </c>
      <c r="Q319">
        <f t="shared" si="34"/>
        <v>300</v>
      </c>
      <c r="R319" s="8">
        <f t="shared" si="35"/>
        <v>1</v>
      </c>
      <c r="S319">
        <v>0</v>
      </c>
      <c r="T319">
        <v>0</v>
      </c>
      <c r="U319">
        <v>0</v>
      </c>
      <c r="V319">
        <v>0</v>
      </c>
      <c r="W319" t="s">
        <v>19</v>
      </c>
      <c r="X319">
        <v>0</v>
      </c>
      <c r="Y319" t="s">
        <v>19</v>
      </c>
      <c r="Z319">
        <v>0</v>
      </c>
      <c r="AB319" s="4" t="s">
        <v>210</v>
      </c>
    </row>
    <row r="320" spans="1:28" x14ac:dyDescent="0.2">
      <c r="A320">
        <v>5</v>
      </c>
      <c r="B320" s="1">
        <v>41848</v>
      </c>
      <c r="C320">
        <v>24</v>
      </c>
      <c r="D320" s="4" t="s">
        <v>102</v>
      </c>
      <c r="E320">
        <v>17</v>
      </c>
      <c r="F320" s="4" t="s">
        <v>65</v>
      </c>
      <c r="G320">
        <v>6</v>
      </c>
      <c r="H320" s="4" t="s">
        <v>19</v>
      </c>
      <c r="I320" s="4" t="s">
        <v>19</v>
      </c>
      <c r="J320" s="4" t="s">
        <v>20</v>
      </c>
      <c r="K320">
        <v>0</v>
      </c>
      <c r="L320">
        <v>1</v>
      </c>
      <c r="M320" s="4" t="s">
        <v>55</v>
      </c>
      <c r="N320" s="4" t="s">
        <v>0</v>
      </c>
      <c r="O320">
        <v>300</v>
      </c>
      <c r="P320" s="8">
        <f t="shared" si="33"/>
        <v>1</v>
      </c>
      <c r="Q320">
        <f t="shared" si="34"/>
        <v>0</v>
      </c>
      <c r="R320" s="8">
        <f t="shared" si="35"/>
        <v>0</v>
      </c>
      <c r="S320">
        <v>2</v>
      </c>
      <c r="T320">
        <v>50</v>
      </c>
      <c r="U320">
        <v>0</v>
      </c>
      <c r="V320">
        <v>0</v>
      </c>
      <c r="W320" t="s">
        <v>19</v>
      </c>
      <c r="X320">
        <v>0</v>
      </c>
      <c r="Y320" t="s">
        <v>19</v>
      </c>
      <c r="Z320">
        <v>15</v>
      </c>
      <c r="AA320" s="4" t="s">
        <v>211</v>
      </c>
    </row>
    <row r="321" spans="1:28" x14ac:dyDescent="0.2">
      <c r="A321">
        <v>5</v>
      </c>
      <c r="B321" s="1">
        <v>41849</v>
      </c>
      <c r="C321">
        <v>25</v>
      </c>
      <c r="D321" s="4" t="s">
        <v>102</v>
      </c>
      <c r="E321">
        <v>18</v>
      </c>
      <c r="F321" s="4" t="s">
        <v>74</v>
      </c>
      <c r="G321">
        <v>1</v>
      </c>
      <c r="H321" s="4" t="s">
        <v>19</v>
      </c>
      <c r="I321" s="4" t="s">
        <v>19</v>
      </c>
      <c r="J321" s="4" t="s">
        <v>20</v>
      </c>
      <c r="K321">
        <v>0</v>
      </c>
      <c r="L321">
        <v>5</v>
      </c>
      <c r="M321" s="4" t="s">
        <v>22</v>
      </c>
      <c r="N321" s="4" t="s">
        <v>0</v>
      </c>
      <c r="O321">
        <v>12</v>
      </c>
      <c r="P321" s="8">
        <f t="shared" si="33"/>
        <v>0.04</v>
      </c>
      <c r="Q321">
        <f t="shared" si="34"/>
        <v>288</v>
      </c>
      <c r="R321" s="8">
        <f t="shared" si="35"/>
        <v>0.96</v>
      </c>
      <c r="S321">
        <v>1</v>
      </c>
      <c r="T321">
        <v>30</v>
      </c>
      <c r="U321">
        <v>0</v>
      </c>
      <c r="V321">
        <v>0</v>
      </c>
      <c r="W321" t="s">
        <v>19</v>
      </c>
      <c r="X321">
        <v>0</v>
      </c>
      <c r="Y321" t="s">
        <v>19</v>
      </c>
      <c r="Z321">
        <v>9</v>
      </c>
    </row>
    <row r="322" spans="1:28" x14ac:dyDescent="0.2">
      <c r="A322">
        <v>5</v>
      </c>
      <c r="B322" s="1">
        <v>41849</v>
      </c>
      <c r="C322">
        <v>26</v>
      </c>
      <c r="D322" s="4" t="s">
        <v>102</v>
      </c>
      <c r="E322">
        <v>5</v>
      </c>
      <c r="F322" s="4" t="s">
        <v>66</v>
      </c>
      <c r="G322">
        <v>5</v>
      </c>
      <c r="H322" s="4" t="s">
        <v>19</v>
      </c>
      <c r="I322" s="4" t="s">
        <v>19</v>
      </c>
      <c r="J322">
        <v>30</v>
      </c>
      <c r="K322">
        <v>0</v>
      </c>
      <c r="L322">
        <v>4</v>
      </c>
      <c r="M322" s="4" t="s">
        <v>22</v>
      </c>
      <c r="N322" s="4" t="s">
        <v>0</v>
      </c>
      <c r="O322">
        <v>263</v>
      </c>
      <c r="P322" s="8">
        <f t="shared" si="33"/>
        <v>0.87666666666666671</v>
      </c>
      <c r="Q322">
        <f t="shared" si="34"/>
        <v>37</v>
      </c>
      <c r="R322" s="8">
        <f t="shared" si="35"/>
        <v>0.12333333333333334</v>
      </c>
      <c r="S322">
        <v>2</v>
      </c>
      <c r="T322">
        <v>30</v>
      </c>
      <c r="U322">
        <v>0</v>
      </c>
      <c r="V322">
        <v>0</v>
      </c>
      <c r="W322" t="s">
        <v>19</v>
      </c>
      <c r="X322">
        <v>0</v>
      </c>
      <c r="Y322" t="s">
        <v>19</v>
      </c>
      <c r="Z322">
        <v>9</v>
      </c>
    </row>
    <row r="323" spans="1:28" x14ac:dyDescent="0.2">
      <c r="A323">
        <v>5</v>
      </c>
      <c r="B323" s="1">
        <v>41849</v>
      </c>
      <c r="C323">
        <v>26</v>
      </c>
      <c r="D323" s="4" t="s">
        <v>102</v>
      </c>
      <c r="E323">
        <v>5</v>
      </c>
      <c r="F323" s="4" t="s">
        <v>66</v>
      </c>
      <c r="G323">
        <v>5</v>
      </c>
      <c r="H323" s="4" t="s">
        <v>19</v>
      </c>
      <c r="I323" s="4" t="s">
        <v>19</v>
      </c>
      <c r="J323">
        <v>29</v>
      </c>
      <c r="K323">
        <v>1</v>
      </c>
      <c r="L323">
        <v>1</v>
      </c>
      <c r="M323" s="4" t="s">
        <v>22</v>
      </c>
      <c r="N323" s="4" t="s">
        <v>0</v>
      </c>
      <c r="O323">
        <v>300</v>
      </c>
      <c r="P323" s="8">
        <f t="shared" si="33"/>
        <v>1</v>
      </c>
      <c r="Q323">
        <f t="shared" si="34"/>
        <v>0</v>
      </c>
      <c r="R323" s="8">
        <f t="shared" si="35"/>
        <v>0</v>
      </c>
      <c r="S323">
        <v>1</v>
      </c>
      <c r="T323">
        <v>50</v>
      </c>
      <c r="U323">
        <v>0</v>
      </c>
      <c r="V323">
        <v>0</v>
      </c>
      <c r="W323" t="s">
        <v>19</v>
      </c>
      <c r="X323">
        <v>0</v>
      </c>
      <c r="Y323" t="s">
        <v>19</v>
      </c>
      <c r="Z323">
        <v>15</v>
      </c>
    </row>
    <row r="324" spans="1:28" x14ac:dyDescent="0.2">
      <c r="A324">
        <v>5</v>
      </c>
      <c r="B324" s="1">
        <v>41849</v>
      </c>
      <c r="C324">
        <v>26</v>
      </c>
      <c r="D324" s="4" t="s">
        <v>102</v>
      </c>
      <c r="E324">
        <v>5</v>
      </c>
      <c r="F324" s="4" t="s">
        <v>66</v>
      </c>
      <c r="G324">
        <v>5</v>
      </c>
      <c r="H324" s="4" t="s">
        <v>19</v>
      </c>
      <c r="I324" s="4" t="s">
        <v>19</v>
      </c>
      <c r="J324">
        <v>31</v>
      </c>
      <c r="K324">
        <v>3</v>
      </c>
      <c r="L324">
        <v>2</v>
      </c>
      <c r="M324" s="4" t="s">
        <v>22</v>
      </c>
      <c r="N324" s="4" t="s">
        <v>0</v>
      </c>
      <c r="O324">
        <v>283</v>
      </c>
      <c r="P324" s="8">
        <f t="shared" si="33"/>
        <v>0.94333333333333336</v>
      </c>
      <c r="Q324">
        <f t="shared" si="34"/>
        <v>17</v>
      </c>
      <c r="R324" s="8">
        <f t="shared" si="35"/>
        <v>5.6666666666666664E-2</v>
      </c>
      <c r="S324">
        <v>4</v>
      </c>
      <c r="T324">
        <v>100</v>
      </c>
      <c r="U324">
        <v>3</v>
      </c>
      <c r="V324">
        <v>1</v>
      </c>
      <c r="W324" s="4" t="s">
        <v>20</v>
      </c>
      <c r="X324">
        <v>0</v>
      </c>
      <c r="Y324" t="s">
        <v>19</v>
      </c>
      <c r="Z324">
        <v>25</v>
      </c>
    </row>
    <row r="325" spans="1:28" x14ac:dyDescent="0.2">
      <c r="A325">
        <v>5</v>
      </c>
      <c r="B325" s="1">
        <v>41849</v>
      </c>
      <c r="C325">
        <v>26</v>
      </c>
      <c r="D325" s="4" t="s">
        <v>102</v>
      </c>
      <c r="E325">
        <v>4</v>
      </c>
      <c r="F325" s="4" t="s">
        <v>65</v>
      </c>
      <c r="G325">
        <v>4</v>
      </c>
      <c r="H325" s="4" t="s">
        <v>19</v>
      </c>
      <c r="I325" s="4" t="s">
        <v>19</v>
      </c>
      <c r="J325">
        <v>23</v>
      </c>
      <c r="K325">
        <v>3</v>
      </c>
      <c r="L325">
        <v>3</v>
      </c>
      <c r="M325" s="4" t="s">
        <v>22</v>
      </c>
      <c r="N325" s="4" t="s">
        <v>0</v>
      </c>
      <c r="O325">
        <v>188</v>
      </c>
      <c r="P325" s="8">
        <f t="shared" si="33"/>
        <v>0.62666666666666671</v>
      </c>
      <c r="Q325">
        <f t="shared" si="34"/>
        <v>112</v>
      </c>
      <c r="R325" s="8">
        <f t="shared" si="35"/>
        <v>0.37333333333333335</v>
      </c>
      <c r="S325">
        <v>3</v>
      </c>
      <c r="T325">
        <v>70</v>
      </c>
      <c r="U325">
        <v>0</v>
      </c>
      <c r="V325">
        <v>0</v>
      </c>
      <c r="W325" t="s">
        <v>19</v>
      </c>
      <c r="X325">
        <v>0</v>
      </c>
      <c r="Y325" t="s">
        <v>19</v>
      </c>
      <c r="Z325">
        <v>25</v>
      </c>
    </row>
    <row r="326" spans="1:28" x14ac:dyDescent="0.2">
      <c r="A326">
        <v>5</v>
      </c>
      <c r="B326" s="1">
        <v>41849</v>
      </c>
      <c r="C326">
        <v>26</v>
      </c>
      <c r="D326" s="4" t="s">
        <v>102</v>
      </c>
      <c r="E326">
        <v>4</v>
      </c>
      <c r="F326" s="4" t="s">
        <v>65</v>
      </c>
      <c r="G326">
        <v>4</v>
      </c>
      <c r="H326" s="4" t="s">
        <v>19</v>
      </c>
      <c r="I326" s="4" t="s">
        <v>19</v>
      </c>
      <c r="J326">
        <v>25</v>
      </c>
      <c r="K326">
        <v>0</v>
      </c>
      <c r="L326">
        <v>4</v>
      </c>
      <c r="M326" s="4" t="s">
        <v>22</v>
      </c>
      <c r="N326" s="4" t="s">
        <v>0</v>
      </c>
      <c r="O326">
        <v>214</v>
      </c>
      <c r="P326" s="8">
        <f t="shared" si="33"/>
        <v>0.71333333333333337</v>
      </c>
      <c r="Q326">
        <f t="shared" si="34"/>
        <v>86</v>
      </c>
      <c r="R326" s="8">
        <f t="shared" si="35"/>
        <v>0.28666666666666668</v>
      </c>
      <c r="S326">
        <v>3</v>
      </c>
      <c r="T326">
        <v>50</v>
      </c>
      <c r="U326">
        <v>0</v>
      </c>
      <c r="V326">
        <v>0</v>
      </c>
      <c r="W326" t="s">
        <v>19</v>
      </c>
      <c r="X326">
        <v>0</v>
      </c>
      <c r="Y326" t="s">
        <v>19</v>
      </c>
      <c r="Z326">
        <v>16</v>
      </c>
    </row>
    <row r="327" spans="1:28" x14ac:dyDescent="0.2">
      <c r="A327">
        <v>5</v>
      </c>
      <c r="B327" s="1">
        <v>41849</v>
      </c>
      <c r="C327">
        <v>26</v>
      </c>
      <c r="D327" s="4" t="s">
        <v>102</v>
      </c>
      <c r="E327">
        <v>4</v>
      </c>
      <c r="F327" s="4" t="s">
        <v>65</v>
      </c>
      <c r="G327">
        <v>4</v>
      </c>
      <c r="H327" s="4" t="s">
        <v>19</v>
      </c>
      <c r="I327" s="4" t="s">
        <v>19</v>
      </c>
      <c r="J327">
        <v>27</v>
      </c>
      <c r="K327">
        <v>0</v>
      </c>
      <c r="L327">
        <v>5</v>
      </c>
      <c r="M327" s="4" t="s">
        <v>22</v>
      </c>
      <c r="N327" s="4" t="s">
        <v>0</v>
      </c>
      <c r="O327">
        <v>238</v>
      </c>
      <c r="P327" s="8">
        <f t="shared" si="33"/>
        <v>0.79333333333333333</v>
      </c>
      <c r="Q327">
        <f t="shared" si="34"/>
        <v>62</v>
      </c>
      <c r="R327" s="8">
        <f t="shared" si="35"/>
        <v>0.20666666666666667</v>
      </c>
      <c r="S327">
        <v>2</v>
      </c>
      <c r="T327">
        <v>50</v>
      </c>
      <c r="U327">
        <v>0</v>
      </c>
      <c r="V327">
        <v>0</v>
      </c>
      <c r="W327" t="s">
        <v>19</v>
      </c>
      <c r="X327">
        <v>0</v>
      </c>
      <c r="Y327" t="s">
        <v>19</v>
      </c>
      <c r="Z327">
        <v>12</v>
      </c>
      <c r="AA327" s="4" t="s">
        <v>138</v>
      </c>
    </row>
    <row r="328" spans="1:28" x14ac:dyDescent="0.2">
      <c r="A328">
        <v>6</v>
      </c>
      <c r="B328" s="1">
        <v>41863</v>
      </c>
      <c r="C328">
        <v>5</v>
      </c>
      <c r="D328" s="4" t="s">
        <v>44</v>
      </c>
      <c r="E328">
        <v>7</v>
      </c>
      <c r="F328" s="4" t="s">
        <v>74</v>
      </c>
      <c r="G328">
        <v>7</v>
      </c>
      <c r="H328" s="6">
        <v>0.4291666666666667</v>
      </c>
      <c r="I328" s="6">
        <f t="shared" si="32"/>
        <v>0.43263888888888891</v>
      </c>
      <c r="J328">
        <v>23</v>
      </c>
      <c r="K328">
        <v>0</v>
      </c>
      <c r="L328">
        <v>3</v>
      </c>
      <c r="M328" s="4" t="s">
        <v>22</v>
      </c>
      <c r="N328" s="4" t="s">
        <v>0</v>
      </c>
      <c r="O328">
        <v>253</v>
      </c>
      <c r="P328" s="8">
        <f t="shared" si="33"/>
        <v>0.84333333333333338</v>
      </c>
      <c r="Q328">
        <f t="shared" si="34"/>
        <v>47</v>
      </c>
      <c r="R328" s="8">
        <f t="shared" si="35"/>
        <v>0.15666666666666668</v>
      </c>
      <c r="S328">
        <v>7</v>
      </c>
      <c r="T328">
        <v>32</v>
      </c>
      <c r="U328">
        <v>7</v>
      </c>
      <c r="V328">
        <v>0</v>
      </c>
      <c r="W328" t="s">
        <v>19</v>
      </c>
      <c r="X328">
        <v>0</v>
      </c>
      <c r="Z328">
        <v>100</v>
      </c>
      <c r="AB328" s="4" t="s">
        <v>217</v>
      </c>
    </row>
    <row r="329" spans="1:28" x14ac:dyDescent="0.2">
      <c r="A329">
        <v>6</v>
      </c>
      <c r="B329" s="1">
        <v>41863</v>
      </c>
      <c r="C329">
        <v>5</v>
      </c>
      <c r="D329" s="4" t="s">
        <v>44</v>
      </c>
      <c r="E329">
        <v>7</v>
      </c>
      <c r="F329" s="4" t="s">
        <v>74</v>
      </c>
      <c r="G329">
        <v>7</v>
      </c>
      <c r="H329" s="6">
        <v>0.43333333333333335</v>
      </c>
      <c r="I329" s="6">
        <f t="shared" si="32"/>
        <v>0.43680555555555556</v>
      </c>
      <c r="J329">
        <v>24</v>
      </c>
      <c r="K329">
        <v>0</v>
      </c>
      <c r="L329">
        <v>2</v>
      </c>
      <c r="M329" s="4" t="s">
        <v>22</v>
      </c>
      <c r="N329" s="4" t="s">
        <v>0</v>
      </c>
      <c r="O329">
        <v>143</v>
      </c>
      <c r="P329" s="8">
        <f t="shared" ref="P329:P345" si="36">O329/300</f>
        <v>0.47666666666666668</v>
      </c>
      <c r="Q329">
        <f t="shared" ref="Q329:Q345" si="37">300-O329</f>
        <v>157</v>
      </c>
      <c r="R329" s="8">
        <f t="shared" ref="R329:R345" si="38">Q329/300</f>
        <v>0.52333333333333332</v>
      </c>
      <c r="S329">
        <v>7</v>
      </c>
      <c r="T329">
        <v>35</v>
      </c>
      <c r="U329">
        <v>2</v>
      </c>
      <c r="V329">
        <v>0</v>
      </c>
      <c r="W329" t="s">
        <v>19</v>
      </c>
      <c r="X329">
        <v>0</v>
      </c>
      <c r="Z329">
        <v>120</v>
      </c>
      <c r="AA329" s="4" t="s">
        <v>218</v>
      </c>
    </row>
    <row r="330" spans="1:28" x14ac:dyDescent="0.2">
      <c r="A330">
        <v>6</v>
      </c>
      <c r="B330" s="1">
        <v>41863</v>
      </c>
      <c r="C330">
        <v>5</v>
      </c>
      <c r="D330" s="4" t="s">
        <v>44</v>
      </c>
      <c r="E330">
        <v>7</v>
      </c>
      <c r="F330" s="4" t="s">
        <v>74</v>
      </c>
      <c r="G330">
        <v>7</v>
      </c>
      <c r="H330" s="6">
        <v>0.43958333333333338</v>
      </c>
      <c r="I330" s="6">
        <f t="shared" si="32"/>
        <v>0.44305555555555559</v>
      </c>
      <c r="J330">
        <v>33</v>
      </c>
      <c r="K330">
        <v>0</v>
      </c>
      <c r="L330">
        <v>5</v>
      </c>
      <c r="M330" s="4" t="s">
        <v>22</v>
      </c>
      <c r="N330" s="4" t="s">
        <v>0</v>
      </c>
      <c r="O330">
        <v>92</v>
      </c>
      <c r="P330" s="8">
        <f t="shared" si="36"/>
        <v>0.30666666666666664</v>
      </c>
      <c r="Q330">
        <f t="shared" si="37"/>
        <v>208</v>
      </c>
      <c r="R330" s="8">
        <f t="shared" si="38"/>
        <v>0.69333333333333336</v>
      </c>
      <c r="S330">
        <v>9</v>
      </c>
      <c r="T330">
        <v>20</v>
      </c>
      <c r="U330">
        <v>2</v>
      </c>
      <c r="V330">
        <v>0</v>
      </c>
      <c r="W330" t="s">
        <v>19</v>
      </c>
      <c r="X330">
        <v>0</v>
      </c>
      <c r="Z330">
        <v>48</v>
      </c>
      <c r="AB330" s="4" t="s">
        <v>219</v>
      </c>
    </row>
    <row r="331" spans="1:28" x14ac:dyDescent="0.2">
      <c r="A331">
        <v>6</v>
      </c>
      <c r="B331" s="1">
        <v>41863</v>
      </c>
      <c r="C331">
        <v>5</v>
      </c>
      <c r="D331" s="4" t="s">
        <v>44</v>
      </c>
      <c r="E331">
        <v>6</v>
      </c>
      <c r="F331" s="4" t="s">
        <v>66</v>
      </c>
      <c r="G331">
        <v>8</v>
      </c>
      <c r="H331" s="6">
        <v>0.44513888888888892</v>
      </c>
      <c r="I331" s="6">
        <f t="shared" ref="I331:I345" si="39">H331+TIME(0,5,0)</f>
        <v>0.44861111111111113</v>
      </c>
      <c r="J331">
        <v>29</v>
      </c>
      <c r="K331">
        <v>0</v>
      </c>
      <c r="L331">
        <v>4</v>
      </c>
      <c r="M331" s="4" t="s">
        <v>22</v>
      </c>
      <c r="N331" s="4" t="s">
        <v>0</v>
      </c>
      <c r="O331">
        <v>295</v>
      </c>
      <c r="P331" s="8">
        <f t="shared" si="36"/>
        <v>0.98333333333333328</v>
      </c>
      <c r="Q331">
        <f t="shared" si="37"/>
        <v>5</v>
      </c>
      <c r="R331" s="8">
        <f t="shared" si="38"/>
        <v>1.6666666666666666E-2</v>
      </c>
      <c r="S331">
        <v>9</v>
      </c>
      <c r="T331">
        <v>15</v>
      </c>
      <c r="U331">
        <v>0</v>
      </c>
      <c r="V331">
        <v>0</v>
      </c>
      <c r="W331" t="s">
        <v>19</v>
      </c>
      <c r="X331">
        <v>1</v>
      </c>
      <c r="Y331" s="4" t="s">
        <v>215</v>
      </c>
      <c r="Z331">
        <v>75</v>
      </c>
    </row>
    <row r="332" spans="1:28" x14ac:dyDescent="0.2">
      <c r="A332">
        <v>6</v>
      </c>
      <c r="B332" s="1">
        <v>41863</v>
      </c>
      <c r="C332">
        <v>5</v>
      </c>
      <c r="D332" s="4" t="s">
        <v>44</v>
      </c>
      <c r="E332">
        <v>6</v>
      </c>
      <c r="F332" s="4" t="s">
        <v>66</v>
      </c>
      <c r="G332">
        <v>8</v>
      </c>
      <c r="H332" s="6">
        <v>0.45</v>
      </c>
      <c r="I332" s="6">
        <f t="shared" si="39"/>
        <v>0.45347222222222222</v>
      </c>
      <c r="J332">
        <v>35</v>
      </c>
      <c r="K332">
        <v>0</v>
      </c>
      <c r="L332">
        <v>5</v>
      </c>
      <c r="M332" s="4" t="s">
        <v>22</v>
      </c>
      <c r="N332" s="4" t="s">
        <v>23</v>
      </c>
      <c r="O332">
        <v>82</v>
      </c>
      <c r="P332" s="8">
        <f t="shared" si="36"/>
        <v>0.27333333333333332</v>
      </c>
      <c r="Q332">
        <f t="shared" si="37"/>
        <v>218</v>
      </c>
      <c r="R332" s="8">
        <f t="shared" si="38"/>
        <v>0.72666666666666668</v>
      </c>
      <c r="S332">
        <v>6</v>
      </c>
      <c r="T332">
        <v>30</v>
      </c>
      <c r="U332">
        <v>0</v>
      </c>
      <c r="V332">
        <v>0</v>
      </c>
      <c r="W332" t="s">
        <v>19</v>
      </c>
      <c r="X332">
        <v>2</v>
      </c>
      <c r="Y332" s="4" t="s">
        <v>216</v>
      </c>
      <c r="Z332">
        <v>80</v>
      </c>
    </row>
    <row r="333" spans="1:28" x14ac:dyDescent="0.2">
      <c r="A333">
        <v>6</v>
      </c>
      <c r="B333" s="1">
        <v>41863</v>
      </c>
      <c r="C333">
        <v>5</v>
      </c>
      <c r="D333" s="4" t="s">
        <v>44</v>
      </c>
      <c r="E333">
        <v>6</v>
      </c>
      <c r="F333" s="4" t="s">
        <v>66</v>
      </c>
      <c r="G333">
        <v>8</v>
      </c>
      <c r="H333" s="6">
        <v>0.45624999999999999</v>
      </c>
      <c r="I333" s="6">
        <f t="shared" si="39"/>
        <v>0.4597222222222222</v>
      </c>
      <c r="J333">
        <v>24</v>
      </c>
      <c r="K333">
        <v>0</v>
      </c>
      <c r="L333">
        <v>1</v>
      </c>
      <c r="M333" s="4" t="s">
        <v>22</v>
      </c>
      <c r="N333" s="4" t="s">
        <v>23</v>
      </c>
      <c r="O333">
        <v>196</v>
      </c>
      <c r="P333" s="8">
        <f t="shared" si="36"/>
        <v>0.65333333333333332</v>
      </c>
      <c r="Q333">
        <f t="shared" si="37"/>
        <v>104</v>
      </c>
      <c r="R333" s="8">
        <f t="shared" si="38"/>
        <v>0.34666666666666668</v>
      </c>
      <c r="S333">
        <v>8</v>
      </c>
      <c r="T333">
        <v>35</v>
      </c>
      <c r="U333">
        <v>0</v>
      </c>
      <c r="V333">
        <v>0</v>
      </c>
      <c r="W333" t="s">
        <v>19</v>
      </c>
      <c r="X333">
        <v>0</v>
      </c>
      <c r="Z333">
        <v>200</v>
      </c>
    </row>
    <row r="334" spans="1:28" x14ac:dyDescent="0.2">
      <c r="A334">
        <v>6</v>
      </c>
      <c r="B334" s="1">
        <v>41863</v>
      </c>
      <c r="C334">
        <v>5</v>
      </c>
      <c r="D334" s="4" t="s">
        <v>44</v>
      </c>
      <c r="E334">
        <v>5</v>
      </c>
      <c r="F334" s="4" t="s">
        <v>212</v>
      </c>
      <c r="G334">
        <v>8</v>
      </c>
      <c r="H334" s="6">
        <v>0.46111111111111108</v>
      </c>
      <c r="I334" s="6">
        <f t="shared" si="39"/>
        <v>0.46458333333333329</v>
      </c>
      <c r="J334">
        <v>22</v>
      </c>
      <c r="K334">
        <v>0</v>
      </c>
      <c r="L334">
        <v>1</v>
      </c>
      <c r="M334" s="4" t="s">
        <v>22</v>
      </c>
      <c r="N334" s="4" t="s">
        <v>0</v>
      </c>
      <c r="O334">
        <v>300</v>
      </c>
      <c r="P334" s="8">
        <f t="shared" si="36"/>
        <v>1</v>
      </c>
      <c r="Q334">
        <f t="shared" si="37"/>
        <v>0</v>
      </c>
      <c r="R334" s="8">
        <f t="shared" si="38"/>
        <v>0</v>
      </c>
      <c r="S334">
        <v>0</v>
      </c>
      <c r="T334">
        <v>7</v>
      </c>
      <c r="U334">
        <v>2</v>
      </c>
      <c r="V334">
        <v>0</v>
      </c>
      <c r="W334" t="s">
        <v>19</v>
      </c>
      <c r="X334">
        <v>1</v>
      </c>
      <c r="Z334">
        <v>16</v>
      </c>
    </row>
    <row r="335" spans="1:28" x14ac:dyDescent="0.2">
      <c r="A335">
        <v>6</v>
      </c>
      <c r="B335" s="1">
        <v>41863</v>
      </c>
      <c r="C335">
        <v>5</v>
      </c>
      <c r="D335" s="4" t="s">
        <v>44</v>
      </c>
      <c r="E335">
        <v>5</v>
      </c>
      <c r="F335" s="4" t="s">
        <v>212</v>
      </c>
      <c r="G335">
        <v>8</v>
      </c>
      <c r="H335" s="6">
        <v>0.46597222222222223</v>
      </c>
      <c r="I335" s="6">
        <f t="shared" si="39"/>
        <v>0.46944444444444444</v>
      </c>
      <c r="J335">
        <v>22</v>
      </c>
      <c r="K335">
        <v>0</v>
      </c>
      <c r="L335">
        <v>4</v>
      </c>
      <c r="M335" s="4" t="s">
        <v>22</v>
      </c>
      <c r="N335" s="4" t="s">
        <v>0</v>
      </c>
      <c r="O335">
        <v>44</v>
      </c>
      <c r="P335" s="8">
        <f t="shared" si="36"/>
        <v>0.14666666666666667</v>
      </c>
      <c r="Q335">
        <f t="shared" si="37"/>
        <v>256</v>
      </c>
      <c r="R335" s="8">
        <f t="shared" si="38"/>
        <v>0.85333333333333339</v>
      </c>
      <c r="S335">
        <v>7</v>
      </c>
      <c r="T335">
        <v>60</v>
      </c>
      <c r="U335">
        <v>1</v>
      </c>
      <c r="V335">
        <v>0</v>
      </c>
      <c r="W335" t="s">
        <v>19</v>
      </c>
      <c r="X335">
        <v>0</v>
      </c>
      <c r="Y335" s="4" t="s">
        <v>146</v>
      </c>
      <c r="Z335">
        <v>200</v>
      </c>
    </row>
    <row r="336" spans="1:28" x14ac:dyDescent="0.2">
      <c r="A336">
        <v>6</v>
      </c>
      <c r="B336" s="1">
        <v>41863</v>
      </c>
      <c r="C336">
        <v>5</v>
      </c>
      <c r="D336" s="4" t="s">
        <v>44</v>
      </c>
      <c r="E336">
        <v>5</v>
      </c>
      <c r="F336" s="4" t="s">
        <v>212</v>
      </c>
      <c r="G336">
        <v>8</v>
      </c>
      <c r="H336" s="6">
        <v>0.47083333333333338</v>
      </c>
      <c r="I336" s="6">
        <f t="shared" si="39"/>
        <v>0.47430555555555559</v>
      </c>
      <c r="J336">
        <v>30</v>
      </c>
      <c r="K336">
        <v>0</v>
      </c>
      <c r="L336">
        <v>4</v>
      </c>
      <c r="M336" s="4" t="s">
        <v>22</v>
      </c>
      <c r="N336" s="4" t="s">
        <v>0</v>
      </c>
      <c r="O336">
        <v>148</v>
      </c>
      <c r="P336" s="8">
        <f t="shared" si="36"/>
        <v>0.49333333333333335</v>
      </c>
      <c r="Q336">
        <f t="shared" si="37"/>
        <v>152</v>
      </c>
      <c r="R336" s="8">
        <f t="shared" si="38"/>
        <v>0.50666666666666671</v>
      </c>
      <c r="S336">
        <v>5</v>
      </c>
      <c r="T336">
        <v>20</v>
      </c>
      <c r="U336">
        <v>6</v>
      </c>
      <c r="V336">
        <v>0</v>
      </c>
      <c r="W336" t="s">
        <v>19</v>
      </c>
      <c r="X336">
        <v>0</v>
      </c>
      <c r="Z336">
        <v>80</v>
      </c>
      <c r="AA336" s="4" t="s">
        <v>127</v>
      </c>
      <c r="AB336" s="4" t="s">
        <v>220</v>
      </c>
    </row>
    <row r="337" spans="1:28" x14ac:dyDescent="0.2">
      <c r="A337">
        <v>6</v>
      </c>
      <c r="B337" s="1">
        <v>41863</v>
      </c>
      <c r="C337">
        <v>5</v>
      </c>
      <c r="D337" s="4" t="s">
        <v>44</v>
      </c>
      <c r="E337">
        <v>1</v>
      </c>
      <c r="F337" s="4" t="s">
        <v>65</v>
      </c>
      <c r="G337">
        <v>7</v>
      </c>
      <c r="H337" s="6">
        <v>0.49861111111111112</v>
      </c>
      <c r="I337" s="6">
        <f t="shared" si="39"/>
        <v>0.50208333333333333</v>
      </c>
      <c r="J337">
        <v>25</v>
      </c>
      <c r="K337">
        <v>0</v>
      </c>
      <c r="L337">
        <v>1</v>
      </c>
      <c r="M337" s="4" t="s">
        <v>22</v>
      </c>
      <c r="N337" s="4" t="s">
        <v>0</v>
      </c>
      <c r="O337">
        <v>242</v>
      </c>
      <c r="P337" s="8">
        <f t="shared" si="36"/>
        <v>0.80666666666666664</v>
      </c>
      <c r="Q337">
        <f t="shared" si="37"/>
        <v>58</v>
      </c>
      <c r="R337" s="8">
        <f t="shared" si="38"/>
        <v>0.19333333333333333</v>
      </c>
      <c r="S337">
        <v>9</v>
      </c>
      <c r="T337">
        <v>30</v>
      </c>
      <c r="U337">
        <v>2</v>
      </c>
      <c r="V337">
        <v>0</v>
      </c>
      <c r="W337" t="s">
        <v>19</v>
      </c>
      <c r="X337">
        <v>0</v>
      </c>
      <c r="Z337">
        <v>75</v>
      </c>
      <c r="AA337" s="4" t="s">
        <v>221</v>
      </c>
    </row>
    <row r="338" spans="1:28" x14ac:dyDescent="0.2">
      <c r="A338">
        <v>6</v>
      </c>
      <c r="B338" s="1">
        <v>41863</v>
      </c>
      <c r="C338">
        <v>5</v>
      </c>
      <c r="D338" s="4" t="s">
        <v>44</v>
      </c>
      <c r="E338">
        <v>1</v>
      </c>
      <c r="F338" s="4" t="s">
        <v>65</v>
      </c>
      <c r="G338">
        <v>7</v>
      </c>
      <c r="H338" s="6">
        <v>0.50486111111111109</v>
      </c>
      <c r="I338" s="6">
        <f t="shared" si="39"/>
        <v>0.5083333333333333</v>
      </c>
      <c r="J338">
        <v>23</v>
      </c>
      <c r="K338">
        <v>0</v>
      </c>
      <c r="L338">
        <v>3</v>
      </c>
      <c r="M338" s="4" t="s">
        <v>22</v>
      </c>
      <c r="N338" s="4" t="s">
        <v>0</v>
      </c>
      <c r="O338">
        <v>100</v>
      </c>
      <c r="P338" s="8">
        <f t="shared" si="36"/>
        <v>0.33333333333333331</v>
      </c>
      <c r="Q338">
        <f t="shared" si="37"/>
        <v>200</v>
      </c>
      <c r="R338" s="8">
        <f t="shared" si="38"/>
        <v>0.66666666666666663</v>
      </c>
      <c r="S338">
        <v>3</v>
      </c>
      <c r="T338">
        <v>20</v>
      </c>
      <c r="U338">
        <v>0</v>
      </c>
      <c r="V338">
        <v>1</v>
      </c>
      <c r="W338">
        <v>31</v>
      </c>
      <c r="X338">
        <v>0</v>
      </c>
      <c r="Z338">
        <v>100</v>
      </c>
    </row>
    <row r="339" spans="1:28" x14ac:dyDescent="0.2">
      <c r="A339">
        <v>6</v>
      </c>
      <c r="B339" s="1">
        <v>41863</v>
      </c>
      <c r="C339">
        <v>5</v>
      </c>
      <c r="D339" s="4" t="s">
        <v>44</v>
      </c>
      <c r="E339">
        <v>1</v>
      </c>
      <c r="F339" s="4" t="s">
        <v>65</v>
      </c>
      <c r="G339">
        <v>7</v>
      </c>
      <c r="H339" s="6">
        <v>0.50972222222222219</v>
      </c>
      <c r="I339" s="6">
        <f t="shared" si="39"/>
        <v>0.5131944444444444</v>
      </c>
      <c r="J339">
        <v>25</v>
      </c>
      <c r="K339">
        <v>0</v>
      </c>
      <c r="L339">
        <v>2</v>
      </c>
      <c r="M339" s="4" t="s">
        <v>22</v>
      </c>
      <c r="N339" s="4" t="s">
        <v>0</v>
      </c>
      <c r="O339">
        <v>300</v>
      </c>
      <c r="P339" s="8">
        <f t="shared" si="36"/>
        <v>1</v>
      </c>
      <c r="Q339">
        <f t="shared" si="37"/>
        <v>0</v>
      </c>
      <c r="R339" s="8">
        <f t="shared" si="38"/>
        <v>0</v>
      </c>
      <c r="S339">
        <v>9</v>
      </c>
      <c r="T339">
        <v>40</v>
      </c>
      <c r="U339">
        <v>9</v>
      </c>
      <c r="V339">
        <v>0</v>
      </c>
      <c r="W339" t="s">
        <v>19</v>
      </c>
      <c r="X339">
        <v>0</v>
      </c>
      <c r="Z339">
        <v>300</v>
      </c>
    </row>
    <row r="340" spans="1:28" x14ac:dyDescent="0.2">
      <c r="A340">
        <v>6</v>
      </c>
      <c r="B340" s="1">
        <v>41863</v>
      </c>
      <c r="C340">
        <v>5</v>
      </c>
      <c r="D340" s="4" t="s">
        <v>44</v>
      </c>
      <c r="E340">
        <v>2</v>
      </c>
      <c r="F340" s="4" t="s">
        <v>212</v>
      </c>
      <c r="G340">
        <v>7</v>
      </c>
      <c r="H340" s="6">
        <v>0.51527777777777783</v>
      </c>
      <c r="I340" s="6">
        <f t="shared" si="39"/>
        <v>0.51875000000000004</v>
      </c>
      <c r="J340">
        <v>22</v>
      </c>
      <c r="K340">
        <v>0</v>
      </c>
      <c r="L340">
        <v>3</v>
      </c>
      <c r="M340" s="4" t="s">
        <v>22</v>
      </c>
      <c r="N340" s="4" t="s">
        <v>0</v>
      </c>
      <c r="O340">
        <v>82</v>
      </c>
      <c r="P340" s="8">
        <f t="shared" si="36"/>
        <v>0.27333333333333332</v>
      </c>
      <c r="Q340">
        <f t="shared" si="37"/>
        <v>218</v>
      </c>
      <c r="R340" s="8">
        <f t="shared" si="38"/>
        <v>0.72666666666666668</v>
      </c>
      <c r="S340">
        <v>3</v>
      </c>
      <c r="T340">
        <v>13</v>
      </c>
      <c r="U340">
        <v>0</v>
      </c>
      <c r="V340">
        <v>0</v>
      </c>
      <c r="W340" t="s">
        <v>19</v>
      </c>
      <c r="X340">
        <v>0</v>
      </c>
      <c r="Z340">
        <v>100</v>
      </c>
    </row>
    <row r="341" spans="1:28" x14ac:dyDescent="0.2">
      <c r="A341">
        <v>6</v>
      </c>
      <c r="B341" s="1">
        <v>41863</v>
      </c>
      <c r="C341">
        <v>5</v>
      </c>
      <c r="D341" s="4" t="s">
        <v>44</v>
      </c>
      <c r="E341">
        <v>2</v>
      </c>
      <c r="F341" s="4" t="s">
        <v>212</v>
      </c>
      <c r="G341">
        <v>7</v>
      </c>
      <c r="H341" s="6">
        <v>0.52013888888888882</v>
      </c>
      <c r="I341" s="6">
        <f t="shared" si="39"/>
        <v>0.52361111111111103</v>
      </c>
      <c r="J341">
        <v>25</v>
      </c>
      <c r="K341">
        <v>0</v>
      </c>
      <c r="L341">
        <v>4</v>
      </c>
      <c r="M341" s="4" t="s">
        <v>22</v>
      </c>
      <c r="N341" s="4" t="s">
        <v>0</v>
      </c>
      <c r="O341">
        <v>120</v>
      </c>
      <c r="P341" s="8">
        <f t="shared" si="36"/>
        <v>0.4</v>
      </c>
      <c r="Q341">
        <f t="shared" si="37"/>
        <v>180</v>
      </c>
      <c r="R341" s="8">
        <f t="shared" si="38"/>
        <v>0.6</v>
      </c>
      <c r="S341">
        <v>12</v>
      </c>
      <c r="T341">
        <v>15</v>
      </c>
      <c r="U341">
        <v>3</v>
      </c>
      <c r="V341">
        <v>0</v>
      </c>
      <c r="W341" t="s">
        <v>19</v>
      </c>
      <c r="X341">
        <v>0</v>
      </c>
      <c r="Z341">
        <v>30</v>
      </c>
    </row>
    <row r="342" spans="1:28" x14ac:dyDescent="0.2">
      <c r="A342">
        <v>6</v>
      </c>
      <c r="B342" s="1">
        <v>41863</v>
      </c>
      <c r="C342">
        <v>5</v>
      </c>
      <c r="D342" s="4" t="s">
        <v>44</v>
      </c>
      <c r="E342">
        <v>2</v>
      </c>
      <c r="F342" s="4" t="s">
        <v>212</v>
      </c>
      <c r="G342">
        <v>7</v>
      </c>
      <c r="H342" s="6">
        <v>0.52430555555555558</v>
      </c>
      <c r="I342" s="6">
        <f t="shared" si="39"/>
        <v>0.52777777777777779</v>
      </c>
      <c r="J342">
        <v>22</v>
      </c>
      <c r="K342">
        <v>0</v>
      </c>
      <c r="L342">
        <v>1</v>
      </c>
      <c r="M342" s="4" t="s">
        <v>22</v>
      </c>
      <c r="N342" s="4" t="s">
        <v>0</v>
      </c>
      <c r="O342">
        <v>256</v>
      </c>
      <c r="P342" s="8">
        <f t="shared" si="36"/>
        <v>0.85333333333333339</v>
      </c>
      <c r="Q342">
        <f t="shared" si="37"/>
        <v>44</v>
      </c>
      <c r="R342" s="8">
        <f t="shared" si="38"/>
        <v>0.14666666666666667</v>
      </c>
      <c r="S342">
        <v>4</v>
      </c>
      <c r="T342">
        <v>12</v>
      </c>
      <c r="U342">
        <v>0</v>
      </c>
      <c r="V342">
        <v>0</v>
      </c>
      <c r="W342" t="s">
        <v>19</v>
      </c>
      <c r="X342">
        <v>0</v>
      </c>
      <c r="Z342">
        <v>25</v>
      </c>
    </row>
    <row r="343" spans="1:28" x14ac:dyDescent="0.2">
      <c r="A343">
        <v>6</v>
      </c>
      <c r="B343" s="1">
        <v>41863</v>
      </c>
      <c r="C343">
        <v>5</v>
      </c>
      <c r="D343" s="4" t="s">
        <v>44</v>
      </c>
      <c r="E343">
        <v>3</v>
      </c>
      <c r="F343" s="4" t="s">
        <v>66</v>
      </c>
      <c r="G343">
        <v>8</v>
      </c>
      <c r="H343" s="6">
        <v>0.53125</v>
      </c>
      <c r="I343" s="6">
        <f t="shared" si="39"/>
        <v>0.53472222222222221</v>
      </c>
      <c r="J343">
        <v>24</v>
      </c>
      <c r="K343">
        <v>0</v>
      </c>
      <c r="L343">
        <v>4</v>
      </c>
      <c r="M343" s="4" t="s">
        <v>22</v>
      </c>
      <c r="N343" s="4" t="s">
        <v>0</v>
      </c>
      <c r="O343">
        <v>84</v>
      </c>
      <c r="P343" s="8">
        <f t="shared" si="36"/>
        <v>0.28000000000000003</v>
      </c>
      <c r="Q343">
        <f t="shared" si="37"/>
        <v>216</v>
      </c>
      <c r="R343" s="8">
        <f t="shared" si="38"/>
        <v>0.72</v>
      </c>
      <c r="S343">
        <v>3</v>
      </c>
      <c r="T343">
        <v>15</v>
      </c>
      <c r="U343">
        <v>2</v>
      </c>
      <c r="V343">
        <v>0</v>
      </c>
      <c r="W343" t="s">
        <v>19</v>
      </c>
      <c r="X343">
        <v>0</v>
      </c>
      <c r="Z343">
        <v>96</v>
      </c>
      <c r="AB343" s="4" t="s">
        <v>213</v>
      </c>
    </row>
    <row r="344" spans="1:28" x14ac:dyDescent="0.2">
      <c r="A344">
        <v>6</v>
      </c>
      <c r="B344" s="1">
        <v>41863</v>
      </c>
      <c r="C344">
        <v>5</v>
      </c>
      <c r="D344" s="4" t="s">
        <v>44</v>
      </c>
      <c r="E344">
        <v>3</v>
      </c>
      <c r="F344" s="4" t="s">
        <v>66</v>
      </c>
      <c r="G344">
        <v>8</v>
      </c>
      <c r="H344" s="6">
        <v>0.53541666666666665</v>
      </c>
      <c r="I344" s="6">
        <f t="shared" si="39"/>
        <v>0.53888888888888886</v>
      </c>
      <c r="J344">
        <v>23</v>
      </c>
      <c r="K344">
        <v>0</v>
      </c>
      <c r="L344">
        <v>2</v>
      </c>
      <c r="M344" s="4" t="s">
        <v>22</v>
      </c>
      <c r="N344" s="4" t="s">
        <v>0</v>
      </c>
      <c r="O344">
        <v>264</v>
      </c>
      <c r="P344" s="8">
        <f t="shared" si="36"/>
        <v>0.88</v>
      </c>
      <c r="Q344">
        <f t="shared" si="37"/>
        <v>36</v>
      </c>
      <c r="R344" s="8">
        <f t="shared" si="38"/>
        <v>0.12</v>
      </c>
      <c r="S344">
        <v>5</v>
      </c>
      <c r="T344">
        <v>12</v>
      </c>
      <c r="U344">
        <v>2</v>
      </c>
      <c r="V344">
        <v>0</v>
      </c>
      <c r="W344" t="s">
        <v>19</v>
      </c>
      <c r="X344">
        <v>0</v>
      </c>
      <c r="Z344">
        <v>30</v>
      </c>
    </row>
    <row r="345" spans="1:28" x14ac:dyDescent="0.2">
      <c r="A345">
        <v>6</v>
      </c>
      <c r="B345" s="1">
        <v>41863</v>
      </c>
      <c r="C345">
        <v>5</v>
      </c>
      <c r="D345" s="4" t="s">
        <v>44</v>
      </c>
      <c r="E345">
        <v>3</v>
      </c>
      <c r="F345" s="4" t="s">
        <v>66</v>
      </c>
      <c r="G345">
        <v>8</v>
      </c>
      <c r="H345" s="6">
        <v>0.54027777777777775</v>
      </c>
      <c r="I345" s="6">
        <f t="shared" si="39"/>
        <v>0.54374999999999996</v>
      </c>
      <c r="J345">
        <v>23</v>
      </c>
      <c r="K345">
        <v>1</v>
      </c>
      <c r="L345">
        <v>1</v>
      </c>
      <c r="M345" s="4" t="s">
        <v>55</v>
      </c>
      <c r="N345" s="4" t="s">
        <v>23</v>
      </c>
      <c r="O345">
        <v>49</v>
      </c>
      <c r="P345" s="8">
        <f t="shared" si="36"/>
        <v>0.16333333333333333</v>
      </c>
      <c r="Q345">
        <f t="shared" si="37"/>
        <v>251</v>
      </c>
      <c r="R345" s="8">
        <f t="shared" si="38"/>
        <v>0.83666666666666667</v>
      </c>
      <c r="S345">
        <v>4</v>
      </c>
      <c r="T345">
        <v>12</v>
      </c>
      <c r="U345">
        <v>1</v>
      </c>
      <c r="V345">
        <v>0</v>
      </c>
      <c r="W345" t="s">
        <v>19</v>
      </c>
      <c r="X345">
        <v>0</v>
      </c>
      <c r="Z345">
        <v>36</v>
      </c>
      <c r="AB345" s="4" t="s">
        <v>214</v>
      </c>
    </row>
  </sheetData>
  <pageMargins left="0.75" right="0.75" top="0.75" bottom="0.75" header="0.3" footer="0.3"/>
  <pageSetup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New Behavior Sheet</vt:lpstr>
      <vt:lpstr>'New Behavior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Benkwitt</dc:creator>
  <cp:lastModifiedBy>George Jarvis</cp:lastModifiedBy>
  <cp:lastPrinted>2018-06-06T14:15:45Z</cp:lastPrinted>
  <dcterms:created xsi:type="dcterms:W3CDTF">2017-06-26T00:03:09Z</dcterms:created>
  <dcterms:modified xsi:type="dcterms:W3CDTF">2019-02-20T22:07:46Z</dcterms:modified>
</cp:coreProperties>
</file>