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ate1904="1" showInkAnnotation="0" autoCompressPictures="0"/>
  <mc:AlternateContent xmlns:mc="http://schemas.openxmlformats.org/markup-compatibility/2006">
    <mc:Choice Requires="x15">
      <x15ac:absPath xmlns:x15ac="http://schemas.microsoft.com/office/spreadsheetml/2010/11/ac" url="C:\Users\George\Desktop\2018 summer\2018 Goby\Goby_reproduction_by_risk\2018.data.for.analyses.R\2018 behavioral analyses\Data\"/>
    </mc:Choice>
  </mc:AlternateContent>
  <xr:revisionPtr revIDLastSave="0" documentId="13_ncr:1_{5BDEB79C-EEFF-4069-8CD5-E544AB602AD7}" xr6:coauthVersionLast="36" xr6:coauthVersionMax="36" xr10:uidLastSave="{00000000-0000-0000-0000-000000000000}"/>
  <bookViews>
    <workbookView xWindow="0" yWindow="0" windowWidth="20490" windowHeight="7530" tabRatio="500" xr2:uid="{00000000-000D-0000-FFFF-FFFF00000000}"/>
  </bookViews>
  <sheets>
    <sheet name="New Behavior Sheet" sheetId="2" r:id="rId1"/>
  </sheets>
  <definedNames>
    <definedName name="_xlnm.Print_Area" localSheetId="0">'New Behavior Sheet'!$D$1:$AA$76</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O93" i="2" l="1"/>
  <c r="P93" i="2"/>
  <c r="Q93" i="2"/>
  <c r="O94" i="2"/>
  <c r="P94" i="2"/>
  <c r="Q94" i="2" s="1"/>
  <c r="O95" i="2"/>
  <c r="P95" i="2"/>
  <c r="Q95" i="2" s="1"/>
  <c r="O96" i="2"/>
  <c r="P96" i="2"/>
  <c r="Q96" i="2" s="1"/>
  <c r="O97" i="2"/>
  <c r="P97" i="2"/>
  <c r="Q97" i="2"/>
  <c r="O98" i="2"/>
  <c r="P98" i="2"/>
  <c r="Q98" i="2" s="1"/>
  <c r="O99" i="2"/>
  <c r="P99" i="2"/>
  <c r="Q99" i="2" s="1"/>
  <c r="O100" i="2"/>
  <c r="P100" i="2"/>
  <c r="Q100" i="2" s="1"/>
  <c r="O101" i="2"/>
  <c r="P101" i="2"/>
  <c r="Q101" i="2" s="1"/>
  <c r="O102" i="2"/>
  <c r="P102" i="2"/>
  <c r="Q102" i="2" s="1"/>
  <c r="O103" i="2"/>
  <c r="P103" i="2"/>
  <c r="Q103" i="2" s="1"/>
  <c r="O104" i="2"/>
  <c r="P104" i="2"/>
  <c r="Q104" i="2" s="1"/>
  <c r="O105" i="2"/>
  <c r="P105" i="2"/>
  <c r="Q105" i="2"/>
  <c r="O106" i="2"/>
  <c r="P106" i="2"/>
  <c r="Q106" i="2" s="1"/>
  <c r="O107" i="2"/>
  <c r="P107" i="2"/>
  <c r="Q107" i="2" s="1"/>
  <c r="O108" i="2"/>
  <c r="P108" i="2"/>
  <c r="Q108" i="2" s="1"/>
  <c r="O109" i="2"/>
  <c r="P109" i="2"/>
  <c r="Q109" i="2"/>
  <c r="O110" i="2"/>
  <c r="P110" i="2"/>
  <c r="Q110" i="2" s="1"/>
  <c r="O111" i="2"/>
  <c r="P111" i="2"/>
  <c r="Q111" i="2" s="1"/>
  <c r="O112" i="2"/>
  <c r="P112" i="2"/>
  <c r="Q112" i="2" s="1"/>
  <c r="O113" i="2"/>
  <c r="P113" i="2"/>
  <c r="Q113" i="2"/>
  <c r="O114" i="2"/>
  <c r="P114" i="2"/>
  <c r="Q114" i="2" s="1"/>
  <c r="O115" i="2"/>
  <c r="P115" i="2"/>
  <c r="Q115" i="2" s="1"/>
  <c r="O116" i="2"/>
  <c r="P116" i="2"/>
  <c r="Q116" i="2" s="1"/>
  <c r="O117" i="2"/>
  <c r="P117" i="2"/>
  <c r="Q117" i="2"/>
  <c r="O118" i="2"/>
  <c r="P118" i="2"/>
  <c r="Q118" i="2"/>
  <c r="O119" i="2"/>
  <c r="P119" i="2"/>
  <c r="Q119" i="2" s="1"/>
  <c r="O120" i="2"/>
  <c r="P120" i="2"/>
  <c r="Q120" i="2" s="1"/>
  <c r="O121" i="2"/>
  <c r="P121" i="2"/>
  <c r="Q121" i="2"/>
  <c r="O122" i="2"/>
  <c r="P122" i="2"/>
  <c r="Q122" i="2"/>
  <c r="O123" i="2"/>
  <c r="P123" i="2"/>
  <c r="Q123" i="2" s="1"/>
  <c r="O124" i="2"/>
  <c r="P124" i="2"/>
  <c r="Q124" i="2" s="1"/>
  <c r="O125" i="2"/>
  <c r="P125" i="2"/>
  <c r="Q125" i="2"/>
  <c r="O126" i="2"/>
  <c r="P126" i="2"/>
  <c r="Q126" i="2"/>
  <c r="O127" i="2"/>
  <c r="P127" i="2"/>
  <c r="Q127" i="2" s="1"/>
  <c r="O128" i="2"/>
  <c r="P128" i="2"/>
  <c r="Q128" i="2" s="1"/>
  <c r="O75" i="2"/>
  <c r="P75" i="2"/>
  <c r="Q75" i="2"/>
  <c r="O76" i="2"/>
  <c r="P76" i="2"/>
  <c r="Q76" i="2" s="1"/>
  <c r="O77" i="2"/>
  <c r="P77" i="2"/>
  <c r="Q77" i="2" s="1"/>
  <c r="O78" i="2"/>
  <c r="P78" i="2"/>
  <c r="Q78" i="2" s="1"/>
  <c r="O79" i="2"/>
  <c r="P79" i="2"/>
  <c r="Q79" i="2" s="1"/>
  <c r="O80" i="2"/>
  <c r="P80" i="2"/>
  <c r="Q80" i="2" s="1"/>
  <c r="O81" i="2"/>
  <c r="P81" i="2"/>
  <c r="Q81" i="2" s="1"/>
  <c r="O82" i="2"/>
  <c r="P82" i="2"/>
  <c r="Q82" i="2"/>
  <c r="O83" i="2"/>
  <c r="P83" i="2"/>
  <c r="Q83" i="2" s="1"/>
  <c r="O84" i="2"/>
  <c r="P84" i="2"/>
  <c r="Q84" i="2"/>
  <c r="O85" i="2"/>
  <c r="P85" i="2"/>
  <c r="Q85" i="2" s="1"/>
  <c r="O86" i="2"/>
  <c r="P86" i="2"/>
  <c r="Q86" i="2"/>
  <c r="O87" i="2"/>
  <c r="P87" i="2"/>
  <c r="Q87" i="2" s="1"/>
  <c r="O88" i="2"/>
  <c r="P88" i="2"/>
  <c r="Q88" i="2" s="1"/>
  <c r="O89" i="2"/>
  <c r="P89" i="2"/>
  <c r="Q89" i="2" s="1"/>
  <c r="O90" i="2"/>
  <c r="P90" i="2"/>
  <c r="Q90" i="2" s="1"/>
  <c r="O91" i="2"/>
  <c r="P91" i="2"/>
  <c r="Q91" i="2" s="1"/>
  <c r="O92" i="2"/>
  <c r="P92" i="2"/>
  <c r="Q92" i="2" s="1"/>
  <c r="P53" i="2"/>
  <c r="Q53" i="2" s="1"/>
  <c r="O49" i="2"/>
  <c r="P49" i="2"/>
  <c r="Q49" i="2"/>
  <c r="O50" i="2"/>
  <c r="P50" i="2"/>
  <c r="Q50" i="2" s="1"/>
  <c r="O51" i="2"/>
  <c r="P51" i="2"/>
  <c r="Q51" i="2" s="1"/>
  <c r="O52" i="2"/>
  <c r="P52" i="2"/>
  <c r="Q52" i="2"/>
  <c r="O53" i="2"/>
  <c r="O54" i="2"/>
  <c r="P54" i="2"/>
  <c r="Q54" i="2"/>
  <c r="O55" i="2"/>
  <c r="P55" i="2"/>
  <c r="Q55" i="2" s="1"/>
  <c r="O56" i="2"/>
  <c r="P56" i="2"/>
  <c r="Q56" i="2"/>
  <c r="O57" i="2"/>
  <c r="P57" i="2"/>
  <c r="Q57" i="2" s="1"/>
  <c r="O58" i="2"/>
  <c r="P58" i="2"/>
  <c r="Q58" i="2" s="1"/>
  <c r="O59" i="2"/>
  <c r="P59" i="2"/>
  <c r="Q59" i="2" s="1"/>
  <c r="O60" i="2"/>
  <c r="P60" i="2"/>
  <c r="Q60" i="2" s="1"/>
  <c r="O61" i="2"/>
  <c r="P61" i="2"/>
  <c r="Q61" i="2" s="1"/>
  <c r="O62" i="2"/>
  <c r="P62" i="2"/>
  <c r="Q62" i="2" s="1"/>
  <c r="O63" i="2"/>
  <c r="P63" i="2"/>
  <c r="Q63" i="2" s="1"/>
  <c r="O64" i="2"/>
  <c r="P64" i="2"/>
  <c r="Q64" i="2" s="1"/>
  <c r="O65" i="2"/>
  <c r="P65" i="2"/>
  <c r="Q65" i="2" s="1"/>
  <c r="O66" i="2"/>
  <c r="P66" i="2"/>
  <c r="Q66" i="2" s="1"/>
  <c r="O67" i="2"/>
  <c r="P67" i="2"/>
  <c r="Q67" i="2" s="1"/>
  <c r="O68" i="2"/>
  <c r="P68" i="2"/>
  <c r="Q68" i="2" s="1"/>
  <c r="O69" i="2"/>
  <c r="P69" i="2"/>
  <c r="Q69" i="2" s="1"/>
  <c r="O70" i="2"/>
  <c r="P70" i="2"/>
  <c r="Q70" i="2" s="1"/>
  <c r="O71" i="2"/>
  <c r="P71" i="2"/>
  <c r="Q71" i="2" s="1"/>
  <c r="O72" i="2"/>
  <c r="P72" i="2"/>
  <c r="Q72" i="2"/>
  <c r="O73" i="2"/>
  <c r="P73" i="2"/>
  <c r="Q73" i="2" s="1"/>
  <c r="O74" i="2"/>
  <c r="P74" i="2"/>
  <c r="Q74" i="2"/>
  <c r="O45" i="2" l="1"/>
  <c r="P45" i="2"/>
  <c r="Q45" i="2" s="1"/>
  <c r="O46" i="2"/>
  <c r="P46" i="2"/>
  <c r="Q46" i="2" s="1"/>
  <c r="O47" i="2"/>
  <c r="P47" i="2"/>
  <c r="Q47" i="2"/>
  <c r="O48" i="2"/>
  <c r="P48" i="2"/>
  <c r="Q48" i="2"/>
  <c r="O41" i="2"/>
  <c r="P41" i="2"/>
  <c r="Q41" i="2" s="1"/>
  <c r="O42" i="2"/>
  <c r="P42" i="2"/>
  <c r="Q42" i="2" s="1"/>
  <c r="O43" i="2"/>
  <c r="P43" i="2"/>
  <c r="Q43" i="2" s="1"/>
  <c r="O44" i="2"/>
  <c r="P44" i="2"/>
  <c r="Q44" i="2"/>
  <c r="O33" i="2"/>
  <c r="P33" i="2"/>
  <c r="Q33" i="2"/>
  <c r="O34" i="2"/>
  <c r="P34" i="2"/>
  <c r="Q34" i="2" s="1"/>
  <c r="O35" i="2"/>
  <c r="P35" i="2"/>
  <c r="Q35" i="2"/>
  <c r="O36" i="2"/>
  <c r="P36" i="2"/>
  <c r="Q36" i="2" s="1"/>
  <c r="O37" i="2"/>
  <c r="P37" i="2"/>
  <c r="Q37" i="2" s="1"/>
  <c r="O38" i="2"/>
  <c r="P38" i="2"/>
  <c r="Q38" i="2"/>
  <c r="O39" i="2"/>
  <c r="P39" i="2"/>
  <c r="Q39" i="2"/>
  <c r="O40" i="2"/>
  <c r="P40" i="2"/>
  <c r="Q40" i="2" s="1"/>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2" i="2"/>
  <c r="P14" i="2"/>
  <c r="Q14" i="2" s="1"/>
  <c r="P3" i="2"/>
  <c r="Q3" i="2" s="1"/>
  <c r="P4" i="2"/>
  <c r="Q4" i="2" s="1"/>
  <c r="P5" i="2"/>
  <c r="Q5" i="2" s="1"/>
  <c r="P6" i="2"/>
  <c r="Q6" i="2" s="1"/>
  <c r="P7" i="2"/>
  <c r="Q7" i="2" s="1"/>
  <c r="P8" i="2"/>
  <c r="Q8" i="2" s="1"/>
  <c r="P9" i="2"/>
  <c r="Q9" i="2" s="1"/>
  <c r="P10" i="2"/>
  <c r="Q10" i="2" s="1"/>
  <c r="P11" i="2"/>
  <c r="Q11" i="2" s="1"/>
  <c r="P12" i="2"/>
  <c r="Q12" i="2" s="1"/>
  <c r="P13" i="2"/>
  <c r="Q13"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2" i="2"/>
  <c r="Q2" i="2" s="1"/>
</calcChain>
</file>

<file path=xl/sharedStrings.xml><?xml version="1.0" encoding="utf-8"?>
<sst xmlns="http://schemas.openxmlformats.org/spreadsheetml/2006/main" count="750" uniqueCount="120">
  <si>
    <t>exposed</t>
  </si>
  <si>
    <t>Density</t>
  </si>
  <si>
    <t>Date</t>
  </si>
  <si>
    <t>Observer</t>
  </si>
  <si>
    <t>Time.Start</t>
  </si>
  <si>
    <t>Time.End</t>
  </si>
  <si>
    <t>Goby.ID</t>
  </si>
  <si>
    <t>Starting.location.(TOL,.rocks,.sand)</t>
  </si>
  <si>
    <t>Starting.position.(exposed,.hidden)</t>
  </si>
  <si>
    <t>Total.time.exposed</t>
  </si>
  <si>
    <t>Total.time.hidden</t>
  </si>
  <si>
    <t>chased.by.size/tag</t>
  </si>
  <si>
    <t>size/tag.chased</t>
  </si>
  <si>
    <t>Reef.num</t>
  </si>
  <si>
    <t>Nearest.TOL.num</t>
  </si>
  <si>
    <t>num.movement.swims.(not.towards.con.)</t>
  </si>
  <si>
    <t>num.bites</t>
  </si>
  <si>
    <t>num.times.chased</t>
  </si>
  <si>
    <t>num.times.chaser</t>
  </si>
  <si>
    <t>LS</t>
  </si>
  <si>
    <t>NA</t>
  </si>
  <si>
    <t>NTS</t>
  </si>
  <si>
    <t>Gravid.(0,1,2,3)</t>
  </si>
  <si>
    <t>rock</t>
  </si>
  <si>
    <t>hidden</t>
  </si>
  <si>
    <t>area.used.cm.2</t>
  </si>
  <si>
    <t>PACL</t>
  </si>
  <si>
    <t>predator.size</t>
  </si>
  <si>
    <t>big male in TOL 1</t>
  </si>
  <si>
    <t>1.2.5</t>
  </si>
  <si>
    <t>SEPU</t>
  </si>
  <si>
    <t>SEPU chased 2nd fish observation</t>
  </si>
  <si>
    <t>hidden(?)</t>
  </si>
  <si>
    <t>notes.observer</t>
  </si>
  <si>
    <t>notes.gj</t>
  </si>
  <si>
    <t>not likely a gravid 39</t>
  </si>
  <si>
    <t>JPACL, JSEPU</t>
  </si>
  <si>
    <t>Days.after.deployment</t>
  </si>
  <si>
    <t>waiting to hear back from LS on confirmed size</t>
  </si>
  <si>
    <t>risk</t>
  </si>
  <si>
    <t>big goby TOL 1</t>
  </si>
  <si>
    <t>JSEPU</t>
  </si>
  <si>
    <t>HYRU ate small goby</t>
  </si>
  <si>
    <t>unlikely, but could happen, if it did, then the goby was likely messed up to begin with</t>
  </si>
  <si>
    <t>gobies in TOL 1 and 2</t>
  </si>
  <si>
    <t>likely moved more than 1 time if it moved a total of 200 mm and used that much area</t>
  </si>
  <si>
    <t>GJ</t>
  </si>
  <si>
    <t>no gobies in TOLS</t>
  </si>
  <si>
    <t>1 male (30+) looking a bit fuzzy at the fins</t>
  </si>
  <si>
    <t>chased by a small BEG (not super sig.)</t>
  </si>
  <si>
    <t>29(g1).23(g0)</t>
  </si>
  <si>
    <t>30+(likely male, twice).29(g2)</t>
  </si>
  <si>
    <t>2xJPACL(10)</t>
  </si>
  <si>
    <t>no gobies in TOLS.acetate sheet #5 was out of the TOL. Saw male jerks from chasing male</t>
  </si>
  <si>
    <t>Honker male chasing down plump lady while guarding TOL 1</t>
  </si>
  <si>
    <t>FESPU(10)</t>
  </si>
  <si>
    <t>goby in TOL 1</t>
  </si>
  <si>
    <t>TOL</t>
  </si>
  <si>
    <t>27(g0)</t>
  </si>
  <si>
    <t>I counted any time spent in the TOL as well as any time spent out of the TOL but hidden in shadows as time hidden, any time that the goby was outside of the TOL and exposed on rock I counted as exposed</t>
  </si>
  <si>
    <t>gobies in TOLS 2 and 4. dead 27 on mesh, removed, but did not make it to the surface</t>
  </si>
  <si>
    <t>moved a lot from rock to reef frame (PVC). Chaser was in TOL, couldn't see tag of chaser</t>
  </si>
  <si>
    <t>FESPUx2(13) chased</t>
  </si>
  <si>
    <t>FHASE(20) chase at 4:50 timing</t>
  </si>
  <si>
    <t>no tag seen, but definitely in the 30/31 range, likely a head tag</t>
  </si>
  <si>
    <t>proportion.exposed</t>
  </si>
  <si>
    <t>proportion.hidden</t>
  </si>
  <si>
    <t>Low</t>
  </si>
  <si>
    <t>Medium</t>
  </si>
  <si>
    <t>23(g0)</t>
  </si>
  <si>
    <t>30(g3)x3</t>
  </si>
  <si>
    <t>chased 3 times by the same large female</t>
  </si>
  <si>
    <t>30(g1)</t>
  </si>
  <si>
    <t>Interesting that it chased away a much larger/gravid female</t>
  </si>
  <si>
    <t>26(g1)</t>
  </si>
  <si>
    <t>30(g3)x2</t>
  </si>
  <si>
    <t>High</t>
  </si>
  <si>
    <t>sand</t>
  </si>
  <si>
    <t>5 FHASE(8) swam through, no effect on focal individuals</t>
  </si>
  <si>
    <t>26(g0)</t>
  </si>
  <si>
    <t>FHASE (20)</t>
  </si>
  <si>
    <t>disappeared into rocks, never came out again</t>
  </si>
  <si>
    <t>23 (g0) x5</t>
  </si>
  <si>
    <t>CAPR (15) swam through</t>
  </si>
  <si>
    <t>26 (g1) x2, 30 x1</t>
  </si>
  <si>
    <t>28 x1, 30 x2</t>
  </si>
  <si>
    <t>got a close look, but couldn't see tag</t>
  </si>
  <si>
    <t>hardly moved, or took any bites</t>
  </si>
  <si>
    <t>31 (g1)</t>
  </si>
  <si>
    <t>IF I DON'T LIST A NUMBER FOR GRAVIDITY (FOR CHASER/CHASEE) THEN IT WAS A G0</t>
  </si>
  <si>
    <t>male was in TOL, let, then focal individual went in TOL 1, then left</t>
  </si>
  <si>
    <t>PACL (15) darted toward mesh and 3 BBGS reacted within cage! Neat!</t>
  </si>
  <si>
    <t>was neutrally bouyant for about 15 seconds at the end of the observation</t>
  </si>
  <si>
    <t>28 (g2) x2</t>
  </si>
  <si>
    <t>chased into rocks by 28, was not seen on reef exposed after 1:44</t>
  </si>
  <si>
    <t>41 x1, 32 (g1)</t>
  </si>
  <si>
    <t xml:space="preserve">chased by giga goby into TOL 2 </t>
  </si>
  <si>
    <t>FSEPU (21)</t>
  </si>
  <si>
    <t>PACL (11), FSEPU (11) x2</t>
  </si>
  <si>
    <t>chased into rocks by FSEPU</t>
  </si>
  <si>
    <t>FSEPU (10) at edge of cage</t>
  </si>
  <si>
    <t>Distance.moved.(mm).think.I.actually.did.cm.during.obs</t>
  </si>
  <si>
    <t>FHASE (8) X5, PACL (10) X2</t>
  </si>
  <si>
    <t>FSEPU (20) PASSED BY</t>
  </si>
  <si>
    <t>HR didn't record the tag info for chaser/chasee</t>
  </si>
  <si>
    <t>HR</t>
  </si>
  <si>
    <t>FSEPU (30)</t>
  </si>
  <si>
    <t>JPACL (15)</t>
  </si>
  <si>
    <t xml:space="preserve">FSEPU (10) </t>
  </si>
  <si>
    <t>PANE (20)</t>
  </si>
  <si>
    <t>JPACL</t>
  </si>
  <si>
    <t>NO TAG SEEN</t>
  </si>
  <si>
    <t>PACL (20)</t>
  </si>
  <si>
    <t xml:space="preserve">PACL , FSEPU </t>
  </si>
  <si>
    <t>FSEPU</t>
  </si>
  <si>
    <t>JPACL (20-25), FSEPU (20), FSEPU</t>
  </si>
  <si>
    <t>JPACL(15)</t>
  </si>
  <si>
    <t>JSEPU(20)</t>
  </si>
  <si>
    <t>FSEPU(35)</t>
  </si>
  <si>
    <t>JPACL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</si>
</sst>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sz val="10"/>
      <name val="Arial"/>
      <family val="2"/>
    </font>
  </fonts>
  <fills count="4">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2" borderId="0" xfId="0" applyFill="1"/>
    <xf numFmtId="1" fontId="0" fillId="0" borderId="0" xfId="0" applyNumberFormat="1"/>
    <xf numFmtId="0" fontId="1" fillId="0" borderId="0" xfId="0" applyFont="1"/>
    <xf numFmtId="0" fontId="1" fillId="2" borderId="0" xfId="0" applyFont="1" applyFill="1"/>
    <xf numFmtId="20" fontId="0" fillId="0" borderId="0" xfId="0" applyNumberFormat="1"/>
    <xf numFmtId="2" fontId="1" fillId="0" borderId="0" xfId="0" applyNumberFormat="1" applyFont="1"/>
    <xf numFmtId="2" fontId="0" fillId="0" borderId="0" xfId="0" applyNumberFormat="1"/>
    <xf numFmtId="0" fontId="0" fillId="3" borderId="0" xfId="0" applyFill="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128"/>
  <sheetViews>
    <sheetView tabSelected="1" zoomScaleNormal="100" workbookViewId="0">
      <pane ySplit="1" topLeftCell="A69" activePane="bottomLeft" state="frozen"/>
      <selection pane="bottomLeft" activeCell="Z93" sqref="Z93"/>
    </sheetView>
  </sheetViews>
  <sheetFormatPr defaultRowHeight="12.75" x14ac:dyDescent="0.2"/>
  <cols>
    <col min="1" max="1" width="9.85546875" bestFit="1" customWidth="1"/>
    <col min="4" max="6" width="9.7109375" customWidth="1"/>
    <col min="7" max="7" width="11" customWidth="1"/>
    <col min="8" max="8" width="10.7109375" customWidth="1"/>
    <col min="9" max="9" width="9.85546875" customWidth="1"/>
    <col min="10" max="10" width="9" customWidth="1"/>
    <col min="11" max="11" width="9.5703125" customWidth="1"/>
    <col min="12" max="12" width="18.140625" customWidth="1"/>
    <col min="13" max="13" width="20" customWidth="1"/>
    <col min="14" max="14" width="17.5703125" customWidth="1"/>
    <col min="15" max="15" width="17.5703125" style="8" customWidth="1"/>
    <col min="16" max="16" width="17.28515625" customWidth="1"/>
    <col min="17" max="17" width="17.28515625" style="8" customWidth="1"/>
    <col min="18" max="18" width="18.42578125" customWidth="1"/>
    <col min="19" max="19" width="16.85546875" customWidth="1"/>
    <col min="20" max="20" width="16.140625" customWidth="1"/>
    <col min="21" max="22" width="15.140625" customWidth="1"/>
    <col min="23" max="23" width="15" customWidth="1"/>
    <col min="24" max="24" width="14.140625" customWidth="1"/>
    <col min="25" max="25" width="14.5703125" customWidth="1"/>
    <col min="27" max="27" width="26.28515625" customWidth="1"/>
  </cols>
  <sheetData>
    <row r="1" spans="1:28" x14ac:dyDescent="0.2">
      <c r="A1" t="s">
        <v>2</v>
      </c>
      <c r="B1" t="s">
        <v>37</v>
      </c>
      <c r="C1" t="s">
        <v>3</v>
      </c>
      <c r="D1" t="s">
        <v>13</v>
      </c>
      <c r="E1" s="4" t="s">
        <v>39</v>
      </c>
      <c r="F1" t="s">
        <v>1</v>
      </c>
      <c r="G1" t="s">
        <v>4</v>
      </c>
      <c r="H1" t="s">
        <v>5</v>
      </c>
      <c r="I1" t="s">
        <v>6</v>
      </c>
      <c r="J1" t="s">
        <v>22</v>
      </c>
      <c r="K1" t="s">
        <v>14</v>
      </c>
      <c r="L1" t="s">
        <v>7</v>
      </c>
      <c r="M1" t="s">
        <v>8</v>
      </c>
      <c r="N1" t="s">
        <v>9</v>
      </c>
      <c r="O1" s="7" t="s">
        <v>65</v>
      </c>
      <c r="P1" t="s">
        <v>10</v>
      </c>
      <c r="Q1" s="7" t="s">
        <v>66</v>
      </c>
      <c r="R1" t="s">
        <v>15</v>
      </c>
      <c r="S1" t="s">
        <v>101</v>
      </c>
      <c r="T1" t="s">
        <v>16</v>
      </c>
      <c r="U1" t="s">
        <v>17</v>
      </c>
      <c r="V1" t="s">
        <v>11</v>
      </c>
      <c r="W1" t="s">
        <v>18</v>
      </c>
      <c r="X1" t="s">
        <v>12</v>
      </c>
      <c r="Y1" t="s">
        <v>25</v>
      </c>
      <c r="Z1" t="s">
        <v>27</v>
      </c>
      <c r="AA1" t="s">
        <v>33</v>
      </c>
      <c r="AB1" t="s">
        <v>34</v>
      </c>
    </row>
    <row r="2" spans="1:28" x14ac:dyDescent="0.2">
      <c r="A2" s="1">
        <v>41795</v>
      </c>
      <c r="B2" s="3">
        <v>6</v>
      </c>
      <c r="C2" t="s">
        <v>19</v>
      </c>
      <c r="D2">
        <v>1</v>
      </c>
      <c r="E2" s="4" t="s">
        <v>67</v>
      </c>
      <c r="F2">
        <v>3</v>
      </c>
      <c r="G2" t="s">
        <v>20</v>
      </c>
      <c r="H2" t="s">
        <v>20</v>
      </c>
      <c r="I2" t="s">
        <v>21</v>
      </c>
      <c r="J2">
        <v>0</v>
      </c>
      <c r="K2">
        <v>3</v>
      </c>
      <c r="L2" t="s">
        <v>23</v>
      </c>
      <c r="M2" t="s">
        <v>24</v>
      </c>
      <c r="N2">
        <v>110</v>
      </c>
      <c r="O2" s="8">
        <f>N2/300</f>
        <v>0.36666666666666664</v>
      </c>
      <c r="P2">
        <f t="shared" ref="P2:P32" si="0">300-N2</f>
        <v>190</v>
      </c>
      <c r="Q2" s="8">
        <f>P2/300</f>
        <v>0.6333333333333333</v>
      </c>
      <c r="R2">
        <v>3</v>
      </c>
      <c r="S2">
        <v>200</v>
      </c>
      <c r="T2">
        <v>0</v>
      </c>
      <c r="U2">
        <v>0</v>
      </c>
      <c r="V2" t="s">
        <v>20</v>
      </c>
      <c r="W2">
        <v>0</v>
      </c>
      <c r="X2" t="s">
        <v>20</v>
      </c>
      <c r="Y2">
        <v>81</v>
      </c>
      <c r="Z2" t="s">
        <v>26</v>
      </c>
      <c r="AA2" t="s">
        <v>28</v>
      </c>
      <c r="AB2" s="9" t="s">
        <v>89</v>
      </c>
    </row>
    <row r="3" spans="1:28" x14ac:dyDescent="0.2">
      <c r="A3" s="1">
        <v>41795</v>
      </c>
      <c r="B3" s="3">
        <v>6</v>
      </c>
      <c r="C3" t="s">
        <v>19</v>
      </c>
      <c r="D3">
        <v>1</v>
      </c>
      <c r="E3" s="4" t="s">
        <v>67</v>
      </c>
      <c r="F3">
        <v>3</v>
      </c>
      <c r="G3" t="s">
        <v>20</v>
      </c>
      <c r="H3" t="s">
        <v>20</v>
      </c>
      <c r="I3" t="s">
        <v>21</v>
      </c>
      <c r="J3">
        <v>0</v>
      </c>
      <c r="K3">
        <v>1.2</v>
      </c>
      <c r="L3" t="s">
        <v>23</v>
      </c>
      <c r="M3" t="s">
        <v>0</v>
      </c>
      <c r="N3">
        <v>286</v>
      </c>
      <c r="O3" s="8">
        <f t="shared" ref="O3:O32" si="1">N3/300</f>
        <v>0.95333333333333337</v>
      </c>
      <c r="P3">
        <f t="shared" si="0"/>
        <v>14</v>
      </c>
      <c r="Q3" s="8">
        <f t="shared" ref="Q3:Q32" si="2">P3/300</f>
        <v>4.6666666666666669E-2</v>
      </c>
      <c r="R3">
        <v>4</v>
      </c>
      <c r="S3">
        <v>160</v>
      </c>
      <c r="T3">
        <v>16</v>
      </c>
      <c r="U3">
        <v>0</v>
      </c>
      <c r="V3" t="s">
        <v>20</v>
      </c>
      <c r="W3">
        <v>0</v>
      </c>
      <c r="X3" t="s">
        <v>20</v>
      </c>
      <c r="Y3">
        <v>80</v>
      </c>
    </row>
    <row r="4" spans="1:28" x14ac:dyDescent="0.2">
      <c r="A4" s="1">
        <v>41795</v>
      </c>
      <c r="B4" s="3">
        <v>6</v>
      </c>
      <c r="C4" t="s">
        <v>19</v>
      </c>
      <c r="D4">
        <v>1</v>
      </c>
      <c r="E4" s="4" t="s">
        <v>67</v>
      </c>
      <c r="F4">
        <v>3</v>
      </c>
      <c r="G4" t="s">
        <v>20</v>
      </c>
      <c r="H4" t="s">
        <v>20</v>
      </c>
      <c r="I4">
        <v>28</v>
      </c>
      <c r="J4">
        <v>1</v>
      </c>
      <c r="K4" t="s">
        <v>29</v>
      </c>
      <c r="L4" t="s">
        <v>23</v>
      </c>
      <c r="M4" t="s">
        <v>0</v>
      </c>
      <c r="N4">
        <v>189</v>
      </c>
      <c r="O4" s="8">
        <f t="shared" si="1"/>
        <v>0.63</v>
      </c>
      <c r="P4">
        <f t="shared" si="0"/>
        <v>111</v>
      </c>
      <c r="Q4" s="8">
        <f t="shared" si="2"/>
        <v>0.37</v>
      </c>
      <c r="R4">
        <v>7</v>
      </c>
      <c r="S4">
        <v>400</v>
      </c>
      <c r="T4">
        <v>3</v>
      </c>
      <c r="U4">
        <v>0</v>
      </c>
      <c r="V4" t="s">
        <v>20</v>
      </c>
      <c r="W4">
        <v>2</v>
      </c>
      <c r="X4" t="s">
        <v>21</v>
      </c>
      <c r="Y4">
        <v>625</v>
      </c>
      <c r="Z4" t="s">
        <v>30</v>
      </c>
      <c r="AA4" t="s">
        <v>31</v>
      </c>
    </row>
    <row r="5" spans="1:28" x14ac:dyDescent="0.2">
      <c r="A5" s="1">
        <v>41795</v>
      </c>
      <c r="B5" s="3">
        <v>6</v>
      </c>
      <c r="C5" t="s">
        <v>19</v>
      </c>
      <c r="D5">
        <v>2</v>
      </c>
      <c r="E5" s="4" t="s">
        <v>76</v>
      </c>
      <c r="F5">
        <v>6</v>
      </c>
      <c r="G5" t="s">
        <v>20</v>
      </c>
      <c r="H5" t="s">
        <v>20</v>
      </c>
      <c r="I5">
        <v>23</v>
      </c>
      <c r="J5">
        <v>2</v>
      </c>
      <c r="K5">
        <v>2</v>
      </c>
      <c r="L5" t="s">
        <v>23</v>
      </c>
      <c r="M5" t="s">
        <v>0</v>
      </c>
      <c r="N5">
        <v>180</v>
      </c>
      <c r="O5" s="8">
        <f t="shared" si="1"/>
        <v>0.6</v>
      </c>
      <c r="P5">
        <f t="shared" si="0"/>
        <v>120</v>
      </c>
      <c r="Q5" s="8">
        <f t="shared" si="2"/>
        <v>0.4</v>
      </c>
      <c r="R5">
        <v>1</v>
      </c>
      <c r="S5">
        <v>90</v>
      </c>
      <c r="T5">
        <v>5</v>
      </c>
      <c r="U5">
        <v>0</v>
      </c>
      <c r="V5" t="s">
        <v>20</v>
      </c>
      <c r="W5">
        <v>0</v>
      </c>
      <c r="X5" t="s">
        <v>20</v>
      </c>
      <c r="Y5">
        <v>45</v>
      </c>
      <c r="AA5" t="s">
        <v>32</v>
      </c>
    </row>
    <row r="6" spans="1:28" x14ac:dyDescent="0.2">
      <c r="A6" s="1">
        <v>41795</v>
      </c>
      <c r="B6" s="3">
        <v>6</v>
      </c>
      <c r="C6" t="s">
        <v>19</v>
      </c>
      <c r="D6">
        <v>2</v>
      </c>
      <c r="E6" s="4" t="s">
        <v>76</v>
      </c>
      <c r="F6">
        <v>6</v>
      </c>
      <c r="G6" t="s">
        <v>20</v>
      </c>
      <c r="H6" t="s">
        <v>20</v>
      </c>
      <c r="I6" s="2">
        <v>39</v>
      </c>
      <c r="J6" s="2">
        <v>1</v>
      </c>
      <c r="K6">
        <v>4.5</v>
      </c>
      <c r="L6" t="s">
        <v>23</v>
      </c>
      <c r="M6" t="s">
        <v>0</v>
      </c>
      <c r="N6">
        <v>195</v>
      </c>
      <c r="O6" s="8">
        <f t="shared" si="1"/>
        <v>0.65</v>
      </c>
      <c r="P6">
        <f t="shared" si="0"/>
        <v>105</v>
      </c>
      <c r="Q6" s="8">
        <f t="shared" si="2"/>
        <v>0.35</v>
      </c>
      <c r="R6">
        <v>8</v>
      </c>
      <c r="S6">
        <v>200</v>
      </c>
      <c r="T6">
        <v>4</v>
      </c>
      <c r="U6">
        <v>0</v>
      </c>
      <c r="V6" t="s">
        <v>20</v>
      </c>
      <c r="W6">
        <v>0</v>
      </c>
      <c r="X6" t="s">
        <v>20</v>
      </c>
      <c r="Y6">
        <v>100</v>
      </c>
      <c r="AB6" t="s">
        <v>35</v>
      </c>
    </row>
    <row r="7" spans="1:28" x14ac:dyDescent="0.2">
      <c r="A7" s="1">
        <v>41795</v>
      </c>
      <c r="B7" s="3">
        <v>6</v>
      </c>
      <c r="C7" t="s">
        <v>19</v>
      </c>
      <c r="D7">
        <v>2</v>
      </c>
      <c r="E7" s="4" t="s">
        <v>76</v>
      </c>
      <c r="F7">
        <v>6</v>
      </c>
      <c r="G7" t="s">
        <v>20</v>
      </c>
      <c r="H7" t="s">
        <v>20</v>
      </c>
      <c r="I7" t="s">
        <v>21</v>
      </c>
      <c r="J7">
        <v>0</v>
      </c>
      <c r="K7">
        <v>1.2</v>
      </c>
      <c r="L7" t="s">
        <v>23</v>
      </c>
      <c r="M7" t="s">
        <v>0</v>
      </c>
      <c r="N7">
        <v>121</v>
      </c>
      <c r="O7" s="8">
        <f t="shared" si="1"/>
        <v>0.40333333333333332</v>
      </c>
      <c r="P7">
        <f t="shared" si="0"/>
        <v>179</v>
      </c>
      <c r="Q7" s="8">
        <f t="shared" si="2"/>
        <v>0.59666666666666668</v>
      </c>
      <c r="R7">
        <v>2</v>
      </c>
      <c r="S7">
        <v>50</v>
      </c>
      <c r="T7">
        <v>3</v>
      </c>
      <c r="U7">
        <v>0</v>
      </c>
      <c r="V7" t="s">
        <v>20</v>
      </c>
      <c r="W7">
        <v>0</v>
      </c>
      <c r="X7" t="s">
        <v>20</v>
      </c>
      <c r="Y7">
        <v>25</v>
      </c>
      <c r="Z7" t="s">
        <v>36</v>
      </c>
    </row>
    <row r="8" spans="1:28" x14ac:dyDescent="0.2">
      <c r="A8" s="1">
        <v>41795</v>
      </c>
      <c r="B8" s="3">
        <v>6</v>
      </c>
      <c r="C8" t="s">
        <v>19</v>
      </c>
      <c r="D8">
        <v>3</v>
      </c>
      <c r="E8" s="4" t="s">
        <v>68</v>
      </c>
      <c r="F8">
        <v>7</v>
      </c>
      <c r="G8" t="s">
        <v>20</v>
      </c>
      <c r="H8" t="s">
        <v>20</v>
      </c>
      <c r="I8">
        <v>29</v>
      </c>
      <c r="J8">
        <v>0</v>
      </c>
      <c r="K8">
        <v>3.4</v>
      </c>
      <c r="L8" s="4" t="s">
        <v>23</v>
      </c>
      <c r="M8" s="4" t="s">
        <v>0</v>
      </c>
      <c r="N8" s="4">
        <v>260</v>
      </c>
      <c r="O8" s="8">
        <f t="shared" si="1"/>
        <v>0.8666666666666667</v>
      </c>
      <c r="P8">
        <f t="shared" si="0"/>
        <v>40</v>
      </c>
      <c r="Q8" s="8">
        <f t="shared" si="2"/>
        <v>0.13333333333333333</v>
      </c>
      <c r="R8">
        <v>7</v>
      </c>
      <c r="S8">
        <v>190</v>
      </c>
      <c r="T8">
        <v>11</v>
      </c>
      <c r="U8">
        <v>0</v>
      </c>
      <c r="V8" t="s">
        <v>20</v>
      </c>
      <c r="W8">
        <v>1</v>
      </c>
      <c r="X8" s="4" t="s">
        <v>21</v>
      </c>
      <c r="Y8" s="4">
        <v>324</v>
      </c>
    </row>
    <row r="9" spans="1:28" x14ac:dyDescent="0.2">
      <c r="A9" s="1">
        <v>41795</v>
      </c>
      <c r="B9" s="3">
        <v>6</v>
      </c>
      <c r="C9" t="s">
        <v>19</v>
      </c>
      <c r="D9">
        <v>3</v>
      </c>
      <c r="E9" s="4" t="s">
        <v>68</v>
      </c>
      <c r="F9">
        <v>7</v>
      </c>
      <c r="G9" t="s">
        <v>20</v>
      </c>
      <c r="H9" t="s">
        <v>20</v>
      </c>
      <c r="I9" s="4" t="s">
        <v>21</v>
      </c>
      <c r="J9">
        <v>3</v>
      </c>
      <c r="K9">
        <v>2.5</v>
      </c>
      <c r="L9" s="4" t="s">
        <v>23</v>
      </c>
      <c r="M9" s="4" t="s">
        <v>0</v>
      </c>
      <c r="N9" s="4">
        <v>265</v>
      </c>
      <c r="O9" s="8">
        <f t="shared" si="1"/>
        <v>0.8833333333333333</v>
      </c>
      <c r="P9">
        <f t="shared" si="0"/>
        <v>35</v>
      </c>
      <c r="Q9" s="8">
        <f t="shared" si="2"/>
        <v>0.11666666666666667</v>
      </c>
      <c r="R9">
        <v>3</v>
      </c>
      <c r="S9">
        <v>150</v>
      </c>
      <c r="T9">
        <v>1</v>
      </c>
      <c r="U9">
        <v>0</v>
      </c>
      <c r="V9" t="s">
        <v>20</v>
      </c>
      <c r="W9">
        <v>1</v>
      </c>
      <c r="X9" s="4" t="s">
        <v>21</v>
      </c>
      <c r="Y9" s="4">
        <v>81</v>
      </c>
    </row>
    <row r="10" spans="1:28" x14ac:dyDescent="0.2">
      <c r="A10" s="1">
        <v>41795</v>
      </c>
      <c r="B10" s="3">
        <v>6</v>
      </c>
      <c r="C10" t="s">
        <v>19</v>
      </c>
      <c r="D10">
        <v>3</v>
      </c>
      <c r="E10" s="4" t="s">
        <v>68</v>
      </c>
      <c r="F10">
        <v>7</v>
      </c>
      <c r="G10" t="s">
        <v>20</v>
      </c>
      <c r="H10" t="s">
        <v>20</v>
      </c>
      <c r="I10" s="5">
        <v>30</v>
      </c>
      <c r="J10">
        <v>2</v>
      </c>
      <c r="K10">
        <v>2.2999999999999998</v>
      </c>
      <c r="L10" s="4" t="s">
        <v>23</v>
      </c>
      <c r="M10" s="4" t="s">
        <v>0</v>
      </c>
      <c r="N10" s="4">
        <v>191</v>
      </c>
      <c r="O10" s="8">
        <f t="shared" si="1"/>
        <v>0.63666666666666671</v>
      </c>
      <c r="P10">
        <f t="shared" si="0"/>
        <v>109</v>
      </c>
      <c r="Q10" s="8">
        <f t="shared" si="2"/>
        <v>0.36333333333333334</v>
      </c>
      <c r="R10">
        <v>2</v>
      </c>
      <c r="S10">
        <v>180</v>
      </c>
      <c r="T10">
        <v>0</v>
      </c>
      <c r="U10">
        <v>0</v>
      </c>
      <c r="V10" t="s">
        <v>20</v>
      </c>
      <c r="W10">
        <v>0</v>
      </c>
      <c r="X10" s="4" t="s">
        <v>20</v>
      </c>
      <c r="Y10" s="4">
        <v>162</v>
      </c>
      <c r="AB10" s="4" t="s">
        <v>38</v>
      </c>
    </row>
    <row r="11" spans="1:28" x14ac:dyDescent="0.2">
      <c r="A11" s="1">
        <v>41795</v>
      </c>
      <c r="B11" s="3">
        <v>6</v>
      </c>
      <c r="C11" t="s">
        <v>19</v>
      </c>
      <c r="D11">
        <v>4</v>
      </c>
      <c r="E11" s="4" t="s">
        <v>76</v>
      </c>
      <c r="F11" s="4">
        <v>4</v>
      </c>
      <c r="G11" s="6">
        <v>0.71319444444444446</v>
      </c>
      <c r="H11" s="6">
        <v>0.71666666666666667</v>
      </c>
      <c r="I11" s="4">
        <v>26</v>
      </c>
      <c r="J11" s="4">
        <v>0</v>
      </c>
      <c r="K11" s="4">
        <v>2</v>
      </c>
      <c r="L11" s="4" t="s">
        <v>23</v>
      </c>
      <c r="M11" s="4" t="s">
        <v>0</v>
      </c>
      <c r="N11" s="4">
        <v>278</v>
      </c>
      <c r="O11" s="8">
        <f t="shared" si="1"/>
        <v>0.92666666666666664</v>
      </c>
      <c r="P11">
        <f t="shared" si="0"/>
        <v>22</v>
      </c>
      <c r="Q11" s="8">
        <f t="shared" si="2"/>
        <v>7.3333333333333334E-2</v>
      </c>
      <c r="R11">
        <v>6</v>
      </c>
      <c r="S11">
        <v>4</v>
      </c>
      <c r="T11">
        <v>0</v>
      </c>
      <c r="U11">
        <v>0</v>
      </c>
      <c r="V11" t="s">
        <v>20</v>
      </c>
      <c r="W11">
        <v>0</v>
      </c>
      <c r="X11" s="4" t="s">
        <v>20</v>
      </c>
      <c r="Y11" s="4">
        <v>324</v>
      </c>
      <c r="Z11" s="4" t="s">
        <v>30</v>
      </c>
      <c r="AA11" s="4" t="s">
        <v>40</v>
      </c>
    </row>
    <row r="12" spans="1:28" x14ac:dyDescent="0.2">
      <c r="A12" s="1">
        <v>41795</v>
      </c>
      <c r="B12" s="3">
        <v>6</v>
      </c>
      <c r="C12" t="s">
        <v>19</v>
      </c>
      <c r="D12">
        <v>4</v>
      </c>
      <c r="E12" s="4" t="s">
        <v>76</v>
      </c>
      <c r="F12" s="4">
        <v>4</v>
      </c>
      <c r="G12" s="6">
        <v>0.71875</v>
      </c>
      <c r="H12" s="6">
        <v>0.72222222222222221</v>
      </c>
      <c r="I12" s="4">
        <v>32</v>
      </c>
      <c r="J12" s="4">
        <v>1</v>
      </c>
      <c r="K12" s="4">
        <v>5</v>
      </c>
      <c r="L12" s="4" t="s">
        <v>23</v>
      </c>
      <c r="M12" s="4" t="s">
        <v>0</v>
      </c>
      <c r="N12" s="4">
        <v>151</v>
      </c>
      <c r="O12" s="8">
        <f t="shared" si="1"/>
        <v>0.5033333333333333</v>
      </c>
      <c r="P12">
        <f t="shared" si="0"/>
        <v>149</v>
      </c>
      <c r="Q12" s="8">
        <f t="shared" si="2"/>
        <v>0.49666666666666665</v>
      </c>
      <c r="R12">
        <v>1</v>
      </c>
      <c r="S12">
        <v>80</v>
      </c>
      <c r="T12">
        <v>5</v>
      </c>
      <c r="U12">
        <v>0</v>
      </c>
      <c r="V12" t="s">
        <v>20</v>
      </c>
      <c r="W12">
        <v>0</v>
      </c>
      <c r="X12" s="4" t="s">
        <v>20</v>
      </c>
      <c r="Y12" s="4">
        <v>81</v>
      </c>
    </row>
    <row r="13" spans="1:28" x14ac:dyDescent="0.2">
      <c r="A13" s="1">
        <v>41795</v>
      </c>
      <c r="B13" s="3">
        <v>6</v>
      </c>
      <c r="C13" t="s">
        <v>19</v>
      </c>
      <c r="D13">
        <v>4</v>
      </c>
      <c r="E13" s="4" t="s">
        <v>76</v>
      </c>
      <c r="F13" s="4">
        <v>4</v>
      </c>
      <c r="G13" s="6">
        <v>0.72916666666666663</v>
      </c>
      <c r="H13" s="6">
        <v>0.73263888888888884</v>
      </c>
      <c r="I13" s="4">
        <v>23</v>
      </c>
      <c r="J13" s="4">
        <v>0</v>
      </c>
      <c r="K13" s="4">
        <v>3</v>
      </c>
      <c r="L13" s="4" t="s">
        <v>23</v>
      </c>
      <c r="M13" s="4" t="s">
        <v>24</v>
      </c>
      <c r="N13" s="4">
        <v>0</v>
      </c>
      <c r="O13" s="8">
        <f t="shared" si="1"/>
        <v>0</v>
      </c>
      <c r="P13">
        <f t="shared" si="0"/>
        <v>300</v>
      </c>
      <c r="Q13" s="8">
        <f t="shared" si="2"/>
        <v>1</v>
      </c>
      <c r="R13">
        <v>5</v>
      </c>
      <c r="S13">
        <v>100</v>
      </c>
      <c r="T13">
        <v>12</v>
      </c>
      <c r="U13">
        <v>0</v>
      </c>
      <c r="V13" t="s">
        <v>20</v>
      </c>
      <c r="W13">
        <v>0</v>
      </c>
      <c r="X13" s="4" t="s">
        <v>20</v>
      </c>
      <c r="Y13" s="4">
        <v>81</v>
      </c>
      <c r="Z13" s="4" t="s">
        <v>41</v>
      </c>
      <c r="AA13" s="5" t="s">
        <v>42</v>
      </c>
      <c r="AB13" s="4" t="s">
        <v>43</v>
      </c>
    </row>
    <row r="14" spans="1:28" x14ac:dyDescent="0.2">
      <c r="A14" s="1">
        <v>41795</v>
      </c>
      <c r="B14" s="3">
        <v>6</v>
      </c>
      <c r="C14" t="s">
        <v>19</v>
      </c>
      <c r="D14">
        <v>6</v>
      </c>
      <c r="E14" s="4" t="s">
        <v>67</v>
      </c>
      <c r="F14" s="4">
        <v>7</v>
      </c>
      <c r="G14" s="6">
        <v>0.74097222222222225</v>
      </c>
      <c r="H14" s="6">
        <v>0.74444444444444446</v>
      </c>
      <c r="I14" s="4">
        <v>27</v>
      </c>
      <c r="J14" s="4">
        <v>2</v>
      </c>
      <c r="K14" s="4">
        <v>3</v>
      </c>
      <c r="L14" s="4" t="s">
        <v>23</v>
      </c>
      <c r="M14" s="4" t="s">
        <v>0</v>
      </c>
      <c r="N14" s="4">
        <v>300</v>
      </c>
      <c r="O14" s="8">
        <f t="shared" si="1"/>
        <v>1</v>
      </c>
      <c r="P14">
        <f t="shared" si="0"/>
        <v>0</v>
      </c>
      <c r="Q14" s="8">
        <f t="shared" si="2"/>
        <v>0</v>
      </c>
      <c r="R14">
        <v>8</v>
      </c>
      <c r="S14">
        <v>300</v>
      </c>
      <c r="T14">
        <v>11</v>
      </c>
      <c r="U14">
        <v>0</v>
      </c>
      <c r="V14" t="s">
        <v>20</v>
      </c>
      <c r="W14">
        <v>0</v>
      </c>
      <c r="X14" s="4" t="s">
        <v>20</v>
      </c>
      <c r="Y14" s="4">
        <v>900</v>
      </c>
      <c r="AA14" s="4" t="s">
        <v>44</v>
      </c>
    </row>
    <row r="15" spans="1:28" x14ac:dyDescent="0.2">
      <c r="A15" s="1">
        <v>41795</v>
      </c>
      <c r="B15" s="3">
        <v>6</v>
      </c>
      <c r="C15" t="s">
        <v>19</v>
      </c>
      <c r="D15">
        <v>6</v>
      </c>
      <c r="E15" s="4" t="s">
        <v>67</v>
      </c>
      <c r="F15" s="4">
        <v>7</v>
      </c>
      <c r="G15" s="6">
        <v>0.75277777777777777</v>
      </c>
      <c r="H15" s="6">
        <v>0.75624999999999998</v>
      </c>
      <c r="I15" s="4">
        <v>25</v>
      </c>
      <c r="J15" s="4">
        <v>0</v>
      </c>
      <c r="K15" s="4">
        <v>2</v>
      </c>
      <c r="L15" s="4" t="s">
        <v>23</v>
      </c>
      <c r="M15" s="4" t="s">
        <v>0</v>
      </c>
      <c r="N15" s="4">
        <v>300</v>
      </c>
      <c r="O15" s="8">
        <f t="shared" si="1"/>
        <v>1</v>
      </c>
      <c r="P15">
        <f t="shared" si="0"/>
        <v>0</v>
      </c>
      <c r="Q15" s="8">
        <f t="shared" si="2"/>
        <v>0</v>
      </c>
      <c r="R15" s="2">
        <v>1</v>
      </c>
      <c r="S15">
        <v>200</v>
      </c>
      <c r="T15">
        <v>5</v>
      </c>
      <c r="U15">
        <v>0</v>
      </c>
      <c r="V15" t="s">
        <v>20</v>
      </c>
      <c r="W15">
        <v>0</v>
      </c>
      <c r="X15" s="4" t="s">
        <v>20</v>
      </c>
      <c r="Y15" s="4">
        <v>400</v>
      </c>
      <c r="AB15" s="4" t="s">
        <v>45</v>
      </c>
    </row>
    <row r="16" spans="1:28" x14ac:dyDescent="0.2">
      <c r="A16" s="1">
        <v>41795</v>
      </c>
      <c r="B16" s="3">
        <v>6</v>
      </c>
      <c r="C16" s="4" t="s">
        <v>46</v>
      </c>
      <c r="D16">
        <v>5</v>
      </c>
      <c r="E16" s="4" t="s">
        <v>68</v>
      </c>
      <c r="F16" s="4">
        <v>5</v>
      </c>
      <c r="G16" s="6">
        <v>0.43541666666666662</v>
      </c>
      <c r="H16" s="6">
        <v>0.43888888888888888</v>
      </c>
      <c r="I16" s="4">
        <v>29</v>
      </c>
      <c r="J16" s="4">
        <v>0</v>
      </c>
      <c r="K16" s="4">
        <v>1</v>
      </c>
      <c r="L16" s="4" t="s">
        <v>23</v>
      </c>
      <c r="M16" s="4" t="s">
        <v>0</v>
      </c>
      <c r="N16" s="4">
        <v>233</v>
      </c>
      <c r="O16" s="8">
        <f t="shared" si="1"/>
        <v>0.77666666666666662</v>
      </c>
      <c r="P16">
        <f t="shared" si="0"/>
        <v>67</v>
      </c>
      <c r="Q16" s="8">
        <f t="shared" si="2"/>
        <v>0.22333333333333333</v>
      </c>
      <c r="R16">
        <v>1</v>
      </c>
      <c r="S16">
        <v>20</v>
      </c>
      <c r="T16">
        <v>3</v>
      </c>
      <c r="U16">
        <v>1</v>
      </c>
      <c r="V16">
        <v>33</v>
      </c>
      <c r="W16">
        <v>0</v>
      </c>
      <c r="X16" s="4" t="s">
        <v>20</v>
      </c>
      <c r="Y16" s="4">
        <v>9</v>
      </c>
      <c r="AA16" s="4" t="s">
        <v>47</v>
      </c>
    </row>
    <row r="17" spans="1:27" x14ac:dyDescent="0.2">
      <c r="A17" s="1">
        <v>41795</v>
      </c>
      <c r="B17" s="3">
        <v>6</v>
      </c>
      <c r="C17" s="4" t="s">
        <v>46</v>
      </c>
      <c r="D17">
        <v>5</v>
      </c>
      <c r="E17" s="4" t="s">
        <v>68</v>
      </c>
      <c r="F17" s="4">
        <v>5</v>
      </c>
      <c r="G17" s="6">
        <v>0.44236111111111115</v>
      </c>
      <c r="H17" s="6">
        <v>0.4458333333333333</v>
      </c>
      <c r="I17" s="4">
        <v>23</v>
      </c>
      <c r="J17" s="4">
        <v>2</v>
      </c>
      <c r="K17" s="4">
        <v>3</v>
      </c>
      <c r="L17" s="4" t="s">
        <v>23</v>
      </c>
      <c r="M17" s="4" t="s">
        <v>0</v>
      </c>
      <c r="N17" s="4">
        <v>174</v>
      </c>
      <c r="O17" s="8">
        <f t="shared" si="1"/>
        <v>0.57999999999999996</v>
      </c>
      <c r="P17">
        <f t="shared" si="0"/>
        <v>126</v>
      </c>
      <c r="Q17" s="8">
        <f t="shared" si="2"/>
        <v>0.42</v>
      </c>
      <c r="R17">
        <v>1</v>
      </c>
      <c r="S17">
        <v>0</v>
      </c>
      <c r="T17">
        <v>0</v>
      </c>
      <c r="U17">
        <v>0</v>
      </c>
      <c r="V17" t="s">
        <v>20</v>
      </c>
      <c r="W17">
        <v>0</v>
      </c>
      <c r="X17" s="4" t="s">
        <v>20</v>
      </c>
      <c r="Y17" s="4">
        <v>1</v>
      </c>
    </row>
    <row r="18" spans="1:27" x14ac:dyDescent="0.2">
      <c r="A18" s="1">
        <v>41795</v>
      </c>
      <c r="B18" s="3">
        <v>6</v>
      </c>
      <c r="C18" s="4" t="s">
        <v>46</v>
      </c>
      <c r="D18">
        <v>5</v>
      </c>
      <c r="E18" s="4" t="s">
        <v>68</v>
      </c>
      <c r="F18" s="4">
        <v>5</v>
      </c>
      <c r="G18" s="6">
        <v>0.4465277777777778</v>
      </c>
      <c r="H18" s="6">
        <v>0.45</v>
      </c>
      <c r="I18" s="4">
        <v>26</v>
      </c>
      <c r="J18" s="4">
        <v>2</v>
      </c>
      <c r="K18" s="4">
        <v>1</v>
      </c>
      <c r="L18" s="4" t="s">
        <v>23</v>
      </c>
      <c r="M18" s="4" t="s">
        <v>0</v>
      </c>
      <c r="N18" s="4">
        <v>40</v>
      </c>
      <c r="O18" s="8">
        <f t="shared" si="1"/>
        <v>0.13333333333333333</v>
      </c>
      <c r="P18">
        <f t="shared" si="0"/>
        <v>260</v>
      </c>
      <c r="Q18" s="8">
        <f t="shared" si="2"/>
        <v>0.8666666666666667</v>
      </c>
      <c r="R18">
        <v>5</v>
      </c>
      <c r="S18">
        <v>40</v>
      </c>
      <c r="T18">
        <v>0</v>
      </c>
      <c r="U18">
        <v>0</v>
      </c>
      <c r="V18" t="s">
        <v>20</v>
      </c>
      <c r="W18">
        <v>0</v>
      </c>
      <c r="X18" s="4" t="s">
        <v>20</v>
      </c>
      <c r="Y18" s="4">
        <v>600</v>
      </c>
    </row>
    <row r="19" spans="1:27" x14ac:dyDescent="0.2">
      <c r="A19" s="1">
        <v>41795</v>
      </c>
      <c r="B19" s="3">
        <v>6</v>
      </c>
      <c r="C19" s="4" t="s">
        <v>46</v>
      </c>
      <c r="D19">
        <v>6</v>
      </c>
      <c r="E19" s="4" t="s">
        <v>67</v>
      </c>
      <c r="F19" s="4">
        <v>9</v>
      </c>
      <c r="G19" s="6">
        <v>0.45347222222222222</v>
      </c>
      <c r="H19" s="6">
        <v>0.45694444444444443</v>
      </c>
      <c r="I19" s="4">
        <v>25</v>
      </c>
      <c r="J19" s="4">
        <v>1</v>
      </c>
      <c r="K19" s="4">
        <v>2</v>
      </c>
      <c r="L19" s="4" t="s">
        <v>23</v>
      </c>
      <c r="M19" s="4" t="s">
        <v>0</v>
      </c>
      <c r="N19" s="4">
        <v>292</v>
      </c>
      <c r="O19" s="8">
        <f t="shared" si="1"/>
        <v>0.97333333333333338</v>
      </c>
      <c r="P19">
        <f t="shared" si="0"/>
        <v>8</v>
      </c>
      <c r="Q19" s="8">
        <f t="shared" si="2"/>
        <v>2.6666666666666668E-2</v>
      </c>
      <c r="R19">
        <v>4</v>
      </c>
      <c r="S19">
        <v>60</v>
      </c>
      <c r="T19">
        <v>2</v>
      </c>
      <c r="U19">
        <v>0</v>
      </c>
      <c r="V19" t="s">
        <v>20</v>
      </c>
      <c r="W19">
        <v>0</v>
      </c>
      <c r="X19" s="4" t="s">
        <v>20</v>
      </c>
      <c r="Y19" s="4">
        <v>64</v>
      </c>
      <c r="AA19" s="4" t="s">
        <v>48</v>
      </c>
    </row>
    <row r="20" spans="1:27" x14ac:dyDescent="0.2">
      <c r="A20" s="1">
        <v>41795</v>
      </c>
      <c r="B20" s="3">
        <v>6</v>
      </c>
      <c r="C20" s="4" t="s">
        <v>46</v>
      </c>
      <c r="D20">
        <v>6</v>
      </c>
      <c r="E20" s="4" t="s">
        <v>67</v>
      </c>
      <c r="F20" s="4">
        <v>9</v>
      </c>
      <c r="G20" s="6">
        <v>0.45833333333333331</v>
      </c>
      <c r="H20" s="6">
        <v>0.46180555555555558</v>
      </c>
      <c r="I20" s="4">
        <v>26</v>
      </c>
      <c r="J20" s="4">
        <v>0</v>
      </c>
      <c r="K20" s="4">
        <v>5</v>
      </c>
      <c r="L20" s="4" t="s">
        <v>23</v>
      </c>
      <c r="M20" s="4" t="s">
        <v>0</v>
      </c>
      <c r="N20" s="4">
        <v>213</v>
      </c>
      <c r="O20" s="8">
        <f t="shared" si="1"/>
        <v>0.71</v>
      </c>
      <c r="P20">
        <f t="shared" si="0"/>
        <v>87</v>
      </c>
      <c r="Q20" s="8">
        <f t="shared" si="2"/>
        <v>0.28999999999999998</v>
      </c>
      <c r="R20">
        <v>13</v>
      </c>
      <c r="S20">
        <v>120</v>
      </c>
      <c r="T20">
        <v>5</v>
      </c>
      <c r="U20">
        <v>0</v>
      </c>
      <c r="V20" t="s">
        <v>20</v>
      </c>
      <c r="W20">
        <v>0</v>
      </c>
      <c r="X20" s="4" t="s">
        <v>20</v>
      </c>
      <c r="Y20" s="4">
        <v>240</v>
      </c>
      <c r="AA20" s="4" t="s">
        <v>49</v>
      </c>
    </row>
    <row r="21" spans="1:27" x14ac:dyDescent="0.2">
      <c r="A21" s="1">
        <v>41795</v>
      </c>
      <c r="B21" s="3">
        <v>6</v>
      </c>
      <c r="C21" s="4" t="s">
        <v>46</v>
      </c>
      <c r="D21">
        <v>6</v>
      </c>
      <c r="E21" s="4" t="s">
        <v>67</v>
      </c>
      <c r="F21" s="4">
        <v>9</v>
      </c>
      <c r="G21" s="6">
        <v>0.46319444444444446</v>
      </c>
      <c r="H21" s="6">
        <v>0.46666666666666662</v>
      </c>
      <c r="I21" s="4">
        <v>38</v>
      </c>
      <c r="J21" s="4">
        <v>0</v>
      </c>
      <c r="K21" s="4">
        <v>5</v>
      </c>
      <c r="L21" s="4" t="s">
        <v>23</v>
      </c>
      <c r="M21" s="4" t="s">
        <v>0</v>
      </c>
      <c r="N21" s="4">
        <v>88</v>
      </c>
      <c r="O21" s="8">
        <f t="shared" si="1"/>
        <v>0.29333333333333333</v>
      </c>
      <c r="P21">
        <f t="shared" si="0"/>
        <v>212</v>
      </c>
      <c r="Q21" s="8">
        <f t="shared" si="2"/>
        <v>0.70666666666666667</v>
      </c>
      <c r="R21">
        <v>5</v>
      </c>
      <c r="S21">
        <v>60</v>
      </c>
      <c r="T21">
        <v>0</v>
      </c>
      <c r="U21">
        <v>0</v>
      </c>
      <c r="V21" s="4" t="s">
        <v>20</v>
      </c>
      <c r="W21">
        <v>2</v>
      </c>
      <c r="X21" s="4" t="s">
        <v>50</v>
      </c>
      <c r="Y21" s="4">
        <v>225</v>
      </c>
    </row>
    <row r="22" spans="1:27" x14ac:dyDescent="0.2">
      <c r="A22" s="1">
        <v>41795</v>
      </c>
      <c r="B22" s="3">
        <v>6</v>
      </c>
      <c r="C22" s="4" t="s">
        <v>46</v>
      </c>
      <c r="D22">
        <v>4</v>
      </c>
      <c r="E22" s="4" t="s">
        <v>76</v>
      </c>
      <c r="F22" s="4">
        <v>4</v>
      </c>
      <c r="G22" s="6">
        <v>0.59027777777777779</v>
      </c>
      <c r="H22" s="6">
        <v>0.59375</v>
      </c>
      <c r="I22" s="4">
        <v>23</v>
      </c>
      <c r="J22" s="4">
        <v>0</v>
      </c>
      <c r="K22" s="4">
        <v>3</v>
      </c>
      <c r="L22" s="4" t="s">
        <v>23</v>
      </c>
      <c r="M22" s="4" t="s">
        <v>24</v>
      </c>
      <c r="N22" s="4">
        <v>0</v>
      </c>
      <c r="O22" s="8">
        <f t="shared" si="1"/>
        <v>0</v>
      </c>
      <c r="P22">
        <f t="shared" si="0"/>
        <v>300</v>
      </c>
      <c r="Q22" s="8">
        <f t="shared" si="2"/>
        <v>1</v>
      </c>
      <c r="R22">
        <v>5</v>
      </c>
      <c r="S22">
        <v>40</v>
      </c>
      <c r="T22">
        <v>1</v>
      </c>
      <c r="U22">
        <v>3</v>
      </c>
      <c r="V22" s="4" t="s">
        <v>51</v>
      </c>
      <c r="W22" s="4">
        <v>0</v>
      </c>
      <c r="X22" s="4" t="s">
        <v>20</v>
      </c>
      <c r="Y22" s="4">
        <v>100</v>
      </c>
      <c r="Z22" s="4" t="s">
        <v>52</v>
      </c>
      <c r="AA22" s="4" t="s">
        <v>53</v>
      </c>
    </row>
    <row r="23" spans="1:27" x14ac:dyDescent="0.2">
      <c r="A23" s="1">
        <v>41795</v>
      </c>
      <c r="B23" s="3">
        <v>6</v>
      </c>
      <c r="C23" s="4" t="s">
        <v>46</v>
      </c>
      <c r="D23">
        <v>4</v>
      </c>
      <c r="E23" s="4" t="s">
        <v>76</v>
      </c>
      <c r="F23" s="4">
        <v>4</v>
      </c>
      <c r="G23" s="6">
        <v>0.59444444444444444</v>
      </c>
      <c r="H23" s="6">
        <v>0.59791666666666665</v>
      </c>
      <c r="I23" s="4">
        <v>26</v>
      </c>
      <c r="J23" s="4">
        <v>0</v>
      </c>
      <c r="K23" s="4">
        <v>2</v>
      </c>
      <c r="L23" s="4" t="s">
        <v>23</v>
      </c>
      <c r="M23" s="4" t="s">
        <v>0</v>
      </c>
      <c r="N23" s="4">
        <v>267</v>
      </c>
      <c r="O23" s="8">
        <f t="shared" si="1"/>
        <v>0.89</v>
      </c>
      <c r="P23">
        <f t="shared" si="0"/>
        <v>33</v>
      </c>
      <c r="Q23" s="8">
        <f t="shared" si="2"/>
        <v>0.11</v>
      </c>
      <c r="R23">
        <v>4</v>
      </c>
      <c r="S23">
        <v>30</v>
      </c>
      <c r="T23">
        <v>7</v>
      </c>
      <c r="U23">
        <v>0</v>
      </c>
      <c r="V23" s="4" t="s">
        <v>20</v>
      </c>
      <c r="W23" s="4">
        <v>0</v>
      </c>
      <c r="X23" s="4" t="s">
        <v>20</v>
      </c>
      <c r="Y23" s="4">
        <v>25</v>
      </c>
    </row>
    <row r="24" spans="1:27" x14ac:dyDescent="0.2">
      <c r="A24" s="1">
        <v>41795</v>
      </c>
      <c r="B24" s="3">
        <v>6</v>
      </c>
      <c r="C24" s="4" t="s">
        <v>46</v>
      </c>
      <c r="D24">
        <v>4</v>
      </c>
      <c r="E24" s="4" t="s">
        <v>76</v>
      </c>
      <c r="F24" s="4">
        <v>4</v>
      </c>
      <c r="G24" s="6">
        <v>0.59930555555555554</v>
      </c>
      <c r="H24" s="6">
        <v>0.60277777777777775</v>
      </c>
      <c r="I24" s="4">
        <v>31</v>
      </c>
      <c r="J24" s="4">
        <v>2</v>
      </c>
      <c r="K24" s="4">
        <v>1</v>
      </c>
      <c r="L24" s="4" t="s">
        <v>23</v>
      </c>
      <c r="M24" s="4" t="s">
        <v>0</v>
      </c>
      <c r="N24" s="4">
        <v>270</v>
      </c>
      <c r="O24" s="8">
        <f t="shared" si="1"/>
        <v>0.9</v>
      </c>
      <c r="P24">
        <f t="shared" si="0"/>
        <v>30</v>
      </c>
      <c r="Q24" s="8">
        <f t="shared" si="2"/>
        <v>0.1</v>
      </c>
      <c r="R24">
        <v>3</v>
      </c>
      <c r="S24">
        <v>60</v>
      </c>
      <c r="T24">
        <v>7</v>
      </c>
      <c r="U24">
        <v>1</v>
      </c>
      <c r="V24">
        <v>41</v>
      </c>
      <c r="W24" s="4">
        <v>0</v>
      </c>
      <c r="X24" s="4" t="s">
        <v>20</v>
      </c>
      <c r="Y24" s="4">
        <v>49</v>
      </c>
      <c r="Z24" s="4" t="s">
        <v>55</v>
      </c>
      <c r="AA24" s="4" t="s">
        <v>54</v>
      </c>
    </row>
    <row r="25" spans="1:27" x14ac:dyDescent="0.2">
      <c r="A25" s="1">
        <v>41795</v>
      </c>
      <c r="B25" s="3">
        <v>6</v>
      </c>
      <c r="C25" s="4" t="s">
        <v>46</v>
      </c>
      <c r="D25">
        <v>3</v>
      </c>
      <c r="E25" s="4" t="s">
        <v>68</v>
      </c>
      <c r="F25" s="4">
        <v>11</v>
      </c>
      <c r="G25" s="6">
        <v>0.60625000000000007</v>
      </c>
      <c r="H25" s="6">
        <v>0.60972222222222217</v>
      </c>
      <c r="I25" s="4">
        <v>31</v>
      </c>
      <c r="J25" s="4">
        <v>0</v>
      </c>
      <c r="K25" s="4">
        <v>2</v>
      </c>
      <c r="L25" s="4" t="s">
        <v>23</v>
      </c>
      <c r="M25" s="4" t="s">
        <v>0</v>
      </c>
      <c r="N25" s="4">
        <v>244</v>
      </c>
      <c r="O25" s="8">
        <f t="shared" si="1"/>
        <v>0.81333333333333335</v>
      </c>
      <c r="P25">
        <f t="shared" si="0"/>
        <v>56</v>
      </c>
      <c r="Q25" s="8">
        <f t="shared" si="2"/>
        <v>0.18666666666666668</v>
      </c>
      <c r="R25">
        <v>6</v>
      </c>
      <c r="S25">
        <v>40</v>
      </c>
      <c r="T25">
        <v>10</v>
      </c>
      <c r="U25">
        <v>0</v>
      </c>
      <c r="V25" s="4" t="s">
        <v>20</v>
      </c>
      <c r="W25" s="4">
        <v>0</v>
      </c>
      <c r="X25" s="4" t="s">
        <v>20</v>
      </c>
      <c r="Y25" s="4">
        <v>25</v>
      </c>
      <c r="AA25" s="4" t="s">
        <v>56</v>
      </c>
    </row>
    <row r="26" spans="1:27" x14ac:dyDescent="0.2">
      <c r="A26" s="1">
        <v>41795</v>
      </c>
      <c r="B26" s="3">
        <v>6</v>
      </c>
      <c r="C26" s="4" t="s">
        <v>46</v>
      </c>
      <c r="D26">
        <v>3</v>
      </c>
      <c r="E26" s="4" t="s">
        <v>68</v>
      </c>
      <c r="F26" s="4">
        <v>11</v>
      </c>
      <c r="G26" s="6">
        <v>0.61111111111111105</v>
      </c>
      <c r="H26" s="6">
        <v>0.61458333333333337</v>
      </c>
      <c r="I26" s="4">
        <v>28</v>
      </c>
      <c r="J26" s="4">
        <v>1</v>
      </c>
      <c r="K26" s="4">
        <v>4</v>
      </c>
      <c r="L26" s="4" t="s">
        <v>23</v>
      </c>
      <c r="M26" s="4" t="s">
        <v>0</v>
      </c>
      <c r="N26" s="4">
        <v>300</v>
      </c>
      <c r="O26" s="8">
        <f t="shared" si="1"/>
        <v>1</v>
      </c>
      <c r="P26">
        <f t="shared" si="0"/>
        <v>0</v>
      </c>
      <c r="Q26" s="8">
        <f t="shared" si="2"/>
        <v>0</v>
      </c>
      <c r="R26">
        <v>5</v>
      </c>
      <c r="S26">
        <v>30</v>
      </c>
      <c r="T26">
        <v>8</v>
      </c>
      <c r="U26">
        <v>0</v>
      </c>
      <c r="V26" s="4" t="s">
        <v>20</v>
      </c>
      <c r="W26" s="4">
        <v>0</v>
      </c>
      <c r="X26" s="4" t="s">
        <v>20</v>
      </c>
      <c r="Y26" s="4">
        <v>100</v>
      </c>
    </row>
    <row r="27" spans="1:27" x14ac:dyDescent="0.2">
      <c r="A27" s="1">
        <v>41795</v>
      </c>
      <c r="B27" s="3">
        <v>6</v>
      </c>
      <c r="C27" s="4" t="s">
        <v>46</v>
      </c>
      <c r="D27">
        <v>3</v>
      </c>
      <c r="E27" s="4" t="s">
        <v>68</v>
      </c>
      <c r="F27" s="4">
        <v>11</v>
      </c>
      <c r="G27" s="6">
        <v>0.6166666666666667</v>
      </c>
      <c r="H27" s="6">
        <v>0.62013888888888891</v>
      </c>
      <c r="I27" s="4">
        <v>31</v>
      </c>
      <c r="J27" s="4">
        <v>0</v>
      </c>
      <c r="K27" s="4">
        <v>3</v>
      </c>
      <c r="L27" s="4" t="s">
        <v>57</v>
      </c>
      <c r="M27" s="4" t="s">
        <v>24</v>
      </c>
      <c r="N27" s="4">
        <v>75</v>
      </c>
      <c r="O27" s="8">
        <f t="shared" si="1"/>
        <v>0.25</v>
      </c>
      <c r="P27">
        <f t="shared" si="0"/>
        <v>225</v>
      </c>
      <c r="Q27" s="8">
        <f t="shared" si="2"/>
        <v>0.75</v>
      </c>
      <c r="R27">
        <v>7</v>
      </c>
      <c r="S27">
        <v>100</v>
      </c>
      <c r="T27">
        <v>4</v>
      </c>
      <c r="U27">
        <v>0</v>
      </c>
      <c r="V27" s="4" t="s">
        <v>20</v>
      </c>
      <c r="W27" s="4">
        <v>1</v>
      </c>
      <c r="X27" s="4" t="s">
        <v>58</v>
      </c>
      <c r="Y27" s="4">
        <v>250</v>
      </c>
      <c r="AA27" s="4" t="s">
        <v>59</v>
      </c>
    </row>
    <row r="28" spans="1:27" x14ac:dyDescent="0.2">
      <c r="A28" s="1">
        <v>41795</v>
      </c>
      <c r="B28" s="3">
        <v>6</v>
      </c>
      <c r="C28" s="4" t="s">
        <v>46</v>
      </c>
      <c r="D28">
        <v>1</v>
      </c>
      <c r="E28" s="4" t="s">
        <v>67</v>
      </c>
      <c r="F28" s="4">
        <v>7</v>
      </c>
      <c r="G28" s="6">
        <v>0.62638888888888888</v>
      </c>
      <c r="H28" s="6">
        <v>0.62986111111111109</v>
      </c>
      <c r="I28" s="4">
        <v>30</v>
      </c>
      <c r="J28" s="4">
        <v>0</v>
      </c>
      <c r="K28" s="4">
        <v>3</v>
      </c>
      <c r="L28" s="4" t="s">
        <v>23</v>
      </c>
      <c r="M28" s="4" t="s">
        <v>0</v>
      </c>
      <c r="N28" s="4">
        <v>285</v>
      </c>
      <c r="O28" s="8">
        <f t="shared" si="1"/>
        <v>0.95</v>
      </c>
      <c r="P28">
        <f t="shared" si="0"/>
        <v>15</v>
      </c>
      <c r="Q28" s="8">
        <f t="shared" si="2"/>
        <v>0.05</v>
      </c>
      <c r="R28">
        <v>9</v>
      </c>
      <c r="S28">
        <v>30</v>
      </c>
      <c r="T28">
        <v>11</v>
      </c>
      <c r="U28">
        <v>0</v>
      </c>
      <c r="V28" s="4" t="s">
        <v>20</v>
      </c>
      <c r="W28" s="4">
        <v>0</v>
      </c>
      <c r="X28" s="4" t="s">
        <v>20</v>
      </c>
      <c r="Y28" s="4">
        <v>400</v>
      </c>
      <c r="AA28" s="4" t="s">
        <v>60</v>
      </c>
    </row>
    <row r="29" spans="1:27" x14ac:dyDescent="0.2">
      <c r="A29" s="1">
        <v>41795</v>
      </c>
      <c r="B29" s="3">
        <v>6</v>
      </c>
      <c r="C29" s="4" t="s">
        <v>46</v>
      </c>
      <c r="D29">
        <v>1</v>
      </c>
      <c r="E29" s="4" t="s">
        <v>67</v>
      </c>
      <c r="F29" s="4">
        <v>7</v>
      </c>
      <c r="G29" s="6">
        <v>0.63124999999999998</v>
      </c>
      <c r="H29" s="6">
        <v>0.63472222222222219</v>
      </c>
      <c r="I29" s="4">
        <v>20</v>
      </c>
      <c r="J29" s="4">
        <v>0</v>
      </c>
      <c r="K29" s="4">
        <v>5</v>
      </c>
      <c r="L29" s="4" t="s">
        <v>23</v>
      </c>
      <c r="M29" s="4" t="s">
        <v>24</v>
      </c>
      <c r="N29" s="4">
        <v>24</v>
      </c>
      <c r="O29" s="8">
        <f t="shared" si="1"/>
        <v>0.08</v>
      </c>
      <c r="P29">
        <f t="shared" si="0"/>
        <v>276</v>
      </c>
      <c r="Q29" s="8">
        <f t="shared" si="2"/>
        <v>0.92</v>
      </c>
      <c r="R29">
        <v>4</v>
      </c>
      <c r="S29">
        <v>15</v>
      </c>
      <c r="T29">
        <v>7</v>
      </c>
      <c r="U29">
        <v>0</v>
      </c>
      <c r="V29" s="4" t="s">
        <v>20</v>
      </c>
      <c r="W29" s="4">
        <v>0</v>
      </c>
      <c r="X29" s="4" t="s">
        <v>20</v>
      </c>
      <c r="Y29" s="4">
        <v>20</v>
      </c>
    </row>
    <row r="30" spans="1:27" x14ac:dyDescent="0.2">
      <c r="A30" s="1">
        <v>41795</v>
      </c>
      <c r="B30" s="3">
        <v>6</v>
      </c>
      <c r="C30" s="4" t="s">
        <v>46</v>
      </c>
      <c r="D30">
        <v>1</v>
      </c>
      <c r="E30" s="4" t="s">
        <v>67</v>
      </c>
      <c r="F30" s="4">
        <v>7</v>
      </c>
      <c r="G30" s="6">
        <v>0.63611111111111118</v>
      </c>
      <c r="H30" s="6">
        <v>0.63958333333333328</v>
      </c>
      <c r="I30" s="4">
        <v>28</v>
      </c>
      <c r="J30" s="4">
        <v>1</v>
      </c>
      <c r="K30" s="4">
        <v>4</v>
      </c>
      <c r="L30" s="4" t="s">
        <v>23</v>
      </c>
      <c r="M30" s="4" t="s">
        <v>24</v>
      </c>
      <c r="N30" s="4">
        <v>273</v>
      </c>
      <c r="O30" s="8">
        <f t="shared" si="1"/>
        <v>0.91</v>
      </c>
      <c r="P30">
        <f t="shared" si="0"/>
        <v>27</v>
      </c>
      <c r="Q30" s="8">
        <f t="shared" si="2"/>
        <v>0.09</v>
      </c>
      <c r="R30">
        <v>14</v>
      </c>
      <c r="S30">
        <v>100</v>
      </c>
      <c r="T30">
        <v>8</v>
      </c>
      <c r="U30">
        <v>1</v>
      </c>
      <c r="V30">
        <v>31</v>
      </c>
      <c r="W30" s="4">
        <v>0</v>
      </c>
      <c r="X30" s="4" t="s">
        <v>20</v>
      </c>
      <c r="Y30" s="4">
        <v>800</v>
      </c>
      <c r="AA30" s="4" t="s">
        <v>61</v>
      </c>
    </row>
    <row r="31" spans="1:27" x14ac:dyDescent="0.2">
      <c r="A31" s="1">
        <v>41795</v>
      </c>
      <c r="B31" s="3">
        <v>6</v>
      </c>
      <c r="C31" s="4" t="s">
        <v>46</v>
      </c>
      <c r="D31">
        <v>2</v>
      </c>
      <c r="E31" s="4" t="s">
        <v>76</v>
      </c>
      <c r="F31" s="4">
        <v>7</v>
      </c>
      <c r="G31" s="6">
        <v>0.69930555555555562</v>
      </c>
      <c r="H31" s="6">
        <v>0.70277777777777783</v>
      </c>
      <c r="I31" s="4">
        <v>29</v>
      </c>
      <c r="J31" s="4">
        <v>2</v>
      </c>
      <c r="K31" s="4">
        <v>1</v>
      </c>
      <c r="L31" s="4" t="s">
        <v>23</v>
      </c>
      <c r="M31" s="4" t="s">
        <v>0</v>
      </c>
      <c r="N31" s="4">
        <v>221</v>
      </c>
      <c r="O31" s="8">
        <f t="shared" si="1"/>
        <v>0.73666666666666669</v>
      </c>
      <c r="P31">
        <f t="shared" si="0"/>
        <v>79</v>
      </c>
      <c r="Q31" s="8">
        <f t="shared" si="2"/>
        <v>0.26333333333333331</v>
      </c>
      <c r="R31">
        <v>7</v>
      </c>
      <c r="S31">
        <v>50</v>
      </c>
      <c r="T31">
        <v>1</v>
      </c>
      <c r="U31">
        <v>0</v>
      </c>
      <c r="V31" s="4" t="s">
        <v>20</v>
      </c>
      <c r="W31" s="4">
        <v>0</v>
      </c>
      <c r="X31" s="4" t="s">
        <v>20</v>
      </c>
      <c r="Y31" s="4">
        <v>64</v>
      </c>
      <c r="Z31" s="4" t="s">
        <v>62</v>
      </c>
      <c r="AA31" s="4" t="s">
        <v>47</v>
      </c>
    </row>
    <row r="32" spans="1:27" x14ac:dyDescent="0.2">
      <c r="A32" s="1">
        <v>41795</v>
      </c>
      <c r="B32" s="3">
        <v>6</v>
      </c>
      <c r="C32" s="4" t="s">
        <v>46</v>
      </c>
      <c r="D32">
        <v>2</v>
      </c>
      <c r="E32" s="4" t="s">
        <v>76</v>
      </c>
      <c r="F32" s="4">
        <v>7</v>
      </c>
      <c r="G32" s="6">
        <v>0.70416666666666661</v>
      </c>
      <c r="H32" s="6">
        <v>0.70763888888888893</v>
      </c>
      <c r="I32" s="4">
        <v>29</v>
      </c>
      <c r="J32" s="4">
        <v>0</v>
      </c>
      <c r="K32" s="4">
        <v>4</v>
      </c>
      <c r="L32" s="4" t="s">
        <v>23</v>
      </c>
      <c r="M32" s="4" t="s">
        <v>24</v>
      </c>
      <c r="N32" s="4">
        <v>0</v>
      </c>
      <c r="O32" s="8">
        <f t="shared" si="1"/>
        <v>0</v>
      </c>
      <c r="P32">
        <f t="shared" si="0"/>
        <v>300</v>
      </c>
      <c r="Q32" s="8">
        <f t="shared" si="2"/>
        <v>1</v>
      </c>
      <c r="R32">
        <v>5</v>
      </c>
      <c r="S32">
        <v>20</v>
      </c>
      <c r="T32">
        <v>2</v>
      </c>
      <c r="U32">
        <v>0</v>
      </c>
      <c r="V32" s="4" t="s">
        <v>20</v>
      </c>
      <c r="W32" s="4">
        <v>0</v>
      </c>
      <c r="X32" s="4" t="s">
        <v>20</v>
      </c>
      <c r="Y32" s="4">
        <v>25</v>
      </c>
      <c r="Z32" s="4" t="s">
        <v>63</v>
      </c>
    </row>
    <row r="33" spans="1:28" x14ac:dyDescent="0.2">
      <c r="A33" s="1">
        <v>41795</v>
      </c>
      <c r="B33" s="3">
        <v>6</v>
      </c>
      <c r="C33" s="4" t="s">
        <v>46</v>
      </c>
      <c r="D33">
        <v>2</v>
      </c>
      <c r="E33" s="4" t="s">
        <v>76</v>
      </c>
      <c r="F33" s="4">
        <v>7</v>
      </c>
      <c r="G33" s="6">
        <v>0.7090277777777777</v>
      </c>
      <c r="H33" s="6">
        <v>0.71250000000000002</v>
      </c>
      <c r="I33" s="4">
        <v>30</v>
      </c>
      <c r="J33" s="4">
        <v>0</v>
      </c>
      <c r="K33" s="4">
        <v>2</v>
      </c>
      <c r="L33" s="4" t="s">
        <v>23</v>
      </c>
      <c r="M33" s="4" t="s">
        <v>0</v>
      </c>
      <c r="N33" s="4">
        <v>300</v>
      </c>
      <c r="O33" s="8">
        <f t="shared" ref="O33:O41" si="3">N33/300</f>
        <v>1</v>
      </c>
      <c r="P33">
        <f t="shared" ref="P33:P41" si="4">300-N33</f>
        <v>0</v>
      </c>
      <c r="Q33" s="8">
        <f t="shared" ref="Q33:Q41" si="5">P33/300</f>
        <v>0</v>
      </c>
      <c r="R33">
        <v>4</v>
      </c>
      <c r="S33">
        <v>20</v>
      </c>
      <c r="T33">
        <v>8</v>
      </c>
      <c r="U33">
        <v>0</v>
      </c>
      <c r="V33" s="4" t="s">
        <v>20</v>
      </c>
      <c r="W33" s="4">
        <v>0</v>
      </c>
      <c r="X33" s="4" t="s">
        <v>20</v>
      </c>
      <c r="Y33" s="4">
        <v>25</v>
      </c>
      <c r="Z33" s="4" t="s">
        <v>64</v>
      </c>
    </row>
    <row r="34" spans="1:28" x14ac:dyDescent="0.2">
      <c r="A34" s="1">
        <v>41801</v>
      </c>
      <c r="B34">
        <v>12</v>
      </c>
      <c r="C34" t="s">
        <v>46</v>
      </c>
      <c r="D34">
        <v>8</v>
      </c>
      <c r="F34">
        <v>4</v>
      </c>
      <c r="G34" s="6">
        <v>0.64930555555555558</v>
      </c>
      <c r="H34" s="6">
        <v>0.65277777777777779</v>
      </c>
      <c r="I34">
        <v>26</v>
      </c>
      <c r="J34">
        <v>0</v>
      </c>
      <c r="K34">
        <v>5.4</v>
      </c>
      <c r="L34" t="s">
        <v>23</v>
      </c>
      <c r="M34" t="s">
        <v>0</v>
      </c>
      <c r="N34">
        <v>71</v>
      </c>
      <c r="O34" s="8">
        <f t="shared" si="3"/>
        <v>0.23666666666666666</v>
      </c>
      <c r="P34">
        <f t="shared" si="4"/>
        <v>229</v>
      </c>
      <c r="Q34" s="8">
        <f t="shared" si="5"/>
        <v>0.76333333333333331</v>
      </c>
      <c r="R34">
        <v>13</v>
      </c>
      <c r="S34">
        <v>150</v>
      </c>
      <c r="T34">
        <v>1</v>
      </c>
      <c r="U34">
        <v>0</v>
      </c>
      <c r="V34" t="s">
        <v>20</v>
      </c>
      <c r="W34">
        <v>1</v>
      </c>
      <c r="X34" t="s">
        <v>69</v>
      </c>
      <c r="Y34">
        <v>100</v>
      </c>
    </row>
    <row r="35" spans="1:28" x14ac:dyDescent="0.2">
      <c r="A35" s="1">
        <v>41801</v>
      </c>
      <c r="B35">
        <v>12</v>
      </c>
      <c r="C35" t="s">
        <v>46</v>
      </c>
      <c r="D35">
        <v>8</v>
      </c>
      <c r="F35">
        <v>4</v>
      </c>
      <c r="G35" s="6">
        <v>0.65416666666666667</v>
      </c>
      <c r="H35" s="6">
        <v>0.65763888888888888</v>
      </c>
      <c r="I35">
        <v>28</v>
      </c>
      <c r="J35">
        <v>0</v>
      </c>
      <c r="K35">
        <v>4</v>
      </c>
      <c r="L35" t="s">
        <v>23</v>
      </c>
      <c r="M35" t="s">
        <v>24</v>
      </c>
      <c r="N35">
        <v>0</v>
      </c>
      <c r="O35" s="8">
        <f t="shared" si="3"/>
        <v>0</v>
      </c>
      <c r="P35">
        <f t="shared" si="4"/>
        <v>300</v>
      </c>
      <c r="Q35" s="8">
        <f t="shared" si="5"/>
        <v>1</v>
      </c>
      <c r="R35">
        <v>3</v>
      </c>
      <c r="S35">
        <v>100</v>
      </c>
      <c r="T35">
        <v>1</v>
      </c>
      <c r="U35">
        <v>3</v>
      </c>
      <c r="V35" t="s">
        <v>70</v>
      </c>
      <c r="W35">
        <v>0</v>
      </c>
      <c r="X35" t="s">
        <v>20</v>
      </c>
      <c r="Y35">
        <v>225</v>
      </c>
      <c r="AA35" t="s">
        <v>71</v>
      </c>
    </row>
    <row r="36" spans="1:28" x14ac:dyDescent="0.2">
      <c r="A36" s="1">
        <v>41801</v>
      </c>
      <c r="B36">
        <v>12</v>
      </c>
      <c r="C36" t="s">
        <v>46</v>
      </c>
      <c r="D36">
        <v>8</v>
      </c>
      <c r="F36">
        <v>4</v>
      </c>
      <c r="G36" s="6">
        <v>0.65902777777777777</v>
      </c>
      <c r="H36" s="6">
        <v>0.66249999999999998</v>
      </c>
      <c r="I36">
        <v>26</v>
      </c>
      <c r="J36">
        <v>0</v>
      </c>
      <c r="K36">
        <v>1</v>
      </c>
      <c r="L36" t="s">
        <v>23</v>
      </c>
      <c r="M36" t="s">
        <v>0</v>
      </c>
      <c r="N36">
        <v>230</v>
      </c>
      <c r="O36" s="8">
        <f t="shared" si="3"/>
        <v>0.76666666666666672</v>
      </c>
      <c r="P36">
        <f t="shared" si="4"/>
        <v>70</v>
      </c>
      <c r="Q36" s="8">
        <f t="shared" si="5"/>
        <v>0.23333333333333334</v>
      </c>
      <c r="R36">
        <v>6</v>
      </c>
      <c r="S36">
        <v>150</v>
      </c>
      <c r="T36">
        <v>1</v>
      </c>
      <c r="U36">
        <v>0</v>
      </c>
      <c r="V36" t="s">
        <v>20</v>
      </c>
      <c r="W36">
        <v>1</v>
      </c>
      <c r="X36" t="s">
        <v>72</v>
      </c>
      <c r="Y36">
        <v>120</v>
      </c>
      <c r="AA36" t="s">
        <v>73</v>
      </c>
    </row>
    <row r="37" spans="1:28" x14ac:dyDescent="0.2">
      <c r="A37" s="1">
        <v>41801</v>
      </c>
      <c r="B37">
        <v>12</v>
      </c>
      <c r="C37" t="s">
        <v>46</v>
      </c>
      <c r="D37">
        <v>9</v>
      </c>
      <c r="F37">
        <v>5</v>
      </c>
      <c r="G37" s="6">
        <v>0.66597222222222219</v>
      </c>
      <c r="H37" s="6">
        <v>0.6694444444444444</v>
      </c>
      <c r="I37">
        <v>29</v>
      </c>
      <c r="J37">
        <v>1</v>
      </c>
      <c r="K37">
        <v>5</v>
      </c>
      <c r="L37" t="s">
        <v>23</v>
      </c>
      <c r="M37" t="s">
        <v>0</v>
      </c>
      <c r="N37">
        <v>226</v>
      </c>
      <c r="O37" s="8">
        <f t="shared" si="3"/>
        <v>0.7533333333333333</v>
      </c>
      <c r="P37">
        <f t="shared" si="4"/>
        <v>74</v>
      </c>
      <c r="Q37" s="8">
        <f t="shared" si="5"/>
        <v>0.24666666666666667</v>
      </c>
      <c r="R37">
        <v>10</v>
      </c>
      <c r="S37">
        <v>250</v>
      </c>
      <c r="T37">
        <v>3</v>
      </c>
      <c r="U37">
        <v>0</v>
      </c>
      <c r="V37" t="s">
        <v>20</v>
      </c>
      <c r="W37">
        <v>0</v>
      </c>
      <c r="X37" t="s">
        <v>20</v>
      </c>
      <c r="Y37">
        <v>150</v>
      </c>
    </row>
    <row r="38" spans="1:28" x14ac:dyDescent="0.2">
      <c r="A38" s="1">
        <v>41801</v>
      </c>
      <c r="B38">
        <v>12</v>
      </c>
      <c r="C38" t="s">
        <v>46</v>
      </c>
      <c r="D38">
        <v>9</v>
      </c>
      <c r="F38">
        <v>5</v>
      </c>
      <c r="G38" s="6">
        <v>0.67083333333333339</v>
      </c>
      <c r="H38" s="6">
        <v>0.6743055555555556</v>
      </c>
      <c r="I38">
        <v>30</v>
      </c>
      <c r="J38">
        <v>3</v>
      </c>
      <c r="K38">
        <v>2</v>
      </c>
      <c r="L38" t="s">
        <v>23</v>
      </c>
      <c r="M38" t="s">
        <v>0</v>
      </c>
      <c r="N38">
        <v>236</v>
      </c>
      <c r="O38" s="8">
        <f t="shared" si="3"/>
        <v>0.78666666666666663</v>
      </c>
      <c r="P38">
        <f t="shared" si="4"/>
        <v>64</v>
      </c>
      <c r="Q38" s="8">
        <f t="shared" si="5"/>
        <v>0.21333333333333335</v>
      </c>
      <c r="R38">
        <v>12</v>
      </c>
      <c r="S38">
        <v>230</v>
      </c>
      <c r="T38">
        <v>4</v>
      </c>
      <c r="U38">
        <v>0</v>
      </c>
      <c r="V38" t="s">
        <v>20</v>
      </c>
      <c r="W38">
        <v>1</v>
      </c>
      <c r="X38" t="s">
        <v>74</v>
      </c>
      <c r="Y38">
        <v>225</v>
      </c>
    </row>
    <row r="39" spans="1:28" x14ac:dyDescent="0.2">
      <c r="A39" s="1">
        <v>41801</v>
      </c>
      <c r="B39">
        <v>12</v>
      </c>
      <c r="C39" t="s">
        <v>46</v>
      </c>
      <c r="D39">
        <v>9</v>
      </c>
      <c r="F39">
        <v>5</v>
      </c>
      <c r="G39" s="6">
        <v>0.67569444444444438</v>
      </c>
      <c r="H39" s="6">
        <v>0.6791666666666667</v>
      </c>
      <c r="I39">
        <v>26</v>
      </c>
      <c r="J39">
        <v>2</v>
      </c>
      <c r="K39">
        <v>5</v>
      </c>
      <c r="L39" t="s">
        <v>23</v>
      </c>
      <c r="M39" t="s">
        <v>0</v>
      </c>
      <c r="N39">
        <v>300</v>
      </c>
      <c r="O39" s="8">
        <f t="shared" si="3"/>
        <v>1</v>
      </c>
      <c r="P39">
        <f t="shared" si="4"/>
        <v>0</v>
      </c>
      <c r="Q39" s="8">
        <f t="shared" si="5"/>
        <v>0</v>
      </c>
      <c r="R39">
        <v>4</v>
      </c>
      <c r="S39">
        <v>300</v>
      </c>
      <c r="T39">
        <v>6</v>
      </c>
      <c r="U39">
        <v>2</v>
      </c>
      <c r="V39" t="s">
        <v>75</v>
      </c>
      <c r="W39">
        <v>0</v>
      </c>
      <c r="X39" t="s">
        <v>20</v>
      </c>
      <c r="Y39">
        <v>60</v>
      </c>
    </row>
    <row r="40" spans="1:28" x14ac:dyDescent="0.2">
      <c r="A40" s="1">
        <v>41801</v>
      </c>
      <c r="B40">
        <v>12</v>
      </c>
      <c r="C40" t="s">
        <v>46</v>
      </c>
      <c r="D40">
        <v>12</v>
      </c>
      <c r="F40">
        <v>15</v>
      </c>
      <c r="G40" s="6">
        <v>0.68194444444444446</v>
      </c>
      <c r="H40" s="6">
        <v>0.68541666666666667</v>
      </c>
      <c r="I40">
        <v>25</v>
      </c>
      <c r="J40">
        <v>0</v>
      </c>
      <c r="K40">
        <v>1</v>
      </c>
      <c r="L40" t="s">
        <v>77</v>
      </c>
      <c r="M40" t="s">
        <v>0</v>
      </c>
      <c r="N40">
        <v>300</v>
      </c>
      <c r="O40" s="8">
        <f t="shared" si="3"/>
        <v>1</v>
      </c>
      <c r="P40">
        <f t="shared" si="4"/>
        <v>0</v>
      </c>
      <c r="Q40" s="8">
        <f t="shared" si="5"/>
        <v>0</v>
      </c>
      <c r="R40">
        <v>6</v>
      </c>
      <c r="S40">
        <v>150</v>
      </c>
      <c r="T40">
        <v>8</v>
      </c>
      <c r="U40">
        <v>0</v>
      </c>
      <c r="V40" t="s">
        <v>20</v>
      </c>
      <c r="W40">
        <v>0</v>
      </c>
      <c r="X40" t="s">
        <v>20</v>
      </c>
      <c r="Y40">
        <v>64</v>
      </c>
      <c r="Z40" t="s">
        <v>80</v>
      </c>
      <c r="AA40" t="s">
        <v>78</v>
      </c>
    </row>
    <row r="41" spans="1:28" x14ac:dyDescent="0.2">
      <c r="A41" s="1">
        <v>41801</v>
      </c>
      <c r="B41">
        <v>12</v>
      </c>
      <c r="C41" t="s">
        <v>46</v>
      </c>
      <c r="D41">
        <v>12</v>
      </c>
      <c r="F41">
        <v>15</v>
      </c>
      <c r="G41" s="6">
        <v>0.72152777777777777</v>
      </c>
      <c r="H41" s="6">
        <v>0.72499999999999998</v>
      </c>
      <c r="I41">
        <v>30</v>
      </c>
      <c r="J41">
        <v>1</v>
      </c>
      <c r="K41">
        <v>5</v>
      </c>
      <c r="L41" t="s">
        <v>23</v>
      </c>
      <c r="M41" t="s">
        <v>0</v>
      </c>
      <c r="N41">
        <v>147</v>
      </c>
      <c r="O41" s="8">
        <f t="shared" si="3"/>
        <v>0.49</v>
      </c>
      <c r="P41">
        <f t="shared" si="4"/>
        <v>153</v>
      </c>
      <c r="Q41" s="8">
        <f t="shared" si="5"/>
        <v>0.51</v>
      </c>
      <c r="R41">
        <v>5</v>
      </c>
      <c r="S41">
        <v>180</v>
      </c>
      <c r="T41">
        <v>7</v>
      </c>
      <c r="U41">
        <v>1</v>
      </c>
      <c r="V41" t="s">
        <v>79</v>
      </c>
      <c r="W41">
        <v>1</v>
      </c>
      <c r="X41" t="s">
        <v>79</v>
      </c>
      <c r="Y41">
        <v>100</v>
      </c>
      <c r="AA41" t="s">
        <v>81</v>
      </c>
    </row>
    <row r="42" spans="1:28" x14ac:dyDescent="0.2">
      <c r="A42" s="1">
        <v>41801</v>
      </c>
      <c r="B42">
        <v>12</v>
      </c>
      <c r="C42" t="s">
        <v>46</v>
      </c>
      <c r="D42">
        <v>12</v>
      </c>
      <c r="F42">
        <v>15</v>
      </c>
      <c r="G42" s="6">
        <v>0.72638888888888886</v>
      </c>
      <c r="H42" s="6">
        <v>0.72986111111111107</v>
      </c>
      <c r="I42">
        <v>31</v>
      </c>
      <c r="J42">
        <v>0</v>
      </c>
      <c r="K42">
        <v>3</v>
      </c>
      <c r="L42" t="s">
        <v>23</v>
      </c>
      <c r="M42" t="s">
        <v>0</v>
      </c>
      <c r="N42">
        <v>233</v>
      </c>
      <c r="O42" s="8">
        <f t="shared" ref="O42:O48" si="6">N42/300</f>
        <v>0.77666666666666662</v>
      </c>
      <c r="P42">
        <f t="shared" ref="P42:P48" si="7">300-N42</f>
        <v>67</v>
      </c>
      <c r="Q42" s="8">
        <f t="shared" ref="Q42:Q48" si="8">P42/300</f>
        <v>0.22333333333333333</v>
      </c>
      <c r="R42">
        <v>7</v>
      </c>
      <c r="S42">
        <v>200</v>
      </c>
      <c r="T42">
        <v>3</v>
      </c>
      <c r="U42">
        <v>0</v>
      </c>
      <c r="V42" t="s">
        <v>20</v>
      </c>
      <c r="W42">
        <v>1</v>
      </c>
      <c r="X42" t="s">
        <v>82</v>
      </c>
      <c r="Y42">
        <v>80</v>
      </c>
      <c r="Z42" t="s">
        <v>83</v>
      </c>
    </row>
    <row r="43" spans="1:28" x14ac:dyDescent="0.2">
      <c r="A43" s="1">
        <v>41801</v>
      </c>
      <c r="B43">
        <v>12</v>
      </c>
      <c r="C43" t="s">
        <v>46</v>
      </c>
      <c r="D43">
        <v>11</v>
      </c>
      <c r="F43">
        <v>13</v>
      </c>
      <c r="G43" s="6">
        <v>0.73263888888888884</v>
      </c>
      <c r="H43" s="6">
        <v>0.73611111111111116</v>
      </c>
      <c r="I43">
        <v>31</v>
      </c>
      <c r="J43">
        <v>0</v>
      </c>
      <c r="K43">
        <v>2</v>
      </c>
      <c r="L43" t="s">
        <v>23</v>
      </c>
      <c r="M43" t="s">
        <v>24</v>
      </c>
      <c r="N43">
        <v>19</v>
      </c>
      <c r="O43" s="8">
        <f t="shared" si="6"/>
        <v>6.3333333333333339E-2</v>
      </c>
      <c r="P43">
        <f t="shared" si="7"/>
        <v>281</v>
      </c>
      <c r="Q43" s="8">
        <f t="shared" si="8"/>
        <v>0.93666666666666665</v>
      </c>
      <c r="R43">
        <v>9</v>
      </c>
      <c r="S43">
        <v>300</v>
      </c>
      <c r="T43">
        <v>1</v>
      </c>
      <c r="U43">
        <v>0</v>
      </c>
      <c r="V43" t="s">
        <v>20</v>
      </c>
      <c r="W43">
        <v>0</v>
      </c>
      <c r="X43" t="s">
        <v>20</v>
      </c>
      <c r="Y43">
        <v>300</v>
      </c>
    </row>
    <row r="44" spans="1:28" x14ac:dyDescent="0.2">
      <c r="A44" s="1">
        <v>41801</v>
      </c>
      <c r="B44">
        <v>12</v>
      </c>
      <c r="C44" t="s">
        <v>46</v>
      </c>
      <c r="D44">
        <v>11</v>
      </c>
      <c r="F44">
        <v>13</v>
      </c>
      <c r="G44" s="6">
        <v>0.7368055555555556</v>
      </c>
      <c r="H44" s="6">
        <v>0.7402777777777777</v>
      </c>
      <c r="I44">
        <v>27</v>
      </c>
      <c r="J44">
        <v>0</v>
      </c>
      <c r="K44">
        <v>3</v>
      </c>
      <c r="L44" t="s">
        <v>23</v>
      </c>
      <c r="M44" t="s">
        <v>0</v>
      </c>
      <c r="N44">
        <v>300</v>
      </c>
      <c r="O44" s="8">
        <f t="shared" si="6"/>
        <v>1</v>
      </c>
      <c r="P44">
        <f t="shared" si="7"/>
        <v>0</v>
      </c>
      <c r="Q44" s="8">
        <f t="shared" si="8"/>
        <v>0</v>
      </c>
      <c r="R44">
        <v>6</v>
      </c>
      <c r="S44">
        <v>120</v>
      </c>
      <c r="T44">
        <v>7</v>
      </c>
      <c r="U44">
        <v>0</v>
      </c>
      <c r="V44" t="s">
        <v>20</v>
      </c>
      <c r="W44">
        <v>0</v>
      </c>
      <c r="X44" t="s">
        <v>20</v>
      </c>
      <c r="Y44">
        <v>20</v>
      </c>
    </row>
    <row r="45" spans="1:28" x14ac:dyDescent="0.2">
      <c r="A45" s="1">
        <v>41801</v>
      </c>
      <c r="B45">
        <v>12</v>
      </c>
      <c r="C45" t="s">
        <v>46</v>
      </c>
      <c r="D45">
        <v>11</v>
      </c>
      <c r="F45">
        <v>13</v>
      </c>
      <c r="G45" s="6">
        <v>0.7416666666666667</v>
      </c>
      <c r="H45" s="6">
        <v>0.74513888888888891</v>
      </c>
      <c r="I45">
        <v>23</v>
      </c>
      <c r="J45">
        <v>0</v>
      </c>
      <c r="K45">
        <v>5</v>
      </c>
      <c r="L45" t="s">
        <v>23</v>
      </c>
      <c r="M45" t="s">
        <v>24</v>
      </c>
      <c r="N45">
        <v>160</v>
      </c>
      <c r="O45" s="8">
        <f t="shared" si="6"/>
        <v>0.53333333333333333</v>
      </c>
      <c r="P45">
        <f t="shared" si="7"/>
        <v>140</v>
      </c>
      <c r="Q45" s="8">
        <f t="shared" si="8"/>
        <v>0.46666666666666667</v>
      </c>
      <c r="R45">
        <v>3</v>
      </c>
      <c r="S45">
        <v>100</v>
      </c>
      <c r="T45">
        <v>2</v>
      </c>
      <c r="U45">
        <v>3</v>
      </c>
      <c r="V45" t="s">
        <v>84</v>
      </c>
      <c r="W45">
        <v>0</v>
      </c>
      <c r="X45" t="s">
        <v>20</v>
      </c>
      <c r="Y45">
        <v>80</v>
      </c>
    </row>
    <row r="46" spans="1:28" x14ac:dyDescent="0.2">
      <c r="A46" s="1">
        <v>41801</v>
      </c>
      <c r="B46">
        <v>12</v>
      </c>
      <c r="C46" t="s">
        <v>46</v>
      </c>
      <c r="D46">
        <v>10</v>
      </c>
      <c r="F46">
        <v>11</v>
      </c>
      <c r="G46" s="6">
        <v>0.74791666666666667</v>
      </c>
      <c r="H46" s="6">
        <v>0.75138888888888899</v>
      </c>
      <c r="I46">
        <v>25</v>
      </c>
      <c r="J46">
        <v>1</v>
      </c>
      <c r="K46">
        <v>3</v>
      </c>
      <c r="L46" t="s">
        <v>23</v>
      </c>
      <c r="M46" t="s">
        <v>0</v>
      </c>
      <c r="N46">
        <v>300</v>
      </c>
      <c r="O46" s="8">
        <f t="shared" si="6"/>
        <v>1</v>
      </c>
      <c r="P46">
        <f t="shared" si="7"/>
        <v>0</v>
      </c>
      <c r="Q46" s="8">
        <f t="shared" si="8"/>
        <v>0</v>
      </c>
      <c r="R46">
        <v>4</v>
      </c>
      <c r="S46">
        <v>80</v>
      </c>
      <c r="T46">
        <v>10</v>
      </c>
      <c r="U46">
        <v>1</v>
      </c>
      <c r="V46" t="s">
        <v>85</v>
      </c>
      <c r="W46">
        <v>0</v>
      </c>
      <c r="X46" t="s">
        <v>20</v>
      </c>
      <c r="Y46">
        <v>50</v>
      </c>
    </row>
    <row r="47" spans="1:28" x14ac:dyDescent="0.2">
      <c r="A47" s="1">
        <v>41801</v>
      </c>
      <c r="B47">
        <v>12</v>
      </c>
      <c r="C47" t="s">
        <v>46</v>
      </c>
      <c r="D47">
        <v>10</v>
      </c>
      <c r="F47">
        <v>11</v>
      </c>
      <c r="G47" s="6">
        <v>0.75208333333333333</v>
      </c>
      <c r="H47" s="6">
        <v>0.75555555555555554</v>
      </c>
      <c r="I47">
        <v>29</v>
      </c>
      <c r="J47">
        <v>0</v>
      </c>
      <c r="K47">
        <v>4</v>
      </c>
      <c r="L47" t="s">
        <v>23</v>
      </c>
      <c r="M47" t="s">
        <v>0</v>
      </c>
      <c r="N47">
        <v>295</v>
      </c>
      <c r="O47" s="8">
        <f t="shared" si="6"/>
        <v>0.98333333333333328</v>
      </c>
      <c r="P47">
        <f t="shared" si="7"/>
        <v>5</v>
      </c>
      <c r="Q47" s="8">
        <f t="shared" si="8"/>
        <v>1.6666666666666666E-2</v>
      </c>
      <c r="R47">
        <v>8</v>
      </c>
      <c r="S47">
        <v>50</v>
      </c>
      <c r="T47">
        <v>10</v>
      </c>
      <c r="U47">
        <v>0</v>
      </c>
      <c r="V47" t="s">
        <v>20</v>
      </c>
      <c r="W47">
        <v>0</v>
      </c>
      <c r="X47" t="s">
        <v>20</v>
      </c>
      <c r="Y47">
        <v>80</v>
      </c>
      <c r="AB47" t="s">
        <v>86</v>
      </c>
    </row>
    <row r="48" spans="1:28" x14ac:dyDescent="0.2">
      <c r="A48" s="1">
        <v>41801</v>
      </c>
      <c r="B48">
        <v>12</v>
      </c>
      <c r="C48" t="s">
        <v>46</v>
      </c>
      <c r="D48">
        <v>10</v>
      </c>
      <c r="F48">
        <v>11</v>
      </c>
      <c r="G48" s="6">
        <v>0.7583333333333333</v>
      </c>
      <c r="H48" s="6">
        <v>0.76180555555555562</v>
      </c>
      <c r="I48">
        <v>25</v>
      </c>
      <c r="J48">
        <v>0</v>
      </c>
      <c r="K48">
        <v>2</v>
      </c>
      <c r="L48" t="s">
        <v>23</v>
      </c>
      <c r="M48" t="s">
        <v>0</v>
      </c>
      <c r="N48">
        <v>297</v>
      </c>
      <c r="O48" s="8">
        <f t="shared" si="6"/>
        <v>0.99</v>
      </c>
      <c r="P48">
        <f t="shared" si="7"/>
        <v>3</v>
      </c>
      <c r="Q48" s="8">
        <f t="shared" si="8"/>
        <v>0.01</v>
      </c>
      <c r="R48">
        <v>2</v>
      </c>
      <c r="S48">
        <v>10</v>
      </c>
      <c r="T48">
        <v>4</v>
      </c>
      <c r="U48">
        <v>0</v>
      </c>
      <c r="V48" t="s">
        <v>20</v>
      </c>
      <c r="W48">
        <v>0</v>
      </c>
      <c r="X48" t="s">
        <v>20</v>
      </c>
      <c r="Y48">
        <v>16</v>
      </c>
      <c r="AB48" t="s">
        <v>87</v>
      </c>
    </row>
    <row r="49" spans="1:28" x14ac:dyDescent="0.2">
      <c r="A49" s="1">
        <v>41802</v>
      </c>
      <c r="B49">
        <v>13</v>
      </c>
      <c r="C49" t="s">
        <v>46</v>
      </c>
      <c r="D49">
        <v>13</v>
      </c>
      <c r="F49">
        <v>15</v>
      </c>
      <c r="G49" s="6">
        <v>0.3972222222222222</v>
      </c>
      <c r="H49" s="6">
        <v>0.40069444444444446</v>
      </c>
      <c r="I49">
        <v>26</v>
      </c>
      <c r="J49">
        <v>0</v>
      </c>
      <c r="K49">
        <v>1</v>
      </c>
      <c r="L49" t="s">
        <v>23</v>
      </c>
      <c r="M49" t="s">
        <v>0</v>
      </c>
      <c r="N49">
        <v>269</v>
      </c>
      <c r="O49" s="8">
        <f t="shared" ref="O49:O74" si="9">N49/300</f>
        <v>0.89666666666666661</v>
      </c>
      <c r="P49">
        <f t="shared" ref="P49:P74" si="10">300-N49</f>
        <v>31</v>
      </c>
      <c r="Q49" s="8">
        <f t="shared" ref="Q49:Q74" si="11">P49/300</f>
        <v>0.10333333333333333</v>
      </c>
      <c r="R49">
        <v>6</v>
      </c>
      <c r="S49">
        <v>45</v>
      </c>
      <c r="T49">
        <v>6</v>
      </c>
      <c r="U49">
        <v>1</v>
      </c>
      <c r="V49" t="s">
        <v>88</v>
      </c>
      <c r="W49">
        <v>1</v>
      </c>
      <c r="X49">
        <v>22</v>
      </c>
      <c r="Y49">
        <v>64</v>
      </c>
    </row>
    <row r="50" spans="1:28" x14ac:dyDescent="0.2">
      <c r="A50" s="1">
        <v>41802</v>
      </c>
      <c r="B50">
        <v>13</v>
      </c>
      <c r="C50" t="s">
        <v>46</v>
      </c>
      <c r="D50">
        <v>13</v>
      </c>
      <c r="F50">
        <v>15</v>
      </c>
      <c r="G50" s="6">
        <v>0.40138888888888885</v>
      </c>
      <c r="H50" s="6">
        <v>0.40486111111111112</v>
      </c>
      <c r="I50">
        <v>28</v>
      </c>
      <c r="J50">
        <v>3</v>
      </c>
      <c r="K50">
        <v>1</v>
      </c>
      <c r="L50" t="s">
        <v>23</v>
      </c>
      <c r="M50" t="s">
        <v>0</v>
      </c>
      <c r="N50">
        <v>172</v>
      </c>
      <c r="O50" s="8">
        <f t="shared" si="9"/>
        <v>0.57333333333333336</v>
      </c>
      <c r="P50">
        <f t="shared" si="10"/>
        <v>128</v>
      </c>
      <c r="Q50" s="8">
        <f t="shared" si="11"/>
        <v>0.42666666666666669</v>
      </c>
      <c r="R50">
        <v>12</v>
      </c>
      <c r="S50">
        <v>70</v>
      </c>
      <c r="T50">
        <v>6</v>
      </c>
      <c r="U50">
        <v>1</v>
      </c>
      <c r="V50">
        <v>29</v>
      </c>
      <c r="W50">
        <v>0</v>
      </c>
      <c r="X50" t="s">
        <v>20</v>
      </c>
      <c r="Y50">
        <v>150</v>
      </c>
      <c r="AB50" t="s">
        <v>90</v>
      </c>
    </row>
    <row r="51" spans="1:28" x14ac:dyDescent="0.2">
      <c r="A51" s="1">
        <v>41802</v>
      </c>
      <c r="B51">
        <v>13</v>
      </c>
      <c r="C51" t="s">
        <v>46</v>
      </c>
      <c r="D51">
        <v>13</v>
      </c>
      <c r="F51">
        <v>15</v>
      </c>
      <c r="G51" s="6">
        <v>0.4069444444444445</v>
      </c>
      <c r="H51" s="6">
        <v>0.41041666666666665</v>
      </c>
      <c r="I51">
        <v>25</v>
      </c>
      <c r="J51">
        <v>1</v>
      </c>
      <c r="K51">
        <v>3</v>
      </c>
      <c r="L51" t="s">
        <v>23</v>
      </c>
      <c r="M51" t="s">
        <v>0</v>
      </c>
      <c r="N51">
        <v>300</v>
      </c>
      <c r="O51" s="8">
        <f t="shared" si="9"/>
        <v>1</v>
      </c>
      <c r="P51">
        <f t="shared" si="10"/>
        <v>0</v>
      </c>
      <c r="Q51" s="8">
        <f t="shared" si="11"/>
        <v>0</v>
      </c>
      <c r="R51">
        <v>5</v>
      </c>
      <c r="S51">
        <v>30</v>
      </c>
      <c r="T51">
        <v>19</v>
      </c>
      <c r="U51">
        <v>1</v>
      </c>
      <c r="V51">
        <v>32</v>
      </c>
      <c r="W51">
        <v>1</v>
      </c>
      <c r="X51">
        <v>21</v>
      </c>
      <c r="Y51">
        <v>25</v>
      </c>
    </row>
    <row r="52" spans="1:28" x14ac:dyDescent="0.2">
      <c r="A52" s="1">
        <v>41802</v>
      </c>
      <c r="B52">
        <v>13</v>
      </c>
      <c r="C52" t="s">
        <v>46</v>
      </c>
      <c r="D52">
        <v>14</v>
      </c>
      <c r="F52">
        <v>20</v>
      </c>
      <c r="G52" s="6">
        <v>0.41388888888888892</v>
      </c>
      <c r="H52" s="6">
        <v>0.41736111111111113</v>
      </c>
      <c r="I52">
        <v>29</v>
      </c>
      <c r="J52">
        <v>0</v>
      </c>
      <c r="K52">
        <v>4</v>
      </c>
      <c r="L52" t="s">
        <v>23</v>
      </c>
      <c r="M52" t="s">
        <v>0</v>
      </c>
      <c r="N52">
        <v>263</v>
      </c>
      <c r="O52" s="8">
        <f t="shared" si="9"/>
        <v>0.87666666666666671</v>
      </c>
      <c r="P52">
        <f t="shared" si="10"/>
        <v>37</v>
      </c>
      <c r="Q52" s="8">
        <f t="shared" si="11"/>
        <v>0.12333333333333334</v>
      </c>
      <c r="R52">
        <v>8</v>
      </c>
      <c r="S52">
        <v>50</v>
      </c>
      <c r="T52">
        <v>7</v>
      </c>
      <c r="U52">
        <v>0</v>
      </c>
      <c r="V52" t="s">
        <v>20</v>
      </c>
      <c r="W52">
        <v>0</v>
      </c>
      <c r="X52" t="s">
        <v>20</v>
      </c>
      <c r="Y52">
        <v>40</v>
      </c>
      <c r="Z52" t="s">
        <v>91</v>
      </c>
    </row>
    <row r="53" spans="1:28" x14ac:dyDescent="0.2">
      <c r="A53" s="1">
        <v>41802</v>
      </c>
      <c r="B53">
        <v>13</v>
      </c>
      <c r="C53" t="s">
        <v>46</v>
      </c>
      <c r="D53">
        <v>14</v>
      </c>
      <c r="F53">
        <v>20</v>
      </c>
      <c r="G53" s="6">
        <v>0.41805555555555557</v>
      </c>
      <c r="H53" s="6">
        <v>0.42152777777777778</v>
      </c>
      <c r="I53">
        <v>25</v>
      </c>
      <c r="J53">
        <v>1</v>
      </c>
      <c r="K53">
        <v>3</v>
      </c>
      <c r="L53" t="s">
        <v>23</v>
      </c>
      <c r="M53" t="s">
        <v>0</v>
      </c>
      <c r="N53">
        <v>300</v>
      </c>
      <c r="O53" s="8">
        <f t="shared" si="9"/>
        <v>1</v>
      </c>
      <c r="P53">
        <f t="shared" si="10"/>
        <v>0</v>
      </c>
      <c r="Q53" s="8">
        <f t="shared" si="11"/>
        <v>0</v>
      </c>
      <c r="R53">
        <v>9</v>
      </c>
      <c r="S53">
        <v>20</v>
      </c>
      <c r="T53">
        <v>13</v>
      </c>
      <c r="U53">
        <v>0</v>
      </c>
      <c r="V53" t="s">
        <v>20</v>
      </c>
      <c r="W53">
        <v>0</v>
      </c>
      <c r="X53" t="s">
        <v>20</v>
      </c>
      <c r="Y53">
        <v>64</v>
      </c>
    </row>
    <row r="54" spans="1:28" x14ac:dyDescent="0.2">
      <c r="A54" s="1">
        <v>41802</v>
      </c>
      <c r="B54">
        <v>13</v>
      </c>
      <c r="C54" t="s">
        <v>46</v>
      </c>
      <c r="D54">
        <v>14</v>
      </c>
      <c r="F54">
        <v>20</v>
      </c>
      <c r="G54" s="6">
        <v>0.42222222222222222</v>
      </c>
      <c r="H54" s="6">
        <v>0.42569444444444443</v>
      </c>
      <c r="I54">
        <v>26</v>
      </c>
      <c r="J54">
        <v>2</v>
      </c>
      <c r="K54">
        <v>3</v>
      </c>
      <c r="L54" t="s">
        <v>23</v>
      </c>
      <c r="M54" t="s">
        <v>0</v>
      </c>
      <c r="N54">
        <v>300</v>
      </c>
      <c r="O54" s="8">
        <f t="shared" si="9"/>
        <v>1</v>
      </c>
      <c r="P54">
        <f t="shared" si="10"/>
        <v>0</v>
      </c>
      <c r="Q54" s="8">
        <f t="shared" si="11"/>
        <v>0</v>
      </c>
      <c r="R54">
        <v>11</v>
      </c>
      <c r="S54">
        <v>20</v>
      </c>
      <c r="T54">
        <v>10</v>
      </c>
      <c r="U54">
        <v>0</v>
      </c>
      <c r="V54" t="s">
        <v>20</v>
      </c>
      <c r="W54">
        <v>0</v>
      </c>
      <c r="X54" t="s">
        <v>20</v>
      </c>
      <c r="Y54">
        <v>36</v>
      </c>
    </row>
    <row r="55" spans="1:28" x14ac:dyDescent="0.2">
      <c r="A55" s="1">
        <v>41802</v>
      </c>
      <c r="B55">
        <v>13</v>
      </c>
      <c r="C55" t="s">
        <v>46</v>
      </c>
      <c r="D55">
        <v>15</v>
      </c>
      <c r="F55">
        <v>10</v>
      </c>
      <c r="G55" s="6">
        <v>0.4284722222222222</v>
      </c>
      <c r="H55" s="6">
        <v>0.43194444444444446</v>
      </c>
      <c r="I55">
        <v>31</v>
      </c>
      <c r="J55">
        <v>1</v>
      </c>
      <c r="K55">
        <v>2.5</v>
      </c>
      <c r="L55" t="s">
        <v>23</v>
      </c>
      <c r="M55" t="s">
        <v>0</v>
      </c>
      <c r="N55">
        <v>213</v>
      </c>
      <c r="O55" s="8">
        <f t="shared" si="9"/>
        <v>0.71</v>
      </c>
      <c r="P55">
        <f t="shared" si="10"/>
        <v>87</v>
      </c>
      <c r="Q55" s="8">
        <f t="shared" si="11"/>
        <v>0.28999999999999998</v>
      </c>
      <c r="R55">
        <v>12</v>
      </c>
      <c r="S55">
        <v>80</v>
      </c>
      <c r="T55">
        <v>9</v>
      </c>
      <c r="U55">
        <v>0</v>
      </c>
      <c r="V55" t="s">
        <v>20</v>
      </c>
      <c r="W55">
        <v>0</v>
      </c>
      <c r="X55" t="s">
        <v>20</v>
      </c>
      <c r="Y55">
        <v>200</v>
      </c>
      <c r="AB55" t="s">
        <v>92</v>
      </c>
    </row>
    <row r="56" spans="1:28" x14ac:dyDescent="0.2">
      <c r="A56" s="1">
        <v>41802</v>
      </c>
      <c r="B56">
        <v>13</v>
      </c>
      <c r="C56" t="s">
        <v>46</v>
      </c>
      <c r="D56">
        <v>15</v>
      </c>
      <c r="F56">
        <v>10</v>
      </c>
      <c r="G56" s="6">
        <v>0.43402777777777773</v>
      </c>
      <c r="H56" s="6">
        <v>0.4375</v>
      </c>
      <c r="I56">
        <v>27</v>
      </c>
      <c r="J56">
        <v>1</v>
      </c>
      <c r="K56">
        <v>5</v>
      </c>
      <c r="L56" t="s">
        <v>23</v>
      </c>
      <c r="M56" t="s">
        <v>0</v>
      </c>
      <c r="N56">
        <v>87</v>
      </c>
      <c r="O56" s="8">
        <f t="shared" si="9"/>
        <v>0.28999999999999998</v>
      </c>
      <c r="P56">
        <f t="shared" si="10"/>
        <v>213</v>
      </c>
      <c r="Q56" s="8">
        <f t="shared" si="11"/>
        <v>0.71</v>
      </c>
      <c r="R56">
        <v>3</v>
      </c>
      <c r="S56">
        <v>40</v>
      </c>
      <c r="T56">
        <v>2</v>
      </c>
      <c r="U56">
        <v>2</v>
      </c>
      <c r="V56" t="s">
        <v>93</v>
      </c>
      <c r="W56">
        <v>0</v>
      </c>
      <c r="X56" t="s">
        <v>20</v>
      </c>
      <c r="Y56">
        <v>40</v>
      </c>
      <c r="AB56" t="s">
        <v>94</v>
      </c>
    </row>
    <row r="57" spans="1:28" x14ac:dyDescent="0.2">
      <c r="A57" s="1">
        <v>41802</v>
      </c>
      <c r="B57">
        <v>13</v>
      </c>
      <c r="C57" t="s">
        <v>46</v>
      </c>
      <c r="D57">
        <v>15</v>
      </c>
      <c r="F57">
        <v>10</v>
      </c>
      <c r="G57" s="6">
        <v>0.58958333333333335</v>
      </c>
      <c r="H57" s="6">
        <v>0.59236111111111112</v>
      </c>
      <c r="I57">
        <v>26</v>
      </c>
      <c r="J57">
        <v>0</v>
      </c>
      <c r="K57">
        <v>2</v>
      </c>
      <c r="L57" t="s">
        <v>23</v>
      </c>
      <c r="M57" t="s">
        <v>0</v>
      </c>
      <c r="N57">
        <v>269</v>
      </c>
      <c r="O57" s="8">
        <f t="shared" si="9"/>
        <v>0.89666666666666661</v>
      </c>
      <c r="P57">
        <f t="shared" si="10"/>
        <v>31</v>
      </c>
      <c r="Q57" s="8">
        <f t="shared" si="11"/>
        <v>0.10333333333333333</v>
      </c>
      <c r="R57">
        <v>8</v>
      </c>
      <c r="S57">
        <v>50</v>
      </c>
      <c r="T57">
        <v>10</v>
      </c>
      <c r="U57">
        <v>2</v>
      </c>
      <c r="V57" t="s">
        <v>95</v>
      </c>
      <c r="W57">
        <v>0</v>
      </c>
      <c r="X57" t="s">
        <v>20</v>
      </c>
      <c r="Y57">
        <v>195</v>
      </c>
      <c r="AB57" t="s">
        <v>96</v>
      </c>
    </row>
    <row r="58" spans="1:28" x14ac:dyDescent="0.2">
      <c r="A58" s="1">
        <v>41802</v>
      </c>
      <c r="B58">
        <v>13</v>
      </c>
      <c r="C58" t="s">
        <v>46</v>
      </c>
      <c r="D58">
        <v>16</v>
      </c>
      <c r="F58">
        <v>11</v>
      </c>
      <c r="G58" s="6">
        <v>0.59375</v>
      </c>
      <c r="H58" s="6">
        <v>0.59722222222222221</v>
      </c>
      <c r="I58">
        <v>25</v>
      </c>
      <c r="J58">
        <v>1</v>
      </c>
      <c r="K58">
        <v>3</v>
      </c>
      <c r="L58" t="s">
        <v>23</v>
      </c>
      <c r="M58" t="s">
        <v>0</v>
      </c>
      <c r="N58">
        <v>300</v>
      </c>
      <c r="O58" s="8">
        <f t="shared" si="9"/>
        <v>1</v>
      </c>
      <c r="P58">
        <f t="shared" si="10"/>
        <v>0</v>
      </c>
      <c r="Q58" s="8">
        <f t="shared" si="11"/>
        <v>0</v>
      </c>
      <c r="R58">
        <v>3</v>
      </c>
      <c r="S58">
        <v>20</v>
      </c>
      <c r="T58">
        <v>7</v>
      </c>
      <c r="U58">
        <v>0</v>
      </c>
      <c r="V58" t="s">
        <v>20</v>
      </c>
      <c r="W58">
        <v>0</v>
      </c>
      <c r="X58" t="s">
        <v>20</v>
      </c>
      <c r="Y58">
        <v>49</v>
      </c>
    </row>
    <row r="59" spans="1:28" x14ac:dyDescent="0.2">
      <c r="A59" s="1">
        <v>41802</v>
      </c>
      <c r="B59">
        <v>13</v>
      </c>
      <c r="C59" t="s">
        <v>46</v>
      </c>
      <c r="D59">
        <v>16</v>
      </c>
      <c r="F59">
        <v>11</v>
      </c>
      <c r="G59" s="6">
        <v>0.59930555555555554</v>
      </c>
      <c r="H59" s="6">
        <v>0.60277777777777775</v>
      </c>
      <c r="I59">
        <v>29</v>
      </c>
      <c r="J59">
        <v>1</v>
      </c>
      <c r="K59">
        <v>5</v>
      </c>
      <c r="L59" t="s">
        <v>23</v>
      </c>
      <c r="M59" t="s">
        <v>0</v>
      </c>
      <c r="N59">
        <v>21</v>
      </c>
      <c r="O59" s="8">
        <f t="shared" si="9"/>
        <v>7.0000000000000007E-2</v>
      </c>
      <c r="P59">
        <f t="shared" si="10"/>
        <v>279</v>
      </c>
      <c r="Q59" s="8">
        <f t="shared" si="11"/>
        <v>0.93</v>
      </c>
      <c r="R59">
        <v>5</v>
      </c>
      <c r="S59">
        <v>40</v>
      </c>
      <c r="T59">
        <v>3</v>
      </c>
      <c r="U59">
        <v>1</v>
      </c>
      <c r="V59">
        <v>33</v>
      </c>
      <c r="W59">
        <v>0</v>
      </c>
      <c r="X59" t="s">
        <v>20</v>
      </c>
      <c r="Y59">
        <v>49</v>
      </c>
      <c r="Z59" t="s">
        <v>97</v>
      </c>
    </row>
    <row r="60" spans="1:28" x14ac:dyDescent="0.2">
      <c r="A60" s="1">
        <v>41802</v>
      </c>
      <c r="B60">
        <v>13</v>
      </c>
      <c r="C60" t="s">
        <v>46</v>
      </c>
      <c r="D60">
        <v>16</v>
      </c>
      <c r="F60">
        <v>11</v>
      </c>
      <c r="G60" s="6">
        <v>0.60416666666666663</v>
      </c>
      <c r="H60" s="6">
        <v>0.60763888888888895</v>
      </c>
      <c r="I60">
        <v>24</v>
      </c>
      <c r="J60">
        <v>0</v>
      </c>
      <c r="K60">
        <v>5</v>
      </c>
      <c r="L60" t="s">
        <v>23</v>
      </c>
      <c r="M60" t="s">
        <v>0</v>
      </c>
      <c r="N60">
        <v>252</v>
      </c>
      <c r="O60" s="8">
        <f t="shared" si="9"/>
        <v>0.84</v>
      </c>
      <c r="P60">
        <f t="shared" si="10"/>
        <v>48</v>
      </c>
      <c r="Q60" s="8">
        <f t="shared" si="11"/>
        <v>0.16</v>
      </c>
      <c r="R60">
        <v>10</v>
      </c>
      <c r="S60">
        <v>60</v>
      </c>
      <c r="T60">
        <v>11</v>
      </c>
      <c r="U60">
        <v>0</v>
      </c>
      <c r="V60" t="s">
        <v>20</v>
      </c>
      <c r="W60">
        <v>0</v>
      </c>
      <c r="X60" t="s">
        <v>20</v>
      </c>
      <c r="Y60">
        <v>60</v>
      </c>
      <c r="Z60" t="s">
        <v>98</v>
      </c>
      <c r="AB60" t="s">
        <v>99</v>
      </c>
    </row>
    <row r="61" spans="1:28" x14ac:dyDescent="0.2">
      <c r="A61" s="1">
        <v>41802</v>
      </c>
      <c r="B61">
        <v>13</v>
      </c>
      <c r="C61" t="s">
        <v>46</v>
      </c>
      <c r="D61">
        <v>17</v>
      </c>
      <c r="F61">
        <v>10</v>
      </c>
      <c r="G61" s="6">
        <v>0.61111111111111105</v>
      </c>
      <c r="H61" s="6">
        <v>0.61458333333333337</v>
      </c>
      <c r="I61">
        <v>25</v>
      </c>
      <c r="J61">
        <v>0</v>
      </c>
      <c r="K61">
        <v>5</v>
      </c>
      <c r="L61" t="s">
        <v>23</v>
      </c>
      <c r="M61" t="s">
        <v>0</v>
      </c>
      <c r="N61">
        <v>300</v>
      </c>
      <c r="O61" s="8">
        <f t="shared" si="9"/>
        <v>1</v>
      </c>
      <c r="P61">
        <f t="shared" si="10"/>
        <v>0</v>
      </c>
      <c r="Q61" s="8">
        <f t="shared" si="11"/>
        <v>0</v>
      </c>
      <c r="R61">
        <v>11</v>
      </c>
      <c r="S61">
        <v>50</v>
      </c>
      <c r="T61">
        <v>10</v>
      </c>
      <c r="U61">
        <v>1</v>
      </c>
      <c r="V61">
        <v>31</v>
      </c>
      <c r="W61">
        <v>0</v>
      </c>
      <c r="X61" t="s">
        <v>20</v>
      </c>
      <c r="Y61">
        <v>100</v>
      </c>
      <c r="Z61" t="s">
        <v>100</v>
      </c>
    </row>
    <row r="62" spans="1:28" x14ac:dyDescent="0.2">
      <c r="A62" s="1">
        <v>41802</v>
      </c>
      <c r="B62">
        <v>13</v>
      </c>
      <c r="C62" t="s">
        <v>46</v>
      </c>
      <c r="D62">
        <v>17</v>
      </c>
      <c r="F62">
        <v>10</v>
      </c>
      <c r="G62" s="6">
        <v>0.61527777777777781</v>
      </c>
      <c r="H62" s="6">
        <v>0.61875000000000002</v>
      </c>
      <c r="I62">
        <v>26</v>
      </c>
      <c r="J62">
        <v>1</v>
      </c>
      <c r="K62">
        <v>5</v>
      </c>
      <c r="L62" t="s">
        <v>23</v>
      </c>
      <c r="M62" t="s">
        <v>0</v>
      </c>
      <c r="N62">
        <v>225</v>
      </c>
      <c r="O62" s="8">
        <f t="shared" si="9"/>
        <v>0.75</v>
      </c>
      <c r="P62">
        <f t="shared" si="10"/>
        <v>75</v>
      </c>
      <c r="Q62" s="8">
        <f t="shared" si="11"/>
        <v>0.25</v>
      </c>
      <c r="R62">
        <v>8</v>
      </c>
      <c r="S62">
        <v>25</v>
      </c>
      <c r="T62">
        <v>12</v>
      </c>
      <c r="U62">
        <v>0</v>
      </c>
      <c r="V62" t="s">
        <v>20</v>
      </c>
      <c r="W62">
        <v>0</v>
      </c>
      <c r="X62" t="s">
        <v>20</v>
      </c>
      <c r="Y62">
        <v>81</v>
      </c>
    </row>
    <row r="63" spans="1:28" x14ac:dyDescent="0.2">
      <c r="A63" s="1">
        <v>41802</v>
      </c>
      <c r="B63">
        <v>13</v>
      </c>
      <c r="C63" t="s">
        <v>46</v>
      </c>
      <c r="D63">
        <v>17</v>
      </c>
      <c r="F63">
        <v>10</v>
      </c>
      <c r="G63" s="6">
        <v>0.62013888888888891</v>
      </c>
      <c r="H63" s="6">
        <v>0.62361111111111112</v>
      </c>
      <c r="I63">
        <v>28</v>
      </c>
      <c r="J63">
        <v>1</v>
      </c>
      <c r="K63">
        <v>1</v>
      </c>
      <c r="L63" t="s">
        <v>23</v>
      </c>
      <c r="M63" t="s">
        <v>24</v>
      </c>
      <c r="N63">
        <v>183</v>
      </c>
      <c r="O63" s="8">
        <f t="shared" si="9"/>
        <v>0.61</v>
      </c>
      <c r="P63">
        <f t="shared" si="10"/>
        <v>117</v>
      </c>
      <c r="Q63" s="8">
        <f t="shared" si="11"/>
        <v>0.39</v>
      </c>
      <c r="R63">
        <v>8</v>
      </c>
      <c r="S63">
        <v>60</v>
      </c>
      <c r="T63">
        <v>6</v>
      </c>
      <c r="U63">
        <v>0</v>
      </c>
      <c r="V63" t="s">
        <v>20</v>
      </c>
      <c r="W63">
        <v>0</v>
      </c>
      <c r="X63" t="s">
        <v>20</v>
      </c>
      <c r="Y63">
        <v>75</v>
      </c>
    </row>
    <row r="64" spans="1:28" x14ac:dyDescent="0.2">
      <c r="A64" s="1">
        <v>41802</v>
      </c>
      <c r="B64">
        <v>13</v>
      </c>
      <c r="C64" t="s">
        <v>46</v>
      </c>
      <c r="D64">
        <v>18</v>
      </c>
      <c r="F64">
        <v>10</v>
      </c>
      <c r="G64" s="6">
        <v>0.62986111111111109</v>
      </c>
      <c r="H64" s="6">
        <v>0.6333333333333333</v>
      </c>
      <c r="I64">
        <v>26</v>
      </c>
      <c r="J64">
        <v>0</v>
      </c>
      <c r="K64">
        <v>4</v>
      </c>
      <c r="L64" t="s">
        <v>23</v>
      </c>
      <c r="M64" t="s">
        <v>0</v>
      </c>
      <c r="N64">
        <v>223</v>
      </c>
      <c r="O64" s="8">
        <f t="shared" si="9"/>
        <v>0.74333333333333329</v>
      </c>
      <c r="P64">
        <f t="shared" si="10"/>
        <v>77</v>
      </c>
      <c r="Q64" s="8">
        <f t="shared" si="11"/>
        <v>0.25666666666666665</v>
      </c>
      <c r="R64">
        <v>8</v>
      </c>
      <c r="S64">
        <v>25</v>
      </c>
      <c r="T64">
        <v>5</v>
      </c>
      <c r="U64">
        <v>0</v>
      </c>
      <c r="V64" t="s">
        <v>20</v>
      </c>
      <c r="W64">
        <v>0</v>
      </c>
      <c r="X64" t="s">
        <v>20</v>
      </c>
      <c r="Y64">
        <v>32</v>
      </c>
      <c r="Z64" t="s">
        <v>102</v>
      </c>
    </row>
    <row r="65" spans="1:28" x14ac:dyDescent="0.2">
      <c r="A65" s="1">
        <v>41802</v>
      </c>
      <c r="B65">
        <v>13</v>
      </c>
      <c r="C65" t="s">
        <v>46</v>
      </c>
      <c r="D65">
        <v>18</v>
      </c>
      <c r="F65">
        <v>10</v>
      </c>
      <c r="G65" s="6">
        <v>0.63472222222222219</v>
      </c>
      <c r="H65" s="6">
        <v>0.6381944444444444</v>
      </c>
      <c r="I65">
        <v>26</v>
      </c>
      <c r="J65">
        <v>0</v>
      </c>
      <c r="K65">
        <v>5</v>
      </c>
      <c r="L65" t="s">
        <v>23</v>
      </c>
      <c r="M65" t="s">
        <v>24</v>
      </c>
      <c r="N65">
        <v>3</v>
      </c>
      <c r="O65" s="8">
        <f t="shared" si="9"/>
        <v>0.01</v>
      </c>
      <c r="P65">
        <f t="shared" si="10"/>
        <v>297</v>
      </c>
      <c r="Q65" s="8">
        <f t="shared" si="11"/>
        <v>0.99</v>
      </c>
      <c r="R65">
        <v>2</v>
      </c>
      <c r="S65">
        <v>10</v>
      </c>
      <c r="T65">
        <v>11</v>
      </c>
      <c r="U65">
        <v>0</v>
      </c>
      <c r="V65" t="s">
        <v>20</v>
      </c>
      <c r="W65">
        <v>0</v>
      </c>
      <c r="X65" t="s">
        <v>20</v>
      </c>
      <c r="Y65">
        <v>15</v>
      </c>
      <c r="Z65" t="s">
        <v>103</v>
      </c>
    </row>
    <row r="66" spans="1:28" x14ac:dyDescent="0.2">
      <c r="A66" s="1">
        <v>41802</v>
      </c>
      <c r="B66">
        <v>13</v>
      </c>
      <c r="C66" t="s">
        <v>46</v>
      </c>
      <c r="D66">
        <v>18</v>
      </c>
      <c r="F66">
        <v>10</v>
      </c>
      <c r="G66" s="6">
        <v>0.63888888888888895</v>
      </c>
      <c r="H66" s="6">
        <v>0.64236111111111105</v>
      </c>
      <c r="I66">
        <v>29</v>
      </c>
      <c r="J66">
        <v>1</v>
      </c>
      <c r="K66">
        <v>5</v>
      </c>
      <c r="L66" t="s">
        <v>23</v>
      </c>
      <c r="M66" t="s">
        <v>0</v>
      </c>
      <c r="N66">
        <v>300</v>
      </c>
      <c r="O66" s="8">
        <f t="shared" si="9"/>
        <v>1</v>
      </c>
      <c r="P66">
        <f t="shared" si="10"/>
        <v>0</v>
      </c>
      <c r="Q66" s="8">
        <f t="shared" si="11"/>
        <v>0</v>
      </c>
      <c r="R66">
        <v>8</v>
      </c>
      <c r="S66">
        <v>12</v>
      </c>
      <c r="T66">
        <v>10</v>
      </c>
      <c r="U66">
        <v>0</v>
      </c>
      <c r="V66" t="s">
        <v>20</v>
      </c>
      <c r="W66">
        <v>0</v>
      </c>
      <c r="X66" t="s">
        <v>20</v>
      </c>
      <c r="Y66">
        <v>16</v>
      </c>
    </row>
    <row r="67" spans="1:28" x14ac:dyDescent="0.2">
      <c r="A67" s="1">
        <v>41801</v>
      </c>
      <c r="B67">
        <v>12</v>
      </c>
      <c r="C67" t="s">
        <v>105</v>
      </c>
      <c r="D67">
        <v>8</v>
      </c>
      <c r="F67">
        <v>4</v>
      </c>
      <c r="G67" t="s">
        <v>20</v>
      </c>
      <c r="H67" t="s">
        <v>20</v>
      </c>
      <c r="I67">
        <v>28</v>
      </c>
      <c r="J67">
        <v>0</v>
      </c>
      <c r="K67">
        <v>5.3</v>
      </c>
      <c r="L67" t="s">
        <v>23</v>
      </c>
      <c r="M67" t="s">
        <v>0</v>
      </c>
      <c r="N67">
        <v>163</v>
      </c>
      <c r="O67" s="8">
        <f t="shared" si="9"/>
        <v>0.54333333333333333</v>
      </c>
      <c r="P67">
        <f t="shared" si="10"/>
        <v>137</v>
      </c>
      <c r="Q67" s="8">
        <f t="shared" si="11"/>
        <v>0.45666666666666667</v>
      </c>
      <c r="R67">
        <v>15</v>
      </c>
      <c r="S67" t="s">
        <v>20</v>
      </c>
      <c r="T67">
        <v>0</v>
      </c>
      <c r="U67">
        <v>1</v>
      </c>
      <c r="V67" s="9" t="s">
        <v>20</v>
      </c>
      <c r="W67">
        <v>0</v>
      </c>
      <c r="X67" t="s">
        <v>20</v>
      </c>
      <c r="Y67">
        <v>25</v>
      </c>
      <c r="Z67" t="s">
        <v>106</v>
      </c>
      <c r="AB67" s="9" t="s">
        <v>104</v>
      </c>
    </row>
    <row r="68" spans="1:28" ht="13.5" customHeight="1" x14ac:dyDescent="0.2">
      <c r="A68" s="1">
        <v>41801</v>
      </c>
      <c r="B68">
        <v>12</v>
      </c>
      <c r="C68" t="s">
        <v>105</v>
      </c>
      <c r="D68">
        <v>8</v>
      </c>
      <c r="F68">
        <v>4</v>
      </c>
      <c r="G68" t="s">
        <v>20</v>
      </c>
      <c r="H68" t="s">
        <v>20</v>
      </c>
      <c r="I68">
        <v>26</v>
      </c>
      <c r="J68">
        <v>0</v>
      </c>
      <c r="K68">
        <v>1.4</v>
      </c>
      <c r="L68" t="s">
        <v>23</v>
      </c>
      <c r="M68" t="s">
        <v>24</v>
      </c>
      <c r="N68">
        <v>136</v>
      </c>
      <c r="O68" s="8">
        <f t="shared" si="9"/>
        <v>0.45333333333333331</v>
      </c>
      <c r="P68">
        <f t="shared" si="10"/>
        <v>164</v>
      </c>
      <c r="Q68" s="8">
        <f t="shared" si="11"/>
        <v>0.54666666666666663</v>
      </c>
      <c r="R68" t="s">
        <v>20</v>
      </c>
      <c r="S68" t="s">
        <v>20</v>
      </c>
      <c r="T68">
        <v>3</v>
      </c>
      <c r="U68">
        <v>0</v>
      </c>
      <c r="V68" t="s">
        <v>20</v>
      </c>
      <c r="W68">
        <v>0</v>
      </c>
      <c r="X68" t="s">
        <v>20</v>
      </c>
      <c r="Y68">
        <v>10</v>
      </c>
      <c r="Z68" t="s">
        <v>107</v>
      </c>
    </row>
    <row r="69" spans="1:28" x14ac:dyDescent="0.2">
      <c r="A69" s="1">
        <v>41801</v>
      </c>
      <c r="B69">
        <v>12</v>
      </c>
      <c r="C69" t="s">
        <v>105</v>
      </c>
      <c r="D69">
        <v>8</v>
      </c>
      <c r="F69">
        <v>4</v>
      </c>
      <c r="G69" t="s">
        <v>20</v>
      </c>
      <c r="H69" t="s">
        <v>20</v>
      </c>
      <c r="I69">
        <v>23</v>
      </c>
      <c r="J69">
        <v>0</v>
      </c>
      <c r="K69">
        <v>3</v>
      </c>
      <c r="L69" t="s">
        <v>23</v>
      </c>
      <c r="M69" t="s">
        <v>0</v>
      </c>
      <c r="N69">
        <v>60</v>
      </c>
      <c r="O69" s="8">
        <f t="shared" si="9"/>
        <v>0.2</v>
      </c>
      <c r="P69">
        <f t="shared" si="10"/>
        <v>240</v>
      </c>
      <c r="Q69" s="8">
        <f t="shared" si="11"/>
        <v>0.8</v>
      </c>
      <c r="R69">
        <v>5</v>
      </c>
      <c r="S69" t="s">
        <v>20</v>
      </c>
      <c r="T69">
        <v>0</v>
      </c>
      <c r="U69">
        <v>1</v>
      </c>
      <c r="V69" s="9" t="s">
        <v>20</v>
      </c>
      <c r="W69">
        <v>0</v>
      </c>
      <c r="X69" t="s">
        <v>20</v>
      </c>
      <c r="Y69">
        <v>5</v>
      </c>
    </row>
    <row r="70" spans="1:28" x14ac:dyDescent="0.2">
      <c r="A70" s="1">
        <v>41801</v>
      </c>
      <c r="B70">
        <v>12</v>
      </c>
      <c r="C70" t="s">
        <v>105</v>
      </c>
      <c r="D70">
        <v>9</v>
      </c>
      <c r="F70">
        <v>5</v>
      </c>
      <c r="G70" t="s">
        <v>20</v>
      </c>
      <c r="H70" t="s">
        <v>20</v>
      </c>
      <c r="I70">
        <v>26</v>
      </c>
      <c r="J70">
        <v>0</v>
      </c>
      <c r="K70">
        <v>2.2999999999999998</v>
      </c>
      <c r="L70" t="s">
        <v>23</v>
      </c>
      <c r="M70" t="s">
        <v>0</v>
      </c>
      <c r="N70">
        <v>300</v>
      </c>
      <c r="O70" s="8">
        <f t="shared" si="9"/>
        <v>1</v>
      </c>
      <c r="P70">
        <f t="shared" si="10"/>
        <v>0</v>
      </c>
      <c r="Q70" s="8">
        <f t="shared" si="11"/>
        <v>0</v>
      </c>
      <c r="R70">
        <v>2</v>
      </c>
      <c r="S70" t="s">
        <v>20</v>
      </c>
      <c r="T70">
        <v>0</v>
      </c>
      <c r="U70">
        <v>0</v>
      </c>
      <c r="V70" t="s">
        <v>20</v>
      </c>
      <c r="W70">
        <v>0</v>
      </c>
      <c r="X70" t="s">
        <v>20</v>
      </c>
      <c r="Y70">
        <v>3</v>
      </c>
      <c r="Z70" t="s">
        <v>108</v>
      </c>
    </row>
    <row r="71" spans="1:28" x14ac:dyDescent="0.2">
      <c r="A71" s="1">
        <v>41801</v>
      </c>
      <c r="B71">
        <v>12</v>
      </c>
      <c r="C71" t="s">
        <v>105</v>
      </c>
      <c r="D71">
        <v>9</v>
      </c>
      <c r="F71">
        <v>5</v>
      </c>
      <c r="G71" t="s">
        <v>20</v>
      </c>
      <c r="H71" t="s">
        <v>20</v>
      </c>
      <c r="I71">
        <v>29</v>
      </c>
      <c r="J71">
        <v>0</v>
      </c>
      <c r="K71">
        <v>5</v>
      </c>
      <c r="L71" t="s">
        <v>23</v>
      </c>
      <c r="M71" t="s">
        <v>0</v>
      </c>
      <c r="N71">
        <v>300</v>
      </c>
      <c r="O71" s="8">
        <f t="shared" si="9"/>
        <v>1</v>
      </c>
      <c r="P71">
        <f t="shared" si="10"/>
        <v>0</v>
      </c>
      <c r="Q71" s="8">
        <f t="shared" si="11"/>
        <v>0</v>
      </c>
      <c r="R71">
        <v>15</v>
      </c>
      <c r="S71" t="s">
        <v>20</v>
      </c>
      <c r="T71">
        <v>2</v>
      </c>
      <c r="U71">
        <v>0</v>
      </c>
      <c r="V71" t="s">
        <v>20</v>
      </c>
      <c r="W71">
        <v>1</v>
      </c>
      <c r="X71">
        <v>26</v>
      </c>
      <c r="Y71">
        <v>56</v>
      </c>
    </row>
    <row r="72" spans="1:28" x14ac:dyDescent="0.2">
      <c r="A72" s="1">
        <v>41801</v>
      </c>
      <c r="B72">
        <v>12</v>
      </c>
      <c r="C72" t="s">
        <v>105</v>
      </c>
      <c r="D72">
        <v>9</v>
      </c>
      <c r="F72">
        <v>5</v>
      </c>
      <c r="G72" t="s">
        <v>20</v>
      </c>
      <c r="H72" t="s">
        <v>20</v>
      </c>
      <c r="I72">
        <v>27</v>
      </c>
      <c r="J72">
        <v>0</v>
      </c>
      <c r="K72">
        <v>3</v>
      </c>
      <c r="L72" t="s">
        <v>23</v>
      </c>
      <c r="M72" t="s">
        <v>24</v>
      </c>
      <c r="N72">
        <v>226</v>
      </c>
      <c r="O72" s="8">
        <f t="shared" si="9"/>
        <v>0.7533333333333333</v>
      </c>
      <c r="P72">
        <f t="shared" si="10"/>
        <v>74</v>
      </c>
      <c r="Q72" s="8">
        <f t="shared" si="11"/>
        <v>0.24666666666666667</v>
      </c>
      <c r="R72">
        <v>8</v>
      </c>
      <c r="S72" t="s">
        <v>20</v>
      </c>
      <c r="T72">
        <v>2</v>
      </c>
      <c r="U72">
        <v>0</v>
      </c>
      <c r="V72" t="s">
        <v>20</v>
      </c>
      <c r="W72">
        <v>0</v>
      </c>
      <c r="X72" t="s">
        <v>20</v>
      </c>
      <c r="Y72">
        <v>10</v>
      </c>
    </row>
    <row r="73" spans="1:28" x14ac:dyDescent="0.2">
      <c r="A73" s="1">
        <v>41801</v>
      </c>
      <c r="B73">
        <v>12</v>
      </c>
      <c r="C73" t="s">
        <v>105</v>
      </c>
      <c r="D73">
        <v>12</v>
      </c>
      <c r="F73">
        <v>11</v>
      </c>
      <c r="G73" t="s">
        <v>20</v>
      </c>
      <c r="H73" t="s">
        <v>20</v>
      </c>
      <c r="I73">
        <v>28</v>
      </c>
      <c r="J73">
        <v>2</v>
      </c>
      <c r="K73">
        <v>3</v>
      </c>
      <c r="L73" t="s">
        <v>57</v>
      </c>
      <c r="M73" t="s">
        <v>0</v>
      </c>
      <c r="N73">
        <v>300</v>
      </c>
      <c r="O73" s="8">
        <f t="shared" si="9"/>
        <v>1</v>
      </c>
      <c r="P73">
        <f t="shared" si="10"/>
        <v>0</v>
      </c>
      <c r="Q73" s="8">
        <f t="shared" si="11"/>
        <v>0</v>
      </c>
      <c r="R73">
        <v>20</v>
      </c>
      <c r="S73" t="s">
        <v>20</v>
      </c>
      <c r="T73">
        <v>2</v>
      </c>
      <c r="U73">
        <v>0</v>
      </c>
      <c r="V73" t="s">
        <v>20</v>
      </c>
      <c r="W73">
        <v>0</v>
      </c>
      <c r="X73" t="s">
        <v>20</v>
      </c>
      <c r="Y73">
        <v>30</v>
      </c>
      <c r="Z73" t="s">
        <v>109</v>
      </c>
    </row>
    <row r="74" spans="1:28" x14ac:dyDescent="0.2">
      <c r="A74" s="1">
        <v>41801</v>
      </c>
      <c r="B74">
        <v>12</v>
      </c>
      <c r="C74" t="s">
        <v>105</v>
      </c>
      <c r="D74">
        <v>12</v>
      </c>
      <c r="F74">
        <v>11</v>
      </c>
      <c r="G74" t="s">
        <v>20</v>
      </c>
      <c r="H74" t="s">
        <v>20</v>
      </c>
      <c r="I74">
        <v>29</v>
      </c>
      <c r="J74">
        <v>1</v>
      </c>
      <c r="K74">
        <v>1.2</v>
      </c>
      <c r="L74" t="s">
        <v>23</v>
      </c>
      <c r="M74" t="s">
        <v>0</v>
      </c>
      <c r="N74">
        <v>300</v>
      </c>
      <c r="O74" s="8">
        <f t="shared" si="9"/>
        <v>1</v>
      </c>
      <c r="P74">
        <f t="shared" si="10"/>
        <v>0</v>
      </c>
      <c r="Q74" s="8">
        <f t="shared" si="11"/>
        <v>0</v>
      </c>
      <c r="R74">
        <v>10</v>
      </c>
      <c r="S74" t="s">
        <v>20</v>
      </c>
      <c r="T74">
        <v>11</v>
      </c>
      <c r="U74">
        <v>0</v>
      </c>
      <c r="V74" t="s">
        <v>20</v>
      </c>
      <c r="W74">
        <v>0</v>
      </c>
      <c r="X74" t="s">
        <v>20</v>
      </c>
      <c r="Y74">
        <v>20</v>
      </c>
    </row>
    <row r="75" spans="1:28" x14ac:dyDescent="0.2">
      <c r="A75" s="1">
        <v>41801</v>
      </c>
      <c r="B75">
        <v>12</v>
      </c>
      <c r="C75" t="s">
        <v>105</v>
      </c>
      <c r="D75">
        <v>12</v>
      </c>
      <c r="F75">
        <v>11</v>
      </c>
      <c r="G75" t="s">
        <v>20</v>
      </c>
      <c r="H75" t="s">
        <v>20</v>
      </c>
      <c r="I75" s="9" t="s">
        <v>20</v>
      </c>
      <c r="J75">
        <v>0</v>
      </c>
      <c r="K75">
        <v>1</v>
      </c>
      <c r="L75" t="s">
        <v>57</v>
      </c>
      <c r="M75" t="s">
        <v>24</v>
      </c>
      <c r="N75">
        <v>0</v>
      </c>
      <c r="O75" s="8">
        <f t="shared" ref="O75:O92" si="12">N75/300</f>
        <v>0</v>
      </c>
      <c r="P75">
        <f t="shared" ref="P75:P92" si="13">300-N75</f>
        <v>300</v>
      </c>
      <c r="Q75" s="8">
        <f t="shared" ref="Q75:Q92" si="14">P75/300</f>
        <v>1</v>
      </c>
      <c r="R75">
        <v>0</v>
      </c>
      <c r="S75" t="s">
        <v>20</v>
      </c>
      <c r="T75">
        <v>0</v>
      </c>
      <c r="U75">
        <v>0</v>
      </c>
      <c r="V75" t="s">
        <v>20</v>
      </c>
      <c r="W75">
        <v>0</v>
      </c>
      <c r="X75" t="s">
        <v>20</v>
      </c>
      <c r="Y75">
        <v>5</v>
      </c>
      <c r="Z75" t="s">
        <v>110</v>
      </c>
      <c r="AB75" s="9" t="s">
        <v>111</v>
      </c>
    </row>
    <row r="76" spans="1:28" x14ac:dyDescent="0.2">
      <c r="A76" s="1">
        <v>41801</v>
      </c>
      <c r="B76">
        <v>12</v>
      </c>
      <c r="C76" t="s">
        <v>105</v>
      </c>
      <c r="D76">
        <v>12</v>
      </c>
      <c r="F76">
        <v>9</v>
      </c>
      <c r="G76" t="s">
        <v>20</v>
      </c>
      <c r="H76" t="s">
        <v>20</v>
      </c>
      <c r="I76">
        <v>25</v>
      </c>
      <c r="J76">
        <v>0</v>
      </c>
      <c r="K76">
        <v>4</v>
      </c>
      <c r="L76" t="s">
        <v>23</v>
      </c>
      <c r="M76" t="s">
        <v>24</v>
      </c>
      <c r="N76">
        <v>60</v>
      </c>
      <c r="O76" s="8">
        <f t="shared" si="12"/>
        <v>0.2</v>
      </c>
      <c r="P76">
        <f t="shared" si="13"/>
        <v>240</v>
      </c>
      <c r="Q76" s="8">
        <f t="shared" si="14"/>
        <v>0.8</v>
      </c>
      <c r="R76">
        <v>1</v>
      </c>
      <c r="S76">
        <v>150</v>
      </c>
      <c r="T76">
        <v>0</v>
      </c>
      <c r="U76">
        <v>0</v>
      </c>
      <c r="V76" t="s">
        <v>20</v>
      </c>
      <c r="W76">
        <v>0</v>
      </c>
      <c r="X76" t="s">
        <v>20</v>
      </c>
      <c r="Y76">
        <v>10</v>
      </c>
      <c r="Z76" t="s">
        <v>112</v>
      </c>
    </row>
    <row r="77" spans="1:28" x14ac:dyDescent="0.2">
      <c r="A77" s="1">
        <v>41801</v>
      </c>
      <c r="B77">
        <v>12</v>
      </c>
      <c r="C77" t="s">
        <v>105</v>
      </c>
      <c r="D77">
        <v>12</v>
      </c>
      <c r="F77">
        <v>9</v>
      </c>
      <c r="G77" t="s">
        <v>20</v>
      </c>
      <c r="H77" t="s">
        <v>20</v>
      </c>
      <c r="I77">
        <v>27</v>
      </c>
      <c r="J77">
        <v>0</v>
      </c>
      <c r="K77">
        <v>2</v>
      </c>
      <c r="L77" t="s">
        <v>23</v>
      </c>
      <c r="M77" t="s">
        <v>0</v>
      </c>
      <c r="N77">
        <v>300</v>
      </c>
      <c r="O77" s="8">
        <f t="shared" si="12"/>
        <v>1</v>
      </c>
      <c r="P77">
        <f t="shared" si="13"/>
        <v>0</v>
      </c>
      <c r="Q77" s="8">
        <f t="shared" si="14"/>
        <v>0</v>
      </c>
      <c r="R77">
        <v>9</v>
      </c>
      <c r="S77">
        <v>25</v>
      </c>
      <c r="T77">
        <v>0</v>
      </c>
      <c r="U77">
        <v>0</v>
      </c>
      <c r="V77" t="s">
        <v>20</v>
      </c>
      <c r="W77">
        <v>0</v>
      </c>
      <c r="X77" t="s">
        <v>20</v>
      </c>
      <c r="Y77">
        <v>20</v>
      </c>
      <c r="Z77" t="s">
        <v>113</v>
      </c>
    </row>
    <row r="78" spans="1:28" x14ac:dyDescent="0.2">
      <c r="A78" s="1">
        <v>41801</v>
      </c>
      <c r="B78">
        <v>12</v>
      </c>
      <c r="C78" t="s">
        <v>105</v>
      </c>
      <c r="D78">
        <v>12</v>
      </c>
      <c r="F78">
        <v>9</v>
      </c>
      <c r="G78" t="s">
        <v>20</v>
      </c>
      <c r="H78" t="s">
        <v>20</v>
      </c>
      <c r="I78">
        <v>28</v>
      </c>
      <c r="J78">
        <v>2</v>
      </c>
      <c r="K78">
        <v>3.5</v>
      </c>
      <c r="L78" t="s">
        <v>23</v>
      </c>
      <c r="M78" t="s">
        <v>0</v>
      </c>
      <c r="N78">
        <v>300</v>
      </c>
      <c r="O78" s="8">
        <f t="shared" si="12"/>
        <v>1</v>
      </c>
      <c r="P78">
        <f t="shared" si="13"/>
        <v>0</v>
      </c>
      <c r="Q78" s="8">
        <f t="shared" si="14"/>
        <v>0</v>
      </c>
      <c r="R78">
        <v>0</v>
      </c>
      <c r="S78" t="s">
        <v>20</v>
      </c>
      <c r="T78">
        <v>0</v>
      </c>
      <c r="U78">
        <v>0</v>
      </c>
      <c r="V78" t="s">
        <v>20</v>
      </c>
      <c r="W78">
        <v>0</v>
      </c>
      <c r="X78" t="s">
        <v>20</v>
      </c>
      <c r="Y78">
        <v>0</v>
      </c>
      <c r="Z78" t="s">
        <v>26</v>
      </c>
    </row>
    <row r="79" spans="1:28" x14ac:dyDescent="0.2">
      <c r="A79" s="1">
        <v>41801</v>
      </c>
      <c r="B79">
        <v>12</v>
      </c>
      <c r="C79" t="s">
        <v>105</v>
      </c>
      <c r="D79">
        <v>11</v>
      </c>
      <c r="F79">
        <v>8</v>
      </c>
      <c r="G79" t="s">
        <v>20</v>
      </c>
      <c r="H79" t="s">
        <v>20</v>
      </c>
      <c r="I79">
        <v>28</v>
      </c>
      <c r="J79">
        <v>0</v>
      </c>
      <c r="K79">
        <v>3</v>
      </c>
      <c r="L79" t="s">
        <v>23</v>
      </c>
      <c r="M79" t="s">
        <v>24</v>
      </c>
      <c r="N79">
        <v>45</v>
      </c>
      <c r="O79" s="8">
        <f t="shared" si="12"/>
        <v>0.15</v>
      </c>
      <c r="P79">
        <f t="shared" si="13"/>
        <v>255</v>
      </c>
      <c r="Q79" s="8">
        <f t="shared" si="14"/>
        <v>0.85</v>
      </c>
      <c r="R79">
        <v>30</v>
      </c>
      <c r="S79">
        <v>0</v>
      </c>
      <c r="T79">
        <v>0</v>
      </c>
      <c r="U79">
        <v>0</v>
      </c>
      <c r="V79" t="s">
        <v>20</v>
      </c>
      <c r="W79">
        <v>0</v>
      </c>
      <c r="X79" t="s">
        <v>20</v>
      </c>
      <c r="Y79">
        <v>100</v>
      </c>
      <c r="Z79" t="s">
        <v>114</v>
      </c>
    </row>
    <row r="80" spans="1:28" x14ac:dyDescent="0.2">
      <c r="A80" s="1">
        <v>41801</v>
      </c>
      <c r="B80">
        <v>12</v>
      </c>
      <c r="C80" t="s">
        <v>105</v>
      </c>
      <c r="D80">
        <v>11</v>
      </c>
      <c r="F80">
        <v>8</v>
      </c>
      <c r="G80" t="s">
        <v>20</v>
      </c>
      <c r="H80" t="s">
        <v>20</v>
      </c>
      <c r="I80">
        <v>26</v>
      </c>
      <c r="J80">
        <v>0</v>
      </c>
      <c r="K80">
        <v>3</v>
      </c>
      <c r="L80" t="s">
        <v>23</v>
      </c>
      <c r="M80" t="s">
        <v>0</v>
      </c>
      <c r="N80">
        <v>189</v>
      </c>
      <c r="O80" s="8">
        <f t="shared" si="12"/>
        <v>0.63</v>
      </c>
      <c r="P80">
        <f t="shared" si="13"/>
        <v>111</v>
      </c>
      <c r="Q80" s="8">
        <f t="shared" si="14"/>
        <v>0.37</v>
      </c>
      <c r="R80">
        <v>15</v>
      </c>
      <c r="S80">
        <v>100</v>
      </c>
      <c r="T80">
        <v>0</v>
      </c>
      <c r="U80">
        <v>0</v>
      </c>
      <c r="V80" t="s">
        <v>20</v>
      </c>
      <c r="W80">
        <v>0</v>
      </c>
      <c r="X80" t="s">
        <v>20</v>
      </c>
      <c r="Y80">
        <v>0</v>
      </c>
    </row>
    <row r="81" spans="1:26" x14ac:dyDescent="0.2">
      <c r="A81" s="1">
        <v>41801</v>
      </c>
      <c r="B81">
        <v>12</v>
      </c>
      <c r="C81" t="s">
        <v>105</v>
      </c>
      <c r="D81">
        <v>11</v>
      </c>
      <c r="F81">
        <v>8</v>
      </c>
      <c r="G81" t="s">
        <v>20</v>
      </c>
      <c r="H81" t="s">
        <v>20</v>
      </c>
      <c r="I81">
        <v>32</v>
      </c>
      <c r="J81">
        <v>0</v>
      </c>
      <c r="K81">
        <v>2</v>
      </c>
      <c r="L81" t="s">
        <v>23</v>
      </c>
      <c r="M81" t="s">
        <v>24</v>
      </c>
      <c r="N81">
        <v>122</v>
      </c>
      <c r="O81" s="8">
        <f t="shared" si="12"/>
        <v>0.40666666666666668</v>
      </c>
      <c r="P81">
        <f t="shared" si="13"/>
        <v>178</v>
      </c>
      <c r="Q81" s="8">
        <f t="shared" si="14"/>
        <v>0.59333333333333338</v>
      </c>
      <c r="R81">
        <v>10</v>
      </c>
      <c r="S81" t="s">
        <v>20</v>
      </c>
      <c r="T81">
        <v>1</v>
      </c>
      <c r="U81">
        <v>0</v>
      </c>
      <c r="V81" t="s">
        <v>20</v>
      </c>
      <c r="W81">
        <v>0</v>
      </c>
      <c r="X81" t="s">
        <v>20</v>
      </c>
      <c r="Y81">
        <v>20</v>
      </c>
    </row>
    <row r="82" spans="1:26" x14ac:dyDescent="0.2">
      <c r="A82" s="1">
        <v>41801</v>
      </c>
      <c r="B82">
        <v>12</v>
      </c>
      <c r="C82" t="s">
        <v>105</v>
      </c>
      <c r="D82">
        <v>10</v>
      </c>
      <c r="F82">
        <v>6</v>
      </c>
      <c r="G82" t="s">
        <v>20</v>
      </c>
      <c r="H82" t="s">
        <v>20</v>
      </c>
      <c r="I82">
        <v>24</v>
      </c>
      <c r="J82">
        <v>1</v>
      </c>
      <c r="K82">
        <v>3</v>
      </c>
      <c r="L82" t="s">
        <v>23</v>
      </c>
      <c r="M82" t="s">
        <v>0</v>
      </c>
      <c r="N82">
        <v>281</v>
      </c>
      <c r="O82" s="8">
        <f t="shared" si="12"/>
        <v>0.93666666666666665</v>
      </c>
      <c r="P82">
        <f t="shared" si="13"/>
        <v>19</v>
      </c>
      <c r="Q82" s="8">
        <f t="shared" si="14"/>
        <v>6.3333333333333339E-2</v>
      </c>
      <c r="R82">
        <v>15</v>
      </c>
      <c r="S82" t="s">
        <v>20</v>
      </c>
      <c r="T82">
        <v>2</v>
      </c>
      <c r="U82">
        <v>0</v>
      </c>
      <c r="V82" t="s">
        <v>20</v>
      </c>
      <c r="W82">
        <v>0</v>
      </c>
      <c r="X82" t="s">
        <v>20</v>
      </c>
      <c r="Y82">
        <v>90</v>
      </c>
    </row>
    <row r="83" spans="1:26" x14ac:dyDescent="0.2">
      <c r="A83" s="1">
        <v>41801</v>
      </c>
      <c r="B83">
        <v>12</v>
      </c>
      <c r="C83" t="s">
        <v>105</v>
      </c>
      <c r="D83">
        <v>10</v>
      </c>
      <c r="F83">
        <v>6</v>
      </c>
      <c r="G83" t="s">
        <v>20</v>
      </c>
      <c r="H83" t="s">
        <v>20</v>
      </c>
      <c r="I83">
        <v>26</v>
      </c>
      <c r="J83">
        <v>1</v>
      </c>
      <c r="K83">
        <v>2</v>
      </c>
      <c r="L83" t="s">
        <v>23</v>
      </c>
      <c r="M83" t="s">
        <v>0</v>
      </c>
      <c r="N83">
        <v>215</v>
      </c>
      <c r="O83" s="8">
        <f t="shared" si="12"/>
        <v>0.71666666666666667</v>
      </c>
      <c r="P83">
        <f t="shared" si="13"/>
        <v>85</v>
      </c>
      <c r="Q83" s="8">
        <f t="shared" si="14"/>
        <v>0.28333333333333333</v>
      </c>
      <c r="R83">
        <v>5</v>
      </c>
      <c r="S83" t="s">
        <v>20</v>
      </c>
      <c r="T83">
        <v>1</v>
      </c>
      <c r="U83">
        <v>0</v>
      </c>
      <c r="V83" t="s">
        <v>20</v>
      </c>
      <c r="W83">
        <v>0</v>
      </c>
      <c r="X83" t="s">
        <v>20</v>
      </c>
      <c r="Y83">
        <v>30</v>
      </c>
    </row>
    <row r="84" spans="1:26" x14ac:dyDescent="0.2">
      <c r="A84" s="1">
        <v>41801</v>
      </c>
      <c r="B84">
        <v>12</v>
      </c>
      <c r="C84" t="s">
        <v>105</v>
      </c>
      <c r="D84">
        <v>10</v>
      </c>
      <c r="F84">
        <v>6</v>
      </c>
      <c r="G84" t="s">
        <v>20</v>
      </c>
      <c r="H84" t="s">
        <v>20</v>
      </c>
      <c r="I84">
        <v>28</v>
      </c>
      <c r="J84">
        <v>0</v>
      </c>
      <c r="K84" t="s">
        <v>20</v>
      </c>
      <c r="L84" t="s">
        <v>23</v>
      </c>
      <c r="M84" t="s">
        <v>0</v>
      </c>
      <c r="N84">
        <v>45</v>
      </c>
      <c r="O84" s="8">
        <f t="shared" si="12"/>
        <v>0.15</v>
      </c>
      <c r="P84">
        <f t="shared" si="13"/>
        <v>255</v>
      </c>
      <c r="Q84" s="8">
        <f t="shared" si="14"/>
        <v>0.85</v>
      </c>
      <c r="R84">
        <v>10</v>
      </c>
      <c r="S84" t="s">
        <v>20</v>
      </c>
      <c r="T84">
        <v>0</v>
      </c>
      <c r="U84">
        <v>1</v>
      </c>
      <c r="V84" t="s">
        <v>21</v>
      </c>
      <c r="W84">
        <v>1</v>
      </c>
      <c r="X84">
        <v>23</v>
      </c>
      <c r="Y84">
        <v>20</v>
      </c>
    </row>
    <row r="85" spans="1:26" x14ac:dyDescent="0.2">
      <c r="A85" s="1">
        <v>41802</v>
      </c>
      <c r="B85">
        <v>13</v>
      </c>
      <c r="C85" t="s">
        <v>105</v>
      </c>
      <c r="D85">
        <v>18</v>
      </c>
      <c r="F85">
        <v>9</v>
      </c>
      <c r="G85" t="s">
        <v>20</v>
      </c>
      <c r="H85" t="s">
        <v>20</v>
      </c>
      <c r="I85">
        <v>24</v>
      </c>
      <c r="J85">
        <v>1</v>
      </c>
      <c r="K85">
        <v>5</v>
      </c>
      <c r="L85" t="s">
        <v>23</v>
      </c>
      <c r="M85" t="s">
        <v>0</v>
      </c>
      <c r="N85">
        <v>252</v>
      </c>
      <c r="O85" s="8">
        <f t="shared" si="12"/>
        <v>0.84</v>
      </c>
      <c r="P85">
        <f t="shared" si="13"/>
        <v>48</v>
      </c>
      <c r="Q85" s="8">
        <f t="shared" si="14"/>
        <v>0.16</v>
      </c>
      <c r="R85">
        <v>4</v>
      </c>
      <c r="S85" t="s">
        <v>20</v>
      </c>
      <c r="T85">
        <v>1</v>
      </c>
      <c r="U85">
        <v>0</v>
      </c>
      <c r="V85" t="s">
        <v>20</v>
      </c>
      <c r="W85">
        <v>0</v>
      </c>
      <c r="X85" t="s">
        <v>20</v>
      </c>
      <c r="Y85">
        <v>10</v>
      </c>
      <c r="Z85" t="s">
        <v>115</v>
      </c>
    </row>
    <row r="86" spans="1:26" x14ac:dyDescent="0.2">
      <c r="A86" s="1">
        <v>41802</v>
      </c>
      <c r="B86">
        <v>13</v>
      </c>
      <c r="C86" t="s">
        <v>105</v>
      </c>
      <c r="D86">
        <v>18</v>
      </c>
      <c r="F86">
        <v>9</v>
      </c>
      <c r="G86" t="s">
        <v>20</v>
      </c>
      <c r="H86" t="s">
        <v>20</v>
      </c>
      <c r="I86">
        <v>29</v>
      </c>
      <c r="J86">
        <v>0</v>
      </c>
      <c r="K86">
        <v>4</v>
      </c>
      <c r="L86" t="s">
        <v>23</v>
      </c>
      <c r="M86" t="s">
        <v>0</v>
      </c>
      <c r="N86">
        <v>233</v>
      </c>
      <c r="O86" s="8">
        <f t="shared" si="12"/>
        <v>0.77666666666666662</v>
      </c>
      <c r="P86">
        <f t="shared" si="13"/>
        <v>67</v>
      </c>
      <c r="Q86" s="8">
        <f t="shared" si="14"/>
        <v>0.22333333333333333</v>
      </c>
      <c r="R86">
        <v>5</v>
      </c>
      <c r="S86" t="s">
        <v>20</v>
      </c>
      <c r="T86">
        <v>4</v>
      </c>
      <c r="U86">
        <v>0</v>
      </c>
      <c r="V86" t="s">
        <v>20</v>
      </c>
      <c r="W86">
        <v>0</v>
      </c>
      <c r="X86" t="s">
        <v>20</v>
      </c>
      <c r="Y86">
        <v>20</v>
      </c>
      <c r="Z86" t="s">
        <v>116</v>
      </c>
    </row>
    <row r="87" spans="1:26" x14ac:dyDescent="0.2">
      <c r="A87" s="1">
        <v>41802</v>
      </c>
      <c r="B87">
        <v>13</v>
      </c>
      <c r="C87" t="s">
        <v>105</v>
      </c>
      <c r="D87">
        <v>18</v>
      </c>
      <c r="F87">
        <v>9</v>
      </c>
      <c r="G87" t="s">
        <v>20</v>
      </c>
      <c r="H87" t="s">
        <v>20</v>
      </c>
      <c r="I87">
        <v>27</v>
      </c>
      <c r="J87" t="s">
        <v>20</v>
      </c>
      <c r="K87">
        <v>5</v>
      </c>
      <c r="L87" t="s">
        <v>23</v>
      </c>
      <c r="M87" t="s">
        <v>24</v>
      </c>
      <c r="N87">
        <v>226</v>
      </c>
      <c r="O87" s="8">
        <f t="shared" si="12"/>
        <v>0.7533333333333333</v>
      </c>
      <c r="P87">
        <f t="shared" si="13"/>
        <v>74</v>
      </c>
      <c r="Q87" s="8">
        <f t="shared" si="14"/>
        <v>0.24666666666666667</v>
      </c>
      <c r="R87">
        <v>4</v>
      </c>
      <c r="S87" t="s">
        <v>20</v>
      </c>
      <c r="T87">
        <v>1</v>
      </c>
      <c r="U87">
        <v>0</v>
      </c>
      <c r="V87" t="s">
        <v>20</v>
      </c>
      <c r="W87">
        <v>0</v>
      </c>
      <c r="X87" t="s">
        <v>20</v>
      </c>
      <c r="Y87">
        <v>10</v>
      </c>
      <c r="Z87" t="s">
        <v>117</v>
      </c>
    </row>
    <row r="88" spans="1:26" x14ac:dyDescent="0.2">
      <c r="A88" s="1">
        <v>41802</v>
      </c>
      <c r="B88">
        <v>13</v>
      </c>
      <c r="C88" t="s">
        <v>105</v>
      </c>
      <c r="D88">
        <v>17</v>
      </c>
      <c r="F88">
        <v>10</v>
      </c>
      <c r="G88" t="s">
        <v>20</v>
      </c>
      <c r="H88" t="s">
        <v>20</v>
      </c>
      <c r="I88">
        <v>25</v>
      </c>
      <c r="J88">
        <v>0</v>
      </c>
      <c r="K88">
        <v>3</v>
      </c>
      <c r="L88" t="s">
        <v>77</v>
      </c>
      <c r="M88" t="s">
        <v>0</v>
      </c>
      <c r="N88">
        <v>271</v>
      </c>
      <c r="O88" s="8">
        <f t="shared" si="12"/>
        <v>0.90333333333333332</v>
      </c>
      <c r="P88">
        <f t="shared" si="13"/>
        <v>29</v>
      </c>
      <c r="Q88" s="8">
        <f t="shared" si="14"/>
        <v>9.6666666666666665E-2</v>
      </c>
      <c r="R88">
        <v>6</v>
      </c>
      <c r="S88" t="s">
        <v>20</v>
      </c>
      <c r="T88">
        <v>1</v>
      </c>
      <c r="U88">
        <v>0</v>
      </c>
      <c r="V88" t="s">
        <v>20</v>
      </c>
      <c r="W88">
        <v>0</v>
      </c>
      <c r="X88" t="s">
        <v>20</v>
      </c>
      <c r="Y88">
        <v>40</v>
      </c>
      <c r="Z88" t="s">
        <v>118</v>
      </c>
    </row>
    <row r="89" spans="1:26" x14ac:dyDescent="0.2">
      <c r="A89" s="1">
        <v>41802</v>
      </c>
      <c r="B89">
        <v>13</v>
      </c>
      <c r="C89" t="s">
        <v>105</v>
      </c>
      <c r="D89">
        <v>17</v>
      </c>
      <c r="F89">
        <v>10</v>
      </c>
      <c r="G89" t="s">
        <v>20</v>
      </c>
      <c r="H89" t="s">
        <v>20</v>
      </c>
      <c r="I89">
        <v>31</v>
      </c>
      <c r="J89">
        <v>0</v>
      </c>
      <c r="K89">
        <v>3.5</v>
      </c>
      <c r="L89" t="s">
        <v>23</v>
      </c>
      <c r="M89" t="s">
        <v>0</v>
      </c>
      <c r="N89">
        <v>134</v>
      </c>
      <c r="O89" s="8">
        <f t="shared" si="12"/>
        <v>0.44666666666666666</v>
      </c>
      <c r="P89">
        <f t="shared" si="13"/>
        <v>166</v>
      </c>
      <c r="Q89" s="8">
        <f t="shared" si="14"/>
        <v>0.55333333333333334</v>
      </c>
      <c r="R89">
        <v>8</v>
      </c>
      <c r="S89" t="s">
        <v>20</v>
      </c>
      <c r="T89">
        <v>0</v>
      </c>
      <c r="U89">
        <v>0</v>
      </c>
      <c r="V89" t="s">
        <v>20</v>
      </c>
      <c r="W89">
        <v>2</v>
      </c>
      <c r="X89">
        <v>24</v>
      </c>
      <c r="Y89">
        <v>160</v>
      </c>
    </row>
    <row r="90" spans="1:26" x14ac:dyDescent="0.2">
      <c r="A90" s="1">
        <v>41802</v>
      </c>
      <c r="B90">
        <v>13</v>
      </c>
      <c r="C90" t="s">
        <v>105</v>
      </c>
      <c r="D90">
        <v>17</v>
      </c>
      <c r="F90">
        <v>10</v>
      </c>
      <c r="G90" t="s">
        <v>20</v>
      </c>
      <c r="H90" t="s">
        <v>20</v>
      </c>
      <c r="I90">
        <v>38</v>
      </c>
      <c r="J90">
        <v>1</v>
      </c>
      <c r="K90">
        <v>2</v>
      </c>
      <c r="L90" t="s">
        <v>23</v>
      </c>
      <c r="M90" t="s">
        <v>24</v>
      </c>
      <c r="N90">
        <v>233</v>
      </c>
      <c r="O90" s="8">
        <f t="shared" si="12"/>
        <v>0.77666666666666662</v>
      </c>
      <c r="P90">
        <f t="shared" si="13"/>
        <v>67</v>
      </c>
      <c r="Q90" s="8">
        <f t="shared" si="14"/>
        <v>0.22333333333333333</v>
      </c>
      <c r="R90">
        <v>6</v>
      </c>
      <c r="S90" t="s">
        <v>20</v>
      </c>
      <c r="T90">
        <v>2</v>
      </c>
      <c r="U90">
        <v>0</v>
      </c>
      <c r="V90" t="s">
        <v>20</v>
      </c>
      <c r="W90">
        <v>0</v>
      </c>
      <c r="X90" t="s">
        <v>20</v>
      </c>
      <c r="Y90">
        <v>25</v>
      </c>
    </row>
    <row r="91" spans="1:26" x14ac:dyDescent="0.2">
      <c r="A91" s="1">
        <v>41802</v>
      </c>
      <c r="B91">
        <v>13</v>
      </c>
      <c r="C91" t="s">
        <v>105</v>
      </c>
      <c r="D91">
        <v>16</v>
      </c>
      <c r="F91">
        <v>10</v>
      </c>
      <c r="G91" t="s">
        <v>20</v>
      </c>
      <c r="H91" t="s">
        <v>20</v>
      </c>
      <c r="I91">
        <v>25</v>
      </c>
      <c r="J91">
        <v>2</v>
      </c>
      <c r="K91">
        <v>5.3</v>
      </c>
      <c r="L91" t="s">
        <v>23</v>
      </c>
      <c r="M91" t="s">
        <v>0</v>
      </c>
      <c r="N91">
        <v>176</v>
      </c>
      <c r="O91" s="8">
        <f t="shared" si="12"/>
        <v>0.58666666666666667</v>
      </c>
      <c r="P91">
        <f t="shared" si="13"/>
        <v>124</v>
      </c>
      <c r="Q91" s="8">
        <f t="shared" si="14"/>
        <v>0.41333333333333333</v>
      </c>
      <c r="R91">
        <v>5</v>
      </c>
      <c r="S91" t="s">
        <v>20</v>
      </c>
      <c r="T91">
        <v>0</v>
      </c>
      <c r="U91">
        <v>0</v>
      </c>
      <c r="V91" t="s">
        <v>20</v>
      </c>
      <c r="W91">
        <v>0</v>
      </c>
      <c r="X91" t="s">
        <v>20</v>
      </c>
      <c r="Y91">
        <v>15</v>
      </c>
      <c r="Z91" t="s">
        <v>119</v>
      </c>
    </row>
    <row r="92" spans="1:26" x14ac:dyDescent="0.2">
      <c r="A92" s="1">
        <v>41802</v>
      </c>
      <c r="B92">
        <v>13</v>
      </c>
      <c r="C92" t="s">
        <v>105</v>
      </c>
      <c r="D92">
        <v>16</v>
      </c>
      <c r="F92">
        <v>10</v>
      </c>
      <c r="G92" t="s">
        <v>20</v>
      </c>
      <c r="H92" t="s">
        <v>20</v>
      </c>
      <c r="I92">
        <v>26</v>
      </c>
      <c r="J92">
        <v>0</v>
      </c>
      <c r="K92">
        <v>4.5</v>
      </c>
      <c r="L92" t="s">
        <v>23</v>
      </c>
      <c r="M92" t="s">
        <v>24</v>
      </c>
      <c r="N92">
        <v>93</v>
      </c>
      <c r="O92" s="8">
        <f t="shared" si="12"/>
        <v>0.31</v>
      </c>
      <c r="P92">
        <f t="shared" si="13"/>
        <v>207</v>
      </c>
      <c r="Q92" s="8">
        <f t="shared" si="14"/>
        <v>0.69</v>
      </c>
      <c r="R92">
        <v>3</v>
      </c>
      <c r="S92" t="s">
        <v>20</v>
      </c>
      <c r="T92">
        <v>1</v>
      </c>
      <c r="U92">
        <v>0</v>
      </c>
      <c r="V92" t="s">
        <v>20</v>
      </c>
      <c r="W92">
        <v>0</v>
      </c>
      <c r="X92" t="s">
        <v>20</v>
      </c>
      <c r="Y92">
        <v>10</v>
      </c>
    </row>
    <row r="93" spans="1:26" x14ac:dyDescent="0.2">
      <c r="A93" s="1">
        <v>41802</v>
      </c>
      <c r="B93">
        <v>13</v>
      </c>
      <c r="C93" t="s">
        <v>105</v>
      </c>
      <c r="D93">
        <v>16</v>
      </c>
      <c r="F93">
        <v>10</v>
      </c>
      <c r="G93" t="s">
        <v>20</v>
      </c>
      <c r="H93" t="s">
        <v>20</v>
      </c>
      <c r="I93">
        <v>28</v>
      </c>
      <c r="J93">
        <v>0</v>
      </c>
      <c r="K93">
        <v>1</v>
      </c>
      <c r="L93" t="s">
        <v>23</v>
      </c>
      <c r="M93" t="s">
        <v>0</v>
      </c>
      <c r="N93">
        <v>300</v>
      </c>
      <c r="O93" s="8">
        <f t="shared" ref="O93:O128" si="15">N93/300</f>
        <v>1</v>
      </c>
      <c r="P93">
        <f t="shared" ref="P93:P128" si="16">300-N93</f>
        <v>0</v>
      </c>
      <c r="Q93" s="8">
        <f t="shared" ref="Q93:Q128" si="17">P93/300</f>
        <v>0</v>
      </c>
      <c r="R93">
        <v>4</v>
      </c>
      <c r="S93" t="s">
        <v>20</v>
      </c>
      <c r="T93">
        <v>1</v>
      </c>
      <c r="U93">
        <v>0</v>
      </c>
      <c r="V93" t="s">
        <v>20</v>
      </c>
      <c r="W93">
        <v>1</v>
      </c>
      <c r="X93" t="s">
        <v>21</v>
      </c>
      <c r="Y93">
        <v>30</v>
      </c>
      <c r="Z93" t="s">
        <v>109</v>
      </c>
    </row>
    <row r="94" spans="1:26" x14ac:dyDescent="0.2">
      <c r="A94" s="1">
        <v>41802</v>
      </c>
      <c r="B94">
        <v>13</v>
      </c>
      <c r="C94" t="s">
        <v>105</v>
      </c>
      <c r="D94">
        <v>13</v>
      </c>
      <c r="F94">
        <v>8</v>
      </c>
      <c r="G94" t="s">
        <v>20</v>
      </c>
      <c r="H94" t="s">
        <v>20</v>
      </c>
      <c r="I94">
        <v>24</v>
      </c>
      <c r="J94">
        <v>0</v>
      </c>
      <c r="K94">
        <v>1</v>
      </c>
      <c r="L94" t="s">
        <v>23</v>
      </c>
      <c r="M94" t="s">
        <v>0</v>
      </c>
      <c r="N94">
        <v>182</v>
      </c>
      <c r="O94" s="8">
        <f t="shared" si="15"/>
        <v>0.60666666666666669</v>
      </c>
      <c r="P94">
        <f t="shared" si="16"/>
        <v>118</v>
      </c>
      <c r="Q94" s="8">
        <f t="shared" si="17"/>
        <v>0.39333333333333331</v>
      </c>
      <c r="R94">
        <v>4</v>
      </c>
      <c r="S94" t="s">
        <v>20</v>
      </c>
      <c r="T94">
        <v>0</v>
      </c>
      <c r="U94">
        <v>0</v>
      </c>
      <c r="V94" t="s">
        <v>20</v>
      </c>
      <c r="W94">
        <v>0</v>
      </c>
      <c r="X94" t="s">
        <v>20</v>
      </c>
      <c r="Y94">
        <v>35</v>
      </c>
    </row>
    <row r="95" spans="1:26" x14ac:dyDescent="0.2">
      <c r="A95" s="1">
        <v>41802</v>
      </c>
      <c r="B95">
        <v>13</v>
      </c>
      <c r="C95" t="s">
        <v>105</v>
      </c>
      <c r="D95">
        <v>13</v>
      </c>
      <c r="F95">
        <v>8</v>
      </c>
      <c r="G95" t="s">
        <v>20</v>
      </c>
      <c r="H95" t="s">
        <v>20</v>
      </c>
      <c r="I95">
        <v>25</v>
      </c>
      <c r="J95">
        <v>0</v>
      </c>
      <c r="K95">
        <v>5</v>
      </c>
      <c r="L95" t="s">
        <v>23</v>
      </c>
      <c r="M95" t="s">
        <v>0</v>
      </c>
      <c r="N95">
        <v>182</v>
      </c>
      <c r="O95" s="8">
        <f t="shared" si="15"/>
        <v>0.60666666666666669</v>
      </c>
      <c r="P95">
        <f t="shared" si="16"/>
        <v>118</v>
      </c>
      <c r="Q95" s="8">
        <f t="shared" si="17"/>
        <v>0.39333333333333331</v>
      </c>
      <c r="R95">
        <v>4</v>
      </c>
      <c r="S95" t="s">
        <v>20</v>
      </c>
      <c r="T95">
        <v>0</v>
      </c>
      <c r="U95">
        <v>0</v>
      </c>
      <c r="V95" t="s">
        <v>20</v>
      </c>
      <c r="W95">
        <v>0</v>
      </c>
      <c r="X95" t="s">
        <v>20</v>
      </c>
      <c r="Y95">
        <v>50</v>
      </c>
    </row>
    <row r="96" spans="1:26" x14ac:dyDescent="0.2">
      <c r="A96" s="1">
        <v>41802</v>
      </c>
      <c r="B96">
        <v>13</v>
      </c>
      <c r="C96" t="s">
        <v>105</v>
      </c>
      <c r="D96">
        <v>13</v>
      </c>
      <c r="F96">
        <v>8</v>
      </c>
      <c r="G96" t="s">
        <v>20</v>
      </c>
      <c r="H96" t="s">
        <v>20</v>
      </c>
      <c r="I96">
        <v>32</v>
      </c>
      <c r="J96">
        <v>0</v>
      </c>
      <c r="K96">
        <v>3</v>
      </c>
      <c r="L96" t="s">
        <v>23</v>
      </c>
      <c r="M96" t="s">
        <v>0</v>
      </c>
      <c r="N96">
        <v>277</v>
      </c>
      <c r="O96" s="8">
        <f t="shared" si="15"/>
        <v>0.92333333333333334</v>
      </c>
      <c r="P96">
        <f t="shared" si="16"/>
        <v>23</v>
      </c>
      <c r="Q96" s="8">
        <f t="shared" si="17"/>
        <v>7.6666666666666661E-2</v>
      </c>
      <c r="R96">
        <v>5</v>
      </c>
      <c r="S96" t="s">
        <v>20</v>
      </c>
      <c r="T96">
        <v>1</v>
      </c>
      <c r="U96">
        <v>0</v>
      </c>
      <c r="V96" t="s">
        <v>20</v>
      </c>
      <c r="W96">
        <v>0</v>
      </c>
      <c r="X96" t="s">
        <v>20</v>
      </c>
      <c r="Y96">
        <v>40</v>
      </c>
    </row>
    <row r="97" spans="1:25" x14ac:dyDescent="0.2">
      <c r="A97" s="1">
        <v>41802</v>
      </c>
      <c r="B97">
        <v>13</v>
      </c>
      <c r="C97" t="s">
        <v>105</v>
      </c>
      <c r="D97">
        <v>14</v>
      </c>
      <c r="F97">
        <v>12</v>
      </c>
      <c r="G97" t="s">
        <v>20</v>
      </c>
      <c r="H97" t="s">
        <v>20</v>
      </c>
      <c r="I97">
        <v>26</v>
      </c>
      <c r="J97">
        <v>2</v>
      </c>
      <c r="K97">
        <v>4.3</v>
      </c>
      <c r="L97" t="s">
        <v>23</v>
      </c>
      <c r="M97" t="s">
        <v>0</v>
      </c>
      <c r="N97">
        <v>300</v>
      </c>
      <c r="O97" s="8">
        <f t="shared" si="15"/>
        <v>1</v>
      </c>
      <c r="P97">
        <f t="shared" si="16"/>
        <v>0</v>
      </c>
      <c r="Q97" s="8">
        <f t="shared" si="17"/>
        <v>0</v>
      </c>
      <c r="R97">
        <v>2</v>
      </c>
      <c r="S97" t="s">
        <v>20</v>
      </c>
      <c r="T97">
        <v>0</v>
      </c>
      <c r="U97">
        <v>0</v>
      </c>
      <c r="V97" t="s">
        <v>20</v>
      </c>
      <c r="W97">
        <v>1</v>
      </c>
      <c r="X97">
        <v>25</v>
      </c>
      <c r="Y97">
        <v>10</v>
      </c>
    </row>
    <row r="98" spans="1:25" x14ac:dyDescent="0.2">
      <c r="A98" s="1">
        <v>41802</v>
      </c>
      <c r="B98">
        <v>13</v>
      </c>
      <c r="C98" t="s">
        <v>105</v>
      </c>
      <c r="D98">
        <v>14</v>
      </c>
      <c r="F98">
        <v>12</v>
      </c>
      <c r="G98" t="s">
        <v>20</v>
      </c>
      <c r="H98" t="s">
        <v>20</v>
      </c>
      <c r="I98">
        <v>28</v>
      </c>
      <c r="J98">
        <v>0</v>
      </c>
      <c r="K98">
        <v>3</v>
      </c>
      <c r="L98" t="s">
        <v>57</v>
      </c>
      <c r="M98" t="s">
        <v>0</v>
      </c>
      <c r="N98">
        <v>300</v>
      </c>
      <c r="O98" s="8">
        <f t="shared" si="15"/>
        <v>1</v>
      </c>
      <c r="P98">
        <f t="shared" si="16"/>
        <v>0</v>
      </c>
      <c r="Q98" s="8">
        <f t="shared" si="17"/>
        <v>0</v>
      </c>
      <c r="R98">
        <v>6</v>
      </c>
      <c r="S98" t="s">
        <v>20</v>
      </c>
      <c r="T98">
        <v>3</v>
      </c>
      <c r="U98">
        <v>0</v>
      </c>
      <c r="V98" t="s">
        <v>20</v>
      </c>
      <c r="W98">
        <v>1</v>
      </c>
      <c r="X98" t="s">
        <v>21</v>
      </c>
      <c r="Y98">
        <v>20</v>
      </c>
    </row>
    <row r="99" spans="1:25" x14ac:dyDescent="0.2">
      <c r="A99" s="1">
        <v>41802</v>
      </c>
      <c r="B99">
        <v>13</v>
      </c>
      <c r="C99" t="s">
        <v>105</v>
      </c>
      <c r="D99">
        <v>14</v>
      </c>
      <c r="F99">
        <v>12</v>
      </c>
      <c r="G99" t="s">
        <v>20</v>
      </c>
      <c r="H99" t="s">
        <v>20</v>
      </c>
      <c r="I99">
        <v>29</v>
      </c>
      <c r="J99">
        <v>0</v>
      </c>
      <c r="K99">
        <v>2.2999999999999998</v>
      </c>
      <c r="L99" t="s">
        <v>23</v>
      </c>
      <c r="M99" t="s">
        <v>0</v>
      </c>
      <c r="N99">
        <v>272</v>
      </c>
      <c r="O99" s="8">
        <f t="shared" si="15"/>
        <v>0.90666666666666662</v>
      </c>
      <c r="P99">
        <f t="shared" si="16"/>
        <v>28</v>
      </c>
      <c r="Q99" s="8">
        <f t="shared" si="17"/>
        <v>9.3333333333333338E-2</v>
      </c>
      <c r="R99">
        <v>7</v>
      </c>
      <c r="S99" t="s">
        <v>20</v>
      </c>
      <c r="T99">
        <v>3</v>
      </c>
      <c r="U99">
        <v>0</v>
      </c>
      <c r="V99" t="s">
        <v>20</v>
      </c>
      <c r="W99">
        <v>1</v>
      </c>
      <c r="X99" t="s">
        <v>21</v>
      </c>
      <c r="Y99">
        <v>30</v>
      </c>
    </row>
    <row r="100" spans="1:25" x14ac:dyDescent="0.2">
      <c r="A100" s="1">
        <v>41802</v>
      </c>
      <c r="B100">
        <v>13</v>
      </c>
      <c r="C100" t="s">
        <v>105</v>
      </c>
      <c r="D100">
        <v>15</v>
      </c>
      <c r="F100">
        <v>10</v>
      </c>
      <c r="G100" t="s">
        <v>20</v>
      </c>
      <c r="H100" t="s">
        <v>20</v>
      </c>
      <c r="I100">
        <v>24</v>
      </c>
      <c r="J100">
        <v>2</v>
      </c>
      <c r="K100">
        <v>2.2999999999999998</v>
      </c>
      <c r="L100" t="s">
        <v>23</v>
      </c>
      <c r="M100" t="s">
        <v>0</v>
      </c>
      <c r="N100">
        <v>140</v>
      </c>
      <c r="O100" s="8">
        <f t="shared" si="15"/>
        <v>0.46666666666666667</v>
      </c>
      <c r="P100">
        <f t="shared" si="16"/>
        <v>160</v>
      </c>
      <c r="Q100" s="8">
        <f t="shared" si="17"/>
        <v>0.53333333333333333</v>
      </c>
      <c r="R100">
        <v>3</v>
      </c>
      <c r="S100" t="s">
        <v>20</v>
      </c>
      <c r="T100">
        <v>1</v>
      </c>
      <c r="U100">
        <v>1</v>
      </c>
      <c r="V100" t="s">
        <v>20</v>
      </c>
      <c r="W100">
        <v>0</v>
      </c>
      <c r="X100" t="s">
        <v>20</v>
      </c>
      <c r="Y100">
        <v>20</v>
      </c>
    </row>
    <row r="101" spans="1:25" x14ac:dyDescent="0.2">
      <c r="A101" s="1">
        <v>41802</v>
      </c>
      <c r="B101">
        <v>13</v>
      </c>
      <c r="C101" t="s">
        <v>105</v>
      </c>
      <c r="D101">
        <v>15</v>
      </c>
      <c r="F101">
        <v>10</v>
      </c>
      <c r="G101" t="s">
        <v>20</v>
      </c>
      <c r="H101" t="s">
        <v>20</v>
      </c>
      <c r="I101">
        <v>30</v>
      </c>
      <c r="J101">
        <v>0</v>
      </c>
      <c r="K101">
        <v>2</v>
      </c>
      <c r="L101" t="s">
        <v>23</v>
      </c>
      <c r="M101" t="s">
        <v>0</v>
      </c>
      <c r="N101">
        <v>300</v>
      </c>
      <c r="O101" s="8">
        <f t="shared" si="15"/>
        <v>1</v>
      </c>
      <c r="P101">
        <f t="shared" si="16"/>
        <v>0</v>
      </c>
      <c r="Q101" s="8">
        <f t="shared" si="17"/>
        <v>0</v>
      </c>
      <c r="R101">
        <v>7</v>
      </c>
      <c r="S101" t="s">
        <v>20</v>
      </c>
      <c r="T101">
        <v>4</v>
      </c>
      <c r="U101">
        <v>0</v>
      </c>
      <c r="V101" t="s">
        <v>20</v>
      </c>
      <c r="W101">
        <v>0</v>
      </c>
      <c r="X101" t="s">
        <v>20</v>
      </c>
      <c r="Y101">
        <v>15</v>
      </c>
    </row>
    <row r="102" spans="1:25" x14ac:dyDescent="0.2">
      <c r="A102" s="1">
        <v>41802</v>
      </c>
      <c r="B102">
        <v>13</v>
      </c>
      <c r="C102" t="s">
        <v>105</v>
      </c>
      <c r="D102">
        <v>15</v>
      </c>
      <c r="F102">
        <v>10</v>
      </c>
      <c r="G102" t="s">
        <v>20</v>
      </c>
      <c r="H102" t="s">
        <v>20</v>
      </c>
      <c r="I102">
        <v>28</v>
      </c>
      <c r="J102">
        <v>0</v>
      </c>
      <c r="K102">
        <v>1</v>
      </c>
      <c r="L102" t="s">
        <v>23</v>
      </c>
      <c r="M102" t="s">
        <v>0</v>
      </c>
      <c r="N102">
        <v>300</v>
      </c>
      <c r="O102" s="8">
        <f t="shared" si="15"/>
        <v>1</v>
      </c>
      <c r="P102">
        <f t="shared" si="16"/>
        <v>0</v>
      </c>
      <c r="Q102" s="8">
        <f t="shared" si="17"/>
        <v>0</v>
      </c>
      <c r="R102">
        <v>2</v>
      </c>
      <c r="S102" t="s">
        <v>20</v>
      </c>
      <c r="T102">
        <v>2</v>
      </c>
      <c r="U102">
        <v>1</v>
      </c>
      <c r="V102" t="s">
        <v>20</v>
      </c>
      <c r="W102">
        <v>0</v>
      </c>
      <c r="X102" t="s">
        <v>20</v>
      </c>
      <c r="Y102">
        <v>20</v>
      </c>
    </row>
    <row r="103" spans="1:25" x14ac:dyDescent="0.2">
      <c r="O103" s="8">
        <f t="shared" si="15"/>
        <v>0</v>
      </c>
      <c r="P103">
        <f t="shared" si="16"/>
        <v>300</v>
      </c>
      <c r="Q103" s="8">
        <f t="shared" si="17"/>
        <v>1</v>
      </c>
    </row>
    <row r="104" spans="1:25" x14ac:dyDescent="0.2">
      <c r="O104" s="8">
        <f t="shared" si="15"/>
        <v>0</v>
      </c>
      <c r="P104">
        <f t="shared" si="16"/>
        <v>300</v>
      </c>
      <c r="Q104" s="8">
        <f t="shared" si="17"/>
        <v>1</v>
      </c>
    </row>
    <row r="105" spans="1:25" x14ac:dyDescent="0.2">
      <c r="O105" s="8">
        <f t="shared" si="15"/>
        <v>0</v>
      </c>
      <c r="P105">
        <f t="shared" si="16"/>
        <v>300</v>
      </c>
      <c r="Q105" s="8">
        <f t="shared" si="17"/>
        <v>1</v>
      </c>
    </row>
    <row r="106" spans="1:25" x14ac:dyDescent="0.2">
      <c r="O106" s="8">
        <f t="shared" si="15"/>
        <v>0</v>
      </c>
      <c r="P106">
        <f t="shared" si="16"/>
        <v>300</v>
      </c>
      <c r="Q106" s="8">
        <f t="shared" si="17"/>
        <v>1</v>
      </c>
    </row>
    <row r="107" spans="1:25" x14ac:dyDescent="0.2">
      <c r="O107" s="8">
        <f t="shared" si="15"/>
        <v>0</v>
      </c>
      <c r="P107">
        <f t="shared" si="16"/>
        <v>300</v>
      </c>
      <c r="Q107" s="8">
        <f t="shared" si="17"/>
        <v>1</v>
      </c>
    </row>
    <row r="108" spans="1:25" x14ac:dyDescent="0.2">
      <c r="O108" s="8">
        <f t="shared" si="15"/>
        <v>0</v>
      </c>
      <c r="P108">
        <f t="shared" si="16"/>
        <v>300</v>
      </c>
      <c r="Q108" s="8">
        <f t="shared" si="17"/>
        <v>1</v>
      </c>
    </row>
    <row r="109" spans="1:25" x14ac:dyDescent="0.2">
      <c r="O109" s="8">
        <f t="shared" si="15"/>
        <v>0</v>
      </c>
      <c r="P109">
        <f t="shared" si="16"/>
        <v>300</v>
      </c>
      <c r="Q109" s="8">
        <f t="shared" si="17"/>
        <v>1</v>
      </c>
    </row>
    <row r="110" spans="1:25" x14ac:dyDescent="0.2">
      <c r="O110" s="8">
        <f t="shared" si="15"/>
        <v>0</v>
      </c>
      <c r="P110">
        <f t="shared" si="16"/>
        <v>300</v>
      </c>
      <c r="Q110" s="8">
        <f t="shared" si="17"/>
        <v>1</v>
      </c>
    </row>
    <row r="111" spans="1:25" x14ac:dyDescent="0.2">
      <c r="O111" s="8">
        <f t="shared" si="15"/>
        <v>0</v>
      </c>
      <c r="P111">
        <f t="shared" si="16"/>
        <v>300</v>
      </c>
      <c r="Q111" s="8">
        <f t="shared" si="17"/>
        <v>1</v>
      </c>
    </row>
    <row r="112" spans="1:25" x14ac:dyDescent="0.2">
      <c r="O112" s="8">
        <f t="shared" si="15"/>
        <v>0</v>
      </c>
      <c r="P112">
        <f t="shared" si="16"/>
        <v>300</v>
      </c>
      <c r="Q112" s="8">
        <f t="shared" si="17"/>
        <v>1</v>
      </c>
    </row>
    <row r="113" spans="15:17" x14ac:dyDescent="0.2">
      <c r="O113" s="8">
        <f t="shared" si="15"/>
        <v>0</v>
      </c>
      <c r="P113">
        <f t="shared" si="16"/>
        <v>300</v>
      </c>
      <c r="Q113" s="8">
        <f t="shared" si="17"/>
        <v>1</v>
      </c>
    </row>
    <row r="114" spans="15:17" x14ac:dyDescent="0.2">
      <c r="O114" s="8">
        <f t="shared" si="15"/>
        <v>0</v>
      </c>
      <c r="P114">
        <f t="shared" si="16"/>
        <v>300</v>
      </c>
      <c r="Q114" s="8">
        <f t="shared" si="17"/>
        <v>1</v>
      </c>
    </row>
    <row r="115" spans="15:17" x14ac:dyDescent="0.2">
      <c r="O115" s="8">
        <f t="shared" si="15"/>
        <v>0</v>
      </c>
      <c r="P115">
        <f t="shared" si="16"/>
        <v>300</v>
      </c>
      <c r="Q115" s="8">
        <f t="shared" si="17"/>
        <v>1</v>
      </c>
    </row>
    <row r="116" spans="15:17" x14ac:dyDescent="0.2">
      <c r="O116" s="8">
        <f t="shared" si="15"/>
        <v>0</v>
      </c>
      <c r="P116">
        <f t="shared" si="16"/>
        <v>300</v>
      </c>
      <c r="Q116" s="8">
        <f t="shared" si="17"/>
        <v>1</v>
      </c>
    </row>
    <row r="117" spans="15:17" x14ac:dyDescent="0.2">
      <c r="O117" s="8">
        <f t="shared" si="15"/>
        <v>0</v>
      </c>
      <c r="P117">
        <f t="shared" si="16"/>
        <v>300</v>
      </c>
      <c r="Q117" s="8">
        <f t="shared" si="17"/>
        <v>1</v>
      </c>
    </row>
    <row r="118" spans="15:17" x14ac:dyDescent="0.2">
      <c r="O118" s="8">
        <f t="shared" si="15"/>
        <v>0</v>
      </c>
      <c r="P118">
        <f t="shared" si="16"/>
        <v>300</v>
      </c>
      <c r="Q118" s="8">
        <f t="shared" si="17"/>
        <v>1</v>
      </c>
    </row>
    <row r="119" spans="15:17" x14ac:dyDescent="0.2">
      <c r="O119" s="8">
        <f t="shared" si="15"/>
        <v>0</v>
      </c>
      <c r="P119">
        <f t="shared" si="16"/>
        <v>300</v>
      </c>
      <c r="Q119" s="8">
        <f t="shared" si="17"/>
        <v>1</v>
      </c>
    </row>
    <row r="120" spans="15:17" x14ac:dyDescent="0.2">
      <c r="O120" s="8">
        <f t="shared" si="15"/>
        <v>0</v>
      </c>
      <c r="P120">
        <f t="shared" si="16"/>
        <v>300</v>
      </c>
      <c r="Q120" s="8">
        <f t="shared" si="17"/>
        <v>1</v>
      </c>
    </row>
    <row r="121" spans="15:17" x14ac:dyDescent="0.2">
      <c r="O121" s="8">
        <f t="shared" si="15"/>
        <v>0</v>
      </c>
      <c r="P121">
        <f t="shared" si="16"/>
        <v>300</v>
      </c>
      <c r="Q121" s="8">
        <f t="shared" si="17"/>
        <v>1</v>
      </c>
    </row>
    <row r="122" spans="15:17" x14ac:dyDescent="0.2">
      <c r="O122" s="8">
        <f t="shared" si="15"/>
        <v>0</v>
      </c>
      <c r="P122">
        <f t="shared" si="16"/>
        <v>300</v>
      </c>
      <c r="Q122" s="8">
        <f t="shared" si="17"/>
        <v>1</v>
      </c>
    </row>
    <row r="123" spans="15:17" x14ac:dyDescent="0.2">
      <c r="O123" s="8">
        <f t="shared" si="15"/>
        <v>0</v>
      </c>
      <c r="P123">
        <f t="shared" si="16"/>
        <v>300</v>
      </c>
      <c r="Q123" s="8">
        <f t="shared" si="17"/>
        <v>1</v>
      </c>
    </row>
    <row r="124" spans="15:17" x14ac:dyDescent="0.2">
      <c r="O124" s="8">
        <f t="shared" si="15"/>
        <v>0</v>
      </c>
      <c r="P124">
        <f t="shared" si="16"/>
        <v>300</v>
      </c>
      <c r="Q124" s="8">
        <f t="shared" si="17"/>
        <v>1</v>
      </c>
    </row>
    <row r="125" spans="15:17" x14ac:dyDescent="0.2">
      <c r="O125" s="8">
        <f t="shared" si="15"/>
        <v>0</v>
      </c>
      <c r="P125">
        <f t="shared" si="16"/>
        <v>300</v>
      </c>
      <c r="Q125" s="8">
        <f t="shared" si="17"/>
        <v>1</v>
      </c>
    </row>
    <row r="126" spans="15:17" x14ac:dyDescent="0.2">
      <c r="O126" s="8">
        <f t="shared" si="15"/>
        <v>0</v>
      </c>
      <c r="P126">
        <f t="shared" si="16"/>
        <v>300</v>
      </c>
      <c r="Q126" s="8">
        <f t="shared" si="17"/>
        <v>1</v>
      </c>
    </row>
    <row r="127" spans="15:17" x14ac:dyDescent="0.2">
      <c r="O127" s="8">
        <f t="shared" si="15"/>
        <v>0</v>
      </c>
      <c r="P127">
        <f t="shared" si="16"/>
        <v>300</v>
      </c>
      <c r="Q127" s="8">
        <f t="shared" si="17"/>
        <v>1</v>
      </c>
    </row>
    <row r="128" spans="15:17" x14ac:dyDescent="0.2">
      <c r="O128" s="8">
        <f t="shared" si="15"/>
        <v>0</v>
      </c>
      <c r="P128">
        <f t="shared" si="16"/>
        <v>300</v>
      </c>
      <c r="Q128" s="8">
        <f t="shared" si="17"/>
        <v>1</v>
      </c>
    </row>
  </sheetData>
  <pageMargins left="0.75" right="0.75" top="0.75" bottom="0.75" header="0.3" footer="0.3"/>
  <pageSetup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New Behavior Sheet</vt:lpstr>
      <vt:lpstr>'New Behavior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Benkwitt</dc:creator>
  <cp:lastModifiedBy>George Jarvis</cp:lastModifiedBy>
  <cp:lastPrinted>2018-06-06T14:15:45Z</cp:lastPrinted>
  <dcterms:created xsi:type="dcterms:W3CDTF">2017-06-26T00:03:09Z</dcterms:created>
  <dcterms:modified xsi:type="dcterms:W3CDTF">2019-02-09T02:06:44Z</dcterms:modified>
</cp:coreProperties>
</file>