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1760" yWindow="1320" windowWidth="36140" windowHeight="20300" tabRatio="500" activeTab="4"/>
  </bookViews>
  <sheets>
    <sheet name="Data" sheetId="1" r:id="rId1"/>
    <sheet name="GanttChart" sheetId="2" r:id="rId2"/>
    <sheet name="original" sheetId="3" r:id="rId3"/>
    <sheet name="oh shit" sheetId="4" r:id="rId4"/>
    <sheet name="revised" sheetId="5" r:id="rId5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8" i="5" l="1"/>
  <c r="D7" i="5"/>
  <c r="D5" i="5"/>
  <c r="D4" i="5"/>
  <c r="D3" i="5"/>
  <c r="D2" i="5"/>
  <c r="D20" i="5"/>
  <c r="D19" i="5"/>
  <c r="D18" i="5"/>
  <c r="D17" i="5"/>
  <c r="D16" i="5"/>
  <c r="D15" i="5"/>
  <c r="D14" i="5"/>
  <c r="D12" i="5"/>
  <c r="D11" i="5"/>
  <c r="D9" i="5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D22" i="3"/>
  <c r="D23" i="3"/>
  <c r="D24" i="3"/>
  <c r="D25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" i="3"/>
  <c r="B5" i="1"/>
  <c r="F5" i="1"/>
  <c r="F6" i="1"/>
  <c r="B7" i="1"/>
  <c r="F7" i="1"/>
  <c r="F8" i="1"/>
  <c r="B9" i="1"/>
  <c r="F9" i="1"/>
  <c r="F10" i="1"/>
  <c r="F11" i="1"/>
  <c r="B12" i="1"/>
  <c r="F12" i="1"/>
  <c r="F13" i="1"/>
  <c r="F14" i="1"/>
  <c r="F15" i="1"/>
  <c r="F16" i="1"/>
  <c r="F17" i="1"/>
  <c r="F18" i="1"/>
  <c r="F19" i="1"/>
  <c r="F20" i="1"/>
  <c r="F21" i="1"/>
  <c r="F4" i="1"/>
  <c r="I5" i="1"/>
</calcChain>
</file>

<file path=xl/sharedStrings.xml><?xml version="1.0" encoding="utf-8"?>
<sst xmlns="http://schemas.openxmlformats.org/spreadsheetml/2006/main" count="182" uniqueCount="96">
  <si>
    <t>Task</t>
  </si>
  <si>
    <t>Duration</t>
  </si>
  <si>
    <t>Early Start Date</t>
  </si>
  <si>
    <t>Late Start Date</t>
  </si>
  <si>
    <t>Early End Date</t>
  </si>
  <si>
    <t>Late End Date</t>
  </si>
  <si>
    <t>DC-DC StepDown Design</t>
  </si>
  <si>
    <t>Depends on</t>
  </si>
  <si>
    <t>Microcontroller output capability</t>
  </si>
  <si>
    <t>AC-DC Rectifying Design</t>
  </si>
  <si>
    <t>Design</t>
  </si>
  <si>
    <t>Dependencies ok?</t>
  </si>
  <si>
    <t>USB Driver</t>
  </si>
  <si>
    <t>GroBot API</t>
  </si>
  <si>
    <t>Duty Cycle Driver</t>
  </si>
  <si>
    <t>WiFi Driver</t>
  </si>
  <si>
    <t>Component Routines</t>
  </si>
  <si>
    <t>DC-AC Inverter Design</t>
  </si>
  <si>
    <t>Duty Cyle Driver (Firmware)</t>
  </si>
  <si>
    <t>Build PCB</t>
  </si>
  <si>
    <t>ALL  Hardware</t>
  </si>
  <si>
    <t>Shell of Pages</t>
  </si>
  <si>
    <t>USB</t>
  </si>
  <si>
    <t>WiFi Internet</t>
  </si>
  <si>
    <t>Data Transfer (integration)</t>
  </si>
  <si>
    <t>PCB Design and Order</t>
  </si>
  <si>
    <t>AC-AC Step Down Order Test</t>
  </si>
  <si>
    <t>AC-DC Rectifying BB &amp; Test</t>
  </si>
  <si>
    <t>DC-DC StepDown BB &amp; Test</t>
  </si>
  <si>
    <t>DC-AC Inverter BB &amp; Test</t>
  </si>
  <si>
    <t>week1</t>
  </si>
  <si>
    <t>week3</t>
  </si>
  <si>
    <t>week5</t>
  </si>
  <si>
    <t>week6</t>
  </si>
  <si>
    <t>week9</t>
  </si>
  <si>
    <t>week2</t>
  </si>
  <si>
    <t>week7</t>
  </si>
  <si>
    <t>Jake</t>
  </si>
  <si>
    <t>Conan</t>
  </si>
  <si>
    <t>Ryan</t>
  </si>
  <si>
    <t>Felix</t>
  </si>
  <si>
    <t>James</t>
  </si>
  <si>
    <t>Matt</t>
  </si>
  <si>
    <t>week8</t>
  </si>
  <si>
    <t>week4</t>
  </si>
  <si>
    <t>Design Implementation Plan</t>
  </si>
  <si>
    <t>Testing and Evaluation Plan</t>
  </si>
  <si>
    <t>Oral Progress Report</t>
  </si>
  <si>
    <t>Demo</t>
  </si>
  <si>
    <t>Whole Team</t>
  </si>
  <si>
    <t>Set Up Basics for Website</t>
  </si>
  <si>
    <t>Front End HTML/JSP</t>
  </si>
  <si>
    <t>Servlet, Datastore, Java</t>
  </si>
  <si>
    <t>Design,Order LED/AUX Chan</t>
  </si>
  <si>
    <t>Design,Order Water/AIR Chan</t>
  </si>
  <si>
    <t>Design, Order Micro. Connect</t>
  </si>
  <si>
    <t>Test LED/AUX</t>
  </si>
  <si>
    <t>Test Water/AIR</t>
  </si>
  <si>
    <t>Test Microcontroller</t>
  </si>
  <si>
    <t>Order Basic Parts, Lights</t>
  </si>
  <si>
    <t>Test PCB</t>
  </si>
  <si>
    <t>Hardware Group (Ryan, Felix, Jake)</t>
  </si>
  <si>
    <t>Complete</t>
  </si>
  <si>
    <t>Auxilary Drivers</t>
  </si>
  <si>
    <t xml:space="preserve">Falimiarize with the CC3200 </t>
  </si>
  <si>
    <t>Start Date</t>
  </si>
  <si>
    <t>End Date</t>
  </si>
  <si>
    <t>2 weeks</t>
  </si>
  <si>
    <t>Duration 
(in weeks)</t>
  </si>
  <si>
    <t>Week 4
2/9</t>
  </si>
  <si>
    <t>Week 3
2/2</t>
  </si>
  <si>
    <t>Week 5
2/16</t>
  </si>
  <si>
    <t>Week 6
2/23</t>
  </si>
  <si>
    <t>Week 7
3/2</t>
  </si>
  <si>
    <t>Week 8
3/9</t>
  </si>
  <si>
    <t>Week 9
3/16</t>
  </si>
  <si>
    <t>Week 10
3/23</t>
  </si>
  <si>
    <t>Week 11
3/30</t>
  </si>
  <si>
    <t>Week 12
4/6</t>
  </si>
  <si>
    <t>Week 13
4/13</t>
  </si>
  <si>
    <t>https://github.com/gconan/GroBot_DesignFiles.git</t>
  </si>
  <si>
    <t>Week 14
4/20</t>
  </si>
  <si>
    <t>Order Lights, Water Pumps, Sockets, Fuses</t>
  </si>
  <si>
    <t>Akinwande and Fred about PCB and soldering</t>
  </si>
  <si>
    <t>Test Water and Air w and w/o uC</t>
  </si>
  <si>
    <t xml:space="preserve">Order components for Buck </t>
  </si>
  <si>
    <t>PCB Design</t>
  </si>
  <si>
    <t>PCB Order</t>
  </si>
  <si>
    <t>Testing and Integration</t>
  </si>
  <si>
    <t>GroBot.h File</t>
  </si>
  <si>
    <t>Channel Drivers</t>
  </si>
  <si>
    <t>Http Request</t>
  </si>
  <si>
    <t>DEMO
4/29</t>
  </si>
  <si>
    <t>Main.c:: event loop, init timers</t>
  </si>
  <si>
    <t>Testing with Website</t>
  </si>
  <si>
    <t>Tesing with Hardware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</si>
</sst>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;@"/>
  </numFmts>
  <fonts count="6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trike/>
      <sz val="12"/>
      <color theme="1"/>
      <name val="Calibri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-0.249977111117893"/>
        <bgColor indexed="64"/>
      </patternFill>
    </fill>
  </fills>
  <borders count="4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ck">
        <color rgb="FFFF0000"/>
      </left>
      <right style="medium">
        <color auto="1"/>
      </right>
      <top style="thick">
        <color rgb="FFFF0000"/>
      </top>
      <bottom style="medium">
        <color auto="1"/>
      </bottom>
      <diagonal/>
    </border>
    <border>
      <left/>
      <right/>
      <top style="thick">
        <color rgb="FFFF0000"/>
      </top>
      <bottom/>
      <diagonal/>
    </border>
    <border>
      <left style="thin">
        <color auto="1"/>
      </left>
      <right style="thin">
        <color auto="1"/>
      </right>
      <top style="thick">
        <color rgb="FFFF0000"/>
      </top>
      <bottom/>
      <diagonal/>
    </border>
    <border>
      <left/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ck">
        <color rgb="FFFF0000"/>
      </right>
      <top/>
      <bottom/>
      <diagonal/>
    </border>
    <border>
      <left style="thick">
        <color rgb="FFFF0000"/>
      </left>
      <right/>
      <top/>
      <bottom/>
      <diagonal/>
    </border>
    <border>
      <left style="thick">
        <color rgb="FFFF0000"/>
      </left>
      <right style="thin">
        <color auto="1"/>
      </right>
      <top/>
      <bottom/>
      <diagonal/>
    </border>
    <border>
      <left style="medium">
        <color auto="1"/>
      </left>
      <right style="thick">
        <color rgb="FFFF0000"/>
      </right>
      <top style="medium">
        <color auto="1"/>
      </top>
      <bottom style="medium">
        <color auto="1"/>
      </bottom>
      <diagonal/>
    </border>
    <border>
      <left/>
      <right style="thick">
        <color rgb="FFFF0000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ck">
        <color rgb="FFFF0000"/>
      </right>
      <top style="medium">
        <color auto="1"/>
      </top>
      <bottom style="medium">
        <color auto="1"/>
      </bottom>
      <diagonal/>
    </border>
    <border>
      <left style="thick">
        <color rgb="FFFF0000"/>
      </left>
      <right/>
      <top style="medium">
        <color auto="1"/>
      </top>
      <bottom style="medium">
        <color auto="1"/>
      </bottom>
      <diagonal/>
    </border>
    <border>
      <left style="thick">
        <color rgb="FFFF0000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ck">
        <color rgb="FFFF0000"/>
      </left>
      <right style="thin">
        <color auto="1"/>
      </right>
      <top/>
      <bottom style="thick">
        <color rgb="FFFF0000"/>
      </bottom>
      <diagonal/>
    </border>
    <border>
      <left/>
      <right/>
      <top/>
      <bottom style="thick">
        <color rgb="FFFF0000"/>
      </bottom>
      <diagonal/>
    </border>
    <border>
      <left style="thin">
        <color auto="1"/>
      </left>
      <right style="thin">
        <color auto="1"/>
      </right>
      <top/>
      <bottom style="thick">
        <color rgb="FFFF0000"/>
      </bottom>
      <diagonal/>
    </border>
    <border>
      <left/>
      <right style="thick">
        <color rgb="FFFF0000"/>
      </right>
      <top/>
      <bottom style="thick">
        <color rgb="FFFF0000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1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37">
    <xf numFmtId="0" fontId="0" fillId="0" borderId="0" xfId="0"/>
    <xf numFmtId="164" fontId="0" fillId="0" borderId="0" xfId="0" applyNumberFormat="1"/>
    <xf numFmtId="0" fontId="0" fillId="4" borderId="1" xfId="0" applyFill="1" applyBorder="1"/>
    <xf numFmtId="164" fontId="0" fillId="4" borderId="1" xfId="0" applyNumberFormat="1" applyFill="1" applyBorder="1"/>
    <xf numFmtId="0" fontId="0" fillId="3" borderId="1" xfId="0" applyFill="1" applyBorder="1"/>
    <xf numFmtId="164" fontId="0" fillId="3" borderId="1" xfId="0" applyNumberFormat="1" applyFill="1" applyBorder="1"/>
    <xf numFmtId="0" fontId="0" fillId="2" borderId="1" xfId="0" applyFill="1" applyBorder="1"/>
    <xf numFmtId="164" fontId="0" fillId="2" borderId="1" xfId="0" applyNumberFormat="1" applyFill="1" applyBorder="1"/>
    <xf numFmtId="0" fontId="0" fillId="5" borderId="1" xfId="0" applyFill="1" applyBorder="1"/>
    <xf numFmtId="164" fontId="0" fillId="5" borderId="1" xfId="0" applyNumberFormat="1" applyFill="1" applyBorder="1"/>
    <xf numFmtId="0" fontId="0" fillId="6" borderId="0" xfId="0" applyFill="1"/>
    <xf numFmtId="0" fontId="0" fillId="11" borderId="0" xfId="0" applyFill="1"/>
    <xf numFmtId="0" fontId="0" fillId="7" borderId="0" xfId="0" applyFill="1"/>
    <xf numFmtId="0" fontId="0" fillId="12" borderId="0" xfId="0" applyFill="1"/>
    <xf numFmtId="0" fontId="0" fillId="0" borderId="0" xfId="0" applyBorder="1"/>
    <xf numFmtId="0" fontId="0" fillId="0" borderId="3" xfId="0" applyBorder="1"/>
    <xf numFmtId="0" fontId="0" fillId="0" borderId="0" xfId="0" applyFill="1" applyBorder="1"/>
    <xf numFmtId="0" fontId="0" fillId="0" borderId="4" xfId="0" applyBorder="1"/>
    <xf numFmtId="0" fontId="0" fillId="0" borderId="4" xfId="0" applyFill="1" applyBorder="1"/>
    <xf numFmtId="0" fontId="0" fillId="0" borderId="5" xfId="0" applyBorder="1"/>
    <xf numFmtId="0" fontId="0" fillId="18" borderId="2" xfId="0" applyFill="1" applyBorder="1"/>
    <xf numFmtId="0" fontId="0" fillId="13" borderId="2" xfId="0" applyFill="1" applyBorder="1"/>
    <xf numFmtId="0" fontId="0" fillId="14" borderId="2" xfId="0" applyFill="1" applyBorder="1"/>
    <xf numFmtId="0" fontId="0" fillId="17" borderId="6" xfId="0" applyFill="1" applyBorder="1"/>
    <xf numFmtId="0" fontId="0" fillId="8" borderId="6" xfId="0" applyFill="1" applyBorder="1"/>
    <xf numFmtId="0" fontId="0" fillId="10" borderId="6" xfId="0" applyFill="1" applyBorder="1"/>
    <xf numFmtId="0" fontId="0" fillId="16" borderId="2" xfId="0" applyFill="1" applyBorder="1"/>
    <xf numFmtId="0" fontId="0" fillId="9" borderId="9" xfId="0" applyFill="1" applyBorder="1"/>
    <xf numFmtId="0" fontId="0" fillId="10" borderId="9" xfId="0" applyFill="1" applyBorder="1"/>
    <xf numFmtId="0" fontId="0" fillId="0" borderId="7" xfId="0" applyBorder="1"/>
    <xf numFmtId="0" fontId="0" fillId="0" borderId="11" xfId="0" applyBorder="1"/>
    <xf numFmtId="0" fontId="0" fillId="9" borderId="10" xfId="0" applyFill="1" applyBorder="1"/>
    <xf numFmtId="0" fontId="0" fillId="10" borderId="10" xfId="0" applyFill="1" applyBorder="1"/>
    <xf numFmtId="0" fontId="0" fillId="8" borderId="10" xfId="0" applyFill="1" applyBorder="1"/>
    <xf numFmtId="0" fontId="0" fillId="0" borderId="11" xfId="0" applyFill="1" applyBorder="1"/>
    <xf numFmtId="0" fontId="0" fillId="17" borderId="10" xfId="0" applyFill="1" applyBorder="1"/>
    <xf numFmtId="0" fontId="0" fillId="0" borderId="8" xfId="0" applyBorder="1"/>
    <xf numFmtId="0" fontId="0" fillId="11" borderId="10" xfId="0" applyFill="1" applyBorder="1"/>
    <xf numFmtId="0" fontId="0" fillId="0" borderId="8" xfId="0" applyFill="1" applyBorder="1"/>
    <xf numFmtId="0" fontId="0" fillId="19" borderId="10" xfId="0" applyFill="1" applyBorder="1"/>
    <xf numFmtId="0" fontId="0" fillId="15" borderId="2" xfId="0" applyFill="1" applyBorder="1"/>
    <xf numFmtId="0" fontId="0" fillId="0" borderId="12" xfId="0" applyBorder="1"/>
    <xf numFmtId="0" fontId="0" fillId="9" borderId="13" xfId="0" applyFill="1" applyBorder="1"/>
    <xf numFmtId="0" fontId="0" fillId="8" borderId="13" xfId="0" applyFill="1" applyBorder="1"/>
    <xf numFmtId="0" fontId="0" fillId="9" borderId="14" xfId="0" applyFill="1" applyBorder="1"/>
    <xf numFmtId="0" fontId="0" fillId="10" borderId="14" xfId="0" applyFill="1" applyBorder="1"/>
    <xf numFmtId="0" fontId="0" fillId="9" borderId="15" xfId="0" applyFill="1" applyBorder="1"/>
    <xf numFmtId="0" fontId="0" fillId="10" borderId="15" xfId="0" applyFill="1" applyBorder="1"/>
    <xf numFmtId="0" fontId="0" fillId="19" borderId="18" xfId="0" applyFill="1" applyBorder="1"/>
    <xf numFmtId="0" fontId="0" fillId="19" borderId="13" xfId="0" applyFill="1" applyBorder="1"/>
    <xf numFmtId="0" fontId="0" fillId="19" borderId="19" xfId="0" applyFill="1" applyBorder="1"/>
    <xf numFmtId="0" fontId="0" fillId="11" borderId="18" xfId="0" applyFill="1" applyBorder="1"/>
    <xf numFmtId="0" fontId="0" fillId="19" borderId="17" xfId="0" applyFill="1" applyBorder="1"/>
    <xf numFmtId="0" fontId="0" fillId="19" borderId="20" xfId="0" applyFill="1" applyBorder="1"/>
    <xf numFmtId="0" fontId="0" fillId="9" borderId="19" xfId="0" applyFill="1" applyBorder="1"/>
    <xf numFmtId="0" fontId="0" fillId="9" borderId="18" xfId="0" applyFill="1" applyBorder="1"/>
    <xf numFmtId="0" fontId="0" fillId="10" borderId="18" xfId="0" applyFill="1" applyBorder="1"/>
    <xf numFmtId="0" fontId="0" fillId="8" borderId="19" xfId="0" applyFill="1" applyBorder="1"/>
    <xf numFmtId="0" fontId="0" fillId="0" borderId="12" xfId="0" applyFill="1" applyBorder="1"/>
    <xf numFmtId="0" fontId="0" fillId="8" borderId="17" xfId="0" applyFill="1" applyBorder="1"/>
    <xf numFmtId="0" fontId="0" fillId="0" borderId="22" xfId="0" applyFill="1" applyBorder="1"/>
    <xf numFmtId="0" fontId="0" fillId="0" borderId="21" xfId="0" applyBorder="1"/>
    <xf numFmtId="0" fontId="0" fillId="0" borderId="16" xfId="0" applyFill="1" applyBorder="1"/>
    <xf numFmtId="0" fontId="0" fillId="0" borderId="23" xfId="0" applyBorder="1"/>
    <xf numFmtId="0" fontId="5" fillId="14" borderId="2" xfId="0" applyFont="1" applyFill="1" applyBorder="1"/>
    <xf numFmtId="0" fontId="0" fillId="19" borderId="25" xfId="0" applyFill="1" applyBorder="1"/>
    <xf numFmtId="14" fontId="0" fillId="18" borderId="2" xfId="0" applyNumberFormat="1" applyFill="1" applyBorder="1"/>
    <xf numFmtId="14" fontId="0" fillId="16" borderId="12" xfId="0" applyNumberFormat="1" applyFill="1" applyBorder="1"/>
    <xf numFmtId="14" fontId="0" fillId="16" borderId="2" xfId="0" applyNumberFormat="1" applyFill="1" applyBorder="1"/>
    <xf numFmtId="14" fontId="5" fillId="14" borderId="2" xfId="0" applyNumberFormat="1" applyFont="1" applyFill="1" applyBorder="1"/>
    <xf numFmtId="14" fontId="0" fillId="14" borderId="2" xfId="0" applyNumberFormat="1" applyFont="1" applyFill="1" applyBorder="1"/>
    <xf numFmtId="14" fontId="0" fillId="13" borderId="2" xfId="0" applyNumberFormat="1" applyFill="1" applyBorder="1"/>
    <xf numFmtId="14" fontId="0" fillId="18" borderId="24" xfId="0" applyNumberFormat="1" applyFill="1" applyBorder="1"/>
    <xf numFmtId="0" fontId="0" fillId="15" borderId="2" xfId="0" applyFill="1" applyBorder="1" applyAlignment="1">
      <alignment wrapText="1"/>
    </xf>
    <xf numFmtId="0" fontId="0" fillId="16" borderId="12" xfId="0" applyFill="1" applyBorder="1" applyAlignment="1">
      <alignment horizontal="center"/>
    </xf>
    <xf numFmtId="0" fontId="0" fillId="16" borderId="2" xfId="0" applyFill="1" applyBorder="1" applyAlignment="1">
      <alignment horizontal="center"/>
    </xf>
    <xf numFmtId="0" fontId="5" fillId="14" borderId="2" xfId="0" applyFont="1" applyFill="1" applyBorder="1" applyAlignment="1">
      <alignment horizontal="center"/>
    </xf>
    <xf numFmtId="0" fontId="0" fillId="14" borderId="2" xfId="0" applyFont="1" applyFill="1" applyBorder="1" applyAlignment="1">
      <alignment horizontal="center"/>
    </xf>
    <xf numFmtId="0" fontId="0" fillId="13" borderId="2" xfId="0" applyFont="1" applyFill="1" applyBorder="1" applyAlignment="1">
      <alignment horizontal="center"/>
    </xf>
    <xf numFmtId="0" fontId="0" fillId="18" borderId="2" xfId="0" applyFont="1" applyFill="1" applyBorder="1" applyAlignment="1">
      <alignment horizontal="center"/>
    </xf>
    <xf numFmtId="0" fontId="0" fillId="18" borderId="24" xfId="0" applyFont="1" applyFill="1" applyBorder="1" applyAlignment="1">
      <alignment horizontal="center"/>
    </xf>
    <xf numFmtId="0" fontId="0" fillId="19" borderId="9" xfId="0" applyFill="1" applyBorder="1"/>
    <xf numFmtId="0" fontId="0" fillId="8" borderId="9" xfId="0" applyFill="1" applyBorder="1"/>
    <xf numFmtId="0" fontId="1" fillId="19" borderId="0" xfId="0" applyFont="1" applyFill="1" applyAlignment="1">
      <alignment horizontal="center"/>
    </xf>
    <xf numFmtId="0" fontId="0" fillId="17" borderId="0" xfId="0" applyFill="1" applyAlignment="1">
      <alignment horizontal="center"/>
    </xf>
    <xf numFmtId="0" fontId="0" fillId="10" borderId="0" xfId="0" applyFill="1" applyAlignment="1">
      <alignment horizontal="left"/>
    </xf>
    <xf numFmtId="0" fontId="0" fillId="9" borderId="0" xfId="0" applyFill="1" applyAlignment="1">
      <alignment horizontal="left"/>
    </xf>
    <xf numFmtId="0" fontId="1" fillId="8" borderId="0" xfId="0" applyFont="1" applyFill="1" applyAlignment="1">
      <alignment horizontal="left"/>
    </xf>
    <xf numFmtId="0" fontId="0" fillId="15" borderId="1" xfId="0" applyFill="1" applyBorder="1" applyAlignment="1">
      <alignment wrapText="1"/>
    </xf>
    <xf numFmtId="0" fontId="0" fillId="0" borderId="26" xfId="0" applyBorder="1"/>
    <xf numFmtId="0" fontId="0" fillId="9" borderId="6" xfId="0" applyFill="1" applyBorder="1"/>
    <xf numFmtId="0" fontId="0" fillId="8" borderId="18" xfId="0" applyFill="1" applyBorder="1"/>
    <xf numFmtId="0" fontId="0" fillId="0" borderId="3" xfId="0" applyFill="1" applyBorder="1"/>
    <xf numFmtId="0" fontId="0" fillId="17" borderId="15" xfId="0" applyFill="1" applyBorder="1"/>
    <xf numFmtId="0" fontId="0" fillId="0" borderId="5" xfId="0" applyFill="1" applyBorder="1"/>
    <xf numFmtId="0" fontId="0" fillId="15" borderId="7" xfId="0" applyFill="1" applyBorder="1" applyAlignment="1">
      <alignment wrapText="1"/>
    </xf>
    <xf numFmtId="0" fontId="0" fillId="19" borderId="27" xfId="0" applyFill="1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19" borderId="31" xfId="0" applyFill="1" applyBorder="1"/>
    <xf numFmtId="0" fontId="0" fillId="0" borderId="32" xfId="0" applyBorder="1"/>
    <xf numFmtId="0" fontId="0" fillId="0" borderId="33" xfId="0" applyBorder="1"/>
    <xf numFmtId="0" fontId="0" fillId="11" borderId="31" xfId="0" applyFill="1" applyBorder="1"/>
    <xf numFmtId="0" fontId="0" fillId="0" borderId="34" xfId="0" applyBorder="1"/>
    <xf numFmtId="0" fontId="0" fillId="19" borderId="35" xfId="0" applyFill="1" applyBorder="1"/>
    <xf numFmtId="0" fontId="0" fillId="19" borderId="36" xfId="0" applyFill="1" applyBorder="1"/>
    <xf numFmtId="0" fontId="0" fillId="19" borderId="37" xfId="0" applyFill="1" applyBorder="1"/>
    <xf numFmtId="0" fontId="0" fillId="9" borderId="38" xfId="0" applyFill="1" applyBorder="1"/>
    <xf numFmtId="0" fontId="0" fillId="9" borderId="31" xfId="0" applyFill="1" applyBorder="1"/>
    <xf numFmtId="0" fontId="0" fillId="9" borderId="36" xfId="0" applyFill="1" applyBorder="1"/>
    <xf numFmtId="0" fontId="0" fillId="10" borderId="38" xfId="0" applyFill="1" applyBorder="1"/>
    <xf numFmtId="0" fontId="0" fillId="10" borderId="36" xfId="0" applyFill="1" applyBorder="1"/>
    <xf numFmtId="0" fontId="0" fillId="8" borderId="39" xfId="0" applyFill="1" applyBorder="1"/>
    <xf numFmtId="0" fontId="0" fillId="0" borderId="33" xfId="0" applyFill="1" applyBorder="1"/>
    <xf numFmtId="0" fontId="0" fillId="8" borderId="36" xfId="0" applyFill="1" applyBorder="1"/>
    <xf numFmtId="0" fontId="0" fillId="8" borderId="37" xfId="0" applyFill="1" applyBorder="1"/>
    <xf numFmtId="0" fontId="0" fillId="17" borderId="31" xfId="0" applyFill="1" applyBorder="1"/>
    <xf numFmtId="0" fontId="0" fillId="17" borderId="36" xfId="0" applyFill="1" applyBorder="1"/>
    <xf numFmtId="0" fontId="0" fillId="0" borderId="40" xfId="0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6" xfId="0" applyFill="1" applyBorder="1"/>
    <xf numFmtId="0" fontId="0" fillId="8" borderId="44" xfId="0" applyFill="1" applyBorder="1"/>
    <xf numFmtId="0" fontId="0" fillId="0" borderId="45" xfId="0" applyFill="1" applyBorder="1"/>
    <xf numFmtId="0" fontId="0" fillId="8" borderId="23" xfId="0" applyFill="1" applyBorder="1"/>
    <xf numFmtId="0" fontId="0" fillId="8" borderId="21" xfId="0" applyFill="1" applyBorder="1"/>
    <xf numFmtId="0" fontId="0" fillId="17" borderId="9" xfId="0" applyFill="1" applyBorder="1"/>
    <xf numFmtId="0" fontId="0" fillId="17" borderId="19" xfId="0" applyFill="1" applyBorder="1"/>
    <xf numFmtId="0" fontId="0" fillId="17" borderId="13" xfId="0" applyFill="1" applyBorder="1"/>
    <xf numFmtId="0" fontId="0" fillId="17" borderId="18" xfId="0" applyFill="1" applyBorder="1"/>
    <xf numFmtId="0" fontId="0" fillId="9" borderId="17" xfId="0" applyFill="1" applyBorder="1"/>
    <xf numFmtId="0" fontId="0" fillId="0" borderId="46" xfId="0" applyBorder="1"/>
    <xf numFmtId="0" fontId="0" fillId="10" borderId="19" xfId="0" applyFill="1" applyBorder="1"/>
    <xf numFmtId="0" fontId="0" fillId="10" borderId="17" xfId="0" applyFill="1" applyBorder="1"/>
    <xf numFmtId="0" fontId="0" fillId="0" borderId="16" xfId="0" applyBorder="1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1"/>
          <c:order val="0"/>
          <c:tx>
            <c:strRef>
              <c:f>Data!$B$21</c:f>
              <c:strCache>
                <c:ptCount val="1"/>
                <c:pt idx="0">
                  <c:v>3/10</c:v>
                </c:pt>
              </c:strCache>
            </c:strRef>
          </c:tx>
          <c:spPr>
            <a:noFill/>
          </c:spPr>
          <c:invertIfNegative val="0"/>
          <c:cat>
            <c:strRef>
              <c:f>Data!$A$4:$A$21</c:f>
              <c:strCache>
                <c:ptCount val="18"/>
                <c:pt idx="0">
                  <c:v>DC-AC Inverter Design</c:v>
                </c:pt>
                <c:pt idx="1">
                  <c:v>DC-AC Inverter BB &amp; Test</c:v>
                </c:pt>
                <c:pt idx="2">
                  <c:v>DC-DC StepDown Design</c:v>
                </c:pt>
                <c:pt idx="3">
                  <c:v>DC-DC StepDown BB &amp; Test</c:v>
                </c:pt>
                <c:pt idx="4">
                  <c:v>AC-DC Rectifying Design</c:v>
                </c:pt>
                <c:pt idx="5">
                  <c:v>AC-DC Rectifying BB &amp; Test</c:v>
                </c:pt>
                <c:pt idx="6">
                  <c:v>AC-AC Step Down Order Test</c:v>
                </c:pt>
                <c:pt idx="7">
                  <c:v>PCB Design and Order</c:v>
                </c:pt>
                <c:pt idx="8">
                  <c:v>Build PCB</c:v>
                </c:pt>
                <c:pt idx="9">
                  <c:v>Duty Cycle Driver</c:v>
                </c:pt>
                <c:pt idx="10">
                  <c:v>USB Driver</c:v>
                </c:pt>
                <c:pt idx="11">
                  <c:v>GroBot API</c:v>
                </c:pt>
                <c:pt idx="12">
                  <c:v>WiFi Driver</c:v>
                </c:pt>
                <c:pt idx="13">
                  <c:v>Component Routines</c:v>
                </c:pt>
                <c:pt idx="14">
                  <c:v>Shell of Pages</c:v>
                </c:pt>
                <c:pt idx="15">
                  <c:v>USB</c:v>
                </c:pt>
                <c:pt idx="16">
                  <c:v>WiFi Internet</c:v>
                </c:pt>
                <c:pt idx="17">
                  <c:v>Data Transfer (integration)</c:v>
                </c:pt>
              </c:strCache>
            </c:strRef>
          </c:cat>
          <c:val>
            <c:numRef>
              <c:f>Data!$B$4:$B$21</c:f>
              <c:numCache>
                <c:formatCode>m/d;@</c:formatCode>
                <c:ptCount val="18"/>
                <c:pt idx="0">
                  <c:v>41659.0</c:v>
                </c:pt>
                <c:pt idx="1">
                  <c:v>41673.0</c:v>
                </c:pt>
                <c:pt idx="2">
                  <c:v>41673.0</c:v>
                </c:pt>
                <c:pt idx="3">
                  <c:v>41687.0</c:v>
                </c:pt>
                <c:pt idx="4">
                  <c:v>41687.0</c:v>
                </c:pt>
                <c:pt idx="5">
                  <c:v>41694.0</c:v>
                </c:pt>
                <c:pt idx="6">
                  <c:v>41687.0</c:v>
                </c:pt>
                <c:pt idx="7">
                  <c:v>41694.0</c:v>
                </c:pt>
                <c:pt idx="8">
                  <c:v>41715.0</c:v>
                </c:pt>
                <c:pt idx="9">
                  <c:v>41659.0</c:v>
                </c:pt>
                <c:pt idx="10">
                  <c:v>41666.0</c:v>
                </c:pt>
                <c:pt idx="11">
                  <c:v>41659.0</c:v>
                </c:pt>
                <c:pt idx="12">
                  <c:v>41687.0</c:v>
                </c:pt>
                <c:pt idx="13">
                  <c:v>41701.0</c:v>
                </c:pt>
                <c:pt idx="14">
                  <c:v>41659.0</c:v>
                </c:pt>
                <c:pt idx="15">
                  <c:v>41680.0</c:v>
                </c:pt>
                <c:pt idx="16">
                  <c:v>41694.0</c:v>
                </c:pt>
                <c:pt idx="17">
                  <c:v>41708.0</c:v>
                </c:pt>
              </c:numCache>
            </c:numRef>
          </c:val>
        </c:ser>
        <c:ser>
          <c:idx val="0"/>
          <c:order val="1"/>
          <c:tx>
            <c:strRef>
              <c:f>Data!$E$21</c:f>
              <c:strCache>
                <c:ptCount val="1"/>
                <c:pt idx="0">
                  <c:v>1</c:v>
                </c:pt>
              </c:strCache>
            </c:strRef>
          </c:tx>
          <c:invertIfNegative val="0"/>
          <c:cat>
            <c:strRef>
              <c:f>Data!$A$4:$A$21</c:f>
              <c:strCache>
                <c:ptCount val="18"/>
                <c:pt idx="0">
                  <c:v>DC-AC Inverter Design</c:v>
                </c:pt>
                <c:pt idx="1">
                  <c:v>DC-AC Inverter BB &amp; Test</c:v>
                </c:pt>
                <c:pt idx="2">
                  <c:v>DC-DC StepDown Design</c:v>
                </c:pt>
                <c:pt idx="3">
                  <c:v>DC-DC StepDown BB &amp; Test</c:v>
                </c:pt>
                <c:pt idx="4">
                  <c:v>AC-DC Rectifying Design</c:v>
                </c:pt>
                <c:pt idx="5">
                  <c:v>AC-DC Rectifying BB &amp; Test</c:v>
                </c:pt>
                <c:pt idx="6">
                  <c:v>AC-AC Step Down Order Test</c:v>
                </c:pt>
                <c:pt idx="7">
                  <c:v>PCB Design and Order</c:v>
                </c:pt>
                <c:pt idx="8">
                  <c:v>Build PCB</c:v>
                </c:pt>
                <c:pt idx="9">
                  <c:v>Duty Cycle Driver</c:v>
                </c:pt>
                <c:pt idx="10">
                  <c:v>USB Driver</c:v>
                </c:pt>
                <c:pt idx="11">
                  <c:v>GroBot API</c:v>
                </c:pt>
                <c:pt idx="12">
                  <c:v>WiFi Driver</c:v>
                </c:pt>
                <c:pt idx="13">
                  <c:v>Component Routines</c:v>
                </c:pt>
                <c:pt idx="14">
                  <c:v>Shell of Pages</c:v>
                </c:pt>
                <c:pt idx="15">
                  <c:v>USB</c:v>
                </c:pt>
                <c:pt idx="16">
                  <c:v>WiFi Internet</c:v>
                </c:pt>
                <c:pt idx="17">
                  <c:v>Data Transfer (integration)</c:v>
                </c:pt>
              </c:strCache>
            </c:strRef>
          </c:cat>
          <c:val>
            <c:numRef>
              <c:f>Data!$E$4:$E$21</c:f>
              <c:numCache>
                <c:formatCode>General</c:formatCode>
                <c:ptCount val="18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  <c:pt idx="3">
                  <c:v>2.0</c:v>
                </c:pt>
                <c:pt idx="4">
                  <c:v>1.0</c:v>
                </c:pt>
                <c:pt idx="5">
                  <c:v>2.0</c:v>
                </c:pt>
                <c:pt idx="6">
                  <c:v>2.0</c:v>
                </c:pt>
                <c:pt idx="7">
                  <c:v>3.0</c:v>
                </c:pt>
                <c:pt idx="8">
                  <c:v>1.0</c:v>
                </c:pt>
                <c:pt idx="9">
                  <c:v>2.0</c:v>
                </c:pt>
                <c:pt idx="10">
                  <c:v>3.0</c:v>
                </c:pt>
                <c:pt idx="11">
                  <c:v>4.0</c:v>
                </c:pt>
                <c:pt idx="12">
                  <c:v>2.0</c:v>
                </c:pt>
                <c:pt idx="13">
                  <c:v>1.0</c:v>
                </c:pt>
                <c:pt idx="14">
                  <c:v>3.0</c:v>
                </c:pt>
                <c:pt idx="15">
                  <c:v>1.0</c:v>
                </c:pt>
                <c:pt idx="16">
                  <c:v>2.0</c:v>
                </c:pt>
                <c:pt idx="17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07697992"/>
        <c:axId val="2107701016"/>
      </c:barChart>
      <c:catAx>
        <c:axId val="2107697992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crossAx val="2107701016"/>
        <c:crosses val="autoZero"/>
        <c:auto val="1"/>
        <c:lblAlgn val="ctr"/>
        <c:lblOffset val="100"/>
        <c:noMultiLvlLbl val="0"/>
      </c:catAx>
      <c:valAx>
        <c:axId val="2107701016"/>
        <c:scaling>
          <c:orientation val="minMax"/>
          <c:max val="41725.0"/>
          <c:min val="41655.0"/>
        </c:scaling>
        <c:delete val="0"/>
        <c:axPos val="t"/>
        <c:majorGridlines/>
        <c:numFmt formatCode="m/d;@" sourceLinked="1"/>
        <c:majorTickMark val="out"/>
        <c:minorTickMark val="none"/>
        <c:tickLblPos val="nextTo"/>
        <c:crossAx val="2107697992"/>
        <c:crosses val="autoZero"/>
        <c:crossBetween val="between"/>
        <c:majorUnit val="5.0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5" workbookViewId="0" zoomToFit="1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58696" cy="58199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21"/>
  <sheetViews>
    <sheetView workbookViewId="0">
      <selection activeCell="C27" sqref="C27"/>
    </sheetView>
  </sheetViews>
  <sheetFormatPr baseColWidth="10" defaultColWidth="11" defaultRowHeight="15" x14ac:dyDescent="0"/>
  <cols>
    <col min="1" max="1" width="24.6640625" bestFit="1" customWidth="1"/>
    <col min="2" max="2" width="14" style="1" bestFit="1" customWidth="1"/>
    <col min="3" max="3" width="14" style="1" customWidth="1"/>
    <col min="4" max="4" width="13.33203125" style="1" bestFit="1" customWidth="1"/>
    <col min="5" max="5" width="8.33203125" bestFit="1" customWidth="1"/>
    <col min="6" max="6" width="13.1640625" style="1" bestFit="1" customWidth="1"/>
    <col min="7" max="7" width="12.5" style="1" bestFit="1" customWidth="1"/>
    <col min="8" max="8" width="28.6640625" customWidth="1"/>
    <col min="9" max="9" width="16.1640625" bestFit="1" customWidth="1"/>
  </cols>
  <sheetData>
    <row r="3" spans="1:9" s="10" customFormat="1">
      <c r="A3" s="2" t="s">
        <v>0</v>
      </c>
      <c r="B3" s="3" t="s">
        <v>2</v>
      </c>
      <c r="C3" s="3"/>
      <c r="D3" s="3" t="s">
        <v>3</v>
      </c>
      <c r="E3" s="2" t="s">
        <v>1</v>
      </c>
      <c r="F3" s="3" t="s">
        <v>4</v>
      </c>
      <c r="G3" s="3" t="s">
        <v>5</v>
      </c>
      <c r="H3" s="3" t="s">
        <v>7</v>
      </c>
      <c r="I3" s="3" t="s">
        <v>11</v>
      </c>
    </row>
    <row r="4" spans="1:9" s="10" customFormat="1">
      <c r="A4" s="6" t="s">
        <v>17</v>
      </c>
      <c r="B4" s="7">
        <v>41659</v>
      </c>
      <c r="C4" s="7" t="s">
        <v>30</v>
      </c>
      <c r="D4" s="7"/>
      <c r="E4" s="6">
        <v>2</v>
      </c>
      <c r="F4" s="7">
        <f>B4+E4*7</f>
        <v>41673</v>
      </c>
      <c r="G4" s="7"/>
      <c r="H4" s="6" t="s">
        <v>18</v>
      </c>
      <c r="I4" s="6"/>
    </row>
    <row r="5" spans="1:9" s="10" customFormat="1">
      <c r="A5" s="6" t="s">
        <v>29</v>
      </c>
      <c r="B5" s="7">
        <f>B4+E4*7</f>
        <v>41673</v>
      </c>
      <c r="C5" s="7" t="s">
        <v>31</v>
      </c>
      <c r="D5" s="7"/>
      <c r="E5" s="6">
        <v>2</v>
      </c>
      <c r="F5" s="7">
        <f t="shared" ref="F5:F21" si="0">B5+E5*7</f>
        <v>41687</v>
      </c>
      <c r="G5" s="7"/>
      <c r="H5" s="6" t="s">
        <v>10</v>
      </c>
      <c r="I5" s="6" t="str">
        <f>IF(F4&lt;=B5,"Yes", "No")</f>
        <v>Yes</v>
      </c>
    </row>
    <row r="6" spans="1:9" s="10" customFormat="1">
      <c r="A6" s="6" t="s">
        <v>6</v>
      </c>
      <c r="B6" s="7">
        <v>41673</v>
      </c>
      <c r="C6" s="7" t="s">
        <v>31</v>
      </c>
      <c r="D6" s="7"/>
      <c r="E6" s="6">
        <v>2</v>
      </c>
      <c r="F6" s="7">
        <f t="shared" si="0"/>
        <v>41687</v>
      </c>
      <c r="G6" s="7"/>
      <c r="H6" s="6" t="s">
        <v>8</v>
      </c>
      <c r="I6" s="6"/>
    </row>
    <row r="7" spans="1:9" s="10" customFormat="1">
      <c r="A7" s="6" t="s">
        <v>28</v>
      </c>
      <c r="B7" s="7">
        <f>B6+E6*7</f>
        <v>41687</v>
      </c>
      <c r="C7" s="7" t="s">
        <v>32</v>
      </c>
      <c r="D7" s="7"/>
      <c r="E7" s="6">
        <v>2</v>
      </c>
      <c r="F7" s="7">
        <f t="shared" si="0"/>
        <v>41701</v>
      </c>
      <c r="G7" s="7"/>
      <c r="H7" s="6" t="s">
        <v>10</v>
      </c>
      <c r="I7" s="6"/>
    </row>
    <row r="8" spans="1:9" s="10" customFormat="1">
      <c r="A8" s="6" t="s">
        <v>9</v>
      </c>
      <c r="B8" s="7">
        <v>41687</v>
      </c>
      <c r="C8" s="7" t="s">
        <v>32</v>
      </c>
      <c r="D8" s="7"/>
      <c r="E8" s="6">
        <v>1</v>
      </c>
      <c r="F8" s="7">
        <f t="shared" si="0"/>
        <v>41694</v>
      </c>
      <c r="G8" s="7"/>
      <c r="H8" s="6"/>
      <c r="I8" s="6"/>
    </row>
    <row r="9" spans="1:9" s="10" customFormat="1">
      <c r="A9" s="6" t="s">
        <v>27</v>
      </c>
      <c r="B9" s="7">
        <f>B8+E8*7</f>
        <v>41694</v>
      </c>
      <c r="C9" s="7" t="s">
        <v>33</v>
      </c>
      <c r="D9" s="7"/>
      <c r="E9" s="6">
        <v>2</v>
      </c>
      <c r="F9" s="7">
        <f t="shared" si="0"/>
        <v>41708</v>
      </c>
      <c r="G9" s="7"/>
      <c r="H9" s="6" t="s">
        <v>10</v>
      </c>
      <c r="I9" s="6"/>
    </row>
    <row r="10" spans="1:9" s="10" customFormat="1">
      <c r="A10" s="6" t="s">
        <v>26</v>
      </c>
      <c r="B10" s="7">
        <v>41687</v>
      </c>
      <c r="C10" s="7" t="s">
        <v>32</v>
      </c>
      <c r="D10" s="7"/>
      <c r="E10" s="6">
        <v>2</v>
      </c>
      <c r="F10" s="7">
        <f t="shared" si="0"/>
        <v>41701</v>
      </c>
      <c r="G10" s="7"/>
      <c r="H10" s="6"/>
      <c r="I10" s="6"/>
    </row>
    <row r="11" spans="1:9" s="10" customFormat="1">
      <c r="A11" s="6" t="s">
        <v>25</v>
      </c>
      <c r="B11" s="7">
        <v>41694</v>
      </c>
      <c r="C11" s="7" t="s">
        <v>33</v>
      </c>
      <c r="D11" s="7"/>
      <c r="E11" s="6">
        <v>3</v>
      </c>
      <c r="F11" s="7">
        <f t="shared" si="0"/>
        <v>41715</v>
      </c>
      <c r="G11" s="7"/>
      <c r="H11" s="6" t="s">
        <v>20</v>
      </c>
      <c r="I11" s="6"/>
    </row>
    <row r="12" spans="1:9" s="10" customFormat="1">
      <c r="A12" s="6" t="s">
        <v>19</v>
      </c>
      <c r="B12" s="7">
        <f>B11+E11*7</f>
        <v>41715</v>
      </c>
      <c r="C12" s="7" t="s">
        <v>34</v>
      </c>
      <c r="D12" s="7"/>
      <c r="E12" s="6">
        <v>1</v>
      </c>
      <c r="F12" s="7">
        <f t="shared" si="0"/>
        <v>41722</v>
      </c>
      <c r="G12" s="7"/>
      <c r="H12" s="6"/>
      <c r="I12" s="6"/>
    </row>
    <row r="13" spans="1:9" s="10" customFormat="1">
      <c r="A13" s="4" t="s">
        <v>14</v>
      </c>
      <c r="B13" s="5">
        <v>41659</v>
      </c>
      <c r="C13" s="5" t="s">
        <v>30</v>
      </c>
      <c r="D13" s="5"/>
      <c r="E13" s="4">
        <v>2</v>
      </c>
      <c r="F13" s="5">
        <f t="shared" si="0"/>
        <v>41673</v>
      </c>
      <c r="G13" s="5"/>
      <c r="H13" s="4"/>
      <c r="I13" s="4"/>
    </row>
    <row r="14" spans="1:9" s="10" customFormat="1">
      <c r="A14" s="4" t="s">
        <v>12</v>
      </c>
      <c r="B14" s="5">
        <v>41666</v>
      </c>
      <c r="C14" s="5" t="s">
        <v>35</v>
      </c>
      <c r="D14" s="5"/>
      <c r="E14" s="4">
        <v>3</v>
      </c>
      <c r="F14" s="5">
        <f t="shared" si="0"/>
        <v>41687</v>
      </c>
      <c r="G14" s="5"/>
      <c r="H14" s="4"/>
      <c r="I14" s="4"/>
    </row>
    <row r="15" spans="1:9" s="10" customFormat="1">
      <c r="A15" s="4" t="s">
        <v>13</v>
      </c>
      <c r="B15" s="5">
        <v>41659</v>
      </c>
      <c r="C15" s="5" t="s">
        <v>30</v>
      </c>
      <c r="D15" s="5"/>
      <c r="E15" s="4">
        <v>4</v>
      </c>
      <c r="F15" s="5">
        <f t="shared" si="0"/>
        <v>41687</v>
      </c>
      <c r="G15" s="5"/>
      <c r="H15" s="4"/>
      <c r="I15" s="4"/>
    </row>
    <row r="16" spans="1:9" s="10" customFormat="1">
      <c r="A16" s="4" t="s">
        <v>15</v>
      </c>
      <c r="B16" s="5">
        <v>41687</v>
      </c>
      <c r="C16" s="5" t="s">
        <v>32</v>
      </c>
      <c r="D16" s="5"/>
      <c r="E16" s="4">
        <v>2</v>
      </c>
      <c r="F16" s="5">
        <f t="shared" si="0"/>
        <v>41701</v>
      </c>
      <c r="G16" s="5"/>
      <c r="H16" s="4"/>
      <c r="I16" s="4"/>
    </row>
    <row r="17" spans="1:9" s="10" customFormat="1">
      <c r="A17" s="4" t="s">
        <v>16</v>
      </c>
      <c r="B17" s="5">
        <v>41701</v>
      </c>
      <c r="C17" s="5" t="s">
        <v>36</v>
      </c>
      <c r="D17" s="5"/>
      <c r="E17" s="4">
        <v>1</v>
      </c>
      <c r="F17" s="5">
        <f t="shared" si="0"/>
        <v>41708</v>
      </c>
      <c r="G17" s="5"/>
      <c r="H17" s="4"/>
      <c r="I17" s="4"/>
    </row>
    <row r="18" spans="1:9" s="10" customFormat="1">
      <c r="A18" s="8" t="s">
        <v>21</v>
      </c>
      <c r="B18" s="9">
        <v>41659</v>
      </c>
      <c r="C18" s="9" t="s">
        <v>30</v>
      </c>
      <c r="D18" s="9"/>
      <c r="E18" s="8">
        <v>3</v>
      </c>
      <c r="F18" s="9">
        <f t="shared" si="0"/>
        <v>41680</v>
      </c>
      <c r="G18" s="9"/>
      <c r="H18" s="8"/>
      <c r="I18" s="8"/>
    </row>
    <row r="19" spans="1:9" s="10" customFormat="1">
      <c r="A19" s="8" t="s">
        <v>22</v>
      </c>
      <c r="B19" s="9">
        <v>41680</v>
      </c>
      <c r="C19" s="9" t="s">
        <v>44</v>
      </c>
      <c r="D19" s="9"/>
      <c r="E19" s="8">
        <v>1</v>
      </c>
      <c r="F19" s="9">
        <f t="shared" si="0"/>
        <v>41687</v>
      </c>
      <c r="G19" s="9"/>
      <c r="H19" s="8"/>
      <c r="I19" s="8"/>
    </row>
    <row r="20" spans="1:9" s="10" customFormat="1">
      <c r="A20" s="8" t="s">
        <v>23</v>
      </c>
      <c r="B20" s="9">
        <v>41694</v>
      </c>
      <c r="C20" s="9" t="s">
        <v>33</v>
      </c>
      <c r="D20" s="9"/>
      <c r="E20" s="8">
        <v>2</v>
      </c>
      <c r="F20" s="9">
        <f t="shared" si="0"/>
        <v>41708</v>
      </c>
      <c r="G20" s="9"/>
      <c r="H20" s="8"/>
      <c r="I20" s="8"/>
    </row>
    <row r="21" spans="1:9" s="10" customFormat="1">
      <c r="A21" s="8" t="s">
        <v>24</v>
      </c>
      <c r="B21" s="9">
        <v>41708</v>
      </c>
      <c r="C21" s="9" t="s">
        <v>43</v>
      </c>
      <c r="D21" s="9"/>
      <c r="E21" s="8">
        <v>1</v>
      </c>
      <c r="F21" s="9">
        <f t="shared" si="0"/>
        <v>41715</v>
      </c>
      <c r="G21" s="9"/>
      <c r="H21" s="8" t="s">
        <v>13</v>
      </c>
      <c r="I21" s="8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zoomScale="150" zoomScaleNormal="150" zoomScalePageLayoutView="150" workbookViewId="0">
      <pane ySplit="1" topLeftCell="A2" activePane="bottomLeft" state="frozen"/>
      <selection pane="bottomLeft" activeCell="E2" sqref="E2:H24"/>
    </sheetView>
  </sheetViews>
  <sheetFormatPr baseColWidth="10" defaultColWidth="11" defaultRowHeight="15" x14ac:dyDescent="0"/>
  <cols>
    <col min="1" max="1" width="26.6640625" bestFit="1" customWidth="1"/>
    <col min="2" max="2" width="7.6640625" customWidth="1"/>
    <col min="3" max="3" width="9.5" customWidth="1"/>
    <col min="4" max="4" width="7.6640625" customWidth="1"/>
    <col min="5" max="14" width="9.6640625" customWidth="1"/>
  </cols>
  <sheetData>
    <row r="1" spans="1:14" ht="31" thickBot="1">
      <c r="A1" s="40" t="s">
        <v>0</v>
      </c>
      <c r="B1" s="73" t="s">
        <v>65</v>
      </c>
      <c r="C1" s="73" t="s">
        <v>68</v>
      </c>
      <c r="D1" s="73" t="s">
        <v>66</v>
      </c>
      <c r="E1" s="95" t="s">
        <v>70</v>
      </c>
      <c r="F1" s="95" t="s">
        <v>69</v>
      </c>
      <c r="G1" s="95" t="s">
        <v>71</v>
      </c>
      <c r="H1" s="95" t="s">
        <v>72</v>
      </c>
      <c r="I1" s="88" t="s">
        <v>73</v>
      </c>
      <c r="J1" s="88" t="s">
        <v>74</v>
      </c>
      <c r="K1" s="88" t="s">
        <v>75</v>
      </c>
      <c r="L1" s="88" t="s">
        <v>76</v>
      </c>
      <c r="M1" s="88" t="s">
        <v>77</v>
      </c>
      <c r="N1" s="88" t="s">
        <v>78</v>
      </c>
    </row>
    <row r="2" spans="1:14" ht="17" thickTop="1" thickBot="1">
      <c r="A2" s="26" t="s">
        <v>59</v>
      </c>
      <c r="B2" s="67">
        <v>41672</v>
      </c>
      <c r="C2" s="74">
        <v>1</v>
      </c>
      <c r="D2" s="67">
        <f>B2+C2*7</f>
        <v>41679</v>
      </c>
      <c r="E2" s="96"/>
      <c r="F2" s="97"/>
      <c r="G2" s="98"/>
      <c r="H2" s="99"/>
      <c r="I2" s="89"/>
      <c r="J2" s="14"/>
      <c r="K2" s="29"/>
      <c r="L2" s="14"/>
      <c r="M2" s="29"/>
      <c r="N2" s="15"/>
    </row>
    <row r="3" spans="1:14" ht="16" thickBot="1">
      <c r="A3" s="26" t="s">
        <v>54</v>
      </c>
      <c r="B3" s="68">
        <v>41672</v>
      </c>
      <c r="C3" s="75">
        <v>2</v>
      </c>
      <c r="D3" s="68">
        <f t="shared" ref="D3:D25" si="0">B3+C3*7</f>
        <v>41686</v>
      </c>
      <c r="E3" s="100"/>
      <c r="F3" s="48"/>
      <c r="G3" s="15"/>
      <c r="H3" s="101"/>
      <c r="I3" s="15"/>
      <c r="J3" s="14"/>
      <c r="K3" s="30"/>
      <c r="L3" s="14"/>
      <c r="M3" s="30"/>
      <c r="N3" s="15"/>
    </row>
    <row r="4" spans="1:14" ht="16" thickBot="1">
      <c r="A4" s="26" t="s">
        <v>53</v>
      </c>
      <c r="B4" s="68">
        <v>41679</v>
      </c>
      <c r="C4" s="75">
        <v>2</v>
      </c>
      <c r="D4" s="68">
        <f t="shared" si="0"/>
        <v>41693</v>
      </c>
      <c r="E4" s="102"/>
      <c r="F4" s="49"/>
      <c r="G4" s="50"/>
      <c r="H4" s="101"/>
      <c r="I4" s="15"/>
      <c r="J4" s="14"/>
      <c r="K4" s="30"/>
      <c r="L4" s="14"/>
      <c r="M4" s="30"/>
      <c r="N4" s="15"/>
    </row>
    <row r="5" spans="1:14" ht="16" thickBot="1">
      <c r="A5" s="26" t="s">
        <v>55</v>
      </c>
      <c r="B5" s="68">
        <v>41672</v>
      </c>
      <c r="C5" s="75">
        <v>2</v>
      </c>
      <c r="D5" s="68">
        <f t="shared" si="0"/>
        <v>41686</v>
      </c>
      <c r="E5" s="103"/>
      <c r="F5" s="51"/>
      <c r="G5" s="14"/>
      <c r="H5" s="101"/>
      <c r="I5" s="15"/>
      <c r="J5" s="14"/>
      <c r="K5" s="30"/>
      <c r="L5" s="14"/>
      <c r="M5" s="30"/>
      <c r="N5" s="15"/>
    </row>
    <row r="6" spans="1:14" ht="16" thickBot="1">
      <c r="A6" s="26" t="s">
        <v>57</v>
      </c>
      <c r="B6" s="68">
        <v>41686</v>
      </c>
      <c r="C6" s="75">
        <v>1</v>
      </c>
      <c r="D6" s="68">
        <f t="shared" si="0"/>
        <v>41693</v>
      </c>
      <c r="E6" s="104"/>
      <c r="F6" s="14"/>
      <c r="G6" s="52"/>
      <c r="H6" s="101"/>
      <c r="I6" s="15"/>
      <c r="J6" s="14"/>
      <c r="K6" s="30"/>
      <c r="L6" s="14"/>
      <c r="M6" s="30"/>
      <c r="N6" s="15"/>
    </row>
    <row r="7" spans="1:14" ht="16" thickBot="1">
      <c r="A7" s="26" t="s">
        <v>56</v>
      </c>
      <c r="B7" s="68">
        <v>41693</v>
      </c>
      <c r="C7" s="75">
        <v>2</v>
      </c>
      <c r="D7" s="68">
        <f t="shared" si="0"/>
        <v>41707</v>
      </c>
      <c r="E7" s="104"/>
      <c r="F7" s="14"/>
      <c r="G7" s="41"/>
      <c r="H7" s="105"/>
      <c r="I7" s="48"/>
      <c r="J7" s="14"/>
      <c r="K7" s="30"/>
      <c r="L7" s="14"/>
      <c r="M7" s="30"/>
      <c r="N7" s="15"/>
    </row>
    <row r="8" spans="1:14" ht="16" thickBot="1">
      <c r="A8" s="26" t="s">
        <v>58</v>
      </c>
      <c r="B8" s="68">
        <v>41686</v>
      </c>
      <c r="C8" s="75">
        <v>2</v>
      </c>
      <c r="D8" s="68">
        <f t="shared" si="0"/>
        <v>41700</v>
      </c>
      <c r="E8" s="104"/>
      <c r="F8" s="14"/>
      <c r="G8" s="81"/>
      <c r="H8" s="106"/>
      <c r="I8" s="15"/>
      <c r="J8" s="14"/>
      <c r="K8" s="30"/>
      <c r="L8" s="14"/>
      <c r="M8" s="30"/>
      <c r="N8" s="15"/>
    </row>
    <row r="9" spans="1:14" ht="16" thickBot="1">
      <c r="A9" s="26" t="s">
        <v>25</v>
      </c>
      <c r="B9" s="68">
        <v>41686</v>
      </c>
      <c r="C9" s="75">
        <v>3</v>
      </c>
      <c r="D9" s="68">
        <f t="shared" si="0"/>
        <v>41707</v>
      </c>
      <c r="E9" s="104"/>
      <c r="F9" s="14"/>
      <c r="G9" s="49"/>
      <c r="H9" s="107"/>
      <c r="I9" s="48"/>
      <c r="K9" s="30"/>
      <c r="L9" s="14"/>
      <c r="M9" s="30"/>
      <c r="N9" s="15"/>
    </row>
    <row r="10" spans="1:14" ht="16" thickBot="1">
      <c r="A10" s="26" t="s">
        <v>19</v>
      </c>
      <c r="B10" s="68">
        <v>41707</v>
      </c>
      <c r="C10" s="75">
        <v>1</v>
      </c>
      <c r="D10" s="68">
        <f t="shared" si="0"/>
        <v>41714</v>
      </c>
      <c r="E10" s="104"/>
      <c r="F10" s="14"/>
      <c r="G10" s="30"/>
      <c r="H10" s="101"/>
      <c r="I10" s="14"/>
      <c r="J10" s="53"/>
      <c r="L10" s="30"/>
      <c r="M10" s="30"/>
      <c r="N10" s="15"/>
    </row>
    <row r="11" spans="1:14" ht="16" thickBot="1">
      <c r="A11" s="26" t="s">
        <v>60</v>
      </c>
      <c r="B11" s="68">
        <v>41707</v>
      </c>
      <c r="C11" s="75">
        <v>2</v>
      </c>
      <c r="D11" s="68">
        <f t="shared" si="0"/>
        <v>41721</v>
      </c>
      <c r="E11" s="104"/>
      <c r="F11" s="14"/>
      <c r="G11" s="30"/>
      <c r="H11" s="101"/>
      <c r="I11" s="14"/>
      <c r="J11" s="81"/>
      <c r="K11" s="48"/>
      <c r="L11" s="14"/>
      <c r="M11" s="30"/>
      <c r="N11" s="15"/>
    </row>
    <row r="12" spans="1:14" ht="16" hidden="1" thickBot="1">
      <c r="A12" s="64" t="s">
        <v>14</v>
      </c>
      <c r="B12" s="69"/>
      <c r="C12" s="76" t="s">
        <v>67</v>
      </c>
      <c r="D12" s="67" t="e">
        <f t="shared" si="0"/>
        <v>#VALUE!</v>
      </c>
      <c r="E12" s="108"/>
      <c r="F12" s="54"/>
      <c r="G12" s="30"/>
      <c r="H12" s="101"/>
      <c r="I12" s="15"/>
      <c r="J12" s="14"/>
      <c r="K12" s="30"/>
      <c r="L12" s="14"/>
      <c r="M12" s="30"/>
      <c r="N12" s="15"/>
    </row>
    <row r="13" spans="1:14" ht="16" thickBot="1">
      <c r="A13" s="22" t="s">
        <v>64</v>
      </c>
      <c r="B13" s="70">
        <v>41673</v>
      </c>
      <c r="C13" s="77">
        <v>2</v>
      </c>
      <c r="D13" s="70">
        <f t="shared" si="0"/>
        <v>41687</v>
      </c>
      <c r="E13" s="109"/>
      <c r="F13" s="55"/>
      <c r="G13" s="15"/>
      <c r="H13" s="101"/>
      <c r="I13" s="15"/>
      <c r="J13" s="14"/>
      <c r="K13" s="30"/>
      <c r="L13" s="14"/>
      <c r="M13" s="30"/>
      <c r="N13" s="15"/>
    </row>
    <row r="14" spans="1:14" ht="16" thickBot="1">
      <c r="A14" s="22" t="s">
        <v>63</v>
      </c>
      <c r="B14" s="70">
        <v>41679</v>
      </c>
      <c r="C14" s="77">
        <v>3</v>
      </c>
      <c r="D14" s="70">
        <f t="shared" si="0"/>
        <v>41700</v>
      </c>
      <c r="E14" s="102"/>
      <c r="F14" s="27"/>
      <c r="G14" s="46"/>
      <c r="H14" s="110"/>
      <c r="I14" s="15"/>
      <c r="J14" s="14"/>
      <c r="K14" s="30"/>
      <c r="L14" s="14"/>
      <c r="M14" s="30"/>
      <c r="N14" s="15"/>
    </row>
    <row r="15" spans="1:14" ht="16" thickBot="1">
      <c r="A15" s="22" t="s">
        <v>13</v>
      </c>
      <c r="B15" s="70">
        <v>41673</v>
      </c>
      <c r="C15" s="77">
        <v>4</v>
      </c>
      <c r="D15" s="70">
        <f t="shared" si="0"/>
        <v>41701</v>
      </c>
      <c r="E15" s="111"/>
      <c r="F15" s="32"/>
      <c r="G15" s="47"/>
      <c r="H15" s="112"/>
      <c r="I15" s="15"/>
      <c r="J15" s="14"/>
      <c r="K15" s="30"/>
      <c r="L15" s="14"/>
      <c r="M15" s="30"/>
      <c r="N15" s="15"/>
    </row>
    <row r="16" spans="1:14" ht="16" thickBot="1">
      <c r="A16" s="22" t="s">
        <v>15</v>
      </c>
      <c r="B16" s="70">
        <v>41686</v>
      </c>
      <c r="C16" s="77">
        <v>4</v>
      </c>
      <c r="D16" s="70">
        <f t="shared" si="0"/>
        <v>41714</v>
      </c>
      <c r="E16" s="102"/>
      <c r="F16" s="61"/>
      <c r="G16" s="28"/>
      <c r="H16" s="112"/>
      <c r="I16" s="47"/>
      <c r="J16" s="56"/>
      <c r="K16" s="30"/>
      <c r="L16" s="14"/>
      <c r="M16" s="30"/>
      <c r="N16" s="15"/>
    </row>
    <row r="17" spans="1:14" ht="16" thickBot="1">
      <c r="A17" s="22" t="s">
        <v>16</v>
      </c>
      <c r="B17" s="70">
        <v>41700</v>
      </c>
      <c r="C17" s="77">
        <v>3</v>
      </c>
      <c r="D17" s="70">
        <f t="shared" si="0"/>
        <v>41721</v>
      </c>
      <c r="E17" s="104"/>
      <c r="F17" s="30"/>
      <c r="G17" s="63"/>
      <c r="H17" s="101"/>
      <c r="I17" s="90"/>
      <c r="J17" s="31"/>
      <c r="K17" s="54"/>
      <c r="L17" s="14"/>
      <c r="M17" s="30"/>
      <c r="N17" s="15"/>
    </row>
    <row r="18" spans="1:14" ht="16" thickBot="1">
      <c r="A18" s="21" t="s">
        <v>50</v>
      </c>
      <c r="B18" s="71">
        <v>41673</v>
      </c>
      <c r="C18" s="78">
        <v>1</v>
      </c>
      <c r="D18" s="71">
        <f t="shared" si="0"/>
        <v>41680</v>
      </c>
      <c r="E18" s="113"/>
      <c r="F18" s="60"/>
      <c r="G18" s="62"/>
      <c r="H18" s="101"/>
      <c r="I18" s="15"/>
      <c r="J18" s="14"/>
      <c r="K18" s="30"/>
      <c r="L18" s="14"/>
      <c r="M18" s="30"/>
      <c r="N18" s="15"/>
    </row>
    <row r="19" spans="1:14" ht="16" thickBot="1">
      <c r="A19" s="21" t="s">
        <v>51</v>
      </c>
      <c r="B19" s="71">
        <v>41679</v>
      </c>
      <c r="C19" s="78">
        <v>4</v>
      </c>
      <c r="D19" s="71">
        <f t="shared" si="0"/>
        <v>41707</v>
      </c>
      <c r="E19" s="114"/>
      <c r="F19" s="82"/>
      <c r="G19" s="33"/>
      <c r="H19" s="115"/>
      <c r="I19" s="91"/>
      <c r="J19" s="14"/>
      <c r="K19" s="30"/>
      <c r="L19" s="14"/>
      <c r="M19" s="30"/>
      <c r="N19" s="15"/>
    </row>
    <row r="20" spans="1:14" ht="16" thickBot="1">
      <c r="A20" s="21" t="s">
        <v>52</v>
      </c>
      <c r="B20" s="71">
        <v>41686</v>
      </c>
      <c r="C20" s="78">
        <v>3</v>
      </c>
      <c r="D20" s="71">
        <f t="shared" si="0"/>
        <v>41707</v>
      </c>
      <c r="E20" s="104"/>
      <c r="F20" s="14"/>
      <c r="G20" s="43"/>
      <c r="H20" s="116"/>
      <c r="I20" s="91"/>
      <c r="J20" s="14"/>
      <c r="K20" s="30"/>
      <c r="L20" s="14"/>
      <c r="M20" s="30"/>
      <c r="N20" s="15"/>
    </row>
    <row r="21" spans="1:14" ht="16" thickBot="1">
      <c r="A21" s="21" t="s">
        <v>24</v>
      </c>
      <c r="B21" s="71">
        <v>41707</v>
      </c>
      <c r="C21" s="78">
        <v>1</v>
      </c>
      <c r="D21" s="71">
        <f t="shared" si="0"/>
        <v>41714</v>
      </c>
      <c r="E21" s="104"/>
      <c r="F21" s="14"/>
      <c r="G21" s="30"/>
      <c r="H21" s="101"/>
      <c r="I21" s="16"/>
      <c r="J21" s="59"/>
      <c r="K21" s="15"/>
      <c r="L21" s="14"/>
      <c r="M21" s="30"/>
      <c r="N21" s="15"/>
    </row>
    <row r="22" spans="1:14" ht="16" thickBot="1">
      <c r="A22" s="20" t="s">
        <v>45</v>
      </c>
      <c r="B22" s="66">
        <v>41667</v>
      </c>
      <c r="C22" s="79">
        <v>1</v>
      </c>
      <c r="D22" s="66">
        <f t="shared" si="0"/>
        <v>41674</v>
      </c>
      <c r="E22" s="104" t="s">
        <v>62</v>
      </c>
      <c r="F22" s="14"/>
      <c r="G22" s="30"/>
      <c r="H22" s="101"/>
      <c r="I22" s="92"/>
      <c r="J22" s="16"/>
      <c r="K22" s="30"/>
      <c r="L22" s="14"/>
      <c r="M22" s="30"/>
      <c r="N22" s="15"/>
    </row>
    <row r="23" spans="1:14" ht="16" thickBot="1">
      <c r="A23" s="20" t="s">
        <v>46</v>
      </c>
      <c r="B23" s="66">
        <v>41673</v>
      </c>
      <c r="C23" s="79">
        <v>4</v>
      </c>
      <c r="D23" s="66">
        <f t="shared" si="0"/>
        <v>41701</v>
      </c>
      <c r="E23" s="117"/>
      <c r="F23" s="23"/>
      <c r="G23" s="35"/>
      <c r="H23" s="118"/>
      <c r="I23" s="92"/>
      <c r="J23" s="16"/>
      <c r="K23" s="30"/>
      <c r="L23" s="14"/>
      <c r="M23" s="30"/>
      <c r="N23" s="15"/>
    </row>
    <row r="24" spans="1:14" ht="16" thickBot="1">
      <c r="A24" s="20" t="s">
        <v>47</v>
      </c>
      <c r="B24" s="66">
        <v>41693</v>
      </c>
      <c r="C24" s="79">
        <v>3</v>
      </c>
      <c r="D24" s="66">
        <f t="shared" si="0"/>
        <v>41714</v>
      </c>
      <c r="E24" s="104"/>
      <c r="F24" s="14"/>
      <c r="G24" s="30"/>
      <c r="H24" s="118"/>
      <c r="I24" s="93"/>
      <c r="J24" s="23"/>
      <c r="K24" s="34"/>
      <c r="L24" s="14"/>
      <c r="M24" s="30"/>
      <c r="N24" s="15"/>
    </row>
    <row r="25" spans="1:14" ht="16" thickBot="1">
      <c r="A25" s="20" t="s">
        <v>48</v>
      </c>
      <c r="B25" s="72">
        <v>41714</v>
      </c>
      <c r="C25" s="80">
        <v>3</v>
      </c>
      <c r="D25" s="66">
        <f t="shared" si="0"/>
        <v>41735</v>
      </c>
      <c r="E25" s="119"/>
      <c r="F25" s="120"/>
      <c r="G25" s="121"/>
      <c r="H25" s="122"/>
      <c r="I25" s="94"/>
      <c r="J25" s="18"/>
      <c r="K25" s="35"/>
      <c r="L25" s="23"/>
      <c r="M25" s="35"/>
      <c r="N25" s="19"/>
    </row>
    <row r="26" spans="1:14" ht="16" thickTop="1"/>
    <row r="27" spans="1:14">
      <c r="A27" s="13" t="s">
        <v>39</v>
      </c>
      <c r="B27" s="13"/>
      <c r="C27" s="13"/>
      <c r="D27" s="13"/>
      <c r="E27" s="85" t="s">
        <v>41</v>
      </c>
      <c r="F27" s="85"/>
    </row>
    <row r="28" spans="1:14">
      <c r="A28" s="12" t="s">
        <v>40</v>
      </c>
      <c r="B28" s="12"/>
      <c r="C28" s="12"/>
      <c r="D28" s="12"/>
      <c r="E28" s="86" t="s">
        <v>42</v>
      </c>
      <c r="F28" s="86"/>
    </row>
    <row r="29" spans="1:14">
      <c r="A29" s="11" t="s">
        <v>37</v>
      </c>
      <c r="B29" s="11"/>
      <c r="C29" s="11"/>
      <c r="D29" s="11"/>
      <c r="E29" s="87" t="s">
        <v>38</v>
      </c>
      <c r="F29" s="87"/>
    </row>
    <row r="30" spans="1:14">
      <c r="A30" s="84" t="s">
        <v>49</v>
      </c>
      <c r="B30" s="84"/>
      <c r="C30" s="84"/>
      <c r="D30" s="84"/>
      <c r="E30" s="84"/>
      <c r="F30" s="84"/>
    </row>
    <row r="31" spans="1:14">
      <c r="A31" s="83" t="s">
        <v>61</v>
      </c>
      <c r="B31" s="83"/>
      <c r="C31" s="83"/>
      <c r="D31" s="83"/>
      <c r="E31" s="83"/>
      <c r="F31" s="83"/>
    </row>
  </sheetData>
  <mergeCells count="5">
    <mergeCell ref="A31:F31"/>
    <mergeCell ref="A30:F30"/>
    <mergeCell ref="E27:F27"/>
    <mergeCell ref="E28:F28"/>
    <mergeCell ref="E29:F29"/>
  </mergeCells>
  <phoneticPr fontId="4" type="noConversion"/>
  <pageMargins left="0.75" right="0.75" top="1" bottom="1" header="0.5" footer="0.5"/>
  <pageSetup orientation="portrait" horizontalDpi="4294967292" verticalDpi="4294967292"/>
  <colBreaks count="1" manualBreakCount="1">
    <brk id="15" max="1048575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"/>
  <sheetViews>
    <sheetView zoomScale="150" zoomScaleNormal="150" zoomScalePageLayoutView="150" workbookViewId="0">
      <selection activeCell="H28" sqref="H28"/>
    </sheetView>
  </sheetViews>
  <sheetFormatPr baseColWidth="10" defaultColWidth="11" defaultRowHeight="15" x14ac:dyDescent="0"/>
  <cols>
    <col min="1" max="1" width="26.6640625" bestFit="1" customWidth="1"/>
    <col min="2" max="2" width="7.6640625" customWidth="1"/>
    <col min="3" max="3" width="9.5" customWidth="1"/>
    <col min="4" max="4" width="7.6640625" customWidth="1"/>
    <col min="5" max="14" width="9.6640625" customWidth="1"/>
  </cols>
  <sheetData>
    <row r="1" spans="1:14" ht="30">
      <c r="A1" s="40" t="s">
        <v>0</v>
      </c>
      <c r="B1" s="73" t="s">
        <v>65</v>
      </c>
      <c r="C1" s="73" t="s">
        <v>68</v>
      </c>
      <c r="D1" s="73" t="s">
        <v>66</v>
      </c>
      <c r="E1" s="88" t="s">
        <v>73</v>
      </c>
      <c r="F1" s="88" t="s">
        <v>74</v>
      </c>
      <c r="G1" s="88" t="s">
        <v>75</v>
      </c>
      <c r="H1" s="88" t="s">
        <v>76</v>
      </c>
      <c r="I1" s="88" t="s">
        <v>77</v>
      </c>
      <c r="J1" s="88" t="s">
        <v>78</v>
      </c>
      <c r="K1" s="88" t="s">
        <v>79</v>
      </c>
      <c r="L1" s="88"/>
      <c r="M1" s="88"/>
      <c r="N1" s="88"/>
    </row>
    <row r="2" spans="1:14" ht="16" thickBot="1">
      <c r="A2" s="26" t="s">
        <v>59</v>
      </c>
      <c r="B2" s="67">
        <v>41672</v>
      </c>
      <c r="C2" s="74">
        <v>1</v>
      </c>
      <c r="D2" s="67">
        <f>B2+C2*7</f>
        <v>41679</v>
      </c>
      <c r="E2" s="65"/>
      <c r="F2" s="14"/>
      <c r="G2" s="29"/>
      <c r="H2" s="14"/>
      <c r="I2" s="29"/>
      <c r="J2" s="14"/>
      <c r="K2" s="29"/>
      <c r="L2" s="14"/>
      <c r="M2" s="29"/>
      <c r="N2" s="15"/>
    </row>
    <row r="3" spans="1:14" ht="16" thickBot="1">
      <c r="A3" s="26" t="s">
        <v>54</v>
      </c>
      <c r="B3" s="68">
        <v>41672</v>
      </c>
      <c r="C3" s="75">
        <v>2</v>
      </c>
      <c r="D3" s="68">
        <f t="shared" ref="D3:D24" si="0">B3+C3*7</f>
        <v>41686</v>
      </c>
      <c r="E3" s="39"/>
      <c r="F3" s="48"/>
      <c r="G3" s="15"/>
      <c r="H3" s="14"/>
      <c r="I3" s="30"/>
      <c r="J3" s="14"/>
      <c r="K3" s="30"/>
      <c r="L3" s="14"/>
      <c r="M3" s="30"/>
      <c r="N3" s="15"/>
    </row>
    <row r="4" spans="1:14" ht="16" thickBot="1">
      <c r="A4" s="26" t="s">
        <v>53</v>
      </c>
      <c r="B4" s="68">
        <v>41679</v>
      </c>
      <c r="C4" s="75">
        <v>2</v>
      </c>
      <c r="D4" s="68">
        <f t="shared" si="0"/>
        <v>41693</v>
      </c>
      <c r="E4" s="41"/>
      <c r="F4" s="49"/>
      <c r="G4" s="50"/>
      <c r="H4" s="14"/>
      <c r="I4" s="30"/>
      <c r="J4" s="14"/>
      <c r="K4" s="30"/>
      <c r="L4" s="14"/>
      <c r="M4" s="30"/>
      <c r="N4" s="15"/>
    </row>
    <row r="5" spans="1:14" ht="16" thickBot="1">
      <c r="A5" s="26" t="s">
        <v>55</v>
      </c>
      <c r="B5" s="68">
        <v>41672</v>
      </c>
      <c r="C5" s="75">
        <v>2</v>
      </c>
      <c r="D5" s="68">
        <f t="shared" si="0"/>
        <v>41686</v>
      </c>
      <c r="E5" s="37"/>
      <c r="F5" s="51"/>
      <c r="I5" s="30"/>
      <c r="J5" s="14"/>
      <c r="K5" s="30"/>
      <c r="L5" s="14"/>
      <c r="M5" s="30"/>
      <c r="N5" s="15"/>
    </row>
    <row r="6" spans="1:14" ht="16" thickBot="1">
      <c r="A6" s="26" t="s">
        <v>57</v>
      </c>
      <c r="B6" s="68">
        <v>41686</v>
      </c>
      <c r="C6" s="75">
        <v>1</v>
      </c>
      <c r="D6" s="68">
        <f t="shared" si="0"/>
        <v>41693</v>
      </c>
      <c r="E6" s="30"/>
      <c r="F6" s="14"/>
      <c r="G6" s="52"/>
      <c r="H6" s="14"/>
      <c r="I6" s="30"/>
      <c r="J6" s="14"/>
      <c r="K6" s="30"/>
      <c r="L6" s="14"/>
      <c r="M6" s="30"/>
      <c r="N6" s="15"/>
    </row>
    <row r="7" spans="1:14" ht="16" thickBot="1">
      <c r="A7" s="26" t="s">
        <v>56</v>
      </c>
      <c r="B7" s="68">
        <v>41693</v>
      </c>
      <c r="C7" s="75">
        <v>2</v>
      </c>
      <c r="D7" s="68">
        <f t="shared" si="0"/>
        <v>41707</v>
      </c>
      <c r="E7" s="30"/>
      <c r="F7" s="14"/>
      <c r="G7" s="41"/>
      <c r="H7" s="81"/>
      <c r="I7" s="48"/>
      <c r="J7" s="14"/>
      <c r="K7" s="30"/>
      <c r="L7" s="14"/>
      <c r="M7" s="30"/>
      <c r="N7" s="15"/>
    </row>
    <row r="8" spans="1:14" ht="16" thickBot="1">
      <c r="A8" s="26" t="s">
        <v>58</v>
      </c>
      <c r="B8" s="68">
        <v>41686</v>
      </c>
      <c r="C8" s="75">
        <v>2</v>
      </c>
      <c r="D8" s="68">
        <f t="shared" si="0"/>
        <v>41700</v>
      </c>
      <c r="E8" s="30"/>
      <c r="F8" s="14"/>
      <c r="G8" s="81"/>
      <c r="H8" s="48"/>
      <c r="I8" s="15"/>
      <c r="J8" s="14"/>
      <c r="K8" s="30"/>
      <c r="L8" s="14"/>
      <c r="M8" s="30"/>
      <c r="N8" s="15"/>
    </row>
    <row r="9" spans="1:14" ht="16" thickBot="1">
      <c r="A9" s="26" t="s">
        <v>25</v>
      </c>
      <c r="B9" s="68">
        <v>41686</v>
      </c>
      <c r="C9" s="75">
        <v>3</v>
      </c>
      <c r="D9" s="68">
        <f t="shared" si="0"/>
        <v>41707</v>
      </c>
      <c r="E9" s="30"/>
      <c r="F9" s="14"/>
      <c r="G9" s="49"/>
      <c r="H9" s="39"/>
      <c r="I9" s="48"/>
      <c r="K9" s="30"/>
      <c r="L9" s="14"/>
      <c r="M9" s="30"/>
      <c r="N9" s="15"/>
    </row>
    <row r="10" spans="1:14" ht="16" thickBot="1">
      <c r="A10" s="26" t="s">
        <v>19</v>
      </c>
      <c r="B10" s="68">
        <v>41707</v>
      </c>
      <c r="C10" s="75">
        <v>1</v>
      </c>
      <c r="D10" s="68">
        <f t="shared" si="0"/>
        <v>41714</v>
      </c>
      <c r="E10" s="30"/>
      <c r="F10" s="14"/>
      <c r="G10" s="30"/>
      <c r="H10" s="14"/>
      <c r="I10" s="41"/>
      <c r="J10" s="53"/>
      <c r="L10" s="30"/>
      <c r="M10" s="30"/>
      <c r="N10" s="15"/>
    </row>
    <row r="11" spans="1:14" ht="16" thickBot="1">
      <c r="A11" s="26" t="s">
        <v>60</v>
      </c>
      <c r="B11" s="68">
        <v>41707</v>
      </c>
      <c r="C11" s="75">
        <v>2</v>
      </c>
      <c r="D11" s="68">
        <f t="shared" si="0"/>
        <v>41721</v>
      </c>
      <c r="E11" s="30"/>
      <c r="F11" s="14"/>
      <c r="G11" s="30"/>
      <c r="H11" s="14"/>
      <c r="I11" s="41"/>
      <c r="J11" s="81"/>
      <c r="K11" s="48"/>
      <c r="L11" s="14"/>
      <c r="M11" s="30"/>
      <c r="N11" s="15"/>
    </row>
    <row r="12" spans="1:14" ht="16" hidden="1" thickBot="1">
      <c r="A12" s="64" t="s">
        <v>14</v>
      </c>
      <c r="B12" s="69"/>
      <c r="C12" s="76" t="s">
        <v>67</v>
      </c>
      <c r="D12" s="67" t="e">
        <f t="shared" si="0"/>
        <v>#VALUE!</v>
      </c>
      <c r="E12" s="44"/>
      <c r="F12" s="54"/>
      <c r="G12" s="30"/>
      <c r="H12" s="14"/>
      <c r="I12" s="30"/>
      <c r="J12" s="14"/>
      <c r="K12" s="30"/>
      <c r="L12" s="14"/>
      <c r="M12" s="30"/>
      <c r="N12" s="15"/>
    </row>
    <row r="13" spans="1:14" ht="16" thickBot="1">
      <c r="A13" s="22" t="s">
        <v>64</v>
      </c>
      <c r="B13" s="70">
        <v>41673</v>
      </c>
      <c r="C13" s="77">
        <v>2</v>
      </c>
      <c r="D13" s="70">
        <f t="shared" si="0"/>
        <v>41687</v>
      </c>
      <c r="E13" s="46"/>
      <c r="F13" s="55"/>
      <c r="G13" s="15"/>
      <c r="H13" s="14"/>
      <c r="I13" s="30"/>
      <c r="J13" s="14"/>
      <c r="K13" s="30"/>
      <c r="L13" s="14"/>
      <c r="M13" s="30"/>
      <c r="N13" s="15"/>
    </row>
    <row r="14" spans="1:14" ht="16" thickBot="1">
      <c r="A14" s="22" t="s">
        <v>63</v>
      </c>
      <c r="B14" s="70">
        <v>41679</v>
      </c>
      <c r="C14" s="77">
        <v>3</v>
      </c>
      <c r="D14" s="70">
        <f t="shared" si="0"/>
        <v>41700</v>
      </c>
      <c r="E14" s="41"/>
      <c r="F14" s="27"/>
      <c r="G14" s="46"/>
      <c r="H14" s="55"/>
      <c r="I14" s="30"/>
      <c r="J14" s="14"/>
      <c r="K14" s="30"/>
      <c r="L14" s="14"/>
      <c r="M14" s="30"/>
      <c r="N14" s="15"/>
    </row>
    <row r="15" spans="1:14" ht="16" thickBot="1">
      <c r="A15" s="22" t="s">
        <v>13</v>
      </c>
      <c r="B15" s="70">
        <v>41673</v>
      </c>
      <c r="C15" s="77">
        <v>4</v>
      </c>
      <c r="D15" s="70">
        <f t="shared" si="0"/>
        <v>41701</v>
      </c>
      <c r="E15" s="45"/>
      <c r="F15" s="32"/>
      <c r="G15" s="47"/>
      <c r="H15" s="56"/>
      <c r="I15" s="30"/>
      <c r="J15" s="14"/>
      <c r="K15" s="30"/>
      <c r="L15" s="14"/>
      <c r="M15" s="30"/>
      <c r="N15" s="15"/>
    </row>
    <row r="16" spans="1:14" ht="16" thickBot="1">
      <c r="A16" s="22" t="s">
        <v>15</v>
      </c>
      <c r="B16" s="70">
        <v>41686</v>
      </c>
      <c r="C16" s="77">
        <v>4</v>
      </c>
      <c r="D16" s="70">
        <f t="shared" si="0"/>
        <v>41714</v>
      </c>
      <c r="E16" s="41"/>
      <c r="F16" s="61"/>
      <c r="G16" s="28"/>
      <c r="H16" s="25"/>
      <c r="I16" s="32"/>
      <c r="J16" s="56"/>
      <c r="K16" s="30"/>
      <c r="L16" s="14"/>
      <c r="M16" s="30"/>
      <c r="N16" s="15"/>
    </row>
    <row r="17" spans="1:14" ht="16" thickBot="1">
      <c r="A17" s="22" t="s">
        <v>16</v>
      </c>
      <c r="B17" s="70">
        <v>41700</v>
      </c>
      <c r="C17" s="77">
        <v>3</v>
      </c>
      <c r="D17" s="70">
        <f t="shared" si="0"/>
        <v>41721</v>
      </c>
      <c r="E17" s="30"/>
      <c r="F17" s="30"/>
      <c r="G17" s="63"/>
      <c r="I17" s="42"/>
      <c r="J17" s="31"/>
      <c r="K17" s="54"/>
      <c r="L17" s="14"/>
      <c r="M17" s="30"/>
      <c r="N17" s="15"/>
    </row>
    <row r="18" spans="1:14" ht="16" thickBot="1">
      <c r="A18" s="21" t="s">
        <v>50</v>
      </c>
      <c r="B18" s="71">
        <v>41673</v>
      </c>
      <c r="C18" s="78">
        <v>1</v>
      </c>
      <c r="D18" s="71">
        <f t="shared" si="0"/>
        <v>41680</v>
      </c>
      <c r="E18" s="57"/>
      <c r="F18" s="60"/>
      <c r="G18" s="62"/>
      <c r="H18" s="14"/>
      <c r="I18" s="30"/>
      <c r="J18" s="14"/>
      <c r="K18" s="30"/>
      <c r="L18" s="14"/>
      <c r="M18" s="30"/>
      <c r="N18" s="15"/>
    </row>
    <row r="19" spans="1:14" ht="16" thickBot="1">
      <c r="A19" s="21" t="s">
        <v>51</v>
      </c>
      <c r="B19" s="71">
        <v>41679</v>
      </c>
      <c r="C19" s="78">
        <v>4</v>
      </c>
      <c r="D19" s="71">
        <f t="shared" si="0"/>
        <v>41707</v>
      </c>
      <c r="E19" s="58"/>
      <c r="F19" s="82"/>
      <c r="G19" s="33"/>
      <c r="H19" s="24"/>
      <c r="I19" s="57"/>
      <c r="J19" s="14"/>
      <c r="K19" s="30"/>
      <c r="L19" s="14"/>
      <c r="M19" s="30"/>
      <c r="N19" s="15"/>
    </row>
    <row r="20" spans="1:14" ht="16" thickBot="1">
      <c r="A20" s="21" t="s">
        <v>52</v>
      </c>
      <c r="B20" s="71">
        <v>41686</v>
      </c>
      <c r="C20" s="78">
        <v>3</v>
      </c>
      <c r="D20" s="71">
        <f t="shared" si="0"/>
        <v>41707</v>
      </c>
      <c r="E20" s="30"/>
      <c r="F20" s="14"/>
      <c r="G20" s="43"/>
      <c r="H20" s="33"/>
      <c r="I20" s="57"/>
      <c r="J20" s="14"/>
      <c r="K20" s="30"/>
      <c r="L20" s="14"/>
      <c r="M20" s="30"/>
      <c r="N20" s="15"/>
    </row>
    <row r="21" spans="1:14" ht="16" thickBot="1">
      <c r="A21" s="21" t="s">
        <v>24</v>
      </c>
      <c r="B21" s="71">
        <v>41707</v>
      </c>
      <c r="C21" s="78">
        <v>1</v>
      </c>
      <c r="D21" s="71">
        <f t="shared" si="0"/>
        <v>41714</v>
      </c>
      <c r="E21" s="30"/>
      <c r="F21" s="14"/>
      <c r="G21" s="30"/>
      <c r="H21" s="14"/>
      <c r="I21" s="58"/>
      <c r="J21" s="59"/>
      <c r="K21" s="15"/>
      <c r="L21" s="14"/>
      <c r="M21" s="30"/>
      <c r="N21" s="15"/>
    </row>
    <row r="22" spans="1:14" ht="16" thickBot="1">
      <c r="A22" s="20" t="s">
        <v>46</v>
      </c>
      <c r="B22" s="66">
        <v>41673</v>
      </c>
      <c r="C22" s="79">
        <v>4</v>
      </c>
      <c r="D22" s="66">
        <f t="shared" si="0"/>
        <v>41701</v>
      </c>
      <c r="E22" s="35"/>
      <c r="F22" s="23"/>
      <c r="G22" s="35"/>
      <c r="H22" s="123"/>
      <c r="I22" s="34"/>
      <c r="J22" s="16"/>
      <c r="K22" s="30"/>
      <c r="L22" s="14"/>
      <c r="M22" s="30"/>
      <c r="N22" s="15"/>
    </row>
    <row r="23" spans="1:14" ht="16" thickBot="1">
      <c r="A23" s="20" t="s">
        <v>47</v>
      </c>
      <c r="B23" s="66">
        <v>41693</v>
      </c>
      <c r="C23" s="79">
        <v>3</v>
      </c>
      <c r="D23" s="66">
        <f t="shared" si="0"/>
        <v>41714</v>
      </c>
      <c r="E23" s="30"/>
      <c r="F23" s="14"/>
      <c r="G23" s="23"/>
      <c r="H23" s="35"/>
      <c r="I23" s="23"/>
      <c r="K23" s="34"/>
      <c r="L23" s="14"/>
      <c r="M23" s="30"/>
      <c r="N23" s="15"/>
    </row>
    <row r="24" spans="1:14" ht="16" thickBot="1">
      <c r="A24" s="20" t="s">
        <v>48</v>
      </c>
      <c r="B24" s="72">
        <v>41714</v>
      </c>
      <c r="C24" s="80">
        <v>3</v>
      </c>
      <c r="D24" s="66">
        <f t="shared" si="0"/>
        <v>41735</v>
      </c>
      <c r="E24" s="36"/>
      <c r="F24" s="17"/>
      <c r="G24" s="36"/>
      <c r="H24" s="17"/>
      <c r="I24" s="38"/>
      <c r="J24" s="35"/>
      <c r="K24" s="23"/>
      <c r="L24" s="35"/>
      <c r="N24" s="19"/>
    </row>
    <row r="26" spans="1:14">
      <c r="A26" s="13" t="s">
        <v>39</v>
      </c>
      <c r="B26" s="13"/>
      <c r="C26" s="13"/>
      <c r="D26" s="13"/>
      <c r="E26" s="85" t="s">
        <v>41</v>
      </c>
      <c r="F26" s="85"/>
    </row>
    <row r="27" spans="1:14">
      <c r="A27" s="12" t="s">
        <v>40</v>
      </c>
      <c r="B27" s="12"/>
      <c r="C27" s="12"/>
      <c r="D27" s="12"/>
      <c r="E27" s="86" t="s">
        <v>42</v>
      </c>
      <c r="F27" s="86"/>
    </row>
    <row r="28" spans="1:14">
      <c r="A28" s="11" t="s">
        <v>37</v>
      </c>
      <c r="B28" s="11"/>
      <c r="C28" s="11"/>
      <c r="D28" s="11"/>
      <c r="E28" s="87" t="s">
        <v>38</v>
      </c>
      <c r="F28" s="87"/>
    </row>
    <row r="29" spans="1:14">
      <c r="A29" s="84" t="s">
        <v>49</v>
      </c>
      <c r="B29" s="84"/>
      <c r="C29" s="84"/>
      <c r="D29" s="84"/>
      <c r="E29" s="84"/>
      <c r="F29" s="84"/>
    </row>
    <row r="30" spans="1:14">
      <c r="A30" s="83" t="s">
        <v>61</v>
      </c>
      <c r="B30" s="83"/>
      <c r="C30" s="83"/>
      <c r="D30" s="83"/>
      <c r="E30" s="83"/>
      <c r="F30" s="83"/>
    </row>
  </sheetData>
  <mergeCells count="5">
    <mergeCell ref="E26:F26"/>
    <mergeCell ref="E27:F27"/>
    <mergeCell ref="E28:F28"/>
    <mergeCell ref="A29:F29"/>
    <mergeCell ref="A30:F30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abSelected="1" zoomScale="150" zoomScaleNormal="150" zoomScalePageLayoutView="150" workbookViewId="0">
      <selection activeCell="M17" sqref="M17"/>
    </sheetView>
  </sheetViews>
  <sheetFormatPr baseColWidth="10" defaultColWidth="11" defaultRowHeight="15" x14ac:dyDescent="0"/>
  <cols>
    <col min="1" max="1" width="26.6640625" bestFit="1" customWidth="1"/>
    <col min="2" max="2" width="7.6640625" customWidth="1"/>
    <col min="3" max="3" width="9.5" customWidth="1"/>
    <col min="4" max="4" width="7.6640625" customWidth="1"/>
    <col min="5" max="14" width="9.6640625" customWidth="1"/>
  </cols>
  <sheetData>
    <row r="1" spans="1:14" ht="30">
      <c r="A1" s="40" t="s">
        <v>80</v>
      </c>
      <c r="B1" s="73" t="s">
        <v>65</v>
      </c>
      <c r="C1" s="73" t="s">
        <v>68</v>
      </c>
      <c r="D1" s="73" t="s">
        <v>66</v>
      </c>
      <c r="E1" s="88" t="s">
        <v>73</v>
      </c>
      <c r="F1" s="88" t="s">
        <v>74</v>
      </c>
      <c r="G1" s="88" t="s">
        <v>75</v>
      </c>
      <c r="H1" s="88" t="s">
        <v>76</v>
      </c>
      <c r="I1" s="88" t="s">
        <v>77</v>
      </c>
      <c r="J1" s="88" t="s">
        <v>78</v>
      </c>
      <c r="K1" s="88" t="s">
        <v>79</v>
      </c>
      <c r="L1" s="88" t="s">
        <v>81</v>
      </c>
      <c r="M1" s="88" t="s">
        <v>92</v>
      </c>
      <c r="N1" s="88"/>
    </row>
    <row r="2" spans="1:14" ht="16" thickBot="1">
      <c r="A2" s="26" t="s">
        <v>82</v>
      </c>
      <c r="B2" s="67">
        <v>41672</v>
      </c>
      <c r="C2" s="74">
        <v>1</v>
      </c>
      <c r="D2" s="67">
        <f>B2+C2*7</f>
        <v>41679</v>
      </c>
      <c r="E2" s="65"/>
      <c r="F2" s="14"/>
      <c r="G2" s="29"/>
      <c r="H2" s="14"/>
      <c r="I2" s="29"/>
      <c r="J2" s="14"/>
      <c r="K2" s="29"/>
      <c r="L2" s="14"/>
      <c r="M2" s="29"/>
      <c r="N2" s="15"/>
    </row>
    <row r="3" spans="1:14" ht="16" thickBot="1">
      <c r="A3" s="26" t="s">
        <v>83</v>
      </c>
      <c r="B3" s="68">
        <v>41672</v>
      </c>
      <c r="C3" s="75">
        <v>1</v>
      </c>
      <c r="D3" s="68">
        <f t="shared" ref="D3:D8" si="0">B3+C3*7</f>
        <v>41679</v>
      </c>
      <c r="E3" s="65"/>
      <c r="F3" s="14"/>
      <c r="G3" s="14"/>
      <c r="H3" s="14"/>
      <c r="I3" s="30"/>
      <c r="J3" s="14"/>
      <c r="K3" s="30"/>
      <c r="L3" s="14"/>
      <c r="M3" s="30"/>
      <c r="N3" s="15"/>
    </row>
    <row r="4" spans="1:14" ht="16" thickBot="1">
      <c r="A4" s="26" t="s">
        <v>84</v>
      </c>
      <c r="B4" s="68">
        <v>41679</v>
      </c>
      <c r="C4" s="75">
        <v>2</v>
      </c>
      <c r="D4" s="68">
        <f t="shared" si="0"/>
        <v>41693</v>
      </c>
      <c r="E4" s="49"/>
      <c r="F4" s="50"/>
      <c r="H4" s="14"/>
      <c r="I4" s="30"/>
      <c r="J4" s="14"/>
      <c r="K4" s="30"/>
      <c r="L4" s="14"/>
      <c r="M4" s="30"/>
      <c r="N4" s="15"/>
    </row>
    <row r="5" spans="1:14" ht="16" thickBot="1">
      <c r="A5" s="26" t="s">
        <v>85</v>
      </c>
      <c r="B5" s="68">
        <v>41672</v>
      </c>
      <c r="C5" s="75">
        <v>2</v>
      </c>
      <c r="D5" s="68">
        <f t="shared" si="0"/>
        <v>41686</v>
      </c>
      <c r="F5" s="49"/>
      <c r="G5" s="50"/>
      <c r="I5" s="30"/>
      <c r="J5" s="14"/>
      <c r="K5" s="30"/>
      <c r="L5" s="14"/>
      <c r="M5" s="30"/>
      <c r="N5" s="15"/>
    </row>
    <row r="6" spans="1:14" ht="16" thickBot="1">
      <c r="A6" s="26" t="s">
        <v>86</v>
      </c>
      <c r="B6" s="68"/>
      <c r="C6" s="75"/>
      <c r="D6" s="68"/>
      <c r="E6" s="49"/>
      <c r="F6" s="49"/>
      <c r="G6" s="49"/>
      <c r="I6" s="30"/>
      <c r="J6" s="14"/>
      <c r="K6" s="30"/>
      <c r="L6" s="14"/>
      <c r="M6" s="30"/>
      <c r="N6" s="15"/>
    </row>
    <row r="7" spans="1:14" ht="16" thickBot="1">
      <c r="A7" s="26" t="s">
        <v>87</v>
      </c>
      <c r="B7" s="68">
        <v>41686</v>
      </c>
      <c r="C7" s="75">
        <v>1</v>
      </c>
      <c r="D7" s="68">
        <f t="shared" si="0"/>
        <v>41693</v>
      </c>
      <c r="E7" s="30"/>
      <c r="F7" s="14"/>
      <c r="G7" s="52"/>
      <c r="I7" s="30"/>
      <c r="J7" s="14"/>
      <c r="K7" s="30"/>
      <c r="L7" s="14"/>
      <c r="M7" s="30"/>
      <c r="N7" s="15"/>
    </row>
    <row r="8" spans="1:14" ht="16" thickBot="1">
      <c r="A8" s="26" t="s">
        <v>88</v>
      </c>
      <c r="B8" s="68">
        <v>41693</v>
      </c>
      <c r="C8" s="75">
        <v>2</v>
      </c>
      <c r="D8" s="68">
        <f t="shared" si="0"/>
        <v>41707</v>
      </c>
      <c r="E8" s="30"/>
      <c r="F8" s="14"/>
      <c r="G8" s="41"/>
      <c r="H8" s="81"/>
      <c r="I8" s="48"/>
      <c r="J8" s="48"/>
      <c r="K8" s="48"/>
      <c r="L8" s="14"/>
      <c r="M8" s="30"/>
      <c r="N8" s="15"/>
    </row>
    <row r="9" spans="1:14" ht="16" thickBot="1">
      <c r="A9" s="22" t="s">
        <v>89</v>
      </c>
      <c r="B9" s="70">
        <v>41679</v>
      </c>
      <c r="C9" s="77">
        <v>3</v>
      </c>
      <c r="D9" s="70">
        <f t="shared" ref="D9:D20" si="1">B9+C9*7</f>
        <v>41700</v>
      </c>
      <c r="E9" s="132"/>
      <c r="F9" s="15"/>
      <c r="G9" s="14"/>
      <c r="H9" s="30"/>
      <c r="I9" s="30"/>
      <c r="J9" s="14"/>
      <c r="K9" s="30"/>
      <c r="L9" s="14"/>
      <c r="M9" s="30"/>
      <c r="N9" s="15"/>
    </row>
    <row r="10" spans="1:14" ht="16" thickBot="1">
      <c r="A10" s="22" t="s">
        <v>95</v>
      </c>
      <c r="B10" s="70"/>
      <c r="C10" s="77"/>
      <c r="D10" s="70"/>
      <c r="E10" s="15"/>
      <c r="F10" s="30"/>
      <c r="G10" s="30"/>
      <c r="H10" s="133"/>
      <c r="I10" s="42"/>
      <c r="J10" s="42"/>
      <c r="K10" s="42"/>
      <c r="L10" s="14"/>
      <c r="M10" s="30"/>
      <c r="N10" s="15"/>
    </row>
    <row r="11" spans="1:14" ht="16" thickBot="1">
      <c r="A11" s="22" t="s">
        <v>90</v>
      </c>
      <c r="B11" s="70">
        <v>41673</v>
      </c>
      <c r="C11" s="77">
        <v>4</v>
      </c>
      <c r="D11" s="70">
        <f t="shared" si="1"/>
        <v>41701</v>
      </c>
      <c r="E11" s="132"/>
      <c r="G11" s="30"/>
      <c r="H11" s="15"/>
      <c r="I11" s="30"/>
      <c r="J11" s="14"/>
      <c r="K11" s="30"/>
      <c r="L11" s="14"/>
      <c r="M11" s="30"/>
      <c r="N11" s="15"/>
    </row>
    <row r="12" spans="1:14" ht="16" thickBot="1">
      <c r="A12" s="22" t="s">
        <v>93</v>
      </c>
      <c r="B12" s="70">
        <v>41686</v>
      </c>
      <c r="C12" s="77">
        <v>4</v>
      </c>
      <c r="D12" s="70">
        <f t="shared" si="1"/>
        <v>41714</v>
      </c>
      <c r="E12" s="41"/>
      <c r="F12" s="30"/>
      <c r="H12" s="135"/>
      <c r="I12" s="15"/>
      <c r="J12" s="15"/>
      <c r="K12" s="30"/>
      <c r="L12" s="14"/>
      <c r="M12" s="30"/>
      <c r="N12" s="15"/>
    </row>
    <row r="13" spans="1:14" ht="16" thickBot="1">
      <c r="A13" s="22" t="s">
        <v>94</v>
      </c>
      <c r="B13" s="70"/>
      <c r="C13" s="77"/>
      <c r="D13" s="70"/>
      <c r="E13" s="14"/>
      <c r="F13" s="136"/>
      <c r="H13" s="28"/>
      <c r="I13" s="32"/>
      <c r="J13" s="32"/>
      <c r="K13" s="134"/>
      <c r="L13" s="14"/>
      <c r="M13" s="30"/>
      <c r="N13" s="15"/>
    </row>
    <row r="14" spans="1:14" ht="16" thickBot="1">
      <c r="A14" s="22" t="s">
        <v>91</v>
      </c>
      <c r="B14" s="70">
        <v>41700</v>
      </c>
      <c r="C14" s="77">
        <v>3</v>
      </c>
      <c r="D14" s="70">
        <f t="shared" si="1"/>
        <v>41721</v>
      </c>
      <c r="E14" s="28"/>
      <c r="F14" s="32"/>
      <c r="G14" s="134"/>
      <c r="L14" s="14"/>
      <c r="M14" s="30"/>
      <c r="N14" s="15"/>
    </row>
    <row r="15" spans="1:14" ht="16" thickBot="1">
      <c r="A15" s="21" t="s">
        <v>51</v>
      </c>
      <c r="B15" s="71">
        <v>41679</v>
      </c>
      <c r="C15" s="78">
        <v>4</v>
      </c>
      <c r="D15" s="71">
        <f t="shared" si="1"/>
        <v>41707</v>
      </c>
      <c r="E15" s="124"/>
      <c r="F15" s="33"/>
      <c r="G15" s="33"/>
      <c r="H15" s="33"/>
      <c r="I15" s="33"/>
      <c r="J15" s="57"/>
      <c r="K15" s="57"/>
      <c r="L15" s="14"/>
      <c r="M15" s="30"/>
      <c r="N15" s="15"/>
    </row>
    <row r="16" spans="1:14" ht="16" thickBot="1">
      <c r="A16" s="21" t="s">
        <v>52</v>
      </c>
      <c r="B16" s="71">
        <v>41686</v>
      </c>
      <c r="C16" s="78">
        <v>3</v>
      </c>
      <c r="D16" s="71">
        <f t="shared" si="1"/>
        <v>41707</v>
      </c>
      <c r="E16" s="59"/>
      <c r="F16" s="14"/>
      <c r="G16" s="125"/>
      <c r="H16" s="82"/>
      <c r="I16" s="57"/>
      <c r="J16" s="14"/>
      <c r="K16" s="30"/>
      <c r="L16" s="14"/>
      <c r="M16" s="30"/>
      <c r="N16" s="15"/>
    </row>
    <row r="17" spans="1:14" ht="16" thickBot="1">
      <c r="A17" s="21" t="s">
        <v>24</v>
      </c>
      <c r="B17" s="71">
        <v>41707</v>
      </c>
      <c r="C17" s="78">
        <v>1</v>
      </c>
      <c r="D17" s="71">
        <f t="shared" si="1"/>
        <v>41714</v>
      </c>
      <c r="E17" s="124"/>
      <c r="F17" s="126"/>
      <c r="G17" s="127"/>
      <c r="H17" s="14"/>
      <c r="I17" s="58"/>
      <c r="J17" s="30"/>
      <c r="K17" s="15"/>
      <c r="L17" s="14"/>
      <c r="M17" s="30"/>
      <c r="N17" s="15"/>
    </row>
    <row r="18" spans="1:14" ht="16" thickBot="1">
      <c r="A18" s="20" t="s">
        <v>46</v>
      </c>
      <c r="B18" s="66">
        <v>41673</v>
      </c>
      <c r="C18" s="79">
        <v>4</v>
      </c>
      <c r="D18" s="66">
        <f t="shared" si="1"/>
        <v>41701</v>
      </c>
      <c r="E18" s="128"/>
      <c r="F18" s="35"/>
      <c r="G18" s="129"/>
      <c r="H18" s="60"/>
      <c r="I18" s="34"/>
      <c r="J18" s="16"/>
      <c r="K18" s="30"/>
      <c r="L18" s="14"/>
      <c r="M18" s="30"/>
      <c r="N18" s="15"/>
    </row>
    <row r="19" spans="1:14" ht="16" thickBot="1">
      <c r="A19" s="20" t="s">
        <v>47</v>
      </c>
      <c r="B19" s="66">
        <v>41693</v>
      </c>
      <c r="C19" s="79">
        <v>3</v>
      </c>
      <c r="D19" s="66">
        <f t="shared" si="1"/>
        <v>41714</v>
      </c>
      <c r="E19" s="30"/>
      <c r="F19" s="14"/>
      <c r="G19" s="130"/>
      <c r="H19" s="35"/>
      <c r="I19" s="131"/>
      <c r="K19" s="34"/>
      <c r="L19" s="14"/>
      <c r="M19" s="30"/>
      <c r="N19" s="15"/>
    </row>
    <row r="20" spans="1:14" ht="16" thickBot="1">
      <c r="A20" s="20" t="s">
        <v>48</v>
      </c>
      <c r="B20" s="72">
        <v>41714</v>
      </c>
      <c r="C20" s="80">
        <v>3</v>
      </c>
      <c r="D20" s="66">
        <f t="shared" si="1"/>
        <v>41735</v>
      </c>
      <c r="E20" s="36"/>
      <c r="F20" s="17"/>
      <c r="G20" s="36"/>
      <c r="H20" s="17"/>
      <c r="I20" s="38"/>
      <c r="J20" s="35"/>
      <c r="K20" s="23"/>
      <c r="L20" s="35"/>
      <c r="M20" s="36"/>
      <c r="N20" s="19"/>
    </row>
    <row r="22" spans="1:14">
      <c r="A22" s="13" t="s">
        <v>39</v>
      </c>
      <c r="B22" s="13"/>
      <c r="C22" s="13"/>
      <c r="D22" s="13"/>
      <c r="E22" s="85" t="s">
        <v>41</v>
      </c>
      <c r="F22" s="85"/>
    </row>
    <row r="23" spans="1:14">
      <c r="A23" s="12" t="s">
        <v>40</v>
      </c>
      <c r="B23" s="12"/>
      <c r="C23" s="12"/>
      <c r="D23" s="12"/>
      <c r="E23" s="86" t="s">
        <v>42</v>
      </c>
      <c r="F23" s="86"/>
    </row>
    <row r="24" spans="1:14">
      <c r="A24" s="11" t="s">
        <v>37</v>
      </c>
      <c r="B24" s="11"/>
      <c r="C24" s="11"/>
      <c r="D24" s="11"/>
      <c r="E24" s="87" t="s">
        <v>38</v>
      </c>
      <c r="F24" s="87"/>
    </row>
    <row r="25" spans="1:14">
      <c r="A25" s="84" t="s">
        <v>49</v>
      </c>
      <c r="B25" s="84"/>
      <c r="C25" s="84"/>
      <c r="D25" s="84"/>
      <c r="E25" s="84"/>
      <c r="F25" s="84"/>
    </row>
    <row r="26" spans="1:14">
      <c r="A26" s="83" t="s">
        <v>61</v>
      </c>
      <c r="B26" s="83"/>
      <c r="C26" s="83"/>
      <c r="D26" s="83"/>
      <c r="E26" s="83"/>
      <c r="F26" s="83"/>
    </row>
  </sheetData>
  <mergeCells count="5">
    <mergeCell ref="E22:F22"/>
    <mergeCell ref="E23:F23"/>
    <mergeCell ref="E24:F24"/>
    <mergeCell ref="A25:F25"/>
    <mergeCell ref="A26:F26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1</vt:i4>
      </vt:variant>
    </vt:vector>
  </HeadingPairs>
  <TitlesOfParts>
    <vt:vector size="5" baseType="lpstr">
      <vt:lpstr>Data</vt:lpstr>
      <vt:lpstr>original</vt:lpstr>
      <vt:lpstr>oh shit</vt:lpstr>
      <vt:lpstr>revised</vt:lpstr>
      <vt:lpstr>GanttChart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Conan Gammel</dc:creator>
  <cp:lastModifiedBy>Conan Gammel</cp:lastModifiedBy>
  <cp:lastPrinted>2014-12-02T10:22:41Z</cp:lastPrinted>
  <dcterms:created xsi:type="dcterms:W3CDTF">2014-11-13T23:07:54Z</dcterms:created>
  <dcterms:modified xsi:type="dcterms:W3CDTF">2015-03-02T18:59:03Z</dcterms:modified>
</cp:coreProperties>
</file>