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86B1F4CD-11BC-4346-B860-127ACA62DE16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93" i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1" i="1" l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<sst xmlns="http://schemas.openxmlformats.org/spreadsheetml/2006/main" count="100" uniqueCount="93">
  <si>
    <t>lezione</t>
  </si>
  <si>
    <t>esame</t>
  </si>
  <si>
    <t>presentazioni studenti</t>
  </si>
  <si>
    <t>Data</t>
  </si>
  <si>
    <t>progressivo</t>
  </si>
  <si>
    <t>ripasso regressione multipla: poi carte controllo media e range (1/2013 (carta x e R), 5/2016 (curva OC))</t>
  </si>
  <si>
    <t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</si>
  <si>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</si>
  <si>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>ripasso capacità e sistema misura (3/2012); Cusum (3/2016); carte p (2/2012: solorimozione dei punti fuori controllo)</t>
  </si>
  <si>
    <t>ripresa carta p; limiti variabili e standardizzati (1/2014); carte controllo vs arributi (2/2014); curva OC (2/2017)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</si>
  <si>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/>
        <sz val="12"/>
        <color rgb="FF000000"/>
        <rFont val="Calibri"/>
        <family val="2"/>
      </rPr>
      <t xml:space="preserve">e Poisson; </t>
    </r>
    <r>
      <rPr>
        <sz val="12"/>
        <color rgb="FF000000"/>
        <rFont val="Calibri"/>
        <family val="2"/>
        <charset val="1"/>
      </rPr>
      <t>normale (esclusi percentili e qqplot)</t>
    </r>
  </si>
  <si>
    <t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</si>
  <si>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</si>
  <si>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>rivedere CI (student); exe slides; t.e. 2016 exe  3; 2016 n 7; t.e. 2016 n 1;  *no* intervalli unilaterali; iniziare test (vedi sotto)</t>
  </si>
  <si>
    <t>online</t>
  </si>
  <si>
    <t>recap CI (spiega CI decisione debole (inclusione) o forte (non inclusione); distribuzione della statistica, errori Tipo I, test Z(Montgomery 1-2 code); test proporzione (2016 n7)</t>
  </si>
  <si>
    <t>next</t>
  </si>
  <si>
    <t>t-test, p-value. Altri exe possibili non fatti: 2017 n 5, 4.1 Montgomery</t>
  </si>
  <si>
    <t>ricapitolo test un campione; potenza test due code</t>
  </si>
  <si>
    <t>potenza test una coda (4/2014); test due popolazioni indipendenti(2014 n2): test due proporzioni</t>
  </si>
  <si>
    <t>ripresa test due popolazioni, fare test campioni appaiati (2014 2,2014 3 (appaiati)) e proporzioni (2015 3); exe resort delle slide con diverse code e p-value</t>
  </si>
  <si>
    <t>regressione semplice fino R2</t>
  </si>
  <si>
    <t>regressione semplice e multipla</t>
  </si>
  <si>
    <t>inserire cusum? Posticipare capacità processo</t>
  </si>
  <si>
    <t>summer school</t>
  </si>
  <si>
    <t>Valutazione progetti studenti</t>
  </si>
  <si>
    <t>introduzione; il concetto di qualità (rapidamente, con video); rappresentazione datie boxplot; binomiale con esercizi slides; intro normale</t>
  </si>
  <si>
    <t>TP</t>
  </si>
  <si>
    <t>PAP</t>
  </si>
  <si>
    <t>intro; rappresentazione dati e boxplot; binomiale con esercizi slides (da rivedere)</t>
  </si>
  <si>
    <t>PAP exe</t>
  </si>
  <si>
    <t>progetto</t>
  </si>
  <si>
    <t>bplot, binomiale</t>
  </si>
  <si>
    <t>approx normale alla binom</t>
  </si>
  <si>
    <t xml:space="preserve">ripresa binom con 1 exe; normale (exe 1 e 2 da dispense Corain); qqplot; approx normale alla binomiale;  campionarie media (exe 2013 #3) </t>
  </si>
  <si>
    <t>normale (exe percentile); campionarie media ( 3 2013)</t>
  </si>
  <si>
    <t xml:space="preserve">esempio dado, campionarie prop; exe birra; intervalli confidenza media (exe slides), senza dimensionamento </t>
  </si>
  <si>
    <t>campionarie proporzione; int confidenza media senza dimensionamento</t>
  </si>
  <si>
    <r>
      <t xml:space="preserve">exe campionarie da quaderno; int confidenza proporzione, dimensionamento CI, exe tra t.e. 2016 exe 3; t.e. 2015 n 4;  </t>
    </r>
    <r>
      <rPr>
        <strike/>
        <sz val="12"/>
        <color rgb="FF000000"/>
        <rFont val="Calibri"/>
        <family val="2"/>
      </rPr>
      <t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</si>
  <si>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>presentazione studenti</t>
  </si>
  <si>
    <t>CI vs test, test proporzione</t>
  </si>
  <si>
    <t>*</t>
  </si>
  <si>
    <t>test 1 campione: distribuzione della statistica, errori Tipo I, test Z e t-test seguendo esempio slides</t>
  </si>
  <si>
    <t>test proporzione, test due campioni</t>
  </si>
  <si>
    <t>test 1 campione: distribuzione della statistica, errori Tipo I, test Z(Montgomery 1-2 code, CI); t-test (1 2016).</t>
  </si>
  <si>
    <t>test prop 1 camp (2016 #7,); p-value; test due popolazioni indipendenti: test due proporzioni;  exe resort delle slide con diverse code e p-value</t>
  </si>
  <si>
    <t>exe test due pop indip (2014 #2), exe test appaiati (2014 #3),  exe 2 prop da slides: p-value nei diversi casi, potenza test due code e una coda (exe slides e 2 exe da t.e.)</t>
  </si>
  <si>
    <t>p-value, potenza test  due code</t>
  </si>
  <si>
    <t>ripassare potenza, regressione semplice (escluso R2 e analisi residui)</t>
  </si>
  <si>
    <t>test campioni indipendenti e dipendenti (CI, p -value; citare 2014 #3); potenza test</t>
  </si>
  <si>
    <t>ripresa regr semplice, regressione multipla</t>
  </si>
  <si>
    <t>regr semplice (fino variabili categoriche)</t>
  </si>
  <si>
    <t xml:space="preserve"> fine regressione multipla; carte controllo media e range (1/2013 (carta x e R),  </t>
  </si>
  <si>
    <t>regr semplice (ripresa) e regr multipla</t>
  </si>
  <si>
    <t xml:space="preserve">carta OC, esercizi su beta  (1/2015 ) carte x-S; esercizi carta s (1/2016). </t>
  </si>
  <si>
    <t>carta media-range, , curva OC, ARL (no esercizi su beta)</t>
  </si>
  <si>
    <t xml:space="preserve">Carte a misura singola; Cusum (3/2016) ; </t>
  </si>
  <si>
    <t>Q &amp; A studenti per progetto; capacità processo (cp - cpk); capacita' sistema di misura (exe 2/2016  3/2012)</t>
  </si>
  <si>
    <t>(curvaOC/ARL/ carte x-S: citare exe excel e 1/2016) carte a misura singola, cusum (3/2016)</t>
  </si>
  <si>
    <t>capacita processo</t>
  </si>
  <si>
    <t>introduzione; il concetto di qualità (rapidamente, con video); rappresentazione datie boxplot.</t>
  </si>
  <si>
    <t>ripasso descrittive e bplot; binomiale con exe slides; normale</t>
  </si>
  <si>
    <t>normale (ripresa); exe 1/2 Corain (normale, percentili); approx normale binomiale</t>
  </si>
  <si>
    <t>normale (ripasso); media campionarie (exe 2013 n 3)</t>
  </si>
  <si>
    <t>ripresa campionarie; proporzione campionaria (exe birra); icampionamento</t>
  </si>
  <si>
    <t xml:space="preserve">CI; exe mappamondo </t>
  </si>
  <si>
    <t>ripresa CI, coverage e  dimensionamento; exe su ospedale; 2016 exe 3; 2015 n 4; 2016 n 7 ; decisione debole e forte</t>
  </si>
  <si>
    <t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</si>
  <si>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</si>
  <si>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</si>
  <si>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>rifare test proporzione slides; test proporzione (2016 #7);  p-value (esempio slides; esempio proporzione su slides; esercizio motgomery; p-value esercizio 2016#7)</t>
  </si>
  <si>
    <t>vacanza</t>
  </si>
  <si>
    <t xml:space="preserve">annullata </t>
  </si>
  <si>
    <t>exe test due pop indip (2014 #2), intro test appaiati</t>
  </si>
  <si>
    <t>exe test appaiati (2014 #3),  exe 2 prop da slides con p-value nei diversi casi</t>
  </si>
  <si>
    <t>potenza test due code una coda (4/2014) e una coda</t>
  </si>
  <si>
    <t>ripresa potenza una coda (6 2015); intro regressione fino definizione di epsilon</t>
  </si>
  <si>
    <t>ripasso  per esame, Q&amp;A</t>
  </si>
  <si>
    <t>regressione semplice (stima parametri)</t>
  </si>
  <si>
    <t>regressione semplice (da stima parametri fino alla fine)</t>
  </si>
  <si>
    <t>regressione multipla (finita con backward e forward)</t>
  </si>
  <si>
    <t>prunare capacita di processo??</t>
  </si>
  <si>
    <t>rivedi regr multipla (esercizio: ripasso regr multipla)</t>
  </si>
  <si>
    <t>carte controllo (exe 1 2013); fino slide 40</t>
  </si>
  <si>
    <t xml:space="preserve"> capacità processo (cp - cpk); capacita' sistema di misura (exe 2/2016  3/2012)</t>
  </si>
  <si>
    <t>carte controllo,  carta OC, esercizi su beta  (5/2016 )</t>
  </si>
  <si>
    <t>ripresa beta (1/2015); carte x-S;</t>
  </si>
  <si>
    <t>carta s, esercizi carta s (1/2016).</t>
  </si>
  <si>
    <t>carte a misura singola / cusum (3/2016)</t>
  </si>
  <si>
    <t>BDA</t>
  </si>
  <si>
    <t>lezioni di 4 ore</t>
  </si>
  <si>
    <t>data</t>
  </si>
  <si>
    <t>think bayesian, bayes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</si>
</sst>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\-mmm"/>
    <numFmt numFmtId="166" formatCode="mm/dd/yy"/>
    <numFmt numFmtId="167" formatCode="[$-409]d\-mmm\-yy;@"/>
  </numFmts>
  <fonts count="13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</font>
    <font>
      <strike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theme="3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1" applyBorder="1" applyProtection="1"/>
    <xf numFmtId="166" fontId="5" fillId="0" borderId="0" xfId="0" applyNumberFormat="1" applyFont="1" applyAlignment="1">
      <alignment horizontal="center"/>
    </xf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  <xf numFmtId="167" fontId="0" fillId="0" borderId="0" xfId="0" applyNumberFormat="1"/>
    <xf numFmtId="0" fontId="7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7" fillId="0" borderId="0" xfId="0" applyFont="1"/>
    <xf numFmtId="0" fontId="10" fillId="0" borderId="0" xfId="0" applyFont="1"/>
    <xf numFmtId="167" fontId="11" fillId="0" borderId="0" xfId="0" applyNumberFormat="1" applyFont="1" applyAlignment="1">
      <alignment horizontal="center"/>
    </xf>
    <xf numFmtId="15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2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A4" zoomScale="175" zoomScaleNormal="130" workbookViewId="0">
      <selection activeCell="B15" sqref="A4:C32"/>
    </sheetView>
  </sheetViews>
  <sheetFormatPr baseColWidth="10" defaultColWidth="10.5" defaultRowHeight="16" x14ac:dyDescent="0.2"/>
  <cols>
    <col min="3" max="3" width="39" customWidth="1"/>
    <col min="5" max="5" width="27" customWidth="1"/>
    <col min="14" max="14" width="43.1640625" customWidth="1"/>
  </cols>
  <sheetData>
    <row r="1" spans="1:4" x14ac:dyDescent="0.2">
      <c r="A1" t="s">
        <v>89</v>
      </c>
    </row>
    <row r="2" spans="1:4" x14ac:dyDescent="0.2">
      <c r="A2" t="s">
        <v>90</v>
      </c>
    </row>
    <row r="4" spans="1:4" x14ac:dyDescent="0.2">
      <c r="A4">
        <v>2022</v>
      </c>
    </row>
    <row r="5" spans="1:4" x14ac:dyDescent="0.2">
      <c r="A5" t="s">
        <v>0</v>
      </c>
      <c r="B5" t="s">
        <v>91</v>
      </c>
    </row>
    <row r="6" spans="1:4" x14ac:dyDescent="0.2">
      <c r="A6">
        <v>1</v>
      </c>
      <c r="B6" s="25">
        <v>44823</v>
      </c>
      <c r="C6" t="s">
        <v>92</v>
      </c>
    </row>
    <row r="7" spans="1:4" x14ac:dyDescent="0.2">
      <c r="A7">
        <v>2</v>
      </c>
      <c r="B7" s="25">
        <f>B6+3</f>
        <v>44826</v>
      </c>
    </row>
    <row r="8" spans="1:4" x14ac:dyDescent="0.2">
      <c r="A8">
        <v>3</v>
      </c>
      <c r="B8" s="25">
        <f>B6+7</f>
        <v>44830</v>
      </c>
    </row>
    <row r="9" spans="1:4" x14ac:dyDescent="0.2">
      <c r="A9" s="26">
        <v>4</v>
      </c>
      <c r="B9" s="27">
        <f>B8+3</f>
        <v>44833</v>
      </c>
      <c r="C9" s="26"/>
      <c r="D9" s="26"/>
    </row>
    <row r="10" spans="1:4" x14ac:dyDescent="0.2">
      <c r="A10">
        <v>5</v>
      </c>
      <c r="B10" s="25">
        <f>B8+7</f>
        <v>44837</v>
      </c>
    </row>
    <row r="11" spans="1:4" x14ac:dyDescent="0.2">
      <c r="A11">
        <v>6</v>
      </c>
      <c r="B11" s="25">
        <f>B10+3</f>
        <v>44840</v>
      </c>
    </row>
    <row r="12" spans="1:4" x14ac:dyDescent="0.2">
      <c r="A12">
        <v>7</v>
      </c>
      <c r="B12" s="25">
        <f>B10+7</f>
        <v>44844</v>
      </c>
    </row>
    <row r="13" spans="1:4" x14ac:dyDescent="0.2">
      <c r="A13" s="26">
        <v>8</v>
      </c>
      <c r="B13" s="27">
        <f>B12+3</f>
        <v>44847</v>
      </c>
      <c r="C13" s="26"/>
      <c r="D13" s="26"/>
    </row>
    <row r="14" spans="1:4" x14ac:dyDescent="0.2">
      <c r="A14">
        <v>9</v>
      </c>
      <c r="B14" s="25">
        <f>B12+7</f>
        <v>44851</v>
      </c>
    </row>
    <row r="15" spans="1:4" x14ac:dyDescent="0.2">
      <c r="A15">
        <v>10</v>
      </c>
      <c r="B15" s="25">
        <f>B14+3</f>
        <v>44854</v>
      </c>
    </row>
    <row r="16" spans="1:4" x14ac:dyDescent="0.2">
      <c r="A16">
        <v>11</v>
      </c>
      <c r="B16" s="25">
        <f>B14+7</f>
        <v>44858</v>
      </c>
    </row>
    <row r="17" spans="1:15" x14ac:dyDescent="0.2">
      <c r="A17" s="26">
        <v>12</v>
      </c>
      <c r="B17" s="27">
        <f>B16+3</f>
        <v>44861</v>
      </c>
      <c r="C17" s="26"/>
      <c r="D17" s="26"/>
    </row>
    <row r="18" spans="1:15" x14ac:dyDescent="0.2">
      <c r="A18">
        <v>13</v>
      </c>
      <c r="B18" s="25">
        <f>B16+7</f>
        <v>44865</v>
      </c>
    </row>
    <row r="19" spans="1:15" x14ac:dyDescent="0.2">
      <c r="A19">
        <v>14</v>
      </c>
      <c r="B19" s="25">
        <f>B18+3</f>
        <v>44868</v>
      </c>
    </row>
    <row r="20" spans="1:15" x14ac:dyDescent="0.2">
      <c r="A20">
        <v>15</v>
      </c>
      <c r="B20" s="25">
        <f>B18+7</f>
        <v>44872</v>
      </c>
      <c r="O20" s="1"/>
    </row>
    <row r="21" spans="1:15" x14ac:dyDescent="0.2">
      <c r="A21" s="26">
        <v>16</v>
      </c>
      <c r="B21" s="27">
        <f>B20+3</f>
        <v>44875</v>
      </c>
      <c r="C21" s="26"/>
      <c r="D21" s="26"/>
    </row>
    <row r="22" spans="1:15" x14ac:dyDescent="0.2">
      <c r="A22">
        <v>17</v>
      </c>
      <c r="B22" s="25">
        <f>B20+7</f>
        <v>44879</v>
      </c>
    </row>
    <row r="23" spans="1:15" x14ac:dyDescent="0.2">
      <c r="A23">
        <v>18</v>
      </c>
      <c r="B23" s="25">
        <f>B22+3</f>
        <v>44882</v>
      </c>
    </row>
    <row r="24" spans="1:15" x14ac:dyDescent="0.2">
      <c r="A24">
        <v>19</v>
      </c>
      <c r="B24" s="25">
        <f>B22+7</f>
        <v>44886</v>
      </c>
    </row>
    <row r="25" spans="1:15" x14ac:dyDescent="0.2">
      <c r="A25" s="26">
        <v>20</v>
      </c>
      <c r="B25" s="27">
        <f>B24+3</f>
        <v>44889</v>
      </c>
      <c r="C25" s="26"/>
      <c r="D25" s="26"/>
    </row>
    <row r="26" spans="1:15" x14ac:dyDescent="0.2">
      <c r="A26">
        <v>21</v>
      </c>
      <c r="B26" s="25">
        <f>B24+7</f>
        <v>44893</v>
      </c>
    </row>
    <row r="27" spans="1:15" x14ac:dyDescent="0.2">
      <c r="A27">
        <v>22</v>
      </c>
      <c r="B27" s="25">
        <f>B26+3</f>
        <v>44896</v>
      </c>
      <c r="C27" s="2"/>
    </row>
    <row r="28" spans="1:15" x14ac:dyDescent="0.2">
      <c r="A28">
        <v>23</v>
      </c>
      <c r="B28" s="25">
        <f>B26+7</f>
        <v>44900</v>
      </c>
      <c r="C28" s="2"/>
    </row>
    <row r="29" spans="1:15" x14ac:dyDescent="0.2">
      <c r="A29" s="26">
        <v>24</v>
      </c>
      <c r="B29" s="27">
        <f>B28+3</f>
        <v>44903</v>
      </c>
      <c r="C29" s="28"/>
      <c r="D29" s="26"/>
    </row>
    <row r="30" spans="1:15" x14ac:dyDescent="0.2">
      <c r="A30">
        <v>25</v>
      </c>
      <c r="B30" s="25">
        <f>B28+7</f>
        <v>44907</v>
      </c>
      <c r="C30" s="2"/>
    </row>
    <row r="31" spans="1:15" x14ac:dyDescent="0.2">
      <c r="A31">
        <v>26</v>
      </c>
      <c r="B31" s="25">
        <f>B30+3</f>
        <v>44910</v>
      </c>
      <c r="C31" s="2"/>
    </row>
    <row r="32" spans="1:15" x14ac:dyDescent="0.2">
      <c r="A32">
        <v>27</v>
      </c>
      <c r="B32" s="25">
        <f>B30+7</f>
        <v>44914</v>
      </c>
      <c r="C32" s="2"/>
    </row>
    <row r="33" spans="1:4" x14ac:dyDescent="0.2">
      <c r="A33" s="3"/>
      <c r="B33" s="3"/>
      <c r="C33" s="2"/>
    </row>
    <row r="34" spans="1:4" x14ac:dyDescent="0.2">
      <c r="A34" s="3"/>
      <c r="B34" s="3"/>
      <c r="C34" s="2"/>
    </row>
    <row r="35" spans="1:4" x14ac:dyDescent="0.2">
      <c r="A35" s="3"/>
      <c r="B35" s="3"/>
      <c r="C35" s="2"/>
    </row>
    <row r="36" spans="1:4" x14ac:dyDescent="0.2">
      <c r="A36" s="4"/>
      <c r="B36" s="4"/>
    </row>
    <row r="37" spans="1:4" x14ac:dyDescent="0.2">
      <c r="A37" s="4"/>
      <c r="B37" s="4"/>
      <c r="D37" s="5"/>
    </row>
    <row r="38" spans="1:4" x14ac:dyDescent="0.2">
      <c r="C38" s="2"/>
    </row>
    <row r="39" spans="1:4" x14ac:dyDescent="0.2">
      <c r="A39" s="3"/>
      <c r="B39" s="3"/>
    </row>
    <row r="40" spans="1:4" x14ac:dyDescent="0.2">
      <c r="A40" s="3"/>
      <c r="B40" s="3"/>
    </row>
    <row r="41" spans="1:4" x14ac:dyDescent="0.2">
      <c r="A41" s="3"/>
      <c r="B41" s="3"/>
    </row>
    <row r="42" spans="1:4" x14ac:dyDescent="0.2">
      <c r="A42" s="3"/>
      <c r="B42" s="3"/>
    </row>
    <row r="43" spans="1:4" x14ac:dyDescent="0.2">
      <c r="A43" s="3"/>
      <c r="B43" s="3"/>
    </row>
    <row r="48" spans="1:4" x14ac:dyDescent="0.2">
      <c r="A48" t="s">
        <v>3</v>
      </c>
      <c r="C48" t="s">
        <v>4</v>
      </c>
    </row>
    <row r="49" spans="1:8" x14ac:dyDescent="0.2">
      <c r="C49" s="2">
        <v>1</v>
      </c>
      <c r="D49" t="s">
        <v>10</v>
      </c>
    </row>
    <row r="50" spans="1:8" x14ac:dyDescent="0.2">
      <c r="C50" s="2">
        <v>2</v>
      </c>
      <c r="D50" t="s">
        <v>11</v>
      </c>
    </row>
    <row r="51" spans="1:8" x14ac:dyDescent="0.2">
      <c r="C51" s="2">
        <v>3</v>
      </c>
      <c r="D51" t="s">
        <v>12</v>
      </c>
    </row>
    <row r="52" spans="1:8" x14ac:dyDescent="0.2">
      <c r="C52" s="2">
        <v>4</v>
      </c>
      <c r="D52" t="s">
        <v>13</v>
      </c>
    </row>
    <row r="53" spans="1:8" x14ac:dyDescent="0.2">
      <c r="A53" s="2" t="s">
        <v>14</v>
      </c>
      <c r="B53" s="2"/>
      <c r="C53" s="2">
        <v>5</v>
      </c>
      <c r="D53" t="s">
        <v>15</v>
      </c>
    </row>
    <row r="54" spans="1:8" x14ac:dyDescent="0.2">
      <c r="A54" t="s">
        <v>16</v>
      </c>
      <c r="C54" s="2"/>
      <c r="D54" t="s">
        <v>17</v>
      </c>
      <c r="H54" s="6"/>
    </row>
    <row r="55" spans="1:8" x14ac:dyDescent="0.2">
      <c r="A55" s="3"/>
      <c r="B55" s="3"/>
      <c r="C55" s="2">
        <v>6</v>
      </c>
      <c r="D55" t="s">
        <v>18</v>
      </c>
    </row>
    <row r="56" spans="1:8" x14ac:dyDescent="0.2">
      <c r="A56" s="3"/>
      <c r="B56" s="3"/>
      <c r="C56" s="2"/>
    </row>
    <row r="57" spans="1:8" x14ac:dyDescent="0.2">
      <c r="A57" s="3"/>
      <c r="B57" s="3"/>
      <c r="C57" s="2">
        <v>7</v>
      </c>
      <c r="D57" t="s">
        <v>19</v>
      </c>
    </row>
    <row r="58" spans="1:8" x14ac:dyDescent="0.2">
      <c r="A58" s="3"/>
      <c r="B58" s="3"/>
      <c r="C58" s="2">
        <v>8</v>
      </c>
      <c r="D58" t="s">
        <v>20</v>
      </c>
    </row>
    <row r="59" spans="1:8" x14ac:dyDescent="0.2">
      <c r="A59" s="3"/>
      <c r="B59" s="3"/>
      <c r="C59" s="2">
        <v>9</v>
      </c>
      <c r="D59" t="s">
        <v>21</v>
      </c>
    </row>
    <row r="60" spans="1:8" x14ac:dyDescent="0.2">
      <c r="A60" s="7">
        <v>43964</v>
      </c>
      <c r="B60" s="7"/>
      <c r="C60" s="2"/>
      <c r="D60" t="s">
        <v>22</v>
      </c>
    </row>
    <row r="61" spans="1:8" x14ac:dyDescent="0.2">
      <c r="A61" s="8">
        <f>A60+7</f>
        <v>43971</v>
      </c>
      <c r="B61" s="8"/>
      <c r="C61" s="2"/>
      <c r="D61" t="s">
        <v>5</v>
      </c>
    </row>
    <row r="62" spans="1:8" x14ac:dyDescent="0.2">
      <c r="A62" s="8">
        <f>A61+7</f>
        <v>43978</v>
      </c>
      <c r="B62" s="8"/>
      <c r="C62" s="2"/>
      <c r="D62" s="9" t="s">
        <v>23</v>
      </c>
      <c r="E62" s="9"/>
      <c r="F62" t="s">
        <v>6</v>
      </c>
    </row>
    <row r="63" spans="1:8" x14ac:dyDescent="0.2">
      <c r="A63" s="8">
        <f>A62+7</f>
        <v>43985</v>
      </c>
      <c r="B63" s="8"/>
      <c r="C63" s="2"/>
      <c r="D63" t="s">
        <v>7</v>
      </c>
    </row>
    <row r="64" spans="1:8" x14ac:dyDescent="0.2">
      <c r="A64" s="8">
        <f>A63+7</f>
        <v>43992</v>
      </c>
      <c r="B64" s="8"/>
      <c r="C64" s="2" t="s">
        <v>24</v>
      </c>
      <c r="D64" t="s">
        <v>8</v>
      </c>
    </row>
    <row r="65" spans="1:24" x14ac:dyDescent="0.2">
      <c r="A65" s="8">
        <f>A64+7</f>
        <v>43999</v>
      </c>
      <c r="B65" s="8"/>
      <c r="C65" s="2" t="s">
        <v>24</v>
      </c>
      <c r="D65" s="10" t="s">
        <v>9</v>
      </c>
    </row>
    <row r="66" spans="1:24" x14ac:dyDescent="0.2">
      <c r="A66" s="3"/>
      <c r="B66" s="3"/>
      <c r="C66" s="2"/>
      <c r="D66" t="s">
        <v>25</v>
      </c>
    </row>
    <row r="70" spans="1:24" x14ac:dyDescent="0.2">
      <c r="A70">
        <v>2021</v>
      </c>
    </row>
    <row r="71" spans="1:24" x14ac:dyDescent="0.2">
      <c r="A71" t="s">
        <v>3</v>
      </c>
      <c r="C71" t="s">
        <v>4</v>
      </c>
      <c r="D71" s="23" t="s">
        <v>27</v>
      </c>
      <c r="E71" s="23"/>
      <c r="F71" s="23"/>
      <c r="G71" s="23"/>
      <c r="H71" s="23"/>
      <c r="I71" s="23"/>
      <c r="J71" s="23"/>
      <c r="K71" s="23"/>
      <c r="L71" s="23"/>
      <c r="M71" s="23"/>
      <c r="N71" s="23" t="s">
        <v>28</v>
      </c>
      <c r="O71" s="23"/>
      <c r="P71" s="23"/>
      <c r="Q71" s="23"/>
      <c r="R71" s="23"/>
      <c r="S71" s="23"/>
      <c r="T71" s="23"/>
      <c r="V71" s="24" t="s">
        <v>30</v>
      </c>
      <c r="W71" s="24"/>
      <c r="X71" s="24"/>
    </row>
    <row r="72" spans="1:24" x14ac:dyDescent="0.2">
      <c r="A72" s="13">
        <v>43886</v>
      </c>
      <c r="B72" s="13"/>
      <c r="C72" s="2">
        <v>1</v>
      </c>
      <c r="D72" t="s">
        <v>26</v>
      </c>
      <c r="O72" s="11" t="s">
        <v>29</v>
      </c>
      <c r="P72" s="11"/>
      <c r="Q72" s="11"/>
      <c r="R72" s="11"/>
      <c r="S72" s="11"/>
      <c r="T72" s="11"/>
      <c r="U72" s="11"/>
      <c r="W72" s="12"/>
      <c r="X72" s="12" t="s">
        <v>31</v>
      </c>
    </row>
    <row r="73" spans="1:24" x14ac:dyDescent="0.2">
      <c r="A73" s="13">
        <f t="shared" ref="A73:A85" si="0">A72+7</f>
        <v>43893</v>
      </c>
      <c r="B73" s="13"/>
      <c r="C73" s="2">
        <v>2</v>
      </c>
      <c r="D73" t="s">
        <v>34</v>
      </c>
      <c r="O73" t="s">
        <v>35</v>
      </c>
      <c r="X73" s="12" t="s">
        <v>32</v>
      </c>
    </row>
    <row r="74" spans="1:24" x14ac:dyDescent="0.2">
      <c r="A74" s="13">
        <f t="shared" si="0"/>
        <v>43900</v>
      </c>
      <c r="B74" s="13"/>
      <c r="C74" s="2">
        <v>3</v>
      </c>
      <c r="D74" t="s">
        <v>36</v>
      </c>
      <c r="O74" t="s">
        <v>37</v>
      </c>
      <c r="X74" s="12" t="s">
        <v>33</v>
      </c>
    </row>
    <row r="75" spans="1:24" x14ac:dyDescent="0.2">
      <c r="A75" s="13">
        <f t="shared" si="0"/>
        <v>43907</v>
      </c>
      <c r="B75" s="13"/>
      <c r="C75" s="2">
        <v>4</v>
      </c>
      <c r="D75" t="s">
        <v>38</v>
      </c>
      <c r="V75" s="12"/>
    </row>
    <row r="76" spans="1:24" x14ac:dyDescent="0.2">
      <c r="A76" s="15">
        <f t="shared" si="0"/>
        <v>43914</v>
      </c>
      <c r="B76" s="15"/>
      <c r="C76" s="2">
        <v>5</v>
      </c>
      <c r="D76" t="s">
        <v>44</v>
      </c>
      <c r="O76" t="s">
        <v>42</v>
      </c>
      <c r="X76" s="12" t="s">
        <v>40</v>
      </c>
    </row>
    <row r="77" spans="1:24" x14ac:dyDescent="0.2">
      <c r="A77" s="15">
        <f t="shared" si="0"/>
        <v>43921</v>
      </c>
      <c r="B77" s="15"/>
      <c r="C77" s="2">
        <v>6</v>
      </c>
      <c r="D77" t="s">
        <v>45</v>
      </c>
      <c r="O77" t="s">
        <v>43</v>
      </c>
      <c r="X77" s="12" t="s">
        <v>41</v>
      </c>
    </row>
    <row r="78" spans="1:24" x14ac:dyDescent="0.2">
      <c r="A78" s="18">
        <f>A77+14</f>
        <v>43935</v>
      </c>
      <c r="B78" s="18"/>
      <c r="C78" s="2">
        <v>7</v>
      </c>
      <c r="D78" s="17" t="s">
        <v>46</v>
      </c>
      <c r="O78" t="s">
        <v>47</v>
      </c>
    </row>
    <row r="79" spans="1:24" x14ac:dyDescent="0.2">
      <c r="A79" s="15">
        <f t="shared" si="0"/>
        <v>43942</v>
      </c>
      <c r="B79" s="15"/>
      <c r="C79" s="2">
        <v>8</v>
      </c>
      <c r="D79" t="s">
        <v>48</v>
      </c>
      <c r="O79" t="s">
        <v>49</v>
      </c>
    </row>
    <row r="80" spans="1:24" x14ac:dyDescent="0.2">
      <c r="A80" s="15">
        <f t="shared" si="0"/>
        <v>43949</v>
      </c>
      <c r="B80" s="15"/>
      <c r="C80" s="14">
        <v>9</v>
      </c>
      <c r="D80" t="s">
        <v>50</v>
      </c>
      <c r="O80" t="s">
        <v>51</v>
      </c>
    </row>
    <row r="81" spans="1:15" x14ac:dyDescent="0.2">
      <c r="A81" s="15">
        <f t="shared" si="0"/>
        <v>43956</v>
      </c>
      <c r="B81" s="15"/>
      <c r="C81" s="14">
        <v>10</v>
      </c>
      <c r="D81" s="16" t="s">
        <v>39</v>
      </c>
      <c r="O81" s="16" t="s">
        <v>39</v>
      </c>
    </row>
    <row r="82" spans="1:15" x14ac:dyDescent="0.2">
      <c r="A82" s="15">
        <f t="shared" si="0"/>
        <v>43963</v>
      </c>
      <c r="B82" s="15"/>
      <c r="C82" s="2">
        <v>11</v>
      </c>
      <c r="D82" t="s">
        <v>52</v>
      </c>
      <c r="O82" t="s">
        <v>53</v>
      </c>
    </row>
    <row r="83" spans="1:15" x14ac:dyDescent="0.2">
      <c r="A83" s="15">
        <f t="shared" si="0"/>
        <v>43970</v>
      </c>
      <c r="B83" s="15"/>
      <c r="C83" s="2">
        <v>12</v>
      </c>
      <c r="D83" t="s">
        <v>54</v>
      </c>
      <c r="O83" t="s">
        <v>55</v>
      </c>
    </row>
    <row r="84" spans="1:15" x14ac:dyDescent="0.2">
      <c r="A84" s="15">
        <f t="shared" si="0"/>
        <v>43977</v>
      </c>
      <c r="B84" s="15"/>
      <c r="C84" s="2">
        <v>13</v>
      </c>
      <c r="D84" t="s">
        <v>56</v>
      </c>
      <c r="O84" t="s">
        <v>58</v>
      </c>
    </row>
    <row r="85" spans="1:15" x14ac:dyDescent="0.2">
      <c r="A85" s="15">
        <f t="shared" si="0"/>
        <v>43984</v>
      </c>
      <c r="B85" s="15"/>
      <c r="C85" s="2">
        <v>14</v>
      </c>
      <c r="D85" t="s">
        <v>57</v>
      </c>
      <c r="O85" t="s">
        <v>59</v>
      </c>
    </row>
    <row r="86" spans="1:15" x14ac:dyDescent="0.2">
      <c r="A86" s="15">
        <f t="shared" ref="A86" si="1">A85+7</f>
        <v>43991</v>
      </c>
      <c r="B86" s="15"/>
      <c r="C86" s="14">
        <v>15</v>
      </c>
      <c r="D86" s="16" t="s">
        <v>2</v>
      </c>
    </row>
    <row r="87" spans="1:15" x14ac:dyDescent="0.2">
      <c r="A87" s="3"/>
      <c r="B87" s="3"/>
      <c r="C87" s="2"/>
    </row>
    <row r="88" spans="1:15" x14ac:dyDescent="0.2">
      <c r="C88" s="16"/>
    </row>
    <row r="89" spans="1:15" x14ac:dyDescent="0.2">
      <c r="A89">
        <v>2022</v>
      </c>
      <c r="C89" s="16"/>
    </row>
    <row r="90" spans="1:15" x14ac:dyDescent="0.2">
      <c r="A90" s="19">
        <v>44613</v>
      </c>
      <c r="B90" s="19"/>
      <c r="C90">
        <v>1</v>
      </c>
      <c r="D90" t="s">
        <v>60</v>
      </c>
    </row>
    <row r="91" spans="1:15" x14ac:dyDescent="0.2">
      <c r="A91" s="19">
        <v>44616</v>
      </c>
      <c r="B91" s="19"/>
      <c r="C91">
        <v>2</v>
      </c>
      <c r="D91" t="s">
        <v>61</v>
      </c>
    </row>
    <row r="92" spans="1:15" x14ac:dyDescent="0.2">
      <c r="A92" s="19">
        <v>44620</v>
      </c>
      <c r="B92" s="19"/>
      <c r="C92">
        <v>3</v>
      </c>
      <c r="D92" t="s">
        <v>62</v>
      </c>
    </row>
    <row r="93" spans="1:15" x14ac:dyDescent="0.2">
      <c r="A93" s="19">
        <f t="shared" ref="A93:A121" si="2">A91+7</f>
        <v>44623</v>
      </c>
      <c r="B93" s="19"/>
      <c r="C93">
        <v>4</v>
      </c>
      <c r="D93" t="s">
        <v>63</v>
      </c>
    </row>
    <row r="94" spans="1:15" x14ac:dyDescent="0.2">
      <c r="A94" s="19">
        <f t="shared" si="2"/>
        <v>44627</v>
      </c>
      <c r="B94" s="19"/>
      <c r="C94">
        <v>5</v>
      </c>
      <c r="D94" t="s">
        <v>64</v>
      </c>
    </row>
    <row r="95" spans="1:15" x14ac:dyDescent="0.2">
      <c r="A95" s="19">
        <f t="shared" si="2"/>
        <v>44630</v>
      </c>
      <c r="B95" s="19"/>
      <c r="C95">
        <v>6</v>
      </c>
      <c r="D95" t="s">
        <v>65</v>
      </c>
    </row>
    <row r="96" spans="1:15" x14ac:dyDescent="0.2">
      <c r="A96" s="19">
        <f t="shared" si="2"/>
        <v>44634</v>
      </c>
      <c r="B96" s="19"/>
      <c r="C96">
        <v>7</v>
      </c>
      <c r="D96" t="s">
        <v>66</v>
      </c>
    </row>
    <row r="97" spans="1:4" x14ac:dyDescent="0.2">
      <c r="A97" s="19">
        <f t="shared" si="2"/>
        <v>44637</v>
      </c>
      <c r="B97" s="19"/>
      <c r="C97">
        <v>8</v>
      </c>
      <c r="D97" t="s">
        <v>67</v>
      </c>
    </row>
    <row r="98" spans="1:4" x14ac:dyDescent="0.2">
      <c r="A98" s="19">
        <f t="shared" si="2"/>
        <v>44641</v>
      </c>
      <c r="B98" s="19"/>
      <c r="C98">
        <v>9</v>
      </c>
      <c r="D98" t="s">
        <v>68</v>
      </c>
    </row>
    <row r="99" spans="1:4" x14ac:dyDescent="0.2">
      <c r="A99" s="19">
        <f t="shared" si="2"/>
        <v>44644</v>
      </c>
      <c r="B99" s="19"/>
      <c r="C99">
        <v>10</v>
      </c>
      <c r="D99" t="s">
        <v>69</v>
      </c>
    </row>
    <row r="100" spans="1:4" x14ac:dyDescent="0.2">
      <c r="A100" s="19">
        <f t="shared" si="2"/>
        <v>44648</v>
      </c>
      <c r="B100" s="19"/>
      <c r="C100">
        <v>11</v>
      </c>
      <c r="D100" s="1" t="s">
        <v>72</v>
      </c>
    </row>
    <row r="101" spans="1:4" x14ac:dyDescent="0.2">
      <c r="A101" s="19">
        <f t="shared" si="2"/>
        <v>44651</v>
      </c>
      <c r="B101" s="19"/>
      <c r="C101">
        <v>12</v>
      </c>
      <c r="D101" t="s">
        <v>70</v>
      </c>
    </row>
    <row r="102" spans="1:4" x14ac:dyDescent="0.2">
      <c r="A102" s="19">
        <f t="shared" si="2"/>
        <v>44655</v>
      </c>
      <c r="B102" s="19"/>
      <c r="C102">
        <v>13</v>
      </c>
      <c r="D102" s="17" t="s">
        <v>73</v>
      </c>
    </row>
    <row r="103" spans="1:4" x14ac:dyDescent="0.2">
      <c r="A103" s="19">
        <f t="shared" si="2"/>
        <v>44658</v>
      </c>
      <c r="B103" s="19"/>
      <c r="C103">
        <v>14</v>
      </c>
      <c r="D103" s="17" t="s">
        <v>74</v>
      </c>
    </row>
    <row r="104" spans="1:4" x14ac:dyDescent="0.2">
      <c r="A104" s="19">
        <f t="shared" si="2"/>
        <v>44662</v>
      </c>
      <c r="B104" s="19"/>
      <c r="C104">
        <v>15</v>
      </c>
      <c r="D104" t="s">
        <v>75</v>
      </c>
    </row>
    <row r="105" spans="1:4" x14ac:dyDescent="0.2">
      <c r="A105" s="19">
        <f t="shared" si="2"/>
        <v>44665</v>
      </c>
      <c r="B105" s="19"/>
      <c r="C105">
        <v>16</v>
      </c>
      <c r="D105" t="s">
        <v>76</v>
      </c>
    </row>
    <row r="106" spans="1:4" x14ac:dyDescent="0.2">
      <c r="A106" s="20">
        <f t="shared" si="2"/>
        <v>44669</v>
      </c>
      <c r="B106" s="20"/>
      <c r="D106" s="21" t="s">
        <v>71</v>
      </c>
    </row>
    <row r="107" spans="1:4" x14ac:dyDescent="0.2">
      <c r="A107" s="20">
        <f t="shared" si="2"/>
        <v>44672</v>
      </c>
      <c r="B107" s="20"/>
      <c r="D107" s="21" t="s">
        <v>71</v>
      </c>
    </row>
    <row r="108" spans="1:4" x14ac:dyDescent="0.2">
      <c r="A108" s="19">
        <f t="shared" si="2"/>
        <v>44676</v>
      </c>
      <c r="B108" s="19"/>
      <c r="C108">
        <v>17</v>
      </c>
      <c r="D108" t="s">
        <v>78</v>
      </c>
    </row>
    <row r="109" spans="1:4" x14ac:dyDescent="0.2">
      <c r="A109" s="19">
        <f t="shared" si="2"/>
        <v>44679</v>
      </c>
      <c r="B109" s="19"/>
      <c r="C109">
        <v>18</v>
      </c>
      <c r="D109" t="s">
        <v>77</v>
      </c>
    </row>
    <row r="110" spans="1:4" x14ac:dyDescent="0.2">
      <c r="A110" s="19">
        <f t="shared" si="2"/>
        <v>44683</v>
      </c>
      <c r="B110" s="19"/>
      <c r="C110">
        <v>19</v>
      </c>
      <c r="D110" t="s">
        <v>79</v>
      </c>
    </row>
    <row r="111" spans="1:4" x14ac:dyDescent="0.2">
      <c r="A111" s="19">
        <f t="shared" si="2"/>
        <v>44686</v>
      </c>
      <c r="B111" s="19"/>
      <c r="C111">
        <v>20</v>
      </c>
      <c r="D111" t="s">
        <v>1</v>
      </c>
    </row>
    <row r="112" spans="1:4" x14ac:dyDescent="0.2">
      <c r="A112" s="19">
        <f t="shared" si="2"/>
        <v>44690</v>
      </c>
      <c r="B112" s="19"/>
      <c r="C112">
        <v>21</v>
      </c>
      <c r="D112" t="s">
        <v>80</v>
      </c>
    </row>
    <row r="113" spans="1:5" x14ac:dyDescent="0.2">
      <c r="A113" s="19">
        <f t="shared" si="2"/>
        <v>44693</v>
      </c>
      <c r="B113" s="19"/>
      <c r="C113">
        <v>22</v>
      </c>
      <c r="D113" t="s">
        <v>82</v>
      </c>
    </row>
    <row r="114" spans="1:5" x14ac:dyDescent="0.2">
      <c r="A114" s="19">
        <f t="shared" si="2"/>
        <v>44697</v>
      </c>
      <c r="B114" s="19"/>
      <c r="D114" t="s">
        <v>83</v>
      </c>
    </row>
    <row r="115" spans="1:5" x14ac:dyDescent="0.2">
      <c r="A115" s="19">
        <f t="shared" si="2"/>
        <v>44700</v>
      </c>
      <c r="B115" s="19"/>
      <c r="D115" t="s">
        <v>85</v>
      </c>
    </row>
    <row r="116" spans="1:5" x14ac:dyDescent="0.2">
      <c r="A116" s="19">
        <f t="shared" si="2"/>
        <v>44704</v>
      </c>
      <c r="B116" s="19"/>
      <c r="D116" t="s">
        <v>86</v>
      </c>
    </row>
    <row r="117" spans="1:5" x14ac:dyDescent="0.2">
      <c r="A117" s="19">
        <f t="shared" si="2"/>
        <v>44707</v>
      </c>
      <c r="B117" s="19"/>
      <c r="D117" s="21" t="s">
        <v>71</v>
      </c>
    </row>
    <row r="118" spans="1:5" x14ac:dyDescent="0.2">
      <c r="A118" s="19">
        <f t="shared" si="2"/>
        <v>44711</v>
      </c>
      <c r="B118" s="19"/>
      <c r="D118" t="s">
        <v>87</v>
      </c>
    </row>
    <row r="119" spans="1:5" x14ac:dyDescent="0.2">
      <c r="A119" s="19">
        <f t="shared" si="2"/>
        <v>44714</v>
      </c>
      <c r="B119" s="19"/>
      <c r="D119" t="s">
        <v>88</v>
      </c>
    </row>
    <row r="120" spans="1:5" x14ac:dyDescent="0.2">
      <c r="A120" s="19">
        <f t="shared" si="2"/>
        <v>44718</v>
      </c>
      <c r="B120" s="19"/>
      <c r="D120" s="21" t="s">
        <v>71</v>
      </c>
      <c r="E120" s="22" t="s">
        <v>81</v>
      </c>
    </row>
    <row r="121" spans="1:5" x14ac:dyDescent="0.2">
      <c r="A121" s="19">
        <f t="shared" si="2"/>
        <v>44721</v>
      </c>
      <c r="B121" s="19"/>
      <c r="D121" t="s">
        <v>84</v>
      </c>
    </row>
    <row r="122" spans="1:5" x14ac:dyDescent="0.2">
      <c r="A122" s="19"/>
      <c r="B122" s="19"/>
    </row>
  </sheetData>
  <mergeCells count="3">
    <mergeCell ref="D71:M71"/>
    <mergeCell ref="N71:T71"/>
    <mergeCell ref="V71:X71"/>
  </mergeCells>
  <pageMargins left="0.75" right="0.75" top="1" bottom="1" header="0.51180555555555496" footer="0.51180555555555496"/>
  <pageSetup paperSize="9" firstPageNumber="0" orientation="portrait" horizontalDpi="300" verticalDpi="300"/>
  <ignoredErrors>
    <ignoredError sqref="B8:B10 B12:B13 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</dc:creator>
  <dc:description/>
  <cp:lastModifiedBy>Microsoft Office User</cp:lastModifiedBy>
  <cp:revision>11</cp:revision>
  <dcterms:created xsi:type="dcterms:W3CDTF">2018-02-21T11:10:15Z</dcterms:created>
  <dcterms:modified xsi:type="dcterms:W3CDTF">2022-09-16T07:28:36Z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