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giorgio/switchdrive/teaching/BayesianProg/bda/grades/2022-23/"/>
    </mc:Choice>
  </mc:AlternateContent>
  <xr:revisionPtr revIDLastSave="0" documentId="13_ncr:1_{CDCF5074-A05B-B945-A569-BC2E3D8AF707}" xr6:coauthVersionLast="47" xr6:coauthVersionMax="47" xr10:uidLastSave="{00000000-0000-0000-0000-000000000000}"/>
  <bookViews>
    <workbookView xWindow="0" yWindow="500" windowWidth="38400" windowHeight="19840" xr2:uid="{00000000-000D-0000-FFFF-FFFF00000000}"/>
  </bookViews>
  <sheets>
    <sheet name="Sheet1" sheetId="1" r:id="rId1"/>
  </sheets>
  <definedNames>
    <definedName name="_xlnm._FilterDatabase" localSheetId="0" hidden="1">Sheet1!$A$25:$H$36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 i="1" l="1"/>
  <c r="M14" i="1"/>
  <c r="M13" i="1"/>
  <c r="M12" i="1"/>
  <c r="M11" i="1"/>
</calcChain>
</file>

<file path=xl/sharedStrings.xml><?xml version="1.0" encoding="utf-8"?>
<sst xmlns="http://schemas.openxmlformats.org/spreadsheetml/2006/main" count="129" uniqueCount="92">
  <si>
    <t>MARCO: il feedback ps mettilo sotto ("to be uploaded"), che è il formato che carico in iCorsi</t>
  </si>
  <si>
    <t>Progetto</t>
  </si>
  <si>
    <t>Gruppo</t>
  </si>
  <si>
    <t>Grade</t>
  </si>
  <si>
    <t>feedback</t>
  </si>
  <si>
    <t>Berchtold- Wey</t>
  </si>
  <si>
    <t>A</t>
  </si>
  <si>
    <t xml:space="preserve">Hypothesis test is mixed with regression.  In the second test, p = a +bX does not limit p in (0,1).  In the first test, the posterior distrib of beta is not discussed. Prior based on the data are used, but in this application an effort could be made to have priors which represent your own beliefs. No prior sensitivity analysis. </t>
  </si>
  <si>
    <t>Bulloni Gamba</t>
  </si>
  <si>
    <t>B</t>
  </si>
  <si>
    <t>The project shows commitment, but contains a few imprecisions. 
The normal-normal models have no prior on sigma, the priors and the likelihood are based on the same data (prior should express some knowldege); diff variable not implemented. 
It is not verified whether the Student provides indeed a better fit than the normal. 
Predictions about Oceania are not checked against the actual values.</t>
  </si>
  <si>
    <t>Colombo Pala</t>
  </si>
  <si>
    <t>C</t>
  </si>
  <si>
    <t>Very good work and presentation</t>
  </si>
  <si>
    <t>Grigioni Margni</t>
  </si>
  <si>
    <t>D</t>
  </si>
  <si>
    <t xml:space="preserve">4.5(5) </t>
  </si>
  <si>
    <t>The project shows commitment, but contains a few imprecisions. 
The comparison between two groups is wrongly implemented (two different thetas were needed). 
Interpretation of the hypothesis test is without rope. 
The hierarchical Bernoulli model is appreciated, but not all members were able to explain it.</t>
  </si>
  <si>
    <t>Ippolito Loddo</t>
  </si>
  <si>
    <t>F</t>
  </si>
  <si>
    <t>Good work with some imprecisions: rope is not discussed in the test,  
 the outcome of the model on Christopher Nolan is not well understood; 
prior sensitivity missing in the report.</t>
  </si>
  <si>
    <t xml:space="preserve">
(nota)</t>
  </si>
  <si>
    <t>Orale</t>
  </si>
  <si>
    <t>Assign</t>
  </si>
  <si>
    <t>MOD – grade</t>
  </si>
  <si>
    <t>MOD – comm</t>
  </si>
  <si>
    <t>ML – grade</t>
  </si>
  <si>
    <t>ML – comm</t>
  </si>
  <si>
    <t>MAP – grade</t>
  </si>
  <si>
    <t>MAP – comment</t>
  </si>
  <si>
    <t>BF – grade</t>
  </si>
  <si>
    <t>MC – grade</t>
  </si>
  <si>
    <t>MC – comment</t>
  </si>
  <si>
    <t>MEDIA</t>
  </si>
  <si>
    <t>notation issue: multivariate binomial</t>
  </si>
  <si>
    <t>notation issue: what is theta? wrong log-likelihood implementation (and ML result) wrong plot(log-likelihood was asked)</t>
  </si>
  <si>
    <t>MAP definition is generic. Posterior formulas inaccurate. MAP estimate is inaccurate due to numerical reasons. Unnormalized posterior exponentiated with no reason</t>
  </si>
  <si>
    <t>BF formulas are generic (and one is wrong)</t>
  </si>
  <si>
    <t>MCMC without log</t>
  </si>
  <si>
    <t>model is a bit generic, product of independent binomial missing</t>
  </si>
  <si>
    <t>binomial coefficient is missing from ML definition.</t>
  </si>
  <si>
    <t>MAP definition could have been expanded more</t>
  </si>
  <si>
    <t>Formulas slightly generic. Log-posterior wrongly normalized to sum to 1.</t>
  </si>
  <si>
    <t>MCMC: wrong implementation. You should save all the generated samples, not store the log_posterior of the samples approximated on the grid
?</t>
  </si>
  <si>
    <t>do not confuse independence within groups (which justifies binomial) and within (which justifies product)</t>
  </si>
  <si>
    <t>Explain passages also in formulas</t>
  </si>
  <si>
    <t>explain first formula</t>
  </si>
  <si>
    <t>likelihood function wrongly exponenitated. log-likelihood derivation missing. Some confusion between likelihood and log-likelihood</t>
  </si>
  <si>
    <t>wrong optimization (should have been a maximization!)</t>
  </si>
  <si>
    <t>Explain passages also in formulas. Normalize to a distribution, not to a pmf</t>
  </si>
  <si>
    <t>proposal std very small (explain choice). Why comparison with a single point?</t>
  </si>
  <si>
    <t>explain why we can say p(y) = prod…</t>
  </si>
  <si>
    <t>derivation of posterior missing</t>
  </si>
  <si>
    <t>To be uploaded</t>
  </si>
  <si>
    <t>Surname</t>
  </si>
  <si>
    <t>Email address</t>
  </si>
  <si>
    <t>Assignment: Submission of the project (Real)</t>
  </si>
  <si>
    <t>Assignment: Submission of the project (Feedback)</t>
  </si>
  <si>
    <t>Assignment: Submission of the assignment (Real)</t>
  </si>
  <si>
    <t>Assignment: Submission of the assignment (Feedback)</t>
  </si>
  <si>
    <t>Course total (Real)</t>
  </si>
  <si>
    <t>Berchtold</t>
  </si>
  <si>
    <t>christian.berchtold@student.supsi.ch</t>
  </si>
  <si>
    <t>Hypothesis test is mixed with regression. In the second test, p = a +bX does not limit p in (0,1). In the first test, the posterior distrib of beta is not discussed. Prior based on the data are used, but in this application an effort could be made to have priors which represent your own beliefs. No prior sensitivity analysis.</t>
  </si>
  <si>
    <t>Notation issues: theta here is the vector [alpha, beta], not the probability of success of the binomial.  First term in the log_likelihood function (code block [8]) is wrong. Posterior derivation in 1.3 is just a generic definition. Mistakes in log-posterior derivation. Posterior function exponentiated with no reason in code cell [15] (it was not the log-posterior).</t>
  </si>
  <si>
    <t>Bulloni</t>
  </si>
  <si>
    <t>dyuman.bulloni@student.supsi.ch</t>
  </si>
  <si>
    <t>In code cell [20]: normalization of the log-posterior is wrong. It is the posterior that should integrate to 1. In the Metropolis algorithm: you should simply save all MC samples in a list, not trying to save the log-posterior of the points on the grid of the extracted samples. Other minor imprecisions.</t>
  </si>
  <si>
    <t>Colombo</t>
  </si>
  <si>
    <t>amos.colombo@student.supsi.ch</t>
  </si>
  <si>
    <t>Nearly perfect work. In question 1.1: you could have explained better why each individual y_i is binomially distributed (independence within each group) and why y is distributed as the product of the four y_is (independence among different groups, given theta)</t>
  </si>
  <si>
    <t>Gamba</t>
  </si>
  <si>
    <t>davide.gamba@student.supsi.ch</t>
  </si>
  <si>
    <t>Grigioni</t>
  </si>
  <si>
    <t>carlo.grigioni@student.supsi.ch</t>
  </si>
  <si>
    <t>The project shows commitment, but contains a few imprecisions. 
The comparison between two groups is wrongly implemented (two different thetas were needed). 
Interpretation of the hypothesis test is without rope. 
The implementation of hierarchical Bernoulli model is appreciated.</t>
  </si>
  <si>
    <t>In first question (modeling): notation is confusing as theta is previosly defined as [alpha, beta]. In code block [19]: posterior wrongly minimized (it should have been maximized, that's why the result seems inaccurate!). In metropolis algorithm: proposal std chosen too small (results would have been better with a larger one)</t>
  </si>
  <si>
    <t>Ippolito</t>
  </si>
  <si>
    <t>manuel.ippolito@student.supsi.ch</t>
  </si>
  <si>
    <t>Good work with some imprecisions: rope is not discussed in the test,  
the outcome of the model on Christopher Nolan is not well discussed; 
prior sensitivity missing in the report.</t>
  </si>
  <si>
    <t>Good work. First question in 1.2 not really answered (derivation of the analytical posterior was asked, while the answer contains generic formulas for gridding posterior approximation)</t>
  </si>
  <si>
    <t>Loddo</t>
  </si>
  <si>
    <t>fabio.loddo@student.supsi.ch</t>
  </si>
  <si>
    <t>Margni</t>
  </si>
  <si>
    <t>nathan.margni@student.supsi.ch</t>
  </si>
  <si>
    <t>Pala</t>
  </si>
  <si>
    <t>christian.pala@student.supsi.ch</t>
  </si>
  <si>
    <t>Nearly perfect work. In question 1.1: you could have explained better why each individual y_i is binomially distributed (independence within each group) and why y is distributed as the product of the y_is (independence among different groups, given theta)</t>
  </si>
  <si>
    <t>Weithaler</t>
  </si>
  <si>
    <t>federico.weithaler@student.supsi.ch</t>
  </si>
  <si>
    <t>Wey</t>
  </si>
  <si>
    <t>andrea.wey@student.supsi.ch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</si>
</sst>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0"/>
      <color rgb="FF000000"/>
      <name val="Arial"/>
      <scheme val="minor"/>
    </font>
    <font>
      <sz val="10"/>
      <color rgb="FFFF0000"/>
      <name val="Arial"/>
      <scheme val="minor"/>
    </font>
    <font>
      <b/>
      <sz val="10"/>
      <color theme="1"/>
      <name val="Arial"/>
      <scheme val="minor"/>
    </font>
    <font>
      <sz val="10"/>
      <color theme="1"/>
      <name val="Arial"/>
      <scheme val="minor"/>
    </font>
    <font>
      <sz val="8"/>
      <color theme="1"/>
      <name val="&quot;Liberation Sans&quot;"/>
    </font>
    <font>
      <sz val="8"/>
      <color theme="1"/>
      <name val="Arial"/>
    </font>
    <font>
      <b/>
      <sz val="11"/>
      <color rgb="FF000000"/>
      <name val="Calibri"/>
    </font>
    <font>
      <sz val="11"/>
      <color rgb="FF000000"/>
      <name val="Calibri"/>
    </font>
    <font>
      <sz val="10"/>
      <color rgb="FF000000"/>
      <name val="Roboto"/>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3" fillId="0" borderId="0" xfId="0" applyFont="1" applyAlignment="1">
      <alignment horizontal="center"/>
    </xf>
    <xf numFmtId="0" fontId="3" fillId="0" borderId="0" xfId="0" applyFont="1"/>
    <xf numFmtId="0" fontId="3" fillId="0" borderId="0" xfId="0" applyFont="1" applyAlignment="1">
      <alignment vertical="center"/>
    </xf>
    <xf numFmtId="0" fontId="2" fillId="0" borderId="0" xfId="0" applyFont="1" applyAlignment="1">
      <alignment horizontal="center"/>
    </xf>
    <xf numFmtId="0" fontId="4" fillId="0" borderId="0" xfId="0" applyFont="1" applyAlignment="1">
      <alignment horizontal="left"/>
    </xf>
    <xf numFmtId="0" fontId="5" fillId="0" borderId="0" xfId="0" applyFont="1" applyAlignment="1">
      <alignment horizontal="left"/>
    </xf>
    <xf numFmtId="164" fontId="3" fillId="0" borderId="0" xfId="0" applyNumberFormat="1" applyFont="1"/>
    <xf numFmtId="0" fontId="6" fillId="0" borderId="0" xfId="0" applyFont="1"/>
    <xf numFmtId="0" fontId="7" fillId="0" borderId="0" xfId="0" applyFont="1"/>
    <xf numFmtId="0" fontId="8"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0"/>
  <sheetViews>
    <sheetView tabSelected="1" workbookViewId="0">
      <selection activeCell="B1" sqref="B1:H1048576"/>
    </sheetView>
  </sheetViews>
  <sheetFormatPr baseColWidth="10" defaultColWidth="12.6640625" defaultRowHeight="15.75" customHeight="1"/>
  <cols>
    <col min="1" max="1" width="25.33203125" customWidth="1"/>
    <col min="2" max="2" width="26.1640625" customWidth="1"/>
    <col min="3" max="3" width="44.1640625" customWidth="1"/>
    <col min="4" max="4" width="29.6640625" customWidth="1"/>
    <col min="5" max="5" width="25.33203125" customWidth="1"/>
    <col min="6" max="6" width="25.83203125" customWidth="1"/>
    <col min="7" max="7" width="21.83203125" customWidth="1"/>
  </cols>
  <sheetData>
    <row r="1" spans="1:13" ht="13">
      <c r="C1" s="1" t="s">
        <v>0</v>
      </c>
    </row>
    <row r="2" spans="1:13" ht="13">
      <c r="A2" s="2" t="s">
        <v>1</v>
      </c>
      <c r="B2" s="2" t="s">
        <v>2</v>
      </c>
      <c r="C2" s="2" t="s">
        <v>3</v>
      </c>
      <c r="D2" s="2" t="s">
        <v>4</v>
      </c>
      <c r="E2" s="3"/>
      <c r="F2" s="3"/>
      <c r="G2" s="3"/>
      <c r="H2" s="3"/>
      <c r="I2" s="3"/>
      <c r="J2" s="3"/>
    </row>
    <row r="3" spans="1:13" ht="42.75" customHeight="1">
      <c r="A3" s="4" t="s">
        <v>5</v>
      </c>
      <c r="B3" s="3" t="s">
        <v>6</v>
      </c>
      <c r="C3" s="4">
        <v>3.5</v>
      </c>
      <c r="D3" s="4" t="s">
        <v>7</v>
      </c>
    </row>
    <row r="4" spans="1:13" ht="51.75" customHeight="1">
      <c r="A4" s="4" t="s">
        <v>8</v>
      </c>
      <c r="B4" s="3" t="s">
        <v>9</v>
      </c>
      <c r="C4" s="4">
        <v>5</v>
      </c>
      <c r="D4" s="5" t="s">
        <v>10</v>
      </c>
    </row>
    <row r="5" spans="1:13" ht="13">
      <c r="A5" s="4" t="s">
        <v>11</v>
      </c>
      <c r="B5" s="3" t="s">
        <v>12</v>
      </c>
      <c r="C5" s="4">
        <v>6</v>
      </c>
      <c r="D5" s="4" t="s">
        <v>13</v>
      </c>
    </row>
    <row r="6" spans="1:13" ht="13">
      <c r="A6" s="4" t="s">
        <v>14</v>
      </c>
      <c r="B6" s="3" t="s">
        <v>15</v>
      </c>
      <c r="C6" s="4" t="s">
        <v>16</v>
      </c>
      <c r="D6" s="4" t="s">
        <v>17</v>
      </c>
    </row>
    <row r="7" spans="1:13" ht="13">
      <c r="A7" s="4" t="s">
        <v>18</v>
      </c>
      <c r="B7" s="3" t="s">
        <v>19</v>
      </c>
      <c r="C7" s="4">
        <v>5.5</v>
      </c>
      <c r="D7" s="4" t="s">
        <v>20</v>
      </c>
    </row>
    <row r="8" spans="1:13" ht="13">
      <c r="B8" s="3"/>
    </row>
    <row r="9" spans="1:13" ht="13">
      <c r="B9" s="3"/>
      <c r="C9" s="3"/>
      <c r="D9" s="3"/>
      <c r="E9" s="3"/>
      <c r="F9" s="3"/>
      <c r="G9" s="3"/>
      <c r="H9" s="3"/>
      <c r="I9" s="3"/>
      <c r="J9" s="3" t="s">
        <v>21</v>
      </c>
      <c r="K9" s="4" t="s">
        <v>22</v>
      </c>
    </row>
    <row r="10" spans="1:13" ht="13">
      <c r="A10" s="2" t="s">
        <v>23</v>
      </c>
      <c r="B10" s="6" t="s">
        <v>2</v>
      </c>
      <c r="C10" s="7" t="s">
        <v>24</v>
      </c>
      <c r="D10" s="7" t="s">
        <v>25</v>
      </c>
      <c r="E10" s="7" t="s">
        <v>26</v>
      </c>
      <c r="F10" s="7" t="s">
        <v>27</v>
      </c>
      <c r="G10" s="7" t="s">
        <v>28</v>
      </c>
      <c r="H10" s="7" t="s">
        <v>29</v>
      </c>
      <c r="I10" s="7" t="s">
        <v>30</v>
      </c>
      <c r="J10" s="7"/>
      <c r="K10" s="7" t="s">
        <v>31</v>
      </c>
      <c r="L10" s="7" t="s">
        <v>32</v>
      </c>
      <c r="M10" s="4" t="s">
        <v>33</v>
      </c>
    </row>
    <row r="11" spans="1:13" ht="13">
      <c r="A11" s="4" t="s">
        <v>5</v>
      </c>
      <c r="B11" s="3" t="s">
        <v>6</v>
      </c>
      <c r="C11" s="7">
        <v>5</v>
      </c>
      <c r="D11" s="7" t="s">
        <v>34</v>
      </c>
      <c r="E11" s="7">
        <v>4.5</v>
      </c>
      <c r="F11" s="8" t="s">
        <v>35</v>
      </c>
      <c r="G11" s="7">
        <v>4.5</v>
      </c>
      <c r="H11" s="8" t="s">
        <v>36</v>
      </c>
      <c r="I11" s="8">
        <v>4.5</v>
      </c>
      <c r="J11" s="7" t="s">
        <v>37</v>
      </c>
      <c r="K11" s="7">
        <v>5</v>
      </c>
      <c r="L11" s="7" t="s">
        <v>38</v>
      </c>
      <c r="M11" s="4">
        <f t="shared" ref="M11:M15" si="0">AVERAGE(C11,E11,G11,I11,K11)</f>
        <v>4.7</v>
      </c>
    </row>
    <row r="12" spans="1:13" ht="13">
      <c r="A12" s="4" t="s">
        <v>8</v>
      </c>
      <c r="B12" s="3" t="s">
        <v>9</v>
      </c>
      <c r="C12" s="7">
        <v>5</v>
      </c>
      <c r="D12" s="8" t="s">
        <v>39</v>
      </c>
      <c r="E12" s="7">
        <v>5.5</v>
      </c>
      <c r="F12" s="7" t="s">
        <v>40</v>
      </c>
      <c r="G12" s="7">
        <v>5.5</v>
      </c>
      <c r="H12" s="7" t="s">
        <v>41</v>
      </c>
      <c r="I12" s="7">
        <v>4</v>
      </c>
      <c r="J12" s="8" t="s">
        <v>42</v>
      </c>
      <c r="K12" s="8">
        <v>4.5</v>
      </c>
      <c r="L12" s="8" t="s">
        <v>43</v>
      </c>
      <c r="M12" s="4">
        <f t="shared" si="0"/>
        <v>4.9000000000000004</v>
      </c>
    </row>
    <row r="13" spans="1:13" ht="13">
      <c r="A13" s="4" t="s">
        <v>11</v>
      </c>
      <c r="B13" s="3" t="s">
        <v>12</v>
      </c>
      <c r="C13" s="7">
        <v>5.5</v>
      </c>
      <c r="D13" s="7" t="s">
        <v>44</v>
      </c>
      <c r="E13" s="7">
        <v>6</v>
      </c>
      <c r="F13" s="7"/>
      <c r="G13" s="7">
        <v>6</v>
      </c>
      <c r="H13" s="7"/>
      <c r="I13" s="7">
        <v>5.5</v>
      </c>
      <c r="J13" s="7" t="s">
        <v>45</v>
      </c>
      <c r="K13" s="7">
        <v>6</v>
      </c>
      <c r="L13" s="7"/>
      <c r="M13" s="4">
        <f t="shared" si="0"/>
        <v>5.8</v>
      </c>
    </row>
    <row r="14" spans="1:13" ht="13">
      <c r="A14" s="4" t="s">
        <v>14</v>
      </c>
      <c r="B14" s="3" t="s">
        <v>15</v>
      </c>
      <c r="C14" s="8">
        <v>5</v>
      </c>
      <c r="D14" s="7" t="s">
        <v>46</v>
      </c>
      <c r="E14" s="7">
        <v>4.5</v>
      </c>
      <c r="F14" s="7" t="s">
        <v>47</v>
      </c>
      <c r="G14" s="8">
        <v>5</v>
      </c>
      <c r="H14" s="7" t="s">
        <v>48</v>
      </c>
      <c r="I14" s="8">
        <v>5</v>
      </c>
      <c r="J14" s="7" t="s">
        <v>49</v>
      </c>
      <c r="K14" s="8">
        <v>4.5</v>
      </c>
      <c r="L14" s="7" t="s">
        <v>50</v>
      </c>
      <c r="M14" s="4">
        <f t="shared" si="0"/>
        <v>4.8</v>
      </c>
    </row>
    <row r="15" spans="1:13" ht="13">
      <c r="A15" s="4" t="s">
        <v>18</v>
      </c>
      <c r="B15" s="3" t="s">
        <v>19</v>
      </c>
      <c r="C15" s="7">
        <v>5</v>
      </c>
      <c r="D15" s="7" t="s">
        <v>51</v>
      </c>
      <c r="E15" s="7">
        <v>6</v>
      </c>
      <c r="F15" s="7"/>
      <c r="G15" s="7">
        <v>5</v>
      </c>
      <c r="H15" s="7" t="s">
        <v>52</v>
      </c>
      <c r="I15" s="8">
        <v>5</v>
      </c>
      <c r="J15" s="8" t="s">
        <v>49</v>
      </c>
      <c r="K15" s="7">
        <v>6</v>
      </c>
      <c r="L15" s="7"/>
      <c r="M15" s="4">
        <f t="shared" si="0"/>
        <v>5.4</v>
      </c>
    </row>
    <row r="18" spans="1:8" ht="13">
      <c r="B18" s="3"/>
      <c r="E18" s="9"/>
    </row>
    <row r="24" spans="1:8" ht="13">
      <c r="A24" s="2" t="s">
        <v>53</v>
      </c>
    </row>
    <row r="25" spans="1:8" ht="15">
      <c r="A25" s="2" t="s">
        <v>2</v>
      </c>
      <c r="B25" s="10" t="s">
        <v>54</v>
      </c>
      <c r="C25" s="10" t="s">
        <v>55</v>
      </c>
      <c r="D25" s="10" t="s">
        <v>56</v>
      </c>
      <c r="E25" s="10" t="s">
        <v>57</v>
      </c>
      <c r="F25" s="10" t="s">
        <v>58</v>
      </c>
      <c r="G25" s="10" t="s">
        <v>59</v>
      </c>
      <c r="H25" s="10" t="s">
        <v>60</v>
      </c>
    </row>
    <row r="26" spans="1:8" ht="15">
      <c r="A26" s="4" t="s">
        <v>6</v>
      </c>
      <c r="B26" s="11" t="s">
        <v>61</v>
      </c>
      <c r="C26" s="11" t="s">
        <v>62</v>
      </c>
      <c r="D26" s="11">
        <v>3.5</v>
      </c>
      <c r="E26" s="4" t="s">
        <v>63</v>
      </c>
      <c r="F26" s="11">
        <v>4.7</v>
      </c>
      <c r="G26" s="11" t="s">
        <v>64</v>
      </c>
      <c r="H26" s="11">
        <v>3.9</v>
      </c>
    </row>
    <row r="27" spans="1:8" ht="15">
      <c r="A27" s="4" t="s">
        <v>9</v>
      </c>
      <c r="B27" s="11" t="s">
        <v>65</v>
      </c>
      <c r="C27" s="11" t="s">
        <v>66</v>
      </c>
      <c r="D27" s="11">
        <v>5</v>
      </c>
      <c r="E27" s="5" t="s">
        <v>10</v>
      </c>
      <c r="F27" s="11">
        <v>4.9000000000000004</v>
      </c>
      <c r="G27" s="11" t="s">
        <v>67</v>
      </c>
      <c r="H27" s="11">
        <v>5</v>
      </c>
    </row>
    <row r="28" spans="1:8" ht="15">
      <c r="A28" s="4" t="s">
        <v>12</v>
      </c>
      <c r="B28" s="11" t="s">
        <v>68</v>
      </c>
      <c r="C28" s="11" t="s">
        <v>69</v>
      </c>
      <c r="D28" s="11">
        <v>6</v>
      </c>
      <c r="E28" s="4" t="s">
        <v>13</v>
      </c>
      <c r="F28" s="11">
        <v>5.9</v>
      </c>
      <c r="G28" s="11" t="s">
        <v>70</v>
      </c>
      <c r="H28" s="11">
        <v>6</v>
      </c>
    </row>
    <row r="29" spans="1:8" ht="15">
      <c r="A29" s="4" t="s">
        <v>9</v>
      </c>
      <c r="B29" s="11" t="s">
        <v>71</v>
      </c>
      <c r="C29" s="11" t="s">
        <v>72</v>
      </c>
      <c r="D29" s="11">
        <v>5</v>
      </c>
      <c r="E29" s="5" t="s">
        <v>10</v>
      </c>
      <c r="F29" s="11">
        <v>4.9000000000000004</v>
      </c>
      <c r="G29" s="12" t="s">
        <v>67</v>
      </c>
      <c r="H29" s="11">
        <v>5</v>
      </c>
    </row>
    <row r="30" spans="1:8" ht="15">
      <c r="A30" s="4" t="s">
        <v>15</v>
      </c>
      <c r="B30" s="11" t="s">
        <v>73</v>
      </c>
      <c r="C30" s="11" t="s">
        <v>74</v>
      </c>
      <c r="D30" s="11">
        <v>5</v>
      </c>
      <c r="E30" s="11" t="s">
        <v>75</v>
      </c>
      <c r="F30" s="11">
        <v>4.9000000000000004</v>
      </c>
      <c r="G30" s="11" t="s">
        <v>76</v>
      </c>
      <c r="H30" s="11">
        <v>5</v>
      </c>
    </row>
    <row r="31" spans="1:8" ht="15">
      <c r="A31" s="4" t="s">
        <v>19</v>
      </c>
      <c r="B31" s="11" t="s">
        <v>77</v>
      </c>
      <c r="C31" s="11" t="s">
        <v>78</v>
      </c>
      <c r="D31" s="11">
        <v>5.5</v>
      </c>
      <c r="E31" s="4" t="s">
        <v>79</v>
      </c>
      <c r="F31" s="11">
        <v>5.4</v>
      </c>
      <c r="G31" s="11" t="s">
        <v>80</v>
      </c>
      <c r="H31" s="11">
        <v>5.5</v>
      </c>
    </row>
    <row r="32" spans="1:8" ht="15">
      <c r="A32" s="4" t="s">
        <v>19</v>
      </c>
      <c r="B32" s="11" t="s">
        <v>81</v>
      </c>
      <c r="C32" s="11" t="s">
        <v>82</v>
      </c>
      <c r="D32" s="11">
        <v>5.5</v>
      </c>
      <c r="E32" s="4" t="s">
        <v>79</v>
      </c>
      <c r="F32" s="11">
        <v>5.4</v>
      </c>
      <c r="G32" s="12" t="s">
        <v>80</v>
      </c>
      <c r="H32" s="11">
        <v>5.5</v>
      </c>
    </row>
    <row r="33" spans="1:8" ht="15">
      <c r="A33" s="4" t="s">
        <v>15</v>
      </c>
      <c r="B33" s="11" t="s">
        <v>83</v>
      </c>
      <c r="C33" s="11" t="s">
        <v>84</v>
      </c>
      <c r="D33" s="11">
        <v>4.5</v>
      </c>
      <c r="E33" s="4" t="s">
        <v>17</v>
      </c>
      <c r="F33" s="11">
        <v>4.9000000000000004</v>
      </c>
      <c r="G33" s="11" t="s">
        <v>76</v>
      </c>
      <c r="H33" s="11">
        <v>4.5999999999999996</v>
      </c>
    </row>
    <row r="34" spans="1:8" ht="15">
      <c r="A34" s="4" t="s">
        <v>12</v>
      </c>
      <c r="B34" s="11" t="s">
        <v>85</v>
      </c>
      <c r="C34" s="11" t="s">
        <v>86</v>
      </c>
      <c r="D34" s="11">
        <v>6</v>
      </c>
      <c r="E34" s="4" t="s">
        <v>13</v>
      </c>
      <c r="F34" s="11">
        <v>5.9</v>
      </c>
      <c r="G34" s="11" t="s">
        <v>87</v>
      </c>
      <c r="H34" s="11">
        <v>6</v>
      </c>
    </row>
    <row r="35" spans="1:8" ht="15">
      <c r="A35" s="4" t="s">
        <v>15</v>
      </c>
      <c r="B35" s="11" t="s">
        <v>88</v>
      </c>
      <c r="C35" s="11" t="s">
        <v>89</v>
      </c>
      <c r="D35" s="11">
        <v>4.5</v>
      </c>
      <c r="E35" s="4" t="s">
        <v>17</v>
      </c>
      <c r="F35" s="11">
        <v>4.9000000000000004</v>
      </c>
      <c r="G35" s="11" t="s">
        <v>76</v>
      </c>
      <c r="H35" s="11">
        <v>4.5999999999999996</v>
      </c>
    </row>
    <row r="36" spans="1:8" ht="15">
      <c r="A36" s="4" t="s">
        <v>6</v>
      </c>
      <c r="B36" s="11" t="s">
        <v>90</v>
      </c>
      <c r="C36" s="11" t="s">
        <v>91</v>
      </c>
      <c r="D36" s="11">
        <v>3.5</v>
      </c>
      <c r="E36" s="4" t="s">
        <v>63</v>
      </c>
      <c r="F36" s="11">
        <v>4.7</v>
      </c>
      <c r="G36" s="11" t="s">
        <v>64</v>
      </c>
      <c r="H36" s="11">
        <v>3.9</v>
      </c>
    </row>
    <row r="37" spans="1:8" ht="15">
      <c r="A37" s="11"/>
      <c r="B37" s="11"/>
    </row>
    <row r="38" spans="1:8" ht="15">
      <c r="A38" s="11"/>
      <c r="B38" s="11"/>
    </row>
    <row r="39" spans="1:8" ht="15">
      <c r="A39" s="11"/>
      <c r="B39" s="11"/>
    </row>
    <row r="40" spans="1:8" ht="15">
      <c r="A40" s="11"/>
      <c r="B40" s="11"/>
    </row>
  </sheetData>
  <autoFilter ref="A25:H36" xr:uid="{00000000-0009-0000-0000-000000000000}">
    <sortState xmlns:xlrd2="http://schemas.microsoft.com/office/spreadsheetml/2017/richdata2" ref="A25:H36">
      <sortCondition ref="B25:B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2023-02-01T15:49:54Z</dcterms:modified>
</cp:coreProperties>
</file>