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1715" windowHeight="544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C21" i="1" l="1"/>
  <c r="C20" i="1"/>
  <c r="C19" i="1"/>
  <c r="C18" i="1"/>
  <c r="C17" i="1"/>
  <c r="C16" i="1"/>
  <c r="C15" i="1"/>
  <c r="C14" i="1"/>
  <c r="C13" i="1"/>
  <c r="I6" i="1"/>
  <c r="I5" i="1"/>
  <c r="I4" i="1"/>
  <c r="C12" i="1"/>
  <c r="C11" i="1"/>
  <c r="C10" i="1"/>
</calcChain>
</file>

<file path=xl/sharedStrings.xml><?xml version="1.0" encoding="utf-8"?>
<sst xmlns="http://schemas.openxmlformats.org/spreadsheetml/2006/main" count="36" uniqueCount="33">
  <si>
    <t>Proyecto Construir Cerca</t>
  </si>
  <si>
    <t>Lado 1</t>
  </si>
  <si>
    <t>Lado 2</t>
  </si>
  <si>
    <t>Lado 3</t>
  </si>
  <si>
    <t>Lado 4</t>
  </si>
  <si>
    <t>Dia 1</t>
  </si>
  <si>
    <t>Dia 2</t>
  </si>
  <si>
    <t>Dia 3</t>
  </si>
  <si>
    <t>Dia 4</t>
  </si>
  <si>
    <t>Gastado</t>
  </si>
  <si>
    <t>BAC</t>
  </si>
  <si>
    <t>PV</t>
  </si>
  <si>
    <t>AC</t>
  </si>
  <si>
    <t>EV</t>
  </si>
  <si>
    <t>CV</t>
  </si>
  <si>
    <t>CPI</t>
  </si>
  <si>
    <t>SV</t>
  </si>
  <si>
    <t>SPI</t>
  </si>
  <si>
    <t>Fecha Estado</t>
  </si>
  <si>
    <t>Presup.</t>
  </si>
  <si>
    <t>EAC</t>
  </si>
  <si>
    <t>ETC</t>
  </si>
  <si>
    <t>VAC</t>
  </si>
  <si>
    <t>TCPI</t>
  </si>
  <si>
    <t>VP</t>
  </si>
  <si>
    <t>IRP</t>
  </si>
  <si>
    <t>VA</t>
  </si>
  <si>
    <t>VC</t>
  </si>
  <si>
    <t>IRC</t>
  </si>
  <si>
    <t>CPF</t>
  </si>
  <si>
    <t>VAF</t>
  </si>
  <si>
    <t>IRPC</t>
  </si>
  <si>
    <t>CEF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</si>
</sst>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/>
      <right style="thick">
        <color rgb="FFFF0000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4" xfId="0" applyBorder="1"/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2" fillId="0" borderId="0" xfId="0" applyFont="1"/>
    <xf numFmtId="0" fontId="1" fillId="0" borderId="0" xfId="0" applyFont="1"/>
    <xf numFmtId="2" fontId="0" fillId="3" borderId="1" xfId="0" applyNumberFormat="1" applyFill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tabSelected="1" topLeftCell="A8" zoomScale="110" zoomScaleNormal="110" workbookViewId="0">
      <selection activeCell="B10" sqref="B10:B21"/>
    </sheetView>
  </sheetViews>
  <sheetFormatPr baseColWidth="10" defaultRowHeight="15" x14ac:dyDescent="0.25"/>
  <cols>
    <col min="1" max="1" width="8.140625" customWidth="1"/>
    <col min="4" max="4" width="8.85546875" customWidth="1"/>
    <col min="5" max="5" width="8.140625" customWidth="1"/>
    <col min="6" max="6" width="8.28515625" customWidth="1"/>
    <col min="7" max="7" width="9.28515625" customWidth="1"/>
  </cols>
  <sheetData>
    <row r="2" spans="1:9" ht="18.75" x14ac:dyDescent="0.3">
      <c r="B2" s="16" t="s">
        <v>0</v>
      </c>
    </row>
    <row r="3" spans="1:9" x14ac:dyDescent="0.25">
      <c r="B3" s="1"/>
      <c r="C3" s="7" t="s">
        <v>19</v>
      </c>
      <c r="D3" s="7" t="s">
        <v>5</v>
      </c>
      <c r="E3" s="7" t="s">
        <v>6</v>
      </c>
      <c r="F3" s="8" t="s">
        <v>7</v>
      </c>
      <c r="G3" s="9" t="s">
        <v>8</v>
      </c>
      <c r="H3" s="7" t="s">
        <v>9</v>
      </c>
      <c r="I3" s="7" t="s">
        <v>13</v>
      </c>
    </row>
    <row r="4" spans="1:9" x14ac:dyDescent="0.25">
      <c r="B4" s="4" t="s">
        <v>1</v>
      </c>
      <c r="C4" s="11">
        <v>1000</v>
      </c>
      <c r="D4" s="10">
        <v>1</v>
      </c>
      <c r="E4" s="11"/>
      <c r="F4" s="12"/>
      <c r="G4" s="13"/>
      <c r="H4" s="11">
        <v>1000</v>
      </c>
      <c r="I4" s="11">
        <f>C4*D4</f>
        <v>1000</v>
      </c>
    </row>
    <row r="5" spans="1:9" x14ac:dyDescent="0.25">
      <c r="B5" s="4" t="s">
        <v>2</v>
      </c>
      <c r="C5" s="11">
        <v>1000</v>
      </c>
      <c r="D5" s="11"/>
      <c r="E5" s="10">
        <v>1</v>
      </c>
      <c r="F5" s="12"/>
      <c r="G5" s="13"/>
      <c r="H5" s="11">
        <v>1200</v>
      </c>
      <c r="I5" s="11">
        <f>C5*E5</f>
        <v>1000</v>
      </c>
    </row>
    <row r="6" spans="1:9" x14ac:dyDescent="0.25">
      <c r="B6" s="4" t="s">
        <v>3</v>
      </c>
      <c r="C6" s="11">
        <v>1000</v>
      </c>
      <c r="D6" s="11"/>
      <c r="E6" s="11"/>
      <c r="F6" s="14">
        <v>0.5</v>
      </c>
      <c r="G6" s="13"/>
      <c r="H6" s="11">
        <v>600</v>
      </c>
      <c r="I6" s="11">
        <f>C6*F6</f>
        <v>500</v>
      </c>
    </row>
    <row r="7" spans="1:9" x14ac:dyDescent="0.25">
      <c r="B7" s="4" t="s">
        <v>4</v>
      </c>
      <c r="C7" s="11">
        <v>1000</v>
      </c>
      <c r="D7" s="11"/>
      <c r="E7" s="11"/>
      <c r="F7" s="12"/>
      <c r="G7" s="15">
        <v>0</v>
      </c>
      <c r="H7" s="11"/>
      <c r="I7" s="11"/>
    </row>
    <row r="8" spans="1:9" x14ac:dyDescent="0.25">
      <c r="F8" s="6"/>
    </row>
    <row r="9" spans="1:9" x14ac:dyDescent="0.25">
      <c r="F9" s="6"/>
      <c r="G9" s="17" t="s">
        <v>18</v>
      </c>
    </row>
    <row r="10" spans="1:9" x14ac:dyDescent="0.25">
      <c r="A10" s="19" t="s">
        <v>29</v>
      </c>
      <c r="B10" s="21" t="s">
        <v>10</v>
      </c>
      <c r="C10" s="5">
        <f>C4+C5+C6+C7</f>
        <v>4000</v>
      </c>
    </row>
    <row r="11" spans="1:9" x14ac:dyDescent="0.25">
      <c r="A11" s="19" t="s">
        <v>11</v>
      </c>
      <c r="B11" s="21" t="s">
        <v>11</v>
      </c>
      <c r="C11" s="5">
        <f>C4+C5+C6</f>
        <v>3000</v>
      </c>
    </row>
    <row r="12" spans="1:9" x14ac:dyDescent="0.25">
      <c r="A12" s="19" t="s">
        <v>12</v>
      </c>
      <c r="B12" s="21" t="s">
        <v>12</v>
      </c>
      <c r="C12" s="5">
        <f>H4+H5+H6</f>
        <v>2800</v>
      </c>
    </row>
    <row r="13" spans="1:9" x14ac:dyDescent="0.25">
      <c r="A13" s="19" t="s">
        <v>26</v>
      </c>
      <c r="B13" s="21" t="s">
        <v>13</v>
      </c>
      <c r="C13" s="5">
        <f>I4+I5+I6</f>
        <v>2500</v>
      </c>
    </row>
    <row r="14" spans="1:9" x14ac:dyDescent="0.25">
      <c r="A14" s="19" t="s">
        <v>27</v>
      </c>
      <c r="B14" s="22" t="s">
        <v>14</v>
      </c>
      <c r="C14" s="3">
        <f>C13-C12</f>
        <v>-300</v>
      </c>
    </row>
    <row r="15" spans="1:9" x14ac:dyDescent="0.25">
      <c r="A15" s="19" t="s">
        <v>28</v>
      </c>
      <c r="B15" s="22" t="s">
        <v>15</v>
      </c>
      <c r="C15" s="18">
        <f>C13/C12</f>
        <v>0.8928571428571429</v>
      </c>
    </row>
    <row r="16" spans="1:9" x14ac:dyDescent="0.25">
      <c r="A16" s="19" t="s">
        <v>24</v>
      </c>
      <c r="B16" s="22" t="s">
        <v>16</v>
      </c>
      <c r="C16" s="3">
        <f>C13-C11</f>
        <v>-500</v>
      </c>
    </row>
    <row r="17" spans="1:3" x14ac:dyDescent="0.25">
      <c r="A17" s="19" t="s">
        <v>25</v>
      </c>
      <c r="B17" s="22" t="s">
        <v>17</v>
      </c>
      <c r="C17" s="18">
        <f>C13/C11</f>
        <v>0.83333333333333337</v>
      </c>
    </row>
    <row r="18" spans="1:3" x14ac:dyDescent="0.25">
      <c r="A18" s="19" t="s">
        <v>32</v>
      </c>
      <c r="B18" s="7" t="s">
        <v>20</v>
      </c>
      <c r="C18" s="2">
        <f>C10/C15</f>
        <v>4480</v>
      </c>
    </row>
    <row r="19" spans="1:3" x14ac:dyDescent="0.25">
      <c r="A19" s="20"/>
      <c r="B19" s="7" t="s">
        <v>21</v>
      </c>
      <c r="C19" s="2">
        <f>C18-C12</f>
        <v>1680</v>
      </c>
    </row>
    <row r="20" spans="1:3" x14ac:dyDescent="0.25">
      <c r="A20" s="19" t="s">
        <v>30</v>
      </c>
      <c r="B20" s="7" t="s">
        <v>22</v>
      </c>
      <c r="C20" s="2">
        <f>C10-C18</f>
        <v>-480</v>
      </c>
    </row>
    <row r="21" spans="1:3" x14ac:dyDescent="0.25">
      <c r="A21" s="19" t="s">
        <v>31</v>
      </c>
      <c r="B21" s="7" t="s">
        <v>23</v>
      </c>
      <c r="C21" s="2">
        <f>(C10-C13)/(C10-C12)</f>
        <v>1.25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Bsgrupo S.A.C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Taller ORACLE</dc:creator>
  <cp:lastModifiedBy>Taller ORACLE</cp:lastModifiedBy>
  <dcterms:created xsi:type="dcterms:W3CDTF">2015-02-06T01:30:34Z</dcterms:created>
  <dcterms:modified xsi:type="dcterms:W3CDTF">2015-02-06T03:36:54Z</dcterms:modified>
</cp:coreProperties>
</file>