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<sst xmlns="http://schemas.openxmlformats.org/spreadsheetml/2006/main" count="221" uniqueCount="71">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</sst>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J15" sqref="J15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>
        <v>11</v>
      </c>
      <c r="G2" s="2"/>
      <c r="H2" s="2"/>
      <c r="I2" s="2"/>
      <c r="J2" s="11">
        <f>D2*0.2+E2*0.4+F2*0.05+G2*0.05+H2*0.1+I2*0.2</f>
        <v>0.55000000000000004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>
        <v>8</v>
      </c>
      <c r="G3" s="2"/>
      <c r="H3" s="2"/>
      <c r="I3" s="2"/>
      <c r="J3" s="11">
        <f t="shared" ref="J3:J18" si="0">D3*0.2+E3*0.4+F3*0.05+G3*0.05+H3*0.1+I3*0.2</f>
        <v>0.4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>
        <v>19</v>
      </c>
      <c r="G4" s="2"/>
      <c r="H4" s="2"/>
      <c r="I4" s="2"/>
      <c r="J4" s="11">
        <f t="shared" si="0"/>
        <v>0.95000000000000007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>
        <v>11</v>
      </c>
      <c r="G5" s="2"/>
      <c r="H5" s="2"/>
      <c r="I5" s="2"/>
      <c r="J5" s="11">
        <f t="shared" si="0"/>
        <v>0.55000000000000004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>
        <v>8</v>
      </c>
      <c r="G6" s="2"/>
      <c r="H6" s="2"/>
      <c r="I6" s="2"/>
      <c r="J6" s="11">
        <f t="shared" si="0"/>
        <v>0.4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>
        <v>10</v>
      </c>
      <c r="G7" s="2"/>
      <c r="H7" s="2"/>
      <c r="I7" s="2"/>
      <c r="J7" s="11">
        <f t="shared" si="0"/>
        <v>0.5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>
        <v>10</v>
      </c>
      <c r="G8" s="2"/>
      <c r="H8" s="2"/>
      <c r="I8" s="2"/>
      <c r="J8" s="11">
        <f t="shared" si="0"/>
        <v>0.5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>
        <v>0</v>
      </c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>
        <v>10</v>
      </c>
      <c r="G10" s="2"/>
      <c r="H10" s="2"/>
      <c r="I10" s="2"/>
      <c r="J10" s="11">
        <f t="shared" si="0"/>
        <v>0.5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>
        <v>10</v>
      </c>
      <c r="G11" s="2"/>
      <c r="H11" s="2"/>
      <c r="I11" s="2"/>
      <c r="J11" s="11">
        <f t="shared" si="0"/>
        <v>0.5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>
        <v>19</v>
      </c>
      <c r="G12" s="2"/>
      <c r="H12" s="2"/>
      <c r="I12" s="2"/>
      <c r="J12" s="11">
        <f t="shared" si="0"/>
        <v>0.95000000000000007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 t="s">
        <v>68</v>
      </c>
      <c r="D15" s="2"/>
      <c r="E15" s="2"/>
      <c r="F15" s="2">
        <v>0</v>
      </c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>
        <f t="shared" si="1"/>
        <v>9.6666666666666661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0.3411764705882353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9" width="9.7109375" style="3" hidden="1" customWidth="1"/>
    <col min="10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12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 t="s">
        <v>37</v>
      </c>
      <c r="I7" s="6" t="s">
        <v>37</v>
      </c>
      <c r="J7" s="6" t="s">
        <v>37</v>
      </c>
      <c r="K7" s="6"/>
      <c r="L7" s="6"/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10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21</v>
      </c>
      <c r="J8" s="6" t="s">
        <v>37</v>
      </c>
      <c r="K8" s="6"/>
      <c r="L8" s="6"/>
      <c r="M8" s="6"/>
      <c r="N8" s="6"/>
      <c r="O8" s="6"/>
      <c r="P8" s="6"/>
      <c r="Q8" s="6"/>
      <c r="R8" s="6"/>
      <c r="S8" s="2">
        <f t="shared" si="0"/>
        <v>9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 t="s">
        <v>37</v>
      </c>
      <c r="I9" s="6" t="s">
        <v>21</v>
      </c>
      <c r="J9" s="6" t="s">
        <v>21</v>
      </c>
      <c r="K9" s="6"/>
      <c r="L9" s="6"/>
      <c r="M9" s="6"/>
      <c r="N9" s="6"/>
      <c r="O9" s="6"/>
      <c r="P9" s="6"/>
      <c r="Q9" s="6"/>
      <c r="R9" s="6"/>
      <c r="S9" s="2">
        <f t="shared" si="0"/>
        <v>11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 t="s">
        <v>37</v>
      </c>
      <c r="I10" s="6" t="s">
        <v>37</v>
      </c>
      <c r="J10" s="6" t="s">
        <v>37</v>
      </c>
      <c r="K10" s="6"/>
      <c r="L10" s="6"/>
      <c r="M10" s="6"/>
      <c r="N10" s="6"/>
      <c r="O10" s="6"/>
      <c r="P10" s="6"/>
      <c r="Q10" s="6"/>
      <c r="R10" s="6"/>
      <c r="S10" s="2">
        <f t="shared" si="0"/>
        <v>10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 t="s">
        <v>21</v>
      </c>
      <c r="I11" s="6" t="s">
        <v>37</v>
      </c>
      <c r="J11" s="6" t="s">
        <v>21</v>
      </c>
      <c r="K11" s="6"/>
      <c r="L11" s="6"/>
      <c r="M11" s="6"/>
      <c r="N11" s="6"/>
      <c r="O11" s="6"/>
      <c r="P11" s="6"/>
      <c r="Q11" s="6"/>
      <c r="R11" s="6"/>
      <c r="S11" s="2">
        <f t="shared" si="0"/>
        <v>9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/>
      <c r="L12" s="6"/>
      <c r="M12" s="6"/>
      <c r="N12" s="6"/>
      <c r="O12" s="6"/>
      <c r="P12" s="6"/>
      <c r="Q12" s="6"/>
      <c r="R12" s="6"/>
      <c r="S12" s="2">
        <f t="shared" si="0"/>
        <v>12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 t="s">
        <v>39</v>
      </c>
      <c r="H13" s="6" t="s">
        <v>39</v>
      </c>
      <c r="I13" s="6" t="s">
        <v>21</v>
      </c>
      <c r="J13" s="6" t="s">
        <v>21</v>
      </c>
      <c r="K13" s="6"/>
      <c r="L13" s="6"/>
      <c r="M13" s="6"/>
      <c r="N13" s="6"/>
      <c r="O13" s="6"/>
      <c r="P13" s="6"/>
      <c r="Q13" s="6"/>
      <c r="R13" s="6"/>
      <c r="S13" s="2">
        <f t="shared" si="0"/>
        <v>10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 t="s">
        <v>21</v>
      </c>
      <c r="I14" s="6" t="s">
        <v>21</v>
      </c>
      <c r="J14" s="6" t="s">
        <v>21</v>
      </c>
      <c r="K14" s="6"/>
      <c r="L14" s="6"/>
      <c r="M14" s="6"/>
      <c r="N14" s="6"/>
      <c r="O14" s="6"/>
      <c r="P14" s="6"/>
      <c r="Q14" s="6"/>
      <c r="R14" s="6"/>
      <c r="S14" s="2">
        <f t="shared" si="0"/>
        <v>10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37</v>
      </c>
      <c r="K15" s="6"/>
      <c r="L15" s="6"/>
      <c r="M15" s="6"/>
      <c r="N15" s="6"/>
      <c r="O15" s="6"/>
      <c r="P15" s="6"/>
      <c r="Q15" s="6"/>
      <c r="R15" s="6"/>
      <c r="S15" s="2">
        <f t="shared" si="0"/>
        <v>11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 t="s">
        <v>37</v>
      </c>
      <c r="I16" s="6" t="s">
        <v>37</v>
      </c>
      <c r="J16" s="6" t="s">
        <v>37</v>
      </c>
      <c r="K16" s="6"/>
      <c r="L16" s="6"/>
      <c r="M16" s="6"/>
      <c r="N16" s="6"/>
      <c r="O16" s="6"/>
      <c r="P16" s="6"/>
      <c r="Q16" s="6"/>
      <c r="R16" s="6"/>
      <c r="S16" s="2">
        <f t="shared" si="0"/>
        <v>9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68</v>
      </c>
      <c r="C19" s="38" t="s">
        <v>39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37</v>
      </c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7</v>
      </c>
    </row>
    <row r="20" spans="1:19" ht="18.75" x14ac:dyDescent="0.3">
      <c r="B20" s="32" t="s">
        <v>16</v>
      </c>
      <c r="C20" s="39">
        <f t="shared" ref="C20:R20" si="1">COUNTIF(C6:C19,"=P")</f>
        <v>11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5</v>
      </c>
      <c r="I20" s="40">
        <f t="shared" si="1"/>
        <v>7</v>
      </c>
      <c r="J20" s="40">
        <f t="shared" si="1"/>
        <v>6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5</v>
      </c>
      <c r="I21" s="40">
        <f t="shared" si="2"/>
        <v>5</v>
      </c>
      <c r="J21" s="40">
        <f t="shared" si="2"/>
        <v>5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3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4</v>
      </c>
      <c r="I22" s="40">
        <f t="shared" si="3"/>
        <v>2</v>
      </c>
      <c r="J22" s="40">
        <f t="shared" si="3"/>
        <v>3</v>
      </c>
      <c r="K22" s="40">
        <f t="shared" si="3"/>
        <v>14</v>
      </c>
      <c r="L22" s="40">
        <f t="shared" si="3"/>
        <v>14</v>
      </c>
      <c r="M22" s="40">
        <f t="shared" si="3"/>
        <v>14</v>
      </c>
      <c r="N22" s="40">
        <f t="shared" si="3"/>
        <v>14</v>
      </c>
      <c r="O22" s="40">
        <f t="shared" si="3"/>
        <v>14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C14" sqref="C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