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2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5" i="2"/>
  <c r="F6" i="2"/>
  <c r="F8" i="2"/>
  <c r="F9" i="2"/>
  <c r="F10" i="2"/>
  <c r="F11" i="2"/>
  <c r="F12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<sst xmlns="http://schemas.openxmlformats.org/spreadsheetml/2006/main" count="311" uniqueCount="69">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</sst>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F10" sqref="F10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hidden="1" customWidth="1"/>
    <col min="5" max="5" width="12.42578125" style="1" hidden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16</v>
      </c>
      <c r="J3" s="12">
        <f t="shared" ref="J3:J18" si="0">D3*0.2+E3*0.05+F3*0.05+G3*0.1+H3*0.4+I3*0.2</f>
        <v>6.4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v>19</v>
      </c>
      <c r="G4" s="2">
        <f>EXPERIENCIA!D4</f>
        <v>0</v>
      </c>
      <c r="H4" s="2">
        <f>PARTICIPACION!F4</f>
        <v>0</v>
      </c>
      <c r="I4" s="2">
        <f>ASISTENCIA!O8</f>
        <v>13</v>
      </c>
      <c r="J4" s="12">
        <f t="shared" si="0"/>
        <v>3.5500000000000003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16</v>
      </c>
      <c r="J5" s="12">
        <f t="shared" si="0"/>
        <v>6.4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17</v>
      </c>
      <c r="J6" s="12">
        <f t="shared" si="0"/>
        <v>6.6000000000000005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17</v>
      </c>
      <c r="J7" s="12">
        <f t="shared" si="0"/>
        <v>3.4000000000000004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17</v>
      </c>
      <c r="J8" s="12">
        <f t="shared" si="0"/>
        <v>7.4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13</v>
      </c>
      <c r="J9" s="12">
        <f t="shared" si="0"/>
        <v>2.6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16</v>
      </c>
      <c r="J10" s="12">
        <f t="shared" si="0"/>
        <v>7.2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15</v>
      </c>
      <c r="J11" s="12">
        <f t="shared" si="0"/>
        <v>5.4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17</v>
      </c>
      <c r="J12" s="12">
        <f t="shared" si="0"/>
        <v>5.8000000000000007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15</v>
      </c>
      <c r="J13" s="12">
        <f t="shared" si="0"/>
        <v>3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15</v>
      </c>
      <c r="J14" s="12">
        <f t="shared" si="0"/>
        <v>3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16</v>
      </c>
      <c r="J15" s="12">
        <f t="shared" si="0"/>
        <v>3.2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16</v>
      </c>
      <c r="J16" s="12">
        <f t="shared" si="0"/>
        <v>3.2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14</v>
      </c>
      <c r="J17" s="12">
        <f t="shared" si="0"/>
        <v>2.8000000000000003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v>20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5.4</v>
      </c>
    </row>
    <row r="19" spans="1:10" x14ac:dyDescent="0.25">
      <c r="D19" s="16">
        <f t="shared" ref="D19:J19" si="1">AVERAGE(D2:D18)</f>
        <v>0</v>
      </c>
      <c r="E19" s="16">
        <f t="shared" si="1"/>
        <v>0</v>
      </c>
      <c r="F19" s="16">
        <f t="shared" si="1"/>
        <v>3.5454545454545454</v>
      </c>
      <c r="G19" s="16">
        <f t="shared" si="1"/>
        <v>0</v>
      </c>
      <c r="H19" s="16">
        <f t="shared" si="1"/>
        <v>6.1818181818181817</v>
      </c>
      <c r="I19" s="16">
        <f t="shared" si="1"/>
        <v>14.882352941176471</v>
      </c>
      <c r="J19" s="16">
        <f t="shared" si="1"/>
        <v>4.6911764705882364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K17" sqref="K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10" width="9.7109375" style="1" hidden="1" customWidth="1"/>
    <col min="11" max="14" width="9.7109375" style="1" customWidth="1"/>
    <col min="15" max="15" width="15.7109375" style="1" customWidth="1"/>
  </cols>
  <sheetData>
    <row r="1" spans="1:15" ht="23.25" x14ac:dyDescent="0.35">
      <c r="A1" s="18" t="s">
        <v>20</v>
      </c>
      <c r="D1" s="21" t="s">
        <v>58</v>
      </c>
    </row>
    <row r="2" spans="1:15" ht="18.75" x14ac:dyDescent="0.3">
      <c r="A2" s="17" t="s">
        <v>57</v>
      </c>
    </row>
    <row r="3" spans="1:15" ht="18.75" x14ac:dyDescent="0.3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/>
      <c r="L6" s="8"/>
      <c r="M6" s="8"/>
      <c r="N6" s="8"/>
      <c r="O6" s="2">
        <f>ROUNDUP( 20  - COUNTIF(C6:N6,"") - COUNTIF(C6:N6,"F") - COUNTIF(C6:N6,"T")/2,0)</f>
        <v>10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/>
      <c r="M7" s="8"/>
      <c r="N7" s="8"/>
      <c r="O7" s="2">
        <f t="shared" ref="O7:O22" si="0">ROUNDUP( 20  - COUNTIF(C7:N7,"") - COUNTIF(C7:N7,"F") - COUNTIF(C7:N7,"T")/2,0)</f>
        <v>16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/>
      <c r="M8" s="8"/>
      <c r="N8" s="8"/>
      <c r="O8" s="2">
        <f t="shared" si="0"/>
        <v>13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/>
      <c r="M9" s="8"/>
      <c r="N9" s="8"/>
      <c r="O9" s="2">
        <f t="shared" si="0"/>
        <v>16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/>
      <c r="M10" s="8"/>
      <c r="N10" s="8"/>
      <c r="O10" s="2">
        <f t="shared" si="0"/>
        <v>17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/>
      <c r="M11" s="8"/>
      <c r="N11" s="8"/>
      <c r="O11" s="2">
        <f t="shared" si="0"/>
        <v>17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/>
      <c r="M12" s="8"/>
      <c r="N12" s="8"/>
      <c r="O12" s="2">
        <f t="shared" si="0"/>
        <v>13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/>
      <c r="M13" s="8"/>
      <c r="N13" s="8"/>
      <c r="O13" s="2">
        <f t="shared" si="0"/>
        <v>16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/>
      <c r="L14" s="8"/>
      <c r="M14" s="8"/>
      <c r="N14" s="8"/>
      <c r="O14" s="2">
        <f t="shared" si="0"/>
        <v>15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/>
      <c r="M15" s="8"/>
      <c r="N15" s="8"/>
      <c r="O15" s="2">
        <f t="shared" si="0"/>
        <v>17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/>
      <c r="M16" s="8"/>
      <c r="N16" s="8"/>
      <c r="O16" s="2">
        <f t="shared" si="0"/>
        <v>15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/>
      <c r="L17" s="8"/>
      <c r="M17" s="8"/>
      <c r="N17" s="8"/>
      <c r="O17" s="2">
        <f t="shared" si="0"/>
        <v>15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/>
      <c r="L18" s="8"/>
      <c r="M18" s="8"/>
      <c r="N18" s="8"/>
      <c r="O18" s="2">
        <f t="shared" si="0"/>
        <v>16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/>
      <c r="M19" s="8"/>
      <c r="N19" s="8"/>
      <c r="O19" s="2">
        <f t="shared" si="0"/>
        <v>16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/>
      <c r="M20" s="8"/>
      <c r="N20" s="8"/>
      <c r="O20" s="2">
        <f t="shared" si="0"/>
        <v>14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/>
      <c r="M21" s="8"/>
      <c r="N21" s="8"/>
      <c r="O21" s="2">
        <f t="shared" si="0"/>
        <v>16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/>
      <c r="L22" s="8"/>
      <c r="M22" s="8"/>
      <c r="N22" s="8"/>
      <c r="O22" s="2">
        <f t="shared" si="0"/>
        <v>10</v>
      </c>
    </row>
    <row r="23" spans="1:15" ht="18.75" x14ac:dyDescent="0.3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0</v>
      </c>
      <c r="M23" s="35"/>
      <c r="N23" s="35">
        <f t="shared" si="1"/>
        <v>0</v>
      </c>
    </row>
    <row r="24" spans="1:15" ht="18.75" x14ac:dyDescent="0.3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0</v>
      </c>
      <c r="M24" s="35"/>
      <c r="N24" s="35">
        <f t="shared" si="2"/>
        <v>0</v>
      </c>
    </row>
    <row r="25" spans="1:15" ht="18.75" x14ac:dyDescent="0.3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0</v>
      </c>
      <c r="L25" s="35">
        <f t="shared" si="3"/>
        <v>0</v>
      </c>
      <c r="M25" s="35"/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tabSelected="1" workbookViewId="0">
      <selection activeCell="C9" sqref="C9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899999999999999" customHeight="1" x14ac:dyDescent="0.25">
      <c r="A2" s="11">
        <v>1</v>
      </c>
      <c r="B2" s="27" t="s">
        <v>29</v>
      </c>
      <c r="C2" s="11">
        <v>0</v>
      </c>
      <c r="D2" s="11"/>
    </row>
    <row r="3" spans="1:4" ht="19.899999999999999" customHeight="1" x14ac:dyDescent="0.25">
      <c r="A3" s="11">
        <v>2</v>
      </c>
      <c r="B3" s="27" t="s">
        <v>30</v>
      </c>
      <c r="C3" s="11"/>
      <c r="D3" s="11"/>
    </row>
    <row r="4" spans="1:4" ht="19.899999999999999" customHeight="1" x14ac:dyDescent="0.25">
      <c r="A4" s="11">
        <v>3</v>
      </c>
      <c r="B4" s="27" t="s">
        <v>31</v>
      </c>
      <c r="C4" s="11"/>
      <c r="D4" s="11"/>
    </row>
    <row r="5" spans="1:4" ht="19.899999999999999" customHeight="1" x14ac:dyDescent="0.25">
      <c r="A5" s="11">
        <v>4</v>
      </c>
      <c r="B5" s="27" t="s">
        <v>19</v>
      </c>
      <c r="C5" s="11"/>
      <c r="D5" s="11"/>
    </row>
    <row r="6" spans="1:4" ht="19.899999999999999" customHeight="1" x14ac:dyDescent="0.25">
      <c r="A6" s="11">
        <v>5</v>
      </c>
      <c r="B6" s="27" t="s">
        <v>32</v>
      </c>
      <c r="C6" s="11"/>
      <c r="D6" s="11"/>
    </row>
    <row r="7" spans="1:4" ht="19.899999999999999" customHeight="1" x14ac:dyDescent="0.25">
      <c r="A7" s="11">
        <v>6</v>
      </c>
      <c r="B7" s="27" t="s">
        <v>33</v>
      </c>
      <c r="C7" s="11"/>
      <c r="D7" s="11"/>
    </row>
    <row r="8" spans="1:4" ht="19.899999999999999" customHeight="1" x14ac:dyDescent="0.25">
      <c r="A8" s="11">
        <v>7</v>
      </c>
      <c r="B8" s="27" t="s">
        <v>34</v>
      </c>
      <c r="C8" s="11"/>
      <c r="D8" s="11"/>
    </row>
    <row r="9" spans="1:4" ht="19.899999999999999" customHeight="1" x14ac:dyDescent="0.25">
      <c r="A9" s="11">
        <v>8</v>
      </c>
      <c r="B9" s="27" t="s">
        <v>35</v>
      </c>
      <c r="C9" s="11"/>
      <c r="D9" s="11"/>
    </row>
    <row r="10" spans="1:4" ht="19.899999999999999" customHeight="1" x14ac:dyDescent="0.25">
      <c r="A10" s="11">
        <v>9</v>
      </c>
      <c r="B10" s="27" t="s">
        <v>36</v>
      </c>
      <c r="C10" s="11"/>
      <c r="D10" s="11"/>
    </row>
    <row r="11" spans="1:4" ht="19.899999999999999" customHeight="1" x14ac:dyDescent="0.25">
      <c r="A11" s="11">
        <v>10</v>
      </c>
      <c r="B11" s="27" t="s">
        <v>37</v>
      </c>
      <c r="C11" s="11"/>
      <c r="D11" s="11"/>
    </row>
    <row r="12" spans="1:4" ht="19.899999999999999" customHeight="1" x14ac:dyDescent="0.25">
      <c r="A12" s="11">
        <v>11</v>
      </c>
      <c r="B12" s="27" t="s">
        <v>38</v>
      </c>
      <c r="C12" s="11"/>
      <c r="D12" s="11"/>
    </row>
    <row r="13" spans="1:4" ht="19.899999999999999" customHeight="1" x14ac:dyDescent="0.25">
      <c r="A13" s="11">
        <v>12</v>
      </c>
      <c r="B13" s="27" t="s">
        <v>39</v>
      </c>
      <c r="C13" s="27"/>
      <c r="D13" s="27"/>
    </row>
    <row r="14" spans="1:4" ht="19.899999999999999" customHeight="1" x14ac:dyDescent="0.25">
      <c r="A14" s="11">
        <v>13</v>
      </c>
      <c r="B14" s="27" t="s">
        <v>40</v>
      </c>
      <c r="C14" s="27"/>
      <c r="D14" s="27"/>
    </row>
    <row r="15" spans="1:4" ht="19.899999999999999" customHeight="1" x14ac:dyDescent="0.25">
      <c r="A15" s="11">
        <v>14</v>
      </c>
      <c r="B15" s="27" t="s">
        <v>41</v>
      </c>
      <c r="C15" s="27"/>
      <c r="D15" s="27"/>
    </row>
    <row r="16" spans="1:4" ht="19.899999999999999" customHeight="1" x14ac:dyDescent="0.25">
      <c r="A16" s="11">
        <v>15</v>
      </c>
      <c r="B16" s="27" t="s">
        <v>42</v>
      </c>
      <c r="C16" s="27"/>
      <c r="D16" s="27"/>
    </row>
    <row r="17" spans="1:4" ht="19.899999999999999" customHeight="1" x14ac:dyDescent="0.25">
      <c r="A17" s="11">
        <v>16</v>
      </c>
      <c r="B17" s="37" t="s">
        <v>43</v>
      </c>
      <c r="C17" s="27"/>
      <c r="D17" s="27"/>
    </row>
    <row r="18" spans="1:4" ht="19.899999999999999" customHeight="1" x14ac:dyDescent="0.25">
      <c r="A18" s="11">
        <v>17</v>
      </c>
      <c r="B18" s="37" t="s">
        <v>44</v>
      </c>
      <c r="C18" s="27"/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899999999999999" customHeight="1" x14ac:dyDescent="0.25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899999999999999" customHeight="1" x14ac:dyDescent="0.25">
      <c r="A3" s="13">
        <v>2</v>
      </c>
      <c r="B3" s="14" t="s">
        <v>30</v>
      </c>
      <c r="C3" s="13">
        <v>16</v>
      </c>
      <c r="D3" s="13">
        <v>0</v>
      </c>
      <c r="E3" s="13">
        <v>0</v>
      </c>
      <c r="F3" s="13">
        <f t="shared" ref="F3:F18" si="0">ROUNDUP((SUM(C3:E3) - MIN(C3:E3))/2,0)</f>
        <v>8</v>
      </c>
      <c r="G3" s="27"/>
    </row>
    <row r="4" spans="1:7" ht="19.899999999999999" customHeight="1" x14ac:dyDescent="0.25">
      <c r="A4" s="13">
        <v>3</v>
      </c>
      <c r="B4" s="14" t="s">
        <v>31</v>
      </c>
      <c r="C4" s="13">
        <v>0</v>
      </c>
      <c r="D4" s="13">
        <v>0</v>
      </c>
      <c r="E4" s="13">
        <v>0</v>
      </c>
      <c r="F4" s="13">
        <f t="shared" si="0"/>
        <v>0</v>
      </c>
      <c r="G4" s="27"/>
    </row>
    <row r="5" spans="1:7" ht="19.899999999999999" customHeight="1" x14ac:dyDescent="0.25">
      <c r="A5" s="13">
        <v>4</v>
      </c>
      <c r="B5" s="14" t="s">
        <v>19</v>
      </c>
      <c r="C5" s="13">
        <v>16</v>
      </c>
      <c r="D5" s="13">
        <v>0</v>
      </c>
      <c r="E5" s="13">
        <v>0</v>
      </c>
      <c r="F5" s="13">
        <f t="shared" si="0"/>
        <v>8</v>
      </c>
      <c r="G5" s="27"/>
    </row>
    <row r="6" spans="1:7" ht="19.899999999999999" customHeight="1" x14ac:dyDescent="0.25">
      <c r="A6" s="13">
        <v>5</v>
      </c>
      <c r="B6" s="15" t="s">
        <v>32</v>
      </c>
      <c r="C6" s="13">
        <v>16</v>
      </c>
      <c r="D6" s="13">
        <v>0</v>
      </c>
      <c r="E6" s="13">
        <v>0</v>
      </c>
      <c r="F6" s="13">
        <f t="shared" si="0"/>
        <v>8</v>
      </c>
      <c r="G6" s="27"/>
    </row>
    <row r="7" spans="1:7" ht="19.899999999999999" customHeight="1" x14ac:dyDescent="0.25">
      <c r="A7" s="13">
        <v>6</v>
      </c>
      <c r="B7" s="14" t="s">
        <v>33</v>
      </c>
      <c r="C7" s="13">
        <v>20</v>
      </c>
      <c r="D7" s="13">
        <v>0</v>
      </c>
      <c r="E7" s="13">
        <v>0</v>
      </c>
      <c r="F7" s="13">
        <f t="shared" si="0"/>
        <v>10</v>
      </c>
      <c r="G7" s="36" t="s">
        <v>66</v>
      </c>
    </row>
    <row r="8" spans="1:7" ht="19.899999999999999" customHeight="1" x14ac:dyDescent="0.25">
      <c r="A8" s="13">
        <v>7</v>
      </c>
      <c r="B8" s="14" t="s">
        <v>34</v>
      </c>
      <c r="C8" s="13">
        <v>0</v>
      </c>
      <c r="D8" s="13">
        <v>0</v>
      </c>
      <c r="E8" s="13">
        <v>0</v>
      </c>
      <c r="F8" s="13">
        <f t="shared" si="0"/>
        <v>0</v>
      </c>
      <c r="G8" s="36" t="s">
        <v>66</v>
      </c>
    </row>
    <row r="9" spans="1:7" ht="19.899999999999999" customHeight="1" x14ac:dyDescent="0.25">
      <c r="A9" s="13">
        <v>8</v>
      </c>
      <c r="B9" s="14" t="s">
        <v>35</v>
      </c>
      <c r="C9" s="13">
        <v>20</v>
      </c>
      <c r="D9" s="13">
        <v>0</v>
      </c>
      <c r="E9" s="13">
        <v>0</v>
      </c>
      <c r="F9" s="13">
        <f t="shared" si="0"/>
        <v>10</v>
      </c>
      <c r="G9" s="36" t="s">
        <v>66</v>
      </c>
    </row>
    <row r="10" spans="1:7" ht="19.899999999999999" customHeight="1" x14ac:dyDescent="0.25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899999999999999" customHeight="1" x14ac:dyDescent="0.25">
      <c r="A11" s="13">
        <v>10</v>
      </c>
      <c r="B11" s="15" t="s">
        <v>37</v>
      </c>
      <c r="C11" s="13">
        <v>12</v>
      </c>
      <c r="D11" s="13">
        <v>0</v>
      </c>
      <c r="E11" s="13">
        <v>0</v>
      </c>
      <c r="F11" s="13">
        <f t="shared" si="0"/>
        <v>6</v>
      </c>
      <c r="G11" s="36" t="s">
        <v>66</v>
      </c>
    </row>
    <row r="12" spans="1:7" ht="19.899999999999999" customHeight="1" x14ac:dyDescent="0.25">
      <c r="A12" s="13">
        <v>11</v>
      </c>
      <c r="B12" s="15" t="s">
        <v>38</v>
      </c>
      <c r="C12" s="13">
        <v>12</v>
      </c>
      <c r="D12" s="13">
        <v>0</v>
      </c>
      <c r="E12" s="13">
        <v>0</v>
      </c>
      <c r="F12" s="13">
        <f t="shared" si="0"/>
        <v>6</v>
      </c>
      <c r="G12" s="27"/>
    </row>
    <row r="13" spans="1:7" ht="19.899999999999999" customHeight="1" x14ac:dyDescent="0.25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899999999999999" customHeight="1" x14ac:dyDescent="0.25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899999999999999" customHeight="1" x14ac:dyDescent="0.25">
      <c r="A15" s="13">
        <v>14</v>
      </c>
      <c r="B15" s="27" t="s">
        <v>41</v>
      </c>
      <c r="C15" s="11">
        <v>14</v>
      </c>
      <c r="D15" s="11">
        <v>0</v>
      </c>
      <c r="E15" s="11">
        <v>0</v>
      </c>
      <c r="F15" s="13">
        <f t="shared" si="0"/>
        <v>7</v>
      </c>
      <c r="G15" s="27"/>
    </row>
    <row r="16" spans="1:7" ht="19.899999999999999" customHeight="1" x14ac:dyDescent="0.25">
      <c r="A16" s="13">
        <v>15</v>
      </c>
      <c r="B16" s="27" t="s">
        <v>42</v>
      </c>
      <c r="C16" s="11">
        <v>12</v>
      </c>
      <c r="D16" s="11">
        <v>0</v>
      </c>
      <c r="E16" s="11">
        <v>0</v>
      </c>
      <c r="F16" s="13">
        <f t="shared" si="0"/>
        <v>6</v>
      </c>
      <c r="G16" s="27"/>
    </row>
    <row r="17" spans="1:7" ht="19.899999999999999" customHeight="1" x14ac:dyDescent="0.25">
      <c r="A17" s="13">
        <v>16</v>
      </c>
      <c r="B17" s="27" t="s">
        <v>43</v>
      </c>
      <c r="C17" s="11">
        <v>16</v>
      </c>
      <c r="D17" s="11">
        <v>0</v>
      </c>
      <c r="E17" s="11">
        <v>0</v>
      </c>
      <c r="F17" s="13">
        <f t="shared" si="0"/>
        <v>8</v>
      </c>
      <c r="G17" s="27"/>
    </row>
    <row r="18" spans="1:7" ht="19.899999999999999" customHeight="1" x14ac:dyDescent="0.25">
      <c r="A18" s="13">
        <v>17</v>
      </c>
      <c r="B18" s="27" t="s">
        <v>44</v>
      </c>
      <c r="C18" s="11">
        <v>0</v>
      </c>
      <c r="D18" s="11">
        <v>0</v>
      </c>
      <c r="E18" s="11">
        <v>0</v>
      </c>
      <c r="F18" s="13">
        <f t="shared" si="0"/>
        <v>0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899999999999999" customHeight="1" x14ac:dyDescent="0.25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899999999999999" customHeight="1" x14ac:dyDescent="0.25">
      <c r="A3" s="13">
        <v>2</v>
      </c>
      <c r="B3" s="31" t="s">
        <v>30</v>
      </c>
      <c r="C3" s="13"/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899999999999999" customHeight="1" x14ac:dyDescent="0.25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899999999999999" customHeight="1" x14ac:dyDescent="0.25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899999999999999" customHeight="1" x14ac:dyDescent="0.25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899999999999999" customHeight="1" x14ac:dyDescent="0.25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899999999999999" customHeight="1" x14ac:dyDescent="0.25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899999999999999" customHeight="1" x14ac:dyDescent="0.25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899999999999999" customHeight="1" x14ac:dyDescent="0.25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899999999999999" customHeight="1" x14ac:dyDescent="0.25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899999999999999" customHeight="1" x14ac:dyDescent="0.25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899999999999999" customHeight="1" x14ac:dyDescent="0.25">
      <c r="A13" s="13">
        <v>12</v>
      </c>
      <c r="B13" s="31" t="s">
        <v>39</v>
      </c>
      <c r="C13" s="31"/>
      <c r="D13" s="31"/>
      <c r="E13" s="31"/>
      <c r="F13" s="31"/>
      <c r="G13" s="31"/>
      <c r="H13" s="13"/>
    </row>
    <row r="14" spans="1:8" ht="19.899999999999999" customHeight="1" x14ac:dyDescent="0.25">
      <c r="A14" s="13">
        <v>13</v>
      </c>
      <c r="B14" s="33" t="s">
        <v>40</v>
      </c>
      <c r="C14" s="33"/>
      <c r="D14" s="33"/>
      <c r="E14" s="33"/>
      <c r="F14" s="33"/>
      <c r="G14" s="33"/>
      <c r="H14" s="11"/>
    </row>
    <row r="15" spans="1:8" ht="19.899999999999999" customHeight="1" x14ac:dyDescent="0.25">
      <c r="A15" s="13">
        <v>14</v>
      </c>
      <c r="B15" s="33" t="s">
        <v>41</v>
      </c>
      <c r="C15" s="33"/>
      <c r="D15" s="33"/>
      <c r="E15" s="33"/>
      <c r="F15" s="33"/>
      <c r="G15" s="33"/>
      <c r="H15" s="11"/>
    </row>
    <row r="16" spans="1:8" ht="19.899999999999999" customHeight="1" x14ac:dyDescent="0.25">
      <c r="A16" s="13">
        <v>15</v>
      </c>
      <c r="B16" s="33" t="s">
        <v>42</v>
      </c>
      <c r="C16" s="33"/>
      <c r="D16" s="33"/>
      <c r="E16" s="33"/>
      <c r="F16" s="33"/>
      <c r="G16" s="33"/>
      <c r="H16" s="11"/>
    </row>
    <row r="17" spans="1:8" ht="19.899999999999999" customHeight="1" x14ac:dyDescent="0.25">
      <c r="A17" s="13">
        <v>16</v>
      </c>
      <c r="B17" s="33" t="s">
        <v>43</v>
      </c>
      <c r="C17" s="33"/>
      <c r="D17" s="33"/>
      <c r="E17" s="33"/>
      <c r="F17" s="33"/>
      <c r="G17" s="33"/>
      <c r="H17" s="11"/>
    </row>
    <row r="18" spans="1:8" ht="19.899999999999999" customHeight="1" x14ac:dyDescent="0.25">
      <c r="A18" s="13">
        <v>17</v>
      </c>
      <c r="B18" s="33" t="s">
        <v>44</v>
      </c>
      <c r="C18" s="33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0" t="s">
        <v>43</v>
      </c>
    </row>
    <row r="17" spans="1:1" x14ac:dyDescent="0.25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2016-12-02T01:11:40Z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