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140" yWindow="0" windowWidth="42000" windowHeight="25040" tabRatio="500"/>
  </bookViews>
  <sheets>
    <sheet name="budgie-sample-data.csv" sheetId="1" r:id="rId1"/>
    <sheet name="Summary" sheetId="5" r:id="rId2"/>
    <sheet name="Departments" sheetId="2" r:id="rId3"/>
    <sheet name="Statutory Authorities" sheetId="3" r:id="rId4"/>
    <sheet name="Provincial" sheetId="4" r:id="rId5"/>
    <sheet name="Health" sheetId="9" r:id="rId6"/>
    <sheet name="Education" sheetId="11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1" l="1"/>
  <c r="S18" i="11"/>
  <c r="T18" i="11"/>
  <c r="I18" i="11"/>
  <c r="J18" i="11"/>
  <c r="K18" i="11"/>
  <c r="L19" i="9"/>
  <c r="M19" i="9"/>
  <c r="K19" i="9"/>
  <c r="E5" i="5"/>
  <c r="F5" i="5"/>
  <c r="G5" i="5"/>
  <c r="E7" i="5"/>
  <c r="E9" i="5"/>
  <c r="E13" i="5"/>
  <c r="F7" i="5"/>
  <c r="F9" i="5"/>
  <c r="F13" i="5"/>
  <c r="G7" i="5"/>
  <c r="G9" i="5"/>
  <c r="G13" i="5"/>
  <c r="E10" i="5"/>
  <c r="F10" i="5"/>
  <c r="G10" i="5"/>
  <c r="G6" i="5"/>
  <c r="G8" i="5"/>
  <c r="G14" i="5"/>
  <c r="F6" i="5"/>
  <c r="F8" i="5"/>
  <c r="F14" i="5"/>
  <c r="E6" i="5"/>
  <c r="E8" i="5"/>
  <c r="E14" i="5"/>
</calcChain>
</file>

<file path=xl/sharedStrings.xml><?xml version="1.0" encoding="utf-8"?>
<sst xmlns="http://schemas.openxmlformats.org/spreadsheetml/2006/main" count="1299" uniqueCount="251">
  <si>
    <t>Papua New Guinea</t>
  </si>
  <si>
    <t>Year</t>
  </si>
  <si>
    <t>Type</t>
  </si>
  <si>
    <t>Value</t>
  </si>
  <si>
    <t>Notes</t>
  </si>
  <si>
    <t>Country</t>
  </si>
  <si>
    <t>Dept</t>
  </si>
  <si>
    <t>Programme</t>
  </si>
  <si>
    <t>devel</t>
  </si>
  <si>
    <t>recur</t>
  </si>
  <si>
    <t>Name</t>
  </si>
  <si>
    <t>Development Spending</t>
  </si>
  <si>
    <t>Recurrent Spending</t>
  </si>
  <si>
    <t>health</t>
  </si>
  <si>
    <t>Change</t>
  </si>
  <si>
    <t>Budget Summary - National Departments</t>
  </si>
  <si>
    <t>(in Thousands of Kina)</t>
  </si>
  <si>
    <t>Entity</t>
  </si>
  <si>
    <t>Actual 2011</t>
  </si>
  <si>
    <t>Revised Est 2012</t>
  </si>
  <si>
    <t>Budget Est 2013</t>
  </si>
  <si>
    <t>2 National Departments - Total</t>
  </si>
  <si>
    <t>Recurrent</t>
  </si>
  <si>
    <t>Development</t>
  </si>
  <si>
    <t>201 National Parliament</t>
  </si>
  <si>
    <t>202 Office of Governor-General</t>
  </si>
  <si>
    <t>203 Department of Prime Minister &amp; NEC</t>
  </si>
  <si>
    <t>204 National Statistical Office</t>
  </si>
  <si>
    <t>205 Office of Bougainville Affairs</t>
  </si>
  <si>
    <t>206 Department of Finance</t>
  </si>
  <si>
    <t>207 Treasury &amp; Finance Miscellaneous</t>
  </si>
  <si>
    <t>208 Department of Treasury</t>
  </si>
  <si>
    <t>209 Office of the Registrar for Political Parties</t>
  </si>
  <si>
    <t>211 PNG Customs Service</t>
  </si>
  <si>
    <t>212 Information Technology Division</t>
  </si>
  <si>
    <t>213 Fire Services</t>
  </si>
  <si>
    <t>215 PNG Immigration and Citizenship Services</t>
  </si>
  <si>
    <t>216 Internal Revenue Commission</t>
  </si>
  <si>
    <t>217 Department of Foreign Affairs and Trade</t>
  </si>
  <si>
    <t>218 Office of the Public Prosecutor</t>
  </si>
  <si>
    <t>219 PNG Institute of Public Administration</t>
  </si>
  <si>
    <t>220 Department of Personnel Management</t>
  </si>
  <si>
    <t>221 Public Service Commission</t>
  </si>
  <si>
    <t>222 Office of the Public Solicitor</t>
  </si>
  <si>
    <t>223 Judiciary Services</t>
  </si>
  <si>
    <t>224 Magisterial Services</t>
  </si>
  <si>
    <t>225 Department of Attorney-General</t>
  </si>
  <si>
    <t>226 Department of Corrective Institutional Services</t>
  </si>
  <si>
    <t>227 Provincial Treasuries</t>
  </si>
  <si>
    <t>228 Department of Police</t>
  </si>
  <si>
    <t>229 Department of National Planning and Monitoring</t>
  </si>
  <si>
    <t>230 Electoral Commission</t>
  </si>
  <si>
    <t>231 National Intelligence Organisation</t>
  </si>
  <si>
    <t>232 Department of Provincial and Local Government Affairs</t>
  </si>
  <si>
    <t>234 Department of Defence</t>
  </si>
  <si>
    <t>235 Department of Education</t>
  </si>
  <si>
    <t>236 Office of Higher Education</t>
  </si>
  <si>
    <t>237 PNG National Commission for UNESCO</t>
  </si>
  <si>
    <t>240 Department of Health</t>
  </si>
  <si>
    <t>241 Hospital Management Services</t>
  </si>
  <si>
    <t>242 Department of Community Development</t>
  </si>
  <si>
    <t>243 National Volunteer Services</t>
  </si>
  <si>
    <t>245 Department of Environment &amp; Conservation</t>
  </si>
  <si>
    <t>247 Department of Agriculture &amp; Livestock</t>
  </si>
  <si>
    <t>252 Department of Lands &amp; Physical Planning</t>
  </si>
  <si>
    <t>Department of Mineral Policy and Geohazards</t>
  </si>
  <si>
    <t>255 Department of Petroleum &amp; Energy</t>
  </si>
  <si>
    <t>257 Department of Public Enterprises</t>
  </si>
  <si>
    <t>258 Department of Information and Communication</t>
  </si>
  <si>
    <t>259 Department of Transport</t>
  </si>
  <si>
    <t>261 Department of Commerce &amp; Industry</t>
  </si>
  <si>
    <t>262 Department of Industrial Relations</t>
  </si>
  <si>
    <t>263 National Tripartite Consultative Council</t>
  </si>
  <si>
    <t>264 Department of Works &amp; Implementation</t>
  </si>
  <si>
    <t>267 Office of Rural Development</t>
  </si>
  <si>
    <t>268 Central Supply &amp; Tenders Board</t>
  </si>
  <si>
    <t>269 Office of Tourism Arts and Culture</t>
  </si>
  <si>
    <t>299 Debt Services</t>
  </si>
  <si>
    <t>Budget Summary - Statutory Authorities</t>
  </si>
  <si>
    <t>Revised Est</t>
  </si>
  <si>
    <t>Budget Est</t>
  </si>
  <si>
    <t>Statutory Authorities - Total</t>
  </si>
  <si>
    <t>502 Office of the Auditor General</t>
  </si>
  <si>
    <t>503 Ombudsman Commission</t>
  </si>
  <si>
    <t>505 National Research Institute</t>
  </si>
  <si>
    <t>506 National Training Council</t>
  </si>
  <si>
    <t>507 National Economic &amp; Fiscal Commission</t>
  </si>
  <si>
    <t>509 Border Development Authority</t>
  </si>
  <si>
    <t>510 Legal Training Institute</t>
  </si>
  <si>
    <t>511 Office of Climate Change and Development</t>
  </si>
  <si>
    <t>512 University of Papua New Guinea</t>
  </si>
  <si>
    <t>513 University of Technology</t>
  </si>
  <si>
    <t>514 University of Goroka</t>
  </si>
  <si>
    <t>515 University of Environment &amp; Natural Resources</t>
  </si>
  <si>
    <t>516 PNG Sports Commission</t>
  </si>
  <si>
    <t>517 National Narcotics Bureau</t>
  </si>
  <si>
    <t>518 PNG Maritime College</t>
  </si>
  <si>
    <t>519 National AIDS Council Secretariat</t>
  </si>
  <si>
    <t>520 Institute of Medical Research</t>
  </si>
  <si>
    <t>521 National Youth Commission</t>
  </si>
  <si>
    <t>522 Constitutional &amp; Law Reform Commission</t>
  </si>
  <si>
    <t>523 Papua New Guinea Accidents Investigation Commission</t>
  </si>
  <si>
    <t>524 Independent Public Business Corporation</t>
  </si>
  <si>
    <t>525 National Broadcasting Commission</t>
  </si>
  <si>
    <t>526 National Maritime Safety Authority</t>
  </si>
  <si>
    <t>528 National Roads Safety Council</t>
  </si>
  <si>
    <t>530 Investment Promotion Authority</t>
  </si>
  <si>
    <t>531 Small Business Development Corporation</t>
  </si>
  <si>
    <t>532 Nat Institute of Standards &amp; Industrial  Technology</t>
  </si>
  <si>
    <t>533 Industrial Centres Development Corp</t>
  </si>
  <si>
    <t>535 Mineral Resources Authority</t>
  </si>
  <si>
    <t>536 Kokonas Indastry Kopration</t>
  </si>
  <si>
    <t>537 National Airports Corporation</t>
  </si>
  <si>
    <t>538 Papua New Guinea Air Services Limited</t>
  </si>
  <si>
    <t>539 National Museum &amp; Art Gallery</t>
  </si>
  <si>
    <t>540 Water PNG</t>
  </si>
  <si>
    <t>541 National Housing Corporation</t>
  </si>
  <si>
    <t>542 National Cultural Commission</t>
  </si>
  <si>
    <t>543 Rural Development Bank</t>
  </si>
  <si>
    <t>546 PNG Power Limited</t>
  </si>
  <si>
    <t>547 Telikom (PNG) Limited</t>
  </si>
  <si>
    <t>548 PNG Ports Limited</t>
  </si>
  <si>
    <t>549 Office of Coastal Fisheries Development Agency</t>
  </si>
  <si>
    <t>550 Cocoa Coconut Institute</t>
  </si>
  <si>
    <t>551 PNG National Fisheries Authority</t>
  </si>
  <si>
    <t>553 Fresh Produce Development Company</t>
  </si>
  <si>
    <t>554 PNG Coffee Industry Corporation</t>
  </si>
  <si>
    <t>557 PNG National Forest Authority</t>
  </si>
  <si>
    <t>558 Tourism Promotion Authority</t>
  </si>
  <si>
    <t>559 PNG Oil Palm Industry Corporation</t>
  </si>
  <si>
    <t>562 National Agriculture Research Institute</t>
  </si>
  <si>
    <t>563 National Agriculture Quarantine &amp; Inspection Authority</t>
  </si>
  <si>
    <t>565 Civil Aviation Authority</t>
  </si>
  <si>
    <t>566 PNG Cocoa Board</t>
  </si>
  <si>
    <t>567 National Road Authority</t>
  </si>
  <si>
    <t>568 Livestock Development Corporation</t>
  </si>
  <si>
    <t>569 Independent Consumer &amp; Competition Commission</t>
  </si>
  <si>
    <t>Budget Summary - Provincial Governments</t>
  </si>
  <si>
    <t>Provincial Governments - Total</t>
  </si>
  <si>
    <t>571 Fly River Provincial Government</t>
  </si>
  <si>
    <t>572 Gulf Provincial Government</t>
  </si>
  <si>
    <t>573 Central Provincial Government</t>
  </si>
  <si>
    <t>574 National Capital District</t>
  </si>
  <si>
    <t>575 Milne Bay Provincial Government</t>
  </si>
  <si>
    <t>576 Oro Provincial Government</t>
  </si>
  <si>
    <t>577 Southern Highlands Provincial Government</t>
  </si>
  <si>
    <t>578 Enga Provincial Government</t>
  </si>
  <si>
    <t>579 Western Highlands Provincial Government</t>
  </si>
  <si>
    <t>580 Simbu Provincial Government</t>
  </si>
  <si>
    <t>581 Eastern Highlands Provincial Government</t>
  </si>
  <si>
    <t>582 Morobe Provincial Government</t>
  </si>
  <si>
    <t>583 Madang Provincial Government</t>
  </si>
  <si>
    <t>584 East Sepik Provincial Government</t>
  </si>
  <si>
    <t>585 Sandaun Provincial Government</t>
  </si>
  <si>
    <t>586 Manus Provincial Government</t>
  </si>
  <si>
    <t>587 New Ireland Provincial Government</t>
  </si>
  <si>
    <t>588 East New Britain Provincial Government</t>
  </si>
  <si>
    <t>589 West New Britain Provincial Government</t>
  </si>
  <si>
    <t>590 Bougainville Autonomous Government</t>
  </si>
  <si>
    <t>591 Hela Provincial Government</t>
  </si>
  <si>
    <t>592 Jiwaka Provincial Government</t>
  </si>
  <si>
    <t>Departments</t>
  </si>
  <si>
    <t>Provinces</t>
  </si>
  <si>
    <t>Total</t>
  </si>
  <si>
    <t>Amortisation</t>
  </si>
  <si>
    <t>Statutory Authorities</t>
  </si>
  <si>
    <t>Activity</t>
  </si>
  <si>
    <t>Actuals</t>
  </si>
  <si>
    <t>Appropriation</t>
  </si>
  <si>
    <t>Breakdown by Programme Structure</t>
  </si>
  <si>
    <t>Code</t>
  </si>
  <si>
    <t>Description</t>
  </si>
  <si>
    <t>Project</t>
  </si>
  <si>
    <t>Main Program</t>
  </si>
  <si>
    <t>Program</t>
  </si>
  <si>
    <t>Government Records and Archives</t>
  </si>
  <si>
    <t>Basic Education</t>
  </si>
  <si>
    <t>Development &amp; Implementation of Education Standards</t>
  </si>
  <si>
    <t>Development &amp; Implementation of Education</t>
  </si>
  <si>
    <t>General Secondary Education</t>
  </si>
  <si>
    <t>Library Services</t>
  </si>
  <si>
    <t>Top Management and General Administration</t>
  </si>
  <si>
    <t>Vocational Education</t>
  </si>
  <si>
    <t>Teacher Education</t>
  </si>
  <si>
    <t>Technical Education</t>
  </si>
  <si>
    <t>Training and Extension Services Support</t>
  </si>
  <si>
    <t>Managment of Teachers's Affairs</t>
  </si>
  <si>
    <t>Primary Health and Hospital Services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</si>
  <si>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</si>
  <si>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</si>
  <si>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</si>
  <si>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</si>
  <si>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</si>
  <si>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</si>
  <si>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Urban Health Facilities</t>
  </si>
  <si>
    <t>Rural Health Support Services</t>
  </si>
  <si>
    <t>Hiv / Aids</t>
  </si>
  <si>
    <t>Missing Data</t>
  </si>
  <si>
    <t>Provincial Government-Recurrent Spending</t>
  </si>
  <si>
    <t>Provincial Government-Development Spending</t>
  </si>
  <si>
    <t>education</t>
  </si>
  <si>
    <t>Dept of Education- Recurrent Spending</t>
  </si>
  <si>
    <t>Dept of Education- Development Spending</t>
  </si>
  <si>
    <t>deved</t>
  </si>
  <si>
    <t>rvoced</t>
  </si>
  <si>
    <t>rteached</t>
  </si>
  <si>
    <t>rteched</t>
  </si>
  <si>
    <t>dbasiced</t>
  </si>
  <si>
    <t>dmanagemented</t>
  </si>
  <si>
    <t>dvoced</t>
  </si>
  <si>
    <t>dteached</t>
  </si>
  <si>
    <t>dteched</t>
  </si>
  <si>
    <t>dextenstioned</t>
  </si>
  <si>
    <t>devseconded</t>
  </si>
  <si>
    <t>devlibed</t>
  </si>
  <si>
    <t>dmided</t>
  </si>
  <si>
    <t>rrecordsed</t>
  </si>
  <si>
    <t>rbasiced</t>
  </si>
  <si>
    <t>rstandardsed</t>
  </si>
  <si>
    <t>rsecondaryed</t>
  </si>
  <si>
    <t>redmanagemented</t>
  </si>
  <si>
    <t>raffairsed</t>
  </si>
  <si>
    <t>rlibred</t>
  </si>
  <si>
    <t>rdiseaseheal</t>
  </si>
  <si>
    <t>renvironheal</t>
  </si>
  <si>
    <t>rfamilyheal</t>
  </si>
  <si>
    <t>rpromotionheal</t>
  </si>
  <si>
    <t>rhrheal</t>
  </si>
  <si>
    <t>rmedsuppliesheal</t>
  </si>
  <si>
    <t>radminheal</t>
  </si>
  <si>
    <t>rurbanheal</t>
  </si>
  <si>
    <t>rruralheal</t>
  </si>
  <si>
    <t>ddiseaseheal</t>
  </si>
  <si>
    <t>denvironheal</t>
  </si>
  <si>
    <t>dfamilyheal</t>
  </si>
  <si>
    <t>dpromotionheal</t>
  </si>
  <si>
    <t>dhumanresourceheal</t>
  </si>
  <si>
    <t>dmedsuppliesheal</t>
  </si>
  <si>
    <t>dadminheal</t>
  </si>
  <si>
    <t>durbanheal</t>
  </si>
  <si>
    <t>druralheal</t>
  </si>
  <si>
    <t>dmissheal</t>
  </si>
  <si>
    <t>redone</t>
  </si>
  <si>
    <t>dedone</t>
  </si>
  <si>
    <t>redltwo</t>
  </si>
  <si>
    <t>dedwo</t>
  </si>
  <si>
    <t>redthree</t>
  </si>
  <si>
    <t>dedthree</t>
  </si>
  <si>
    <t>Sector</t>
  </si>
  <si>
    <t>Dept of Health</t>
  </si>
  <si>
    <t>provinces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</si>
</sst>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_);\(0\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rgb="FF000000"/>
      <name val="Arial Bold"/>
    </font>
    <font>
      <sz val="15"/>
      <color rgb="FF000000"/>
      <name val="Arial Bold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6"/>
      <color rgb="FF000000"/>
      <name val="Arial"/>
    </font>
    <font>
      <sz val="8"/>
      <color rgb="FF000000"/>
      <name val="Arial Bold"/>
    </font>
    <font>
      <sz val="9"/>
      <color rgb="FF000000"/>
      <name val="Arial Bold"/>
    </font>
    <font>
      <sz val="12"/>
      <color theme="1"/>
      <name val="Calibri (Body)"/>
    </font>
    <font>
      <sz val="12"/>
      <color rgb="FF9C0006"/>
      <name val="Calibri (Body)"/>
    </font>
    <font>
      <sz val="12"/>
      <color rgb="FF000000"/>
      <name val="Calibri (Body)"/>
    </font>
    <font>
      <b/>
      <sz val="12"/>
      <color theme="1"/>
      <name val="Calibri (Body)"/>
    </font>
  </fonts>
  <fills count="2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</borders>
  <cellStyleXfs count="2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6" fillId="2" borderId="0" applyNumberFormat="0" applyBorder="0" applyAlignment="0" applyProtection="0"/>
    <xf numFmtId="0" fontId="8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0">
    <xf numFmtId="0" fontId="0" fillId="0" borderId="0" xfId="0"/>
    <xf numFmtId="0" fontId="9" fillId="6" borderId="0" xfId="0" applyFont="1" applyFill="1" applyBorder="1" applyAlignment="1">
      <alignment vertical="top"/>
    </xf>
    <xf numFmtId="0" fontId="0" fillId="6" borderId="0" xfId="0" applyFill="1" applyBorder="1"/>
    <xf numFmtId="0" fontId="10" fillId="6" borderId="0" xfId="0" applyFont="1" applyFill="1" applyBorder="1" applyAlignment="1">
      <alignment horizontal="left" vertical="center" indent="15"/>
    </xf>
    <xf numFmtId="0" fontId="2" fillId="5" borderId="1" xfId="7" applyBorder="1" applyAlignment="1">
      <alignment horizontal="center" vertical="center" wrapText="1"/>
    </xf>
    <xf numFmtId="0" fontId="2" fillId="5" borderId="2" xfId="7" applyBorder="1" applyAlignment="1">
      <alignment horizontal="center" vertical="center" wrapText="1"/>
    </xf>
    <xf numFmtId="0" fontId="2" fillId="5" borderId="3" xfId="7" applyBorder="1" applyAlignment="1">
      <alignment horizontal="center" vertical="center" wrapText="1"/>
    </xf>
    <xf numFmtId="0" fontId="2" fillId="5" borderId="0" xfId="7" applyBorder="1" applyAlignment="1">
      <alignment horizontal="center" vertical="center" wrapText="1"/>
    </xf>
    <xf numFmtId="0" fontId="2" fillId="5" borderId="3" xfId="7" applyBorder="1" applyAlignment="1">
      <alignment horizontal="center" vertical="top" wrapText="1"/>
    </xf>
    <xf numFmtId="0" fontId="8" fillId="3" borderId="4" xfId="5" applyBorder="1" applyAlignment="1">
      <alignment horizontal="center" vertical="center" wrapText="1"/>
    </xf>
    <xf numFmtId="3" fontId="2" fillId="5" borderId="5" xfId="7" applyNumberFormat="1" applyBorder="1" applyAlignment="1">
      <alignment horizontal="center" vertical="center" wrapText="1"/>
    </xf>
    <xf numFmtId="3" fontId="2" fillId="5" borderId="6" xfId="7" applyNumberFormat="1" applyBorder="1" applyAlignment="1">
      <alignment horizontal="center" vertical="center" wrapText="1"/>
    </xf>
    <xf numFmtId="0" fontId="2" fillId="5" borderId="6" xfId="7" applyBorder="1" applyAlignment="1">
      <alignment horizontal="center" vertical="center" wrapText="1"/>
    </xf>
    <xf numFmtId="0" fontId="2" fillId="5" borderId="7" xfId="7" applyBorder="1" applyAlignment="1">
      <alignment horizontal="center" vertical="center" wrapText="1"/>
    </xf>
    <xf numFmtId="0" fontId="7" fillId="5" borderId="8" xfId="3" applyNumberFormat="1" applyFont="1" applyFill="1" applyBorder="1" applyAlignment="1">
      <alignment horizontal="center" vertical="center" wrapText="1"/>
    </xf>
    <xf numFmtId="0" fontId="7" fillId="5" borderId="7" xfId="3" applyNumberFormat="1" applyFont="1" applyFill="1" applyBorder="1" applyAlignment="1">
      <alignment horizontal="center" vertical="center" wrapText="1"/>
    </xf>
    <xf numFmtId="0" fontId="8" fillId="3" borderId="9" xfId="5" applyBorder="1" applyAlignment="1">
      <alignment horizontal="center" vertical="center" wrapText="1"/>
    </xf>
    <xf numFmtId="3" fontId="8" fillId="3" borderId="10" xfId="5" applyNumberFormat="1" applyBorder="1" applyAlignment="1">
      <alignment horizontal="center" vertical="center" wrapText="1"/>
    </xf>
    <xf numFmtId="0" fontId="8" fillId="3" borderId="11" xfId="5" applyBorder="1" applyAlignment="1">
      <alignment horizontal="center" vertical="center" wrapText="1"/>
    </xf>
    <xf numFmtId="3" fontId="8" fillId="3" borderId="12" xfId="5" applyNumberFormat="1" applyBorder="1" applyAlignment="1">
      <alignment horizontal="center" vertical="center" wrapText="1"/>
    </xf>
    <xf numFmtId="0" fontId="8" fillId="3" borderId="12" xfId="5" applyBorder="1" applyAlignment="1">
      <alignment horizontal="center" vertical="center" wrapText="1"/>
    </xf>
    <xf numFmtId="0" fontId="8" fillId="3" borderId="12" xfId="5" applyBorder="1" applyAlignment="1">
      <alignment horizontal="center"/>
    </xf>
    <xf numFmtId="0" fontId="2" fillId="4" borderId="11" xfId="6" applyBorder="1" applyAlignment="1">
      <alignment horizontal="center" vertical="center" wrapText="1"/>
    </xf>
    <xf numFmtId="3" fontId="2" fillId="4" borderId="12" xfId="6" applyNumberFormat="1" applyBorder="1" applyAlignment="1">
      <alignment horizontal="center" vertical="center" wrapText="1"/>
    </xf>
    <xf numFmtId="0" fontId="8" fillId="3" borderId="11" xfId="5" applyBorder="1" applyAlignment="1">
      <alignment horizontal="center" vertical="top" wrapText="1"/>
    </xf>
    <xf numFmtId="0" fontId="6" fillId="2" borderId="11" xfId="4" applyBorder="1" applyAlignment="1">
      <alignment horizontal="center" vertical="center" wrapText="1"/>
    </xf>
    <xf numFmtId="3" fontId="6" fillId="2" borderId="12" xfId="4" applyNumberFormat="1" applyBorder="1" applyAlignment="1">
      <alignment horizontal="center" vertical="center" wrapText="1"/>
    </xf>
    <xf numFmtId="0" fontId="6" fillId="2" borderId="13" xfId="4" applyBorder="1" applyAlignment="1">
      <alignment horizontal="center" vertical="center" wrapText="1"/>
    </xf>
    <xf numFmtId="3" fontId="6" fillId="2" borderId="14" xfId="4" applyNumberFormat="1" applyBorder="1" applyAlignment="1">
      <alignment horizontal="center" vertical="center" wrapText="1"/>
    </xf>
    <xf numFmtId="0" fontId="9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 wrapText="1"/>
    </xf>
    <xf numFmtId="0" fontId="2" fillId="5" borderId="15" xfId="7" applyBorder="1" applyAlignment="1">
      <alignment horizontal="center" vertical="center" wrapText="1"/>
    </xf>
    <xf numFmtId="0" fontId="2" fillId="5" borderId="17" xfId="7" applyBorder="1" applyAlignment="1">
      <alignment horizontal="center" vertical="center" wrapText="1"/>
    </xf>
    <xf numFmtId="0" fontId="8" fillId="3" borderId="18" xfId="5" applyBorder="1" applyAlignment="1">
      <alignment horizontal="center" vertical="center" wrapText="1"/>
    </xf>
    <xf numFmtId="3" fontId="8" fillId="3" borderId="18" xfId="5" applyNumberFormat="1" applyBorder="1" applyAlignment="1">
      <alignment horizontal="center" vertical="center" wrapText="1"/>
    </xf>
    <xf numFmtId="0" fontId="8" fillId="3" borderId="12" xfId="5" applyBorder="1" applyAlignment="1">
      <alignment horizontal="center" vertical="top" wrapText="1"/>
    </xf>
    <xf numFmtId="0" fontId="0" fillId="6" borderId="0" xfId="0" applyFill="1" applyBorder="1" applyAlignment="1"/>
    <xf numFmtId="0" fontId="0" fillId="5" borderId="16" xfId="7" applyFont="1" applyBorder="1" applyAlignment="1">
      <alignment horizontal="center" vertical="center" wrapText="1"/>
    </xf>
    <xf numFmtId="0" fontId="9" fillId="7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3" fontId="11" fillId="7" borderId="0" xfId="0" applyNumberFormat="1" applyFont="1" applyFill="1" applyAlignment="1">
      <alignment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 wrapText="1"/>
    </xf>
    <xf numFmtId="0" fontId="11" fillId="8" borderId="19" xfId="0" applyFont="1" applyFill="1" applyBorder="1" applyAlignment="1">
      <alignment vertical="center" wrapText="1"/>
    </xf>
    <xf numFmtId="0" fontId="11" fillId="8" borderId="16" xfId="0" applyFont="1" applyFill="1" applyBorder="1" applyAlignment="1">
      <alignment horizontal="center" vertical="top" wrapText="1"/>
    </xf>
    <xf numFmtId="0" fontId="12" fillId="8" borderId="0" xfId="0" applyFont="1" applyFill="1" applyAlignment="1">
      <alignment vertical="center" wrapText="1"/>
    </xf>
    <xf numFmtId="0" fontId="12" fillId="8" borderId="20" xfId="0" applyFont="1" applyFill="1" applyBorder="1" applyAlignment="1">
      <alignment vertical="center" wrapText="1"/>
    </xf>
    <xf numFmtId="0" fontId="11" fillId="8" borderId="17" xfId="0" applyFont="1" applyFill="1" applyBorder="1" applyAlignment="1">
      <alignment horizontal="center" vertical="center" wrapText="1"/>
    </xf>
    <xf numFmtId="3" fontId="0" fillId="0" borderId="0" xfId="0" applyNumberFormat="1"/>
    <xf numFmtId="3" fontId="11" fillId="8" borderId="5" xfId="0" applyNumberFormat="1" applyFont="1" applyFill="1" applyBorder="1" applyAlignment="1">
      <alignment vertical="center" wrapText="1"/>
    </xf>
    <xf numFmtId="3" fontId="11" fillId="8" borderId="21" xfId="0" applyNumberFormat="1" applyFont="1" applyFill="1" applyBorder="1" applyAlignment="1">
      <alignment vertical="center" wrapText="1"/>
    </xf>
    <xf numFmtId="0" fontId="11" fillId="8" borderId="22" xfId="0" applyFont="1" applyFill="1" applyBorder="1" applyAlignment="1">
      <alignment horizontal="center" vertical="center" wrapText="1"/>
    </xf>
    <xf numFmtId="3" fontId="11" fillId="8" borderId="8" xfId="0" applyNumberFormat="1" applyFont="1" applyFill="1" applyBorder="1" applyAlignment="1">
      <alignment vertical="center" wrapText="1"/>
    </xf>
    <xf numFmtId="3" fontId="11" fillId="8" borderId="23" xfId="0" applyNumberFormat="1" applyFont="1" applyFill="1" applyBorder="1" applyAlignment="1">
      <alignment vertical="center" wrapText="1"/>
    </xf>
    <xf numFmtId="0" fontId="5" fillId="9" borderId="15" xfId="0" applyFont="1" applyFill="1" applyBorder="1" applyAlignment="1">
      <alignment horizontal="center" vertical="center" wrapText="1"/>
    </xf>
    <xf numFmtId="3" fontId="13" fillId="10" borderId="0" xfId="0" applyNumberFormat="1" applyFont="1" applyFill="1" applyAlignment="1">
      <alignment vertical="center" wrapText="1"/>
    </xf>
    <xf numFmtId="3" fontId="13" fillId="10" borderId="20" xfId="0" applyNumberFormat="1" applyFont="1" applyFill="1" applyBorder="1" applyAlignment="1">
      <alignment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vertical="center" wrapText="1"/>
    </xf>
    <xf numFmtId="3" fontId="13" fillId="10" borderId="23" xfId="0" applyNumberFormat="1" applyFont="1" applyFill="1" applyBorder="1" applyAlignment="1">
      <alignment vertical="center" wrapText="1"/>
    </xf>
    <xf numFmtId="0" fontId="11" fillId="7" borderId="0" xfId="0" applyFont="1" applyFill="1" applyAlignment="1">
      <alignment vertical="top" wrapText="1"/>
    </xf>
    <xf numFmtId="0" fontId="11" fillId="7" borderId="0" xfId="0" applyFont="1" applyFill="1"/>
    <xf numFmtId="0" fontId="11" fillId="7" borderId="0" xfId="0" applyFont="1" applyFill="1" applyAlignment="1">
      <alignment vertical="center" wrapText="1"/>
    </xf>
    <xf numFmtId="3" fontId="14" fillId="7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15" fillId="6" borderId="25" xfId="0" applyFont="1" applyFill="1" applyBorder="1" applyAlignment="1">
      <alignment vertical="center" wrapText="1"/>
    </xf>
    <xf numFmtId="0" fontId="15" fillId="6" borderId="26" xfId="0" applyFont="1" applyFill="1" applyBorder="1" applyAlignment="1">
      <alignment horizontal="left" vertical="center" wrapText="1" indent="1"/>
    </xf>
    <xf numFmtId="0" fontId="15" fillId="6" borderId="26" xfId="0" applyFont="1" applyFill="1" applyBorder="1" applyAlignment="1">
      <alignment vertical="center" wrapText="1"/>
    </xf>
    <xf numFmtId="0" fontId="16" fillId="6" borderId="24" xfId="0" applyFont="1" applyFill="1" applyBorder="1" applyAlignment="1">
      <alignment horizontal="left" vertical="center" wrapText="1" indent="1"/>
    </xf>
    <xf numFmtId="0" fontId="16" fillId="6" borderId="26" xfId="0" applyFont="1" applyFill="1" applyBorder="1" applyAlignment="1">
      <alignment vertical="center" wrapText="1"/>
    </xf>
    <xf numFmtId="0" fontId="16" fillId="6" borderId="26" xfId="0" applyFont="1" applyFill="1" applyBorder="1" applyAlignment="1">
      <alignment horizontal="left" vertical="center" wrapText="1" indent="1"/>
    </xf>
    <xf numFmtId="0" fontId="15" fillId="6" borderId="26" xfId="0" applyFont="1" applyFill="1" applyBorder="1" applyAlignment="1">
      <alignment horizontal="left" vertical="center" wrapText="1" indent="3"/>
    </xf>
    <xf numFmtId="0" fontId="16" fillId="6" borderId="25" xfId="0" applyFont="1" applyFill="1" applyBorder="1" applyAlignment="1">
      <alignment horizontal="left" vertical="center" wrapText="1" indent="1"/>
    </xf>
    <xf numFmtId="4" fontId="16" fillId="6" borderId="26" xfId="0" applyNumberFormat="1" applyFont="1" applyFill="1" applyBorder="1" applyAlignment="1">
      <alignment horizontal="left" vertical="center" wrapText="1" indent="1"/>
    </xf>
    <xf numFmtId="0" fontId="1" fillId="6" borderId="26" xfId="0" applyFont="1" applyFill="1" applyBorder="1" applyAlignment="1">
      <alignment horizontal="left" vertical="center" wrapText="1" indent="2"/>
    </xf>
    <xf numFmtId="4" fontId="16" fillId="6" borderId="26" xfId="0" applyNumberFormat="1" applyFont="1" applyFill="1" applyBorder="1" applyAlignment="1">
      <alignment horizontal="left" vertical="center" wrapText="1" indent="2"/>
    </xf>
    <xf numFmtId="4" fontId="15" fillId="6" borderId="26" xfId="0" applyNumberFormat="1" applyFont="1" applyFill="1" applyBorder="1" applyAlignment="1">
      <alignment horizontal="left" vertical="center" wrapText="1" indent="1"/>
    </xf>
    <xf numFmtId="4" fontId="15" fillId="6" borderId="26" xfId="0" applyNumberFormat="1" applyFont="1" applyFill="1" applyBorder="1" applyAlignment="1">
      <alignment horizontal="left" vertical="center" wrapText="1" indent="2"/>
    </xf>
    <xf numFmtId="0" fontId="1" fillId="6" borderId="20" xfId="0" applyFont="1" applyFill="1" applyBorder="1" applyAlignment="1">
      <alignment horizontal="left" vertical="center" wrapText="1" indent="2"/>
    </xf>
    <xf numFmtId="4" fontId="15" fillId="6" borderId="20" xfId="0" applyNumberFormat="1" applyFont="1" applyFill="1" applyBorder="1" applyAlignment="1">
      <alignment horizontal="left" vertical="center" wrapText="1" indent="2"/>
    </xf>
    <xf numFmtId="4" fontId="15" fillId="6" borderId="20" xfId="0" applyNumberFormat="1" applyFont="1" applyFill="1" applyBorder="1" applyAlignment="1">
      <alignment horizontal="left" vertical="center" wrapText="1" indent="1"/>
    </xf>
    <xf numFmtId="0" fontId="16" fillId="6" borderId="26" xfId="0" applyFont="1" applyFill="1" applyBorder="1" applyAlignment="1">
      <alignment horizontal="left" vertical="center" wrapText="1" indent="2"/>
    </xf>
    <xf numFmtId="0" fontId="16" fillId="6" borderId="25" xfId="0" applyFont="1" applyFill="1" applyBorder="1" applyAlignment="1">
      <alignment vertical="center" wrapText="1"/>
    </xf>
    <xf numFmtId="4" fontId="16" fillId="6" borderId="26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16" fillId="6" borderId="33" xfId="0" applyFont="1" applyFill="1" applyBorder="1" applyAlignment="1">
      <alignment vertical="center" wrapText="1"/>
    </xf>
    <xf numFmtId="0" fontId="16" fillId="6" borderId="34" xfId="0" applyFont="1" applyFill="1" applyBorder="1" applyAlignment="1">
      <alignment vertical="center" wrapText="1"/>
    </xf>
    <xf numFmtId="0" fontId="16" fillId="6" borderId="34" xfId="0" applyFont="1" applyFill="1" applyBorder="1" applyAlignment="1">
      <alignment horizontal="left" vertical="center" wrapText="1" indent="1"/>
    </xf>
    <xf numFmtId="0" fontId="16" fillId="6" borderId="37" xfId="0" applyFont="1" applyFill="1" applyBorder="1" applyAlignment="1">
      <alignment vertical="center" wrapText="1"/>
    </xf>
    <xf numFmtId="0" fontId="16" fillId="6" borderId="38" xfId="0" applyFont="1" applyFill="1" applyBorder="1" applyAlignment="1">
      <alignment horizontal="left" vertical="center" wrapText="1" indent="1"/>
    </xf>
    <xf numFmtId="0" fontId="16" fillId="6" borderId="39" xfId="0" applyFont="1" applyFill="1" applyBorder="1" applyAlignment="1">
      <alignment vertical="center" wrapText="1"/>
    </xf>
    <xf numFmtId="4" fontId="16" fillId="6" borderId="20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6" fillId="6" borderId="40" xfId="0" applyFont="1" applyFill="1" applyBorder="1" applyAlignment="1">
      <alignment vertical="center" wrapText="1"/>
    </xf>
    <xf numFmtId="0" fontId="16" fillId="6" borderId="41" xfId="0" applyFont="1" applyFill="1" applyBorder="1" applyAlignment="1">
      <alignment vertical="center" wrapText="1"/>
    </xf>
    <xf numFmtId="0" fontId="0" fillId="6" borderId="41" xfId="0" applyFill="1" applyBorder="1" applyAlignment="1">
      <alignment horizontal="center" vertical="top" wrapText="1"/>
    </xf>
    <xf numFmtId="4" fontId="16" fillId="6" borderId="23" xfId="0" applyNumberFormat="1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vertical="center" wrapText="1"/>
    </xf>
    <xf numFmtId="0" fontId="16" fillId="6" borderId="27" xfId="0" applyFont="1" applyFill="1" applyBorder="1" applyAlignment="1">
      <alignment horizontal="left" vertical="center" wrapText="1" indent="2"/>
    </xf>
    <xf numFmtId="0" fontId="17" fillId="0" borderId="0" xfId="0" applyFont="1"/>
    <xf numFmtId="0" fontId="17" fillId="17" borderId="0" xfId="0" applyFont="1" applyFill="1" applyBorder="1"/>
    <xf numFmtId="0" fontId="17" fillId="15" borderId="0" xfId="0" applyFont="1" applyFill="1" applyBorder="1"/>
    <xf numFmtId="0" fontId="17" fillId="14" borderId="0" xfId="0" applyFont="1" applyFill="1"/>
    <xf numFmtId="0" fontId="18" fillId="2" borderId="0" xfId="4" applyFont="1" applyBorder="1" applyAlignment="1">
      <alignment vertical="center" wrapText="1"/>
    </xf>
    <xf numFmtId="0" fontId="17" fillId="13" borderId="0" xfId="0" applyFont="1" applyFill="1" applyBorder="1"/>
    <xf numFmtId="0" fontId="19" fillId="11" borderId="0" xfId="0" applyFont="1" applyFill="1" applyBorder="1" applyAlignment="1">
      <alignment vertical="center" wrapText="1"/>
    </xf>
    <xf numFmtId="0" fontId="19" fillId="12" borderId="0" xfId="0" applyFont="1" applyFill="1" applyBorder="1" applyAlignment="1">
      <alignment vertical="center" wrapText="1"/>
    </xf>
    <xf numFmtId="0" fontId="19" fillId="13" borderId="0" xfId="0" applyFont="1" applyFill="1" applyBorder="1" applyAlignment="1">
      <alignment vertical="center" wrapText="1"/>
    </xf>
    <xf numFmtId="0" fontId="17" fillId="11" borderId="0" xfId="0" applyFont="1" applyFill="1" applyBorder="1"/>
    <xf numFmtId="0" fontId="17" fillId="18" borderId="0" xfId="0" applyFont="1" applyFill="1" applyBorder="1"/>
    <xf numFmtId="0" fontId="17" fillId="12" borderId="0" xfId="0" applyFont="1" applyFill="1" applyBorder="1"/>
    <xf numFmtId="0" fontId="15" fillId="6" borderId="34" xfId="0" applyFont="1" applyFill="1" applyBorder="1" applyAlignment="1">
      <alignment horizontal="left" vertical="center" wrapText="1" indent="1"/>
    </xf>
    <xf numFmtId="0" fontId="15" fillId="6" borderId="37" xfId="0" applyFont="1" applyFill="1" applyBorder="1" applyAlignment="1">
      <alignment vertical="center" wrapText="1"/>
    </xf>
    <xf numFmtId="0" fontId="15" fillId="6" borderId="20" xfId="0" applyFont="1" applyFill="1" applyBorder="1" applyAlignment="1">
      <alignment horizontal="left" vertical="center" wrapText="1" indent="1"/>
    </xf>
    <xf numFmtId="0" fontId="15" fillId="6" borderId="39" xfId="0" applyFont="1" applyFill="1" applyBorder="1" applyAlignment="1">
      <alignment vertical="center" wrapText="1"/>
    </xf>
    <xf numFmtId="0" fontId="15" fillId="6" borderId="20" xfId="0" applyFont="1" applyFill="1" applyBorder="1" applyAlignment="1">
      <alignment horizontal="left" vertical="center" wrapText="1" indent="3"/>
    </xf>
    <xf numFmtId="0" fontId="15" fillId="6" borderId="40" xfId="0" applyFont="1" applyFill="1" applyBorder="1" applyAlignment="1">
      <alignment vertical="center" wrapText="1"/>
    </xf>
    <xf numFmtId="0" fontId="15" fillId="6" borderId="41" xfId="0" applyFont="1" applyFill="1" applyBorder="1" applyAlignment="1">
      <alignment vertical="center" wrapText="1"/>
    </xf>
    <xf numFmtId="4" fontId="15" fillId="6" borderId="41" xfId="0" applyNumberFormat="1" applyFont="1" applyFill="1" applyBorder="1" applyAlignment="1">
      <alignment horizontal="left" vertical="center" wrapText="1" indent="2"/>
    </xf>
    <xf numFmtId="4" fontId="15" fillId="6" borderId="23" xfId="0" applyNumberFormat="1" applyFont="1" applyFill="1" applyBorder="1" applyAlignment="1">
      <alignment horizontal="left" vertical="center" wrapText="1" indent="2"/>
    </xf>
    <xf numFmtId="0" fontId="0" fillId="6" borderId="15" xfId="0" applyFill="1" applyBorder="1"/>
    <xf numFmtId="0" fontId="0" fillId="6" borderId="2" xfId="0" applyFill="1" applyBorder="1"/>
    <xf numFmtId="0" fontId="0" fillId="6" borderId="19" xfId="0" applyFill="1" applyBorder="1"/>
    <xf numFmtId="0" fontId="16" fillId="6" borderId="20" xfId="0" applyFont="1" applyFill="1" applyBorder="1" applyAlignment="1">
      <alignment horizontal="left" vertical="center" wrapText="1" indent="1"/>
    </xf>
    <xf numFmtId="4" fontId="16" fillId="6" borderId="20" xfId="0" applyNumberFormat="1" applyFont="1" applyFill="1" applyBorder="1" applyAlignment="1">
      <alignment horizontal="left" vertical="center" wrapText="1" indent="2"/>
    </xf>
    <xf numFmtId="4" fontId="16" fillId="6" borderId="20" xfId="0" applyNumberFormat="1" applyFont="1" applyFill="1" applyBorder="1" applyAlignment="1">
      <alignment horizontal="left" vertical="center" wrapText="1" indent="1"/>
    </xf>
    <xf numFmtId="0" fontId="16" fillId="6" borderId="20" xfId="0" applyFont="1" applyFill="1" applyBorder="1" applyAlignment="1">
      <alignment horizontal="left" vertical="center" wrapText="1" indent="3"/>
    </xf>
    <xf numFmtId="0" fontId="0" fillId="6" borderId="41" xfId="0" applyFill="1" applyBorder="1" applyAlignment="1">
      <alignment vertical="top" wrapText="1"/>
    </xf>
    <xf numFmtId="4" fontId="16" fillId="6" borderId="23" xfId="0" applyNumberFormat="1" applyFont="1" applyFill="1" applyBorder="1" applyAlignment="1">
      <alignment horizontal="left" vertical="center" wrapText="1" indent="2"/>
    </xf>
    <xf numFmtId="0" fontId="16" fillId="6" borderId="42" xfId="0" applyFont="1" applyFill="1" applyBorder="1" applyAlignment="1">
      <alignment vertical="center" wrapText="1"/>
    </xf>
    <xf numFmtId="0" fontId="16" fillId="6" borderId="43" xfId="0" applyFont="1" applyFill="1" applyBorder="1" applyAlignment="1">
      <alignment horizontal="left" vertical="center" wrapText="1" indent="2"/>
    </xf>
    <xf numFmtId="0" fontId="11" fillId="6" borderId="0" xfId="0" applyFont="1" applyFill="1"/>
    <xf numFmtId="0" fontId="15" fillId="19" borderId="0" xfId="0" applyFont="1" applyFill="1" applyAlignment="1">
      <alignment horizontal="left" vertical="center" wrapText="1" indent="1"/>
    </xf>
    <xf numFmtId="0" fontId="15" fillId="19" borderId="0" xfId="0" applyFont="1" applyFill="1" applyAlignment="1">
      <alignment vertical="center" wrapText="1"/>
    </xf>
    <xf numFmtId="0" fontId="11" fillId="19" borderId="0" xfId="0" applyFont="1" applyFill="1" applyAlignment="1">
      <alignment vertical="center" wrapText="1"/>
    </xf>
    <xf numFmtId="0" fontId="11" fillId="19" borderId="0" xfId="0" applyFont="1" applyFill="1" applyAlignment="1">
      <alignment horizontal="left" vertical="center" wrapText="1" indent="1"/>
    </xf>
    <xf numFmtId="0" fontId="15" fillId="19" borderId="9" xfId="0" applyFont="1" applyFill="1" applyBorder="1" applyAlignment="1">
      <alignment vertical="center" wrapText="1"/>
    </xf>
    <xf numFmtId="0" fontId="15" fillId="19" borderId="28" xfId="0" applyFont="1" applyFill="1" applyBorder="1" applyAlignment="1">
      <alignment vertical="center" wrapText="1"/>
    </xf>
    <xf numFmtId="4" fontId="15" fillId="19" borderId="28" xfId="0" applyNumberFormat="1" applyFont="1" applyFill="1" applyBorder="1" applyAlignment="1">
      <alignment horizontal="left" vertical="center" wrapText="1" indent="1"/>
    </xf>
    <xf numFmtId="4" fontId="15" fillId="19" borderId="29" xfId="0" applyNumberFormat="1" applyFont="1" applyFill="1" applyBorder="1" applyAlignment="1">
      <alignment horizontal="left" vertical="center" wrapText="1" indent="1"/>
    </xf>
    <xf numFmtId="0" fontId="15" fillId="19" borderId="30" xfId="0" applyFont="1" applyFill="1" applyBorder="1" applyAlignment="1">
      <alignment vertical="center" wrapText="1"/>
    </xf>
    <xf numFmtId="0" fontId="15" fillId="19" borderId="31" xfId="0" applyFont="1" applyFill="1" applyBorder="1" applyAlignment="1">
      <alignment vertical="center" wrapText="1"/>
    </xf>
    <xf numFmtId="4" fontId="15" fillId="19" borderId="31" xfId="0" applyNumberFormat="1" applyFont="1" applyFill="1" applyBorder="1" applyAlignment="1">
      <alignment horizontal="left" vertical="center" wrapText="1" indent="2"/>
    </xf>
    <xf numFmtId="4" fontId="15" fillId="19" borderId="32" xfId="0" applyNumberFormat="1" applyFont="1" applyFill="1" applyBorder="1" applyAlignment="1">
      <alignment horizontal="left" vertical="center" wrapText="1" indent="2"/>
    </xf>
    <xf numFmtId="0" fontId="15" fillId="19" borderId="31" xfId="0" applyFont="1" applyFill="1" applyBorder="1" applyAlignment="1">
      <alignment horizontal="left" vertical="center" wrapText="1" indent="3"/>
    </xf>
    <xf numFmtId="4" fontId="15" fillId="19" borderId="31" xfId="0" applyNumberFormat="1" applyFont="1" applyFill="1" applyBorder="1" applyAlignment="1">
      <alignment horizontal="left" vertical="center" wrapText="1" indent="1"/>
    </xf>
    <xf numFmtId="4" fontId="15" fillId="19" borderId="32" xfId="0" applyNumberFormat="1" applyFont="1" applyFill="1" applyBorder="1" applyAlignment="1">
      <alignment horizontal="left" vertical="center" wrapText="1" indent="1"/>
    </xf>
    <xf numFmtId="4" fontId="6" fillId="20" borderId="0" xfId="4" applyNumberFormat="1" applyFill="1"/>
    <xf numFmtId="4" fontId="0" fillId="6" borderId="0" xfId="0" applyNumberFormat="1" applyFill="1"/>
    <xf numFmtId="4" fontId="11" fillId="6" borderId="0" xfId="0" applyNumberFormat="1" applyFont="1" applyFill="1"/>
    <xf numFmtId="3" fontId="8" fillId="5" borderId="6" xfId="7" applyNumberFormat="1" applyFont="1" applyBorder="1" applyAlignment="1">
      <alignment horizontal="center" vertical="center" wrapText="1"/>
    </xf>
    <xf numFmtId="41" fontId="0" fillId="6" borderId="0" xfId="3" applyFont="1" applyFill="1"/>
    <xf numFmtId="41" fontId="17" fillId="0" borderId="0" xfId="3" applyFont="1"/>
    <xf numFmtId="41" fontId="19" fillId="16" borderId="0" xfId="3" applyFont="1" applyFill="1" applyBorder="1" applyAlignment="1">
      <alignment vertical="center" wrapText="1"/>
    </xf>
    <xf numFmtId="41" fontId="17" fillId="14" borderId="0" xfId="3" applyFont="1" applyFill="1"/>
    <xf numFmtId="3" fontId="17" fillId="0" borderId="0" xfId="0" applyNumberFormat="1" applyFont="1"/>
    <xf numFmtId="0" fontId="17" fillId="11" borderId="0" xfId="0" applyFont="1" applyFill="1"/>
    <xf numFmtId="0" fontId="17" fillId="12" borderId="0" xfId="0" applyFont="1" applyFill="1"/>
    <xf numFmtId="0" fontId="17" fillId="13" borderId="0" xfId="0" applyFont="1" applyFill="1"/>
    <xf numFmtId="0" fontId="18" fillId="2" borderId="0" xfId="4" applyFont="1"/>
    <xf numFmtId="41" fontId="17" fillId="0" borderId="0" xfId="0" applyNumberFormat="1" applyFont="1"/>
    <xf numFmtId="0" fontId="18" fillId="2" borderId="0" xfId="4" applyFont="1" applyBorder="1"/>
    <xf numFmtId="0" fontId="20" fillId="0" borderId="0" xfId="0" applyFont="1"/>
    <xf numFmtId="164" fontId="17" fillId="0" borderId="0" xfId="3" applyNumberFormat="1" applyFont="1"/>
    <xf numFmtId="164" fontId="19" fillId="16" borderId="0" xfId="3" applyNumberFormat="1" applyFont="1" applyFill="1" applyBorder="1" applyAlignment="1">
      <alignment vertical="center" wrapText="1"/>
    </xf>
    <xf numFmtId="164" fontId="17" fillId="14" borderId="0" xfId="3" applyNumberFormat="1" applyFont="1" applyFill="1"/>
    <xf numFmtId="164" fontId="17" fillId="11" borderId="0" xfId="3" applyNumberFormat="1" applyFont="1" applyFill="1"/>
    <xf numFmtId="164" fontId="17" fillId="12" borderId="0" xfId="3" applyNumberFormat="1" applyFont="1" applyFill="1"/>
    <xf numFmtId="164" fontId="17" fillId="13" borderId="0" xfId="3" applyNumberFormat="1" applyFont="1" applyFill="1"/>
    <xf numFmtId="164" fontId="18" fillId="2" borderId="0" xfId="3" applyNumberFormat="1" applyFont="1" applyFill="1"/>
    <xf numFmtId="164" fontId="17" fillId="18" borderId="0" xfId="3" applyNumberFormat="1" applyFont="1" applyFill="1"/>
    <xf numFmtId="164" fontId="17" fillId="13" borderId="0" xfId="3" applyNumberFormat="1" applyFont="1" applyFill="1" applyBorder="1"/>
    <xf numFmtId="164" fontId="18" fillId="2" borderId="0" xfId="3" applyNumberFormat="1" applyFont="1" applyFill="1" applyBorder="1"/>
    <xf numFmtId="164" fontId="17" fillId="11" borderId="0" xfId="3" applyNumberFormat="1" applyFont="1" applyFill="1" applyBorder="1"/>
    <xf numFmtId="0" fontId="0" fillId="0" borderId="0" xfId="0" applyAlignment="1">
      <alignment horizontal="center" vertical="center"/>
    </xf>
    <xf numFmtId="0" fontId="15" fillId="19" borderId="0" xfId="0" applyFont="1" applyFill="1" applyAlignment="1">
      <alignment vertical="center" wrapText="1"/>
    </xf>
    <xf numFmtId="0" fontId="15" fillId="19" borderId="0" xfId="0" applyFont="1" applyFill="1" applyAlignment="1">
      <alignment horizontal="left" vertical="center" wrapText="1" indent="2"/>
    </xf>
    <xf numFmtId="0" fontId="16" fillId="6" borderId="35" xfId="0" applyFont="1" applyFill="1" applyBorder="1" applyAlignment="1">
      <alignment horizontal="left" vertical="center" wrapText="1" indent="2"/>
    </xf>
    <xf numFmtId="0" fontId="16" fillId="6" borderId="36" xfId="0" applyFont="1" applyFill="1" applyBorder="1" applyAlignment="1">
      <alignment horizontal="left" vertical="center" wrapText="1" indent="2"/>
    </xf>
    <xf numFmtId="0" fontId="15" fillId="6" borderId="33" xfId="0" applyFont="1" applyFill="1" applyBorder="1" applyAlignment="1">
      <alignment vertical="center" wrapText="1"/>
    </xf>
    <xf numFmtId="0" fontId="15" fillId="6" borderId="34" xfId="0" applyFont="1" applyFill="1" applyBorder="1" applyAlignment="1">
      <alignment vertical="center" wrapText="1"/>
    </xf>
    <xf numFmtId="0" fontId="15" fillId="6" borderId="35" xfId="0" applyFont="1" applyFill="1" applyBorder="1" applyAlignment="1">
      <alignment horizontal="left" vertical="center" wrapText="1" indent="2"/>
    </xf>
    <xf numFmtId="0" fontId="15" fillId="6" borderId="36" xfId="0" applyFont="1" applyFill="1" applyBorder="1" applyAlignment="1">
      <alignment horizontal="left" vertical="center" wrapText="1" indent="2"/>
    </xf>
  </cellXfs>
  <cellStyles count="276">
    <cellStyle name="20% - Accent5" xfId="7" builtinId="46"/>
    <cellStyle name="40% - Accent3" xfId="6" builtinId="39"/>
    <cellStyle name="60% - Accent1" xfId="5" builtinId="32"/>
    <cellStyle name="Bad" xfId="4" builtinId="27"/>
    <cellStyle name="Comma [0]" xfId="3" builtinId="6"/>
    <cellStyle name="Followed Hyperlink" xfId="2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Hyperlink" xfId="1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workbookViewId="0">
      <selection activeCell="L23" sqref="L23"/>
    </sheetView>
  </sheetViews>
  <sheetFormatPr baseColWidth="10" defaultRowHeight="16" x14ac:dyDescent="0"/>
  <cols>
    <col min="1" max="1" width="18.83203125" style="106" bestFit="1" customWidth="1"/>
    <col min="2" max="3" width="10.83203125" style="106"/>
    <col min="4" max="4" width="13.5" style="106" bestFit="1" customWidth="1"/>
    <col min="5" max="5" width="12.5" style="106" bestFit="1" customWidth="1"/>
    <col min="6" max="6" width="22.6640625" style="106" bestFit="1" customWidth="1"/>
    <col min="7" max="7" width="30.1640625" style="106" customWidth="1"/>
    <col min="8" max="8" width="54.83203125" style="106" bestFit="1" customWidth="1"/>
    <col min="9" max="14" width="10.83203125" style="106"/>
    <col min="15" max="15" width="14.6640625" style="106" bestFit="1" customWidth="1"/>
    <col min="16" max="16384" width="10.83203125" style="106"/>
  </cols>
  <sheetData>
    <row r="1" spans="1:10">
      <c r="A1" s="169" t="s">
        <v>5</v>
      </c>
      <c r="B1" s="169" t="s">
        <v>1</v>
      </c>
      <c r="C1" s="169" t="s">
        <v>2</v>
      </c>
      <c r="D1" s="169" t="s">
        <v>3</v>
      </c>
      <c r="E1" s="169" t="s">
        <v>248</v>
      </c>
      <c r="F1" s="169" t="s">
        <v>6</v>
      </c>
      <c r="G1" s="169" t="s">
        <v>7</v>
      </c>
      <c r="H1" s="169" t="s">
        <v>10</v>
      </c>
      <c r="I1" s="169" t="s">
        <v>4</v>
      </c>
      <c r="J1" s="169" t="s">
        <v>14</v>
      </c>
    </row>
    <row r="2" spans="1:10">
      <c r="A2" s="106" t="s">
        <v>0</v>
      </c>
      <c r="B2" s="106">
        <v>2011</v>
      </c>
      <c r="C2" s="106" t="s">
        <v>9</v>
      </c>
      <c r="D2" s="170">
        <v>6105498</v>
      </c>
      <c r="E2" s="159"/>
      <c r="H2" s="106" t="s">
        <v>12</v>
      </c>
    </row>
    <row r="3" spans="1:10">
      <c r="A3" s="106" t="s">
        <v>0</v>
      </c>
      <c r="B3" s="106">
        <v>2011</v>
      </c>
      <c r="C3" s="106" t="s">
        <v>8</v>
      </c>
      <c r="D3" s="170">
        <v>3345726</v>
      </c>
      <c r="E3" s="159"/>
      <c r="H3" s="106" t="s">
        <v>11</v>
      </c>
    </row>
    <row r="4" spans="1:10">
      <c r="A4" s="106" t="s">
        <v>0</v>
      </c>
      <c r="B4" s="106">
        <v>2012</v>
      </c>
      <c r="C4" s="106" t="s">
        <v>9</v>
      </c>
      <c r="D4" s="170">
        <v>6122726</v>
      </c>
      <c r="E4" s="159"/>
      <c r="H4" s="106" t="s">
        <v>12</v>
      </c>
    </row>
    <row r="5" spans="1:10">
      <c r="A5" s="106" t="s">
        <v>0</v>
      </c>
      <c r="B5" s="106">
        <v>2012</v>
      </c>
      <c r="C5" s="106" t="s">
        <v>8</v>
      </c>
      <c r="D5" s="170">
        <v>4230681</v>
      </c>
      <c r="E5" s="159"/>
      <c r="H5" s="106" t="s">
        <v>11</v>
      </c>
    </row>
    <row r="6" spans="1:10">
      <c r="A6" s="106" t="s">
        <v>0</v>
      </c>
      <c r="B6" s="106">
        <v>2013</v>
      </c>
      <c r="C6" s="106" t="s">
        <v>9</v>
      </c>
      <c r="D6" s="170">
        <v>7235047</v>
      </c>
      <c r="E6" s="159"/>
      <c r="H6" s="106" t="s">
        <v>12</v>
      </c>
    </row>
    <row r="7" spans="1:10">
      <c r="A7" s="106" t="s">
        <v>0</v>
      </c>
      <c r="B7" s="106">
        <v>2013</v>
      </c>
      <c r="C7" s="106" t="s">
        <v>8</v>
      </c>
      <c r="D7" s="170">
        <v>5795842</v>
      </c>
      <c r="E7" s="159"/>
      <c r="H7" s="106" t="s">
        <v>11</v>
      </c>
    </row>
    <row r="8" spans="1:10">
      <c r="A8" s="108" t="s">
        <v>0</v>
      </c>
      <c r="B8" s="108">
        <v>2011</v>
      </c>
      <c r="C8" s="108" t="s">
        <v>9</v>
      </c>
      <c r="D8" s="171">
        <v>1318411</v>
      </c>
      <c r="E8" s="160" t="s">
        <v>250</v>
      </c>
      <c r="F8" s="108"/>
      <c r="G8" s="107"/>
      <c r="H8" s="108" t="s">
        <v>198</v>
      </c>
    </row>
    <row r="9" spans="1:10">
      <c r="A9" s="108" t="s">
        <v>0</v>
      </c>
      <c r="B9" s="108">
        <v>2011</v>
      </c>
      <c r="C9" s="108" t="s">
        <v>8</v>
      </c>
      <c r="D9" s="171">
        <v>313140</v>
      </c>
      <c r="E9" s="160" t="s">
        <v>250</v>
      </c>
      <c r="F9" s="108"/>
      <c r="G9" s="107"/>
      <c r="H9" s="108" t="s">
        <v>199</v>
      </c>
    </row>
    <row r="10" spans="1:10">
      <c r="A10" s="108" t="s">
        <v>0</v>
      </c>
      <c r="B10" s="108">
        <v>2012</v>
      </c>
      <c r="C10" s="108" t="s">
        <v>9</v>
      </c>
      <c r="D10" s="171">
        <v>1304374</v>
      </c>
      <c r="E10" s="160" t="s">
        <v>250</v>
      </c>
      <c r="F10" s="108"/>
      <c r="G10" s="107"/>
      <c r="H10" s="108" t="s">
        <v>198</v>
      </c>
    </row>
    <row r="11" spans="1:10">
      <c r="A11" s="108" t="s">
        <v>0</v>
      </c>
      <c r="B11" s="108">
        <v>2012</v>
      </c>
      <c r="C11" s="108" t="s">
        <v>8</v>
      </c>
      <c r="D11" s="171">
        <v>365104</v>
      </c>
      <c r="E11" s="160" t="s">
        <v>250</v>
      </c>
      <c r="F11" s="108"/>
      <c r="G11" s="107"/>
      <c r="H11" s="108" t="s">
        <v>199</v>
      </c>
    </row>
    <row r="12" spans="1:10">
      <c r="A12" s="108" t="s">
        <v>0</v>
      </c>
      <c r="B12" s="108">
        <v>2013</v>
      </c>
      <c r="C12" s="108" t="s">
        <v>9</v>
      </c>
      <c r="D12" s="171">
        <v>1501457</v>
      </c>
      <c r="E12" s="160" t="s">
        <v>250</v>
      </c>
      <c r="F12" s="108"/>
      <c r="G12" s="107"/>
      <c r="H12" s="108" t="s">
        <v>198</v>
      </c>
    </row>
    <row r="13" spans="1:10">
      <c r="A13" s="108" t="s">
        <v>0</v>
      </c>
      <c r="B13" s="108">
        <v>2013</v>
      </c>
      <c r="C13" s="108" t="s">
        <v>8</v>
      </c>
      <c r="D13" s="171">
        <v>1955953</v>
      </c>
      <c r="E13" s="160" t="s">
        <v>250</v>
      </c>
      <c r="F13" s="108"/>
      <c r="G13" s="107"/>
      <c r="H13" s="108" t="s">
        <v>199</v>
      </c>
    </row>
    <row r="14" spans="1:10">
      <c r="A14" s="109" t="s">
        <v>0</v>
      </c>
      <c r="B14" s="109">
        <v>2011</v>
      </c>
      <c r="C14" s="109" t="s">
        <v>9</v>
      </c>
      <c r="D14" s="172">
        <v>253569</v>
      </c>
      <c r="E14" s="161" t="s">
        <v>13</v>
      </c>
      <c r="F14" s="109" t="s">
        <v>13</v>
      </c>
      <c r="G14" s="161"/>
      <c r="H14" s="109" t="s">
        <v>249</v>
      </c>
    </row>
    <row r="15" spans="1:10">
      <c r="A15" s="109" t="s">
        <v>0</v>
      </c>
      <c r="B15" s="109">
        <v>2011</v>
      </c>
      <c r="C15" s="109" t="s">
        <v>8</v>
      </c>
      <c r="D15" s="172">
        <v>219874</v>
      </c>
      <c r="E15" s="161" t="s">
        <v>13</v>
      </c>
      <c r="F15" s="109" t="s">
        <v>13</v>
      </c>
      <c r="G15" s="161"/>
      <c r="H15" s="109" t="s">
        <v>249</v>
      </c>
    </row>
    <row r="16" spans="1:10">
      <c r="A16" s="109" t="s">
        <v>0</v>
      </c>
      <c r="B16" s="109">
        <v>2012</v>
      </c>
      <c r="C16" s="109" t="s">
        <v>9</v>
      </c>
      <c r="D16" s="172">
        <v>272148</v>
      </c>
      <c r="E16" s="161" t="s">
        <v>13</v>
      </c>
      <c r="F16" s="109" t="s">
        <v>13</v>
      </c>
      <c r="G16" s="161"/>
      <c r="H16" s="109" t="s">
        <v>249</v>
      </c>
    </row>
    <row r="17" spans="1:12">
      <c r="A17" s="109" t="s">
        <v>0</v>
      </c>
      <c r="B17" s="109">
        <v>2012</v>
      </c>
      <c r="C17" s="109" t="s">
        <v>8</v>
      </c>
      <c r="D17" s="172">
        <v>265367</v>
      </c>
      <c r="E17" s="161" t="s">
        <v>13</v>
      </c>
      <c r="F17" s="109" t="s">
        <v>13</v>
      </c>
      <c r="G17" s="161"/>
      <c r="H17" s="109" t="s">
        <v>249</v>
      </c>
    </row>
    <row r="18" spans="1:12">
      <c r="A18" s="109" t="s">
        <v>0</v>
      </c>
      <c r="B18" s="109">
        <v>2013</v>
      </c>
      <c r="C18" s="109" t="s">
        <v>9</v>
      </c>
      <c r="D18" s="172">
        <v>275641</v>
      </c>
      <c r="E18" s="161" t="s">
        <v>13</v>
      </c>
      <c r="F18" s="109" t="s">
        <v>13</v>
      </c>
      <c r="G18" s="161"/>
      <c r="H18" s="109" t="s">
        <v>249</v>
      </c>
    </row>
    <row r="19" spans="1:12">
      <c r="A19" s="109" t="s">
        <v>0</v>
      </c>
      <c r="B19" s="109">
        <v>2013</v>
      </c>
      <c r="C19" s="109" t="s">
        <v>8</v>
      </c>
      <c r="D19" s="172">
        <v>190923</v>
      </c>
      <c r="E19" s="161" t="s">
        <v>13</v>
      </c>
      <c r="F19" s="109" t="s">
        <v>13</v>
      </c>
      <c r="G19" s="161"/>
      <c r="H19" s="109" t="s">
        <v>249</v>
      </c>
    </row>
    <row r="20" spans="1:12">
      <c r="A20" s="163" t="s">
        <v>0</v>
      </c>
      <c r="B20" s="163">
        <v>2011</v>
      </c>
      <c r="C20" s="163" t="s">
        <v>9</v>
      </c>
      <c r="D20" s="173">
        <v>3423.1</v>
      </c>
      <c r="E20" s="161" t="s">
        <v>13</v>
      </c>
      <c r="F20" s="163" t="s">
        <v>13</v>
      </c>
      <c r="G20" s="163" t="s">
        <v>223</v>
      </c>
      <c r="H20" s="112" t="s">
        <v>188</v>
      </c>
    </row>
    <row r="21" spans="1:12">
      <c r="A21" s="163" t="s">
        <v>0</v>
      </c>
      <c r="B21" s="163">
        <v>2011</v>
      </c>
      <c r="C21" s="163" t="s">
        <v>9</v>
      </c>
      <c r="D21" s="173">
        <v>784.7</v>
      </c>
      <c r="E21" s="161" t="s">
        <v>13</v>
      </c>
      <c r="F21" s="163" t="s">
        <v>13</v>
      </c>
      <c r="G21" s="163" t="s">
        <v>224</v>
      </c>
      <c r="H21" s="112" t="s">
        <v>189</v>
      </c>
    </row>
    <row r="22" spans="1:12">
      <c r="A22" s="163" t="s">
        <v>0</v>
      </c>
      <c r="B22" s="163">
        <v>2011</v>
      </c>
      <c r="C22" s="163" t="s">
        <v>9</v>
      </c>
      <c r="D22" s="173">
        <v>1993.6</v>
      </c>
      <c r="E22" s="161" t="s">
        <v>13</v>
      </c>
      <c r="F22" s="163" t="s">
        <v>13</v>
      </c>
      <c r="G22" s="163" t="s">
        <v>225</v>
      </c>
      <c r="H22" s="112" t="s">
        <v>190</v>
      </c>
    </row>
    <row r="23" spans="1:12">
      <c r="A23" s="163" t="s">
        <v>0</v>
      </c>
      <c r="B23" s="163">
        <v>2011</v>
      </c>
      <c r="C23" s="163" t="s">
        <v>9</v>
      </c>
      <c r="D23" s="173">
        <v>1033.0999999999999</v>
      </c>
      <c r="E23" s="161" t="s">
        <v>13</v>
      </c>
      <c r="F23" s="163" t="s">
        <v>13</v>
      </c>
      <c r="G23" s="163" t="s">
        <v>226</v>
      </c>
      <c r="H23" s="112" t="s">
        <v>191</v>
      </c>
    </row>
    <row r="24" spans="1:12">
      <c r="A24" s="163" t="s">
        <v>0</v>
      </c>
      <c r="B24" s="163">
        <v>2011</v>
      </c>
      <c r="C24" s="163" t="s">
        <v>9</v>
      </c>
      <c r="D24" s="173">
        <v>25527.3</v>
      </c>
      <c r="E24" s="161" t="s">
        <v>13</v>
      </c>
      <c r="F24" s="163" t="s">
        <v>13</v>
      </c>
      <c r="G24" s="163" t="s">
        <v>227</v>
      </c>
      <c r="H24" s="112" t="s">
        <v>192</v>
      </c>
      <c r="K24" s="162"/>
      <c r="L24" s="162"/>
    </row>
    <row r="25" spans="1:12">
      <c r="A25" s="163" t="s">
        <v>0</v>
      </c>
      <c r="B25" s="163">
        <v>2011</v>
      </c>
      <c r="C25" s="163" t="s">
        <v>9</v>
      </c>
      <c r="D25" s="173">
        <v>159912.70000000001</v>
      </c>
      <c r="E25" s="161" t="s">
        <v>13</v>
      </c>
      <c r="F25" s="163" t="s">
        <v>13</v>
      </c>
      <c r="G25" s="163" t="s">
        <v>228</v>
      </c>
      <c r="H25" s="112" t="s">
        <v>193</v>
      </c>
      <c r="K25" s="162"/>
      <c r="L25" s="162"/>
    </row>
    <row r="26" spans="1:12">
      <c r="A26" s="163" t="s">
        <v>0</v>
      </c>
      <c r="B26" s="163">
        <v>2011</v>
      </c>
      <c r="C26" s="163" t="s">
        <v>9</v>
      </c>
      <c r="D26" s="173">
        <v>33364.400000000001</v>
      </c>
      <c r="E26" s="161" t="s">
        <v>13</v>
      </c>
      <c r="F26" s="163" t="s">
        <v>13</v>
      </c>
      <c r="G26" s="163" t="s">
        <v>229</v>
      </c>
      <c r="H26" s="112" t="s">
        <v>181</v>
      </c>
    </row>
    <row r="27" spans="1:12">
      <c r="A27" s="163" t="s">
        <v>0</v>
      </c>
      <c r="B27" s="163">
        <v>2011</v>
      </c>
      <c r="C27" s="163" t="s">
        <v>9</v>
      </c>
      <c r="D27" s="173">
        <v>23911.9</v>
      </c>
      <c r="E27" s="161" t="s">
        <v>13</v>
      </c>
      <c r="F27" s="163" t="s">
        <v>13</v>
      </c>
      <c r="G27" s="163" t="s">
        <v>230</v>
      </c>
      <c r="H27" s="112" t="s">
        <v>194</v>
      </c>
      <c r="L27" s="162"/>
    </row>
    <row r="28" spans="1:12">
      <c r="A28" s="163" t="s">
        <v>0</v>
      </c>
      <c r="B28" s="163">
        <v>2011</v>
      </c>
      <c r="C28" s="163" t="s">
        <v>9</v>
      </c>
      <c r="D28" s="173">
        <v>3618.2</v>
      </c>
      <c r="E28" s="161" t="s">
        <v>13</v>
      </c>
      <c r="F28" s="163" t="s">
        <v>13</v>
      </c>
      <c r="G28" s="163" t="s">
        <v>231</v>
      </c>
      <c r="H28" s="112" t="s">
        <v>195</v>
      </c>
    </row>
    <row r="29" spans="1:12">
      <c r="A29" s="164" t="s">
        <v>0</v>
      </c>
      <c r="B29" s="164">
        <v>2012</v>
      </c>
      <c r="C29" s="164" t="s">
        <v>9</v>
      </c>
      <c r="D29" s="174">
        <v>8113.4</v>
      </c>
      <c r="E29" s="161" t="s">
        <v>13</v>
      </c>
      <c r="F29" s="164" t="s">
        <v>13</v>
      </c>
      <c r="G29" s="164" t="s">
        <v>223</v>
      </c>
      <c r="H29" s="113" t="s">
        <v>188</v>
      </c>
    </row>
    <row r="30" spans="1:12">
      <c r="A30" s="164" t="s">
        <v>0</v>
      </c>
      <c r="B30" s="164">
        <v>2012</v>
      </c>
      <c r="C30" s="164" t="s">
        <v>9</v>
      </c>
      <c r="D30" s="174">
        <v>1100.7</v>
      </c>
      <c r="E30" s="161" t="s">
        <v>13</v>
      </c>
      <c r="F30" s="164" t="s">
        <v>13</v>
      </c>
      <c r="G30" s="164" t="s">
        <v>224</v>
      </c>
      <c r="H30" s="113" t="s">
        <v>189</v>
      </c>
    </row>
    <row r="31" spans="1:12">
      <c r="A31" s="164" t="s">
        <v>0</v>
      </c>
      <c r="B31" s="164">
        <v>2012</v>
      </c>
      <c r="C31" s="164" t="s">
        <v>9</v>
      </c>
      <c r="D31" s="174">
        <v>3389.8</v>
      </c>
      <c r="E31" s="161" t="s">
        <v>13</v>
      </c>
      <c r="F31" s="164" t="s">
        <v>13</v>
      </c>
      <c r="G31" s="164" t="s">
        <v>225</v>
      </c>
      <c r="H31" s="113" t="s">
        <v>190</v>
      </c>
    </row>
    <row r="32" spans="1:12">
      <c r="A32" s="164" t="s">
        <v>0</v>
      </c>
      <c r="B32" s="164">
        <v>2012</v>
      </c>
      <c r="C32" s="164" t="s">
        <v>9</v>
      </c>
      <c r="D32" s="174">
        <v>1137.8</v>
      </c>
      <c r="E32" s="161" t="s">
        <v>13</v>
      </c>
      <c r="F32" s="164" t="s">
        <v>13</v>
      </c>
      <c r="G32" s="164" t="s">
        <v>226</v>
      </c>
      <c r="H32" s="113" t="s">
        <v>191</v>
      </c>
    </row>
    <row r="33" spans="1:8">
      <c r="A33" s="164" t="s">
        <v>0</v>
      </c>
      <c r="B33" s="164">
        <v>2012</v>
      </c>
      <c r="C33" s="164" t="s">
        <v>9</v>
      </c>
      <c r="D33" s="174">
        <v>27042.6</v>
      </c>
      <c r="E33" s="161" t="s">
        <v>13</v>
      </c>
      <c r="F33" s="164" t="s">
        <v>13</v>
      </c>
      <c r="G33" s="164" t="s">
        <v>227</v>
      </c>
      <c r="H33" s="113" t="s">
        <v>192</v>
      </c>
    </row>
    <row r="34" spans="1:8">
      <c r="A34" s="164" t="s">
        <v>0</v>
      </c>
      <c r="B34" s="164">
        <v>2012</v>
      </c>
      <c r="C34" s="164" t="s">
        <v>9</v>
      </c>
      <c r="D34" s="174">
        <v>161607.9</v>
      </c>
      <c r="E34" s="161" t="s">
        <v>13</v>
      </c>
      <c r="F34" s="164" t="s">
        <v>13</v>
      </c>
      <c r="G34" s="164" t="s">
        <v>228</v>
      </c>
      <c r="H34" s="113" t="s">
        <v>193</v>
      </c>
    </row>
    <row r="35" spans="1:8">
      <c r="A35" s="164" t="s">
        <v>0</v>
      </c>
      <c r="B35" s="164">
        <v>2012</v>
      </c>
      <c r="C35" s="164" t="s">
        <v>9</v>
      </c>
      <c r="D35" s="174">
        <v>25549.5</v>
      </c>
      <c r="E35" s="161" t="s">
        <v>13</v>
      </c>
      <c r="F35" s="164" t="s">
        <v>13</v>
      </c>
      <c r="G35" s="164" t="s">
        <v>229</v>
      </c>
      <c r="H35" s="113" t="s">
        <v>181</v>
      </c>
    </row>
    <row r="36" spans="1:8">
      <c r="A36" s="164" t="s">
        <v>0</v>
      </c>
      <c r="B36" s="164">
        <v>2012</v>
      </c>
      <c r="C36" s="164" t="s">
        <v>9</v>
      </c>
      <c r="D36" s="174">
        <v>39005.1</v>
      </c>
      <c r="E36" s="161" t="s">
        <v>13</v>
      </c>
      <c r="F36" s="164" t="s">
        <v>13</v>
      </c>
      <c r="G36" s="164" t="s">
        <v>230</v>
      </c>
      <c r="H36" s="113" t="s">
        <v>194</v>
      </c>
    </row>
    <row r="37" spans="1:8">
      <c r="A37" s="164" t="s">
        <v>0</v>
      </c>
      <c r="B37" s="164">
        <v>2012</v>
      </c>
      <c r="C37" s="164" t="s">
        <v>9</v>
      </c>
      <c r="D37" s="174">
        <v>5200.8</v>
      </c>
      <c r="E37" s="161" t="s">
        <v>13</v>
      </c>
      <c r="F37" s="164" t="s">
        <v>13</v>
      </c>
      <c r="G37" s="164" t="s">
        <v>231</v>
      </c>
      <c r="H37" s="113" t="s">
        <v>195</v>
      </c>
    </row>
    <row r="38" spans="1:8">
      <c r="A38" s="165" t="s">
        <v>0</v>
      </c>
      <c r="B38" s="165">
        <v>2013</v>
      </c>
      <c r="C38" s="165" t="s">
        <v>9</v>
      </c>
      <c r="D38" s="175">
        <v>7232.8</v>
      </c>
      <c r="E38" s="161" t="s">
        <v>13</v>
      </c>
      <c r="F38" s="165" t="s">
        <v>13</v>
      </c>
      <c r="G38" s="165" t="s">
        <v>223</v>
      </c>
      <c r="H38" s="114" t="s">
        <v>188</v>
      </c>
    </row>
    <row r="39" spans="1:8">
      <c r="A39" s="165" t="s">
        <v>0</v>
      </c>
      <c r="B39" s="165">
        <v>2013</v>
      </c>
      <c r="C39" s="165" t="s">
        <v>9</v>
      </c>
      <c r="D39" s="175">
        <v>1208.7</v>
      </c>
      <c r="E39" s="161" t="s">
        <v>13</v>
      </c>
      <c r="F39" s="165" t="s">
        <v>13</v>
      </c>
      <c r="G39" s="165" t="s">
        <v>224</v>
      </c>
      <c r="H39" s="114" t="s">
        <v>189</v>
      </c>
    </row>
    <row r="40" spans="1:8">
      <c r="A40" s="165" t="s">
        <v>0</v>
      </c>
      <c r="B40" s="165">
        <v>2013</v>
      </c>
      <c r="C40" s="165" t="s">
        <v>9</v>
      </c>
      <c r="D40" s="175">
        <v>3016.4</v>
      </c>
      <c r="E40" s="161" t="s">
        <v>13</v>
      </c>
      <c r="F40" s="165" t="s">
        <v>13</v>
      </c>
      <c r="G40" s="165" t="s">
        <v>225</v>
      </c>
      <c r="H40" s="114" t="s">
        <v>190</v>
      </c>
    </row>
    <row r="41" spans="1:8">
      <c r="A41" s="165" t="s">
        <v>0</v>
      </c>
      <c r="B41" s="165">
        <v>2013</v>
      </c>
      <c r="C41" s="165" t="s">
        <v>9</v>
      </c>
      <c r="D41" s="175">
        <v>1051.8</v>
      </c>
      <c r="E41" s="161" t="s">
        <v>13</v>
      </c>
      <c r="F41" s="165" t="s">
        <v>13</v>
      </c>
      <c r="G41" s="165" t="s">
        <v>226</v>
      </c>
      <c r="H41" s="114" t="s">
        <v>191</v>
      </c>
    </row>
    <row r="42" spans="1:8">
      <c r="A42" s="165" t="s">
        <v>0</v>
      </c>
      <c r="B42" s="165">
        <v>2013</v>
      </c>
      <c r="C42" s="165" t="s">
        <v>9</v>
      </c>
      <c r="D42" s="175">
        <v>27715.1</v>
      </c>
      <c r="E42" s="161" t="s">
        <v>13</v>
      </c>
      <c r="F42" s="165" t="s">
        <v>13</v>
      </c>
      <c r="G42" s="165" t="s">
        <v>227</v>
      </c>
      <c r="H42" s="114" t="s">
        <v>192</v>
      </c>
    </row>
    <row r="43" spans="1:8">
      <c r="A43" s="165" t="s">
        <v>0</v>
      </c>
      <c r="B43" s="165">
        <v>2013</v>
      </c>
      <c r="C43" s="165" t="s">
        <v>9</v>
      </c>
      <c r="D43" s="175">
        <v>164695.4</v>
      </c>
      <c r="E43" s="161" t="s">
        <v>13</v>
      </c>
      <c r="F43" s="165" t="s">
        <v>13</v>
      </c>
      <c r="G43" s="165" t="s">
        <v>228</v>
      </c>
      <c r="H43" s="114" t="s">
        <v>193</v>
      </c>
    </row>
    <row r="44" spans="1:8">
      <c r="A44" s="165" t="s">
        <v>0</v>
      </c>
      <c r="B44" s="165">
        <v>2013</v>
      </c>
      <c r="C44" s="165" t="s">
        <v>9</v>
      </c>
      <c r="D44" s="175">
        <v>24205.8</v>
      </c>
      <c r="E44" s="161" t="s">
        <v>13</v>
      </c>
      <c r="F44" s="165" t="s">
        <v>13</v>
      </c>
      <c r="G44" s="165" t="s">
        <v>229</v>
      </c>
      <c r="H44" s="114" t="s">
        <v>181</v>
      </c>
    </row>
    <row r="45" spans="1:8">
      <c r="A45" s="165" t="s">
        <v>0</v>
      </c>
      <c r="B45" s="165">
        <v>2013</v>
      </c>
      <c r="C45" s="165" t="s">
        <v>9</v>
      </c>
      <c r="D45" s="175">
        <v>33220</v>
      </c>
      <c r="E45" s="161" t="s">
        <v>13</v>
      </c>
      <c r="F45" s="165" t="s">
        <v>13</v>
      </c>
      <c r="G45" s="165" t="s">
        <v>230</v>
      </c>
      <c r="H45" s="114" t="s">
        <v>194</v>
      </c>
    </row>
    <row r="46" spans="1:8">
      <c r="A46" s="165" t="s">
        <v>0</v>
      </c>
      <c r="B46" s="165">
        <v>2014</v>
      </c>
      <c r="C46" s="165" t="s">
        <v>9</v>
      </c>
      <c r="D46" s="175">
        <v>13295.2</v>
      </c>
      <c r="E46" s="161" t="s">
        <v>13</v>
      </c>
      <c r="F46" s="165" t="s">
        <v>13</v>
      </c>
      <c r="G46" s="165" t="s">
        <v>231</v>
      </c>
      <c r="H46" s="114" t="s">
        <v>195</v>
      </c>
    </row>
    <row r="47" spans="1:8">
      <c r="A47" s="163" t="s">
        <v>0</v>
      </c>
      <c r="B47" s="163">
        <v>2011</v>
      </c>
      <c r="C47" s="163" t="s">
        <v>8</v>
      </c>
      <c r="D47" s="173">
        <v>7329.6</v>
      </c>
      <c r="E47" s="161" t="s">
        <v>13</v>
      </c>
      <c r="F47" s="163" t="s">
        <v>13</v>
      </c>
      <c r="G47" s="163" t="s">
        <v>232</v>
      </c>
      <c r="H47" s="112" t="s">
        <v>188</v>
      </c>
    </row>
    <row r="48" spans="1:8">
      <c r="A48" s="163" t="s">
        <v>0</v>
      </c>
      <c r="B48" s="163">
        <v>2011</v>
      </c>
      <c r="C48" s="163" t="s">
        <v>8</v>
      </c>
      <c r="D48" s="173">
        <v>13489.9</v>
      </c>
      <c r="E48" s="161" t="s">
        <v>13</v>
      </c>
      <c r="F48" s="163" t="s">
        <v>13</v>
      </c>
      <c r="G48" s="163" t="s">
        <v>233</v>
      </c>
      <c r="H48" s="112" t="s">
        <v>189</v>
      </c>
    </row>
    <row r="49" spans="1:8">
      <c r="A49" s="163" t="s">
        <v>0</v>
      </c>
      <c r="B49" s="163">
        <v>2011</v>
      </c>
      <c r="C49" s="163" t="s">
        <v>8</v>
      </c>
      <c r="D49" s="173"/>
      <c r="E49" s="161" t="s">
        <v>13</v>
      </c>
      <c r="F49" s="163" t="s">
        <v>13</v>
      </c>
      <c r="G49" s="163" t="s">
        <v>234</v>
      </c>
      <c r="H49" s="112" t="s">
        <v>190</v>
      </c>
    </row>
    <row r="50" spans="1:8">
      <c r="A50" s="163" t="s">
        <v>0</v>
      </c>
      <c r="B50" s="163">
        <v>2011</v>
      </c>
      <c r="C50" s="163" t="s">
        <v>8</v>
      </c>
      <c r="D50" s="173">
        <v>4182.6000000000004</v>
      </c>
      <c r="E50" s="161" t="s">
        <v>13</v>
      </c>
      <c r="F50" s="163" t="s">
        <v>13</v>
      </c>
      <c r="G50" s="163" t="s">
        <v>235</v>
      </c>
      <c r="H50" s="112" t="s">
        <v>191</v>
      </c>
    </row>
    <row r="51" spans="1:8">
      <c r="A51" s="163" t="s">
        <v>0</v>
      </c>
      <c r="B51" s="163">
        <v>2011</v>
      </c>
      <c r="C51" s="163" t="s">
        <v>8</v>
      </c>
      <c r="D51" s="173"/>
      <c r="E51" s="161" t="s">
        <v>13</v>
      </c>
      <c r="F51" s="163" t="s">
        <v>13</v>
      </c>
      <c r="G51" s="163" t="s">
        <v>236</v>
      </c>
      <c r="H51" s="112" t="s">
        <v>192</v>
      </c>
    </row>
    <row r="52" spans="1:8">
      <c r="A52" s="163" t="s">
        <v>0</v>
      </c>
      <c r="B52" s="163">
        <v>2011</v>
      </c>
      <c r="C52" s="163" t="s">
        <v>8</v>
      </c>
      <c r="D52" s="173"/>
      <c r="E52" s="161" t="s">
        <v>13</v>
      </c>
      <c r="F52" s="163" t="s">
        <v>13</v>
      </c>
      <c r="G52" s="163" t="s">
        <v>237</v>
      </c>
      <c r="H52" s="112" t="s">
        <v>193</v>
      </c>
    </row>
    <row r="53" spans="1:8">
      <c r="A53" s="163" t="s">
        <v>0</v>
      </c>
      <c r="B53" s="163">
        <v>2011</v>
      </c>
      <c r="C53" s="163" t="s">
        <v>8</v>
      </c>
      <c r="D53" s="173">
        <v>665</v>
      </c>
      <c r="E53" s="161" t="s">
        <v>13</v>
      </c>
      <c r="F53" s="163" t="s">
        <v>13</v>
      </c>
      <c r="G53" s="163" t="s">
        <v>238</v>
      </c>
      <c r="H53" s="112" t="s">
        <v>195</v>
      </c>
    </row>
    <row r="54" spans="1:8">
      <c r="A54" s="163" t="s">
        <v>0</v>
      </c>
      <c r="B54" s="163">
        <v>2011</v>
      </c>
      <c r="C54" s="163" t="s">
        <v>8</v>
      </c>
      <c r="D54" s="173">
        <v>4443.3999999999996</v>
      </c>
      <c r="E54" s="161" t="s">
        <v>13</v>
      </c>
      <c r="F54" s="163" t="s">
        <v>13</v>
      </c>
      <c r="G54" s="163" t="s">
        <v>239</v>
      </c>
      <c r="H54" s="112" t="s">
        <v>181</v>
      </c>
    </row>
    <row r="55" spans="1:8">
      <c r="A55" s="163" t="s">
        <v>0</v>
      </c>
      <c r="B55" s="163">
        <v>2011</v>
      </c>
      <c r="C55" s="163" t="s">
        <v>8</v>
      </c>
      <c r="D55" s="173"/>
      <c r="E55" s="161" t="s">
        <v>13</v>
      </c>
      <c r="F55" s="163" t="s">
        <v>13</v>
      </c>
      <c r="G55" s="163" t="s">
        <v>240</v>
      </c>
      <c r="H55" s="112" t="s">
        <v>196</v>
      </c>
    </row>
    <row r="56" spans="1:8">
      <c r="A56" s="166" t="s">
        <v>0</v>
      </c>
      <c r="B56" s="166">
        <v>2012</v>
      </c>
      <c r="C56" s="166" t="s">
        <v>8</v>
      </c>
      <c r="D56" s="176">
        <v>189764</v>
      </c>
      <c r="E56" s="161" t="s">
        <v>13</v>
      </c>
      <c r="F56" s="166" t="s">
        <v>13</v>
      </c>
      <c r="G56" s="166" t="s">
        <v>241</v>
      </c>
      <c r="H56" s="110" t="s">
        <v>197</v>
      </c>
    </row>
    <row r="57" spans="1:8">
      <c r="A57" s="164" t="s">
        <v>0</v>
      </c>
      <c r="B57" s="164">
        <v>2012</v>
      </c>
      <c r="C57" s="164" t="s">
        <v>8</v>
      </c>
      <c r="D57" s="174">
        <v>10048</v>
      </c>
      <c r="E57" s="161" t="s">
        <v>13</v>
      </c>
      <c r="F57" s="164" t="s">
        <v>13</v>
      </c>
      <c r="G57" s="164" t="s">
        <v>232</v>
      </c>
      <c r="H57" s="113" t="s">
        <v>188</v>
      </c>
    </row>
    <row r="58" spans="1:8">
      <c r="A58" s="164" t="s">
        <v>0</v>
      </c>
      <c r="B58" s="164">
        <v>2012</v>
      </c>
      <c r="C58" s="164" t="s">
        <v>8</v>
      </c>
      <c r="D58" s="174">
        <v>20072</v>
      </c>
      <c r="E58" s="161" t="s">
        <v>13</v>
      </c>
      <c r="F58" s="164" t="s">
        <v>13</v>
      </c>
      <c r="G58" s="164" t="s">
        <v>233</v>
      </c>
      <c r="H58" s="113" t="s">
        <v>189</v>
      </c>
    </row>
    <row r="59" spans="1:8">
      <c r="A59" s="164" t="s">
        <v>0</v>
      </c>
      <c r="B59" s="164">
        <v>2012</v>
      </c>
      <c r="C59" s="164" t="s">
        <v>8</v>
      </c>
      <c r="D59" s="174"/>
      <c r="E59" s="161" t="s">
        <v>13</v>
      </c>
      <c r="F59" s="164" t="s">
        <v>13</v>
      </c>
      <c r="G59" s="164" t="s">
        <v>234</v>
      </c>
      <c r="H59" s="113" t="s">
        <v>190</v>
      </c>
    </row>
    <row r="60" spans="1:8">
      <c r="A60" s="164" t="s">
        <v>0</v>
      </c>
      <c r="B60" s="164">
        <v>2012</v>
      </c>
      <c r="C60" s="164" t="s">
        <v>8</v>
      </c>
      <c r="D60" s="174"/>
      <c r="E60" s="161" t="s">
        <v>13</v>
      </c>
      <c r="F60" s="164" t="s">
        <v>13</v>
      </c>
      <c r="G60" s="164" t="s">
        <v>235</v>
      </c>
      <c r="H60" s="113" t="s">
        <v>191</v>
      </c>
    </row>
    <row r="61" spans="1:8">
      <c r="A61" s="164" t="s">
        <v>0</v>
      </c>
      <c r="B61" s="164">
        <v>2012</v>
      </c>
      <c r="C61" s="164" t="s">
        <v>8</v>
      </c>
      <c r="D61" s="174">
        <v>7000</v>
      </c>
      <c r="E61" s="161" t="s">
        <v>13</v>
      </c>
      <c r="F61" s="164" t="s">
        <v>13</v>
      </c>
      <c r="G61" s="164" t="s">
        <v>236</v>
      </c>
      <c r="H61" s="113" t="s">
        <v>192</v>
      </c>
    </row>
    <row r="62" spans="1:8">
      <c r="A62" s="164" t="s">
        <v>0</v>
      </c>
      <c r="B62" s="164">
        <v>2012</v>
      </c>
      <c r="C62" s="164" t="s">
        <v>8</v>
      </c>
      <c r="D62" s="174">
        <v>12200</v>
      </c>
      <c r="E62" s="161" t="s">
        <v>13</v>
      </c>
      <c r="F62" s="164" t="s">
        <v>13</v>
      </c>
      <c r="G62" s="164" t="s">
        <v>237</v>
      </c>
      <c r="H62" s="113" t="s">
        <v>193</v>
      </c>
    </row>
    <row r="63" spans="1:8">
      <c r="A63" s="164" t="s">
        <v>0</v>
      </c>
      <c r="B63" s="164">
        <v>2012</v>
      </c>
      <c r="C63" s="164" t="s">
        <v>8</v>
      </c>
      <c r="D63" s="174">
        <v>30508</v>
      </c>
      <c r="E63" s="161" t="s">
        <v>13</v>
      </c>
      <c r="F63" s="164" t="s">
        <v>13</v>
      </c>
      <c r="G63" s="164" t="s">
        <v>238</v>
      </c>
      <c r="H63" s="113" t="s">
        <v>195</v>
      </c>
    </row>
    <row r="64" spans="1:8">
      <c r="A64" s="164" t="s">
        <v>0</v>
      </c>
      <c r="B64" s="164">
        <v>2012</v>
      </c>
      <c r="C64" s="164" t="s">
        <v>8</v>
      </c>
      <c r="D64" s="174">
        <v>185539</v>
      </c>
      <c r="E64" s="161" t="s">
        <v>13</v>
      </c>
      <c r="F64" s="164" t="s">
        <v>13</v>
      </c>
      <c r="G64" s="164" t="s">
        <v>239</v>
      </c>
      <c r="H64" s="113" t="s">
        <v>181</v>
      </c>
    </row>
    <row r="65" spans="1:11">
      <c r="A65" s="164" t="s">
        <v>0</v>
      </c>
      <c r="B65" s="164">
        <v>2012</v>
      </c>
      <c r="C65" s="164" t="s">
        <v>8</v>
      </c>
      <c r="D65" s="174"/>
      <c r="E65" s="161" t="s">
        <v>13</v>
      </c>
      <c r="F65" s="164" t="s">
        <v>13</v>
      </c>
      <c r="G65" s="164" t="s">
        <v>240</v>
      </c>
      <c r="H65" s="113" t="s">
        <v>196</v>
      </c>
    </row>
    <row r="66" spans="1:11">
      <c r="A66" s="165" t="s">
        <v>0</v>
      </c>
      <c r="B66" s="165">
        <v>2013</v>
      </c>
      <c r="C66" s="165" t="s">
        <v>8</v>
      </c>
      <c r="D66" s="175">
        <v>1862</v>
      </c>
      <c r="E66" s="161" t="s">
        <v>13</v>
      </c>
      <c r="F66" s="165" t="s">
        <v>13</v>
      </c>
      <c r="G66" s="165" t="s">
        <v>232</v>
      </c>
      <c r="H66" s="114" t="s">
        <v>188</v>
      </c>
    </row>
    <row r="67" spans="1:11">
      <c r="A67" s="165" t="s">
        <v>0</v>
      </c>
      <c r="B67" s="165">
        <v>2013</v>
      </c>
      <c r="C67" s="165" t="s">
        <v>8</v>
      </c>
      <c r="D67" s="175"/>
      <c r="E67" s="161" t="s">
        <v>13</v>
      </c>
      <c r="F67" s="165" t="s">
        <v>13</v>
      </c>
      <c r="G67" s="165" t="s">
        <v>233</v>
      </c>
      <c r="H67" s="114" t="s">
        <v>189</v>
      </c>
    </row>
    <row r="68" spans="1:11">
      <c r="A68" s="165" t="s">
        <v>0</v>
      </c>
      <c r="B68" s="165">
        <v>2013</v>
      </c>
      <c r="C68" s="165" t="s">
        <v>8</v>
      </c>
      <c r="D68" s="175">
        <v>1591</v>
      </c>
      <c r="E68" s="161" t="s">
        <v>13</v>
      </c>
      <c r="F68" s="165" t="s">
        <v>13</v>
      </c>
      <c r="G68" s="165" t="s">
        <v>234</v>
      </c>
      <c r="H68" s="114" t="s">
        <v>190</v>
      </c>
    </row>
    <row r="69" spans="1:11">
      <c r="A69" s="165" t="s">
        <v>0</v>
      </c>
      <c r="B69" s="165">
        <v>2013</v>
      </c>
      <c r="C69" s="165" t="s">
        <v>8</v>
      </c>
      <c r="D69" s="175">
        <v>21951</v>
      </c>
      <c r="E69" s="161" t="s">
        <v>13</v>
      </c>
      <c r="F69" s="165" t="s">
        <v>13</v>
      </c>
      <c r="G69" s="165" t="s">
        <v>235</v>
      </c>
      <c r="H69" s="114" t="s">
        <v>191</v>
      </c>
    </row>
    <row r="70" spans="1:11">
      <c r="A70" s="165" t="s">
        <v>0</v>
      </c>
      <c r="B70" s="165">
        <v>2013</v>
      </c>
      <c r="C70" s="165" t="s">
        <v>8</v>
      </c>
      <c r="D70" s="175">
        <v>6800</v>
      </c>
      <c r="E70" s="161" t="s">
        <v>13</v>
      </c>
      <c r="F70" s="165" t="s">
        <v>13</v>
      </c>
      <c r="G70" s="165" t="s">
        <v>236</v>
      </c>
      <c r="H70" s="114" t="s">
        <v>192</v>
      </c>
    </row>
    <row r="71" spans="1:11">
      <c r="A71" s="165" t="s">
        <v>0</v>
      </c>
      <c r="B71" s="165">
        <v>2013</v>
      </c>
      <c r="C71" s="165" t="s">
        <v>8</v>
      </c>
      <c r="D71" s="175">
        <v>10000</v>
      </c>
      <c r="E71" s="161" t="s">
        <v>13</v>
      </c>
      <c r="F71" s="165" t="s">
        <v>13</v>
      </c>
      <c r="G71" s="165" t="s">
        <v>237</v>
      </c>
      <c r="H71" s="114" t="s">
        <v>193</v>
      </c>
    </row>
    <row r="72" spans="1:11">
      <c r="A72" s="165" t="s">
        <v>0</v>
      </c>
      <c r="B72" s="165">
        <v>2013</v>
      </c>
      <c r="C72" s="165" t="s">
        <v>8</v>
      </c>
      <c r="D72" s="175">
        <v>31035</v>
      </c>
      <c r="E72" s="161" t="s">
        <v>13</v>
      </c>
      <c r="F72" s="165" t="s">
        <v>13</v>
      </c>
      <c r="G72" s="165" t="s">
        <v>238</v>
      </c>
      <c r="H72" s="114" t="s">
        <v>195</v>
      </c>
    </row>
    <row r="73" spans="1:11">
      <c r="A73" s="165" t="s">
        <v>0</v>
      </c>
      <c r="B73" s="165">
        <v>2013</v>
      </c>
      <c r="C73" s="165" t="s">
        <v>8</v>
      </c>
      <c r="D73" s="175">
        <v>79392</v>
      </c>
      <c r="E73" s="161" t="s">
        <v>13</v>
      </c>
      <c r="F73" s="165" t="s">
        <v>13</v>
      </c>
      <c r="G73" s="165" t="s">
        <v>239</v>
      </c>
      <c r="H73" s="114" t="s">
        <v>181</v>
      </c>
    </row>
    <row r="74" spans="1:11">
      <c r="A74" s="165" t="s">
        <v>0</v>
      </c>
      <c r="B74" s="165">
        <v>2013</v>
      </c>
      <c r="C74" s="165" t="s">
        <v>8</v>
      </c>
      <c r="D74" s="175">
        <v>38292</v>
      </c>
      <c r="E74" s="161" t="s">
        <v>13</v>
      </c>
      <c r="F74" s="165" t="s">
        <v>13</v>
      </c>
      <c r="G74" s="165" t="s">
        <v>240</v>
      </c>
      <c r="H74" s="114" t="s">
        <v>196</v>
      </c>
    </row>
    <row r="75" spans="1:11">
      <c r="A75" s="109" t="s">
        <v>0</v>
      </c>
      <c r="B75" s="109">
        <v>2011</v>
      </c>
      <c r="C75" s="109" t="s">
        <v>9</v>
      </c>
      <c r="D75" s="172">
        <v>355776</v>
      </c>
      <c r="E75" s="161" t="s">
        <v>200</v>
      </c>
      <c r="F75" s="109" t="s">
        <v>200</v>
      </c>
      <c r="G75" s="161" t="s">
        <v>242</v>
      </c>
      <c r="H75" s="109" t="s">
        <v>201</v>
      </c>
    </row>
    <row r="76" spans="1:11">
      <c r="A76" s="109" t="s">
        <v>0</v>
      </c>
      <c r="B76" s="109">
        <v>2011</v>
      </c>
      <c r="C76" s="109" t="s">
        <v>8</v>
      </c>
      <c r="D76" s="172">
        <v>240434</v>
      </c>
      <c r="E76" s="161" t="s">
        <v>200</v>
      </c>
      <c r="F76" s="109" t="s">
        <v>200</v>
      </c>
      <c r="G76" s="161" t="s">
        <v>243</v>
      </c>
      <c r="H76" s="109" t="s">
        <v>202</v>
      </c>
    </row>
    <row r="77" spans="1:11">
      <c r="A77" s="109" t="s">
        <v>0</v>
      </c>
      <c r="B77" s="109">
        <v>2012</v>
      </c>
      <c r="C77" s="109" t="s">
        <v>9</v>
      </c>
      <c r="D77" s="172">
        <v>482238</v>
      </c>
      <c r="E77" s="161" t="s">
        <v>200</v>
      </c>
      <c r="F77" s="109" t="s">
        <v>200</v>
      </c>
      <c r="G77" s="161" t="s">
        <v>244</v>
      </c>
      <c r="H77" s="109" t="s">
        <v>201</v>
      </c>
    </row>
    <row r="78" spans="1:11">
      <c r="A78" s="109" t="s">
        <v>0</v>
      </c>
      <c r="B78" s="109">
        <v>2012</v>
      </c>
      <c r="C78" s="109" t="s">
        <v>8</v>
      </c>
      <c r="D78" s="172">
        <v>316555</v>
      </c>
      <c r="E78" s="161" t="s">
        <v>200</v>
      </c>
      <c r="F78" s="109" t="s">
        <v>200</v>
      </c>
      <c r="G78" s="161" t="s">
        <v>245</v>
      </c>
      <c r="H78" s="109" t="s">
        <v>202</v>
      </c>
    </row>
    <row r="79" spans="1:11">
      <c r="A79" s="109" t="s">
        <v>0</v>
      </c>
      <c r="B79" s="109">
        <v>2013</v>
      </c>
      <c r="C79" s="109" t="s">
        <v>9</v>
      </c>
      <c r="D79" s="172">
        <v>857930</v>
      </c>
      <c r="E79" s="161" t="s">
        <v>200</v>
      </c>
      <c r="F79" s="109" t="s">
        <v>200</v>
      </c>
      <c r="G79" s="161" t="s">
        <v>246</v>
      </c>
      <c r="H79" s="109" t="s">
        <v>201</v>
      </c>
    </row>
    <row r="80" spans="1:11">
      <c r="A80" s="109" t="s">
        <v>0</v>
      </c>
      <c r="B80" s="109">
        <v>2013</v>
      </c>
      <c r="C80" s="109" t="s">
        <v>8</v>
      </c>
      <c r="D80" s="172">
        <v>259947</v>
      </c>
      <c r="E80" s="161" t="s">
        <v>200</v>
      </c>
      <c r="F80" s="109" t="s">
        <v>200</v>
      </c>
      <c r="G80" s="161" t="s">
        <v>247</v>
      </c>
      <c r="H80" s="109" t="s">
        <v>202</v>
      </c>
      <c r="K80" s="162"/>
    </row>
    <row r="81" spans="1:16">
      <c r="A81" s="111" t="s">
        <v>0</v>
      </c>
      <c r="B81" s="111">
        <v>2011</v>
      </c>
      <c r="C81" s="111" t="s">
        <v>9</v>
      </c>
      <c r="D81" s="175">
        <v>463.8</v>
      </c>
      <c r="E81" s="161" t="s">
        <v>200</v>
      </c>
      <c r="F81" s="111" t="s">
        <v>200</v>
      </c>
      <c r="G81" s="111" t="s">
        <v>216</v>
      </c>
      <c r="H81" s="111" t="s">
        <v>175</v>
      </c>
    </row>
    <row r="82" spans="1:16">
      <c r="A82" s="111" t="s">
        <v>0</v>
      </c>
      <c r="B82" s="111">
        <v>2011</v>
      </c>
      <c r="C82" s="111" t="s">
        <v>9</v>
      </c>
      <c r="D82" s="175">
        <v>29316.3</v>
      </c>
      <c r="E82" s="161" t="s">
        <v>200</v>
      </c>
      <c r="F82" s="111" t="s">
        <v>200</v>
      </c>
      <c r="G82" s="111" t="s">
        <v>217</v>
      </c>
      <c r="H82" s="111" t="s">
        <v>176</v>
      </c>
    </row>
    <row r="83" spans="1:16">
      <c r="A83" s="111" t="s">
        <v>0</v>
      </c>
      <c r="B83" s="111">
        <v>2011</v>
      </c>
      <c r="C83" s="111" t="s">
        <v>9</v>
      </c>
      <c r="D83" s="175">
        <v>53461.8</v>
      </c>
      <c r="E83" s="161" t="s">
        <v>200</v>
      </c>
      <c r="F83" s="111" t="s">
        <v>200</v>
      </c>
      <c r="G83" s="111" t="s">
        <v>218</v>
      </c>
      <c r="H83" s="111" t="s">
        <v>177</v>
      </c>
    </row>
    <row r="84" spans="1:16">
      <c r="A84" s="111" t="s">
        <v>0</v>
      </c>
      <c r="B84" s="111">
        <v>2011</v>
      </c>
      <c r="C84" s="111" t="s">
        <v>9</v>
      </c>
      <c r="D84" s="175">
        <v>36968.9</v>
      </c>
      <c r="E84" s="161" t="s">
        <v>200</v>
      </c>
      <c r="F84" s="111" t="s">
        <v>200</v>
      </c>
      <c r="G84" s="111" t="s">
        <v>219</v>
      </c>
      <c r="H84" s="111" t="s">
        <v>179</v>
      </c>
      <c r="P84" s="159"/>
    </row>
    <row r="85" spans="1:16">
      <c r="A85" s="111" t="s">
        <v>0</v>
      </c>
      <c r="B85" s="111">
        <v>2011</v>
      </c>
      <c r="C85" s="111" t="s">
        <v>9</v>
      </c>
      <c r="D85" s="175">
        <v>192313.3</v>
      </c>
      <c r="E85" s="161" t="s">
        <v>200</v>
      </c>
      <c r="F85" s="111" t="s">
        <v>200</v>
      </c>
      <c r="G85" s="111" t="s">
        <v>220</v>
      </c>
      <c r="H85" s="111" t="s">
        <v>181</v>
      </c>
      <c r="P85" s="162"/>
    </row>
    <row r="86" spans="1:16">
      <c r="A86" s="111" t="s">
        <v>0</v>
      </c>
      <c r="B86" s="111">
        <v>2011</v>
      </c>
      <c r="C86" s="111" t="s">
        <v>9</v>
      </c>
      <c r="D86" s="175">
        <v>3528.7</v>
      </c>
      <c r="E86" s="161" t="s">
        <v>200</v>
      </c>
      <c r="F86" s="111" t="s">
        <v>200</v>
      </c>
      <c r="G86" s="111" t="s">
        <v>204</v>
      </c>
      <c r="H86" s="111" t="s">
        <v>182</v>
      </c>
    </row>
    <row r="87" spans="1:16">
      <c r="A87" s="111" t="s">
        <v>0</v>
      </c>
      <c r="B87" s="111">
        <v>2011</v>
      </c>
      <c r="C87" s="111" t="s">
        <v>9</v>
      </c>
      <c r="D87" s="175">
        <v>1804.3</v>
      </c>
      <c r="E87" s="161" t="s">
        <v>200</v>
      </c>
      <c r="F87" s="111" t="s">
        <v>200</v>
      </c>
      <c r="G87" s="111" t="s">
        <v>221</v>
      </c>
      <c r="H87" s="111" t="s">
        <v>186</v>
      </c>
      <c r="P87" s="167"/>
    </row>
    <row r="88" spans="1:16">
      <c r="A88" s="111" t="s">
        <v>0</v>
      </c>
      <c r="B88" s="111">
        <v>2011</v>
      </c>
      <c r="C88" s="111" t="s">
        <v>9</v>
      </c>
      <c r="D88" s="175">
        <v>19675.400000000001</v>
      </c>
      <c r="E88" s="161" t="s">
        <v>200</v>
      </c>
      <c r="F88" s="111" t="s">
        <v>200</v>
      </c>
      <c r="G88" s="111" t="s">
        <v>205</v>
      </c>
      <c r="H88" s="111" t="s">
        <v>183</v>
      </c>
    </row>
    <row r="89" spans="1:16">
      <c r="A89" s="111" t="s">
        <v>0</v>
      </c>
      <c r="B89" s="111">
        <v>2011</v>
      </c>
      <c r="C89" s="111" t="s">
        <v>9</v>
      </c>
      <c r="D89" s="175">
        <v>15707.2</v>
      </c>
      <c r="E89" s="161" t="s">
        <v>200</v>
      </c>
      <c r="F89" s="111" t="s">
        <v>200</v>
      </c>
      <c r="G89" s="111" t="s">
        <v>206</v>
      </c>
      <c r="H89" s="111" t="s">
        <v>184</v>
      </c>
    </row>
    <row r="90" spans="1:16">
      <c r="A90" s="111" t="s">
        <v>0</v>
      </c>
      <c r="B90" s="111">
        <v>2011</v>
      </c>
      <c r="C90" s="111" t="s">
        <v>9</v>
      </c>
      <c r="D90" s="175">
        <v>2535.5</v>
      </c>
      <c r="E90" s="161" t="s">
        <v>200</v>
      </c>
      <c r="F90" s="111" t="s">
        <v>200</v>
      </c>
      <c r="G90" s="111" t="s">
        <v>222</v>
      </c>
      <c r="H90" s="111" t="s">
        <v>180</v>
      </c>
    </row>
    <row r="91" spans="1:16">
      <c r="A91" s="115" t="s">
        <v>0</v>
      </c>
      <c r="B91" s="115">
        <v>2012</v>
      </c>
      <c r="C91" s="115" t="s">
        <v>9</v>
      </c>
      <c r="D91" s="173">
        <v>492.1</v>
      </c>
      <c r="E91" s="161" t="s">
        <v>200</v>
      </c>
      <c r="F91" s="115" t="s">
        <v>200</v>
      </c>
      <c r="G91" s="115" t="s">
        <v>216</v>
      </c>
      <c r="H91" s="115" t="s">
        <v>175</v>
      </c>
    </row>
    <row r="92" spans="1:16">
      <c r="A92" s="115" t="s">
        <v>0</v>
      </c>
      <c r="B92" s="115">
        <v>2012</v>
      </c>
      <c r="C92" s="115" t="s">
        <v>9</v>
      </c>
      <c r="D92" s="173">
        <v>23212.5</v>
      </c>
      <c r="E92" s="161" t="s">
        <v>200</v>
      </c>
      <c r="F92" s="115" t="s">
        <v>200</v>
      </c>
      <c r="G92" s="115" t="s">
        <v>217</v>
      </c>
      <c r="H92" s="115" t="s">
        <v>176</v>
      </c>
    </row>
    <row r="93" spans="1:16">
      <c r="A93" s="115" t="s">
        <v>0</v>
      </c>
      <c r="B93" s="115">
        <v>2012</v>
      </c>
      <c r="C93" s="115" t="s">
        <v>9</v>
      </c>
      <c r="D93" s="173">
        <v>44124.800000000003</v>
      </c>
      <c r="E93" s="161" t="s">
        <v>200</v>
      </c>
      <c r="F93" s="115" t="s">
        <v>200</v>
      </c>
      <c r="G93" s="115" t="s">
        <v>218</v>
      </c>
      <c r="H93" s="115" t="s">
        <v>177</v>
      </c>
    </row>
    <row r="94" spans="1:16">
      <c r="A94" s="115" t="s">
        <v>0</v>
      </c>
      <c r="B94" s="115">
        <v>2012</v>
      </c>
      <c r="C94" s="115" t="s">
        <v>9</v>
      </c>
      <c r="D94" s="173">
        <v>42778.2</v>
      </c>
      <c r="E94" s="161" t="s">
        <v>200</v>
      </c>
      <c r="F94" s="115" t="s">
        <v>200</v>
      </c>
      <c r="G94" s="115" t="s">
        <v>219</v>
      </c>
      <c r="H94" s="115" t="s">
        <v>179</v>
      </c>
    </row>
    <row r="95" spans="1:16">
      <c r="A95" s="115" t="s">
        <v>0</v>
      </c>
      <c r="B95" s="115">
        <v>2012</v>
      </c>
      <c r="C95" s="115" t="s">
        <v>9</v>
      </c>
      <c r="D95" s="173">
        <v>317539.90000000002</v>
      </c>
      <c r="E95" s="161" t="s">
        <v>200</v>
      </c>
      <c r="F95" s="115" t="s">
        <v>200</v>
      </c>
      <c r="G95" s="115" t="s">
        <v>220</v>
      </c>
      <c r="H95" s="115" t="s">
        <v>181</v>
      </c>
    </row>
    <row r="96" spans="1:16">
      <c r="A96" s="115" t="s">
        <v>0</v>
      </c>
      <c r="B96" s="115">
        <v>2012</v>
      </c>
      <c r="C96" s="115" t="s">
        <v>9</v>
      </c>
      <c r="D96" s="173">
        <v>4090.3</v>
      </c>
      <c r="E96" s="161" t="s">
        <v>200</v>
      </c>
      <c r="F96" s="115" t="s">
        <v>200</v>
      </c>
      <c r="G96" s="115" t="s">
        <v>204</v>
      </c>
      <c r="H96" s="115" t="s">
        <v>182</v>
      </c>
    </row>
    <row r="97" spans="1:8">
      <c r="A97" s="115" t="s">
        <v>0</v>
      </c>
      <c r="B97" s="115">
        <v>2012</v>
      </c>
      <c r="C97" s="115" t="s">
        <v>9</v>
      </c>
      <c r="D97" s="173">
        <v>1496.4</v>
      </c>
      <c r="E97" s="161" t="s">
        <v>200</v>
      </c>
      <c r="F97" s="115" t="s">
        <v>200</v>
      </c>
      <c r="G97" s="115" t="s">
        <v>221</v>
      </c>
      <c r="H97" s="115" t="s">
        <v>186</v>
      </c>
    </row>
    <row r="98" spans="1:8">
      <c r="A98" s="115" t="s">
        <v>0</v>
      </c>
      <c r="B98" s="115">
        <v>2012</v>
      </c>
      <c r="C98" s="115" t="s">
        <v>9</v>
      </c>
      <c r="D98" s="173">
        <v>28875</v>
      </c>
      <c r="E98" s="161" t="s">
        <v>200</v>
      </c>
      <c r="F98" s="115" t="s">
        <v>200</v>
      </c>
      <c r="G98" s="115" t="s">
        <v>205</v>
      </c>
      <c r="H98" s="115" t="s">
        <v>183</v>
      </c>
    </row>
    <row r="99" spans="1:8">
      <c r="A99" s="115" t="s">
        <v>0</v>
      </c>
      <c r="B99" s="115">
        <v>2012</v>
      </c>
      <c r="C99" s="115" t="s">
        <v>9</v>
      </c>
      <c r="D99" s="173">
        <v>17704.099999999999</v>
      </c>
      <c r="E99" s="161" t="s">
        <v>200</v>
      </c>
      <c r="F99" s="115" t="s">
        <v>200</v>
      </c>
      <c r="G99" s="115" t="s">
        <v>206</v>
      </c>
      <c r="H99" s="115" t="s">
        <v>184</v>
      </c>
    </row>
    <row r="100" spans="1:8">
      <c r="A100" s="115" t="s">
        <v>0</v>
      </c>
      <c r="B100" s="115">
        <v>2012</v>
      </c>
      <c r="C100" s="115" t="s">
        <v>9</v>
      </c>
      <c r="D100" s="173">
        <v>1924.3</v>
      </c>
      <c r="E100" s="161" t="s">
        <v>200</v>
      </c>
      <c r="F100" s="115" t="s">
        <v>200</v>
      </c>
      <c r="G100" s="115" t="s">
        <v>222</v>
      </c>
      <c r="H100" s="115" t="s">
        <v>180</v>
      </c>
    </row>
    <row r="101" spans="1:8">
      <c r="A101" s="116" t="s">
        <v>0</v>
      </c>
      <c r="B101" s="116">
        <v>2013</v>
      </c>
      <c r="C101" s="116" t="s">
        <v>9</v>
      </c>
      <c r="D101" s="177">
        <v>629</v>
      </c>
      <c r="E101" s="161" t="s">
        <v>200</v>
      </c>
      <c r="F101" s="116" t="s">
        <v>200</v>
      </c>
      <c r="G101" s="116" t="s">
        <v>216</v>
      </c>
      <c r="H101" s="116" t="s">
        <v>175</v>
      </c>
    </row>
    <row r="102" spans="1:8">
      <c r="A102" s="116" t="s">
        <v>0</v>
      </c>
      <c r="B102" s="116">
        <v>2013</v>
      </c>
      <c r="C102" s="116" t="s">
        <v>9</v>
      </c>
      <c r="D102" s="177">
        <v>33248.199999999997</v>
      </c>
      <c r="E102" s="161" t="s">
        <v>200</v>
      </c>
      <c r="F102" s="116" t="s">
        <v>200</v>
      </c>
      <c r="G102" s="116" t="s">
        <v>217</v>
      </c>
      <c r="H102" s="116" t="s">
        <v>176</v>
      </c>
    </row>
    <row r="103" spans="1:8">
      <c r="A103" s="116" t="s">
        <v>0</v>
      </c>
      <c r="B103" s="116">
        <v>2013</v>
      </c>
      <c r="C103" s="116" t="s">
        <v>9</v>
      </c>
      <c r="D103" s="177">
        <v>50615.4</v>
      </c>
      <c r="E103" s="161" t="s">
        <v>200</v>
      </c>
      <c r="F103" s="116" t="s">
        <v>200</v>
      </c>
      <c r="G103" s="116" t="s">
        <v>218</v>
      </c>
      <c r="H103" s="116" t="s">
        <v>177</v>
      </c>
    </row>
    <row r="104" spans="1:8">
      <c r="A104" s="116" t="s">
        <v>0</v>
      </c>
      <c r="B104" s="116">
        <v>2013</v>
      </c>
      <c r="C104" s="116" t="s">
        <v>9</v>
      </c>
      <c r="D104" s="177">
        <v>43332</v>
      </c>
      <c r="E104" s="161" t="s">
        <v>200</v>
      </c>
      <c r="F104" s="116" t="s">
        <v>200</v>
      </c>
      <c r="G104" s="116" t="s">
        <v>219</v>
      </c>
      <c r="H104" s="116" t="s">
        <v>179</v>
      </c>
    </row>
    <row r="105" spans="1:8">
      <c r="A105" s="116" t="s">
        <v>0</v>
      </c>
      <c r="B105" s="116">
        <v>2013</v>
      </c>
      <c r="C105" s="116" t="s">
        <v>9</v>
      </c>
      <c r="D105" s="177">
        <v>669805.9</v>
      </c>
      <c r="E105" s="161" t="s">
        <v>200</v>
      </c>
      <c r="F105" s="116" t="s">
        <v>200</v>
      </c>
      <c r="G105" s="116" t="s">
        <v>220</v>
      </c>
      <c r="H105" s="116" t="s">
        <v>181</v>
      </c>
    </row>
    <row r="106" spans="1:8">
      <c r="A106" s="116" t="s">
        <v>0</v>
      </c>
      <c r="B106" s="116">
        <v>2013</v>
      </c>
      <c r="C106" s="116" t="s">
        <v>9</v>
      </c>
      <c r="D106" s="177">
        <v>4575.3</v>
      </c>
      <c r="E106" s="161" t="s">
        <v>200</v>
      </c>
      <c r="F106" s="116" t="s">
        <v>200</v>
      </c>
      <c r="G106" s="116" t="s">
        <v>204</v>
      </c>
      <c r="H106" s="116" t="s">
        <v>182</v>
      </c>
    </row>
    <row r="107" spans="1:8">
      <c r="A107" s="116" t="s">
        <v>0</v>
      </c>
      <c r="B107" s="116">
        <v>2013</v>
      </c>
      <c r="C107" s="116" t="s">
        <v>9</v>
      </c>
      <c r="D107" s="177">
        <v>1671.5</v>
      </c>
      <c r="E107" s="161" t="s">
        <v>200</v>
      </c>
      <c r="F107" s="116" t="s">
        <v>200</v>
      </c>
      <c r="G107" s="116" t="s">
        <v>221</v>
      </c>
      <c r="H107" s="116" t="s">
        <v>186</v>
      </c>
    </row>
    <row r="108" spans="1:8">
      <c r="A108" s="116" t="s">
        <v>0</v>
      </c>
      <c r="B108" s="116">
        <v>2013</v>
      </c>
      <c r="C108" s="116" t="s">
        <v>9</v>
      </c>
      <c r="D108" s="177">
        <v>31229</v>
      </c>
      <c r="E108" s="161" t="s">
        <v>200</v>
      </c>
      <c r="F108" s="116" t="s">
        <v>200</v>
      </c>
      <c r="G108" s="116" t="s">
        <v>205</v>
      </c>
      <c r="H108" s="116" t="s">
        <v>183</v>
      </c>
    </row>
    <row r="109" spans="1:8">
      <c r="A109" s="116" t="s">
        <v>0</v>
      </c>
      <c r="B109" s="116">
        <v>2013</v>
      </c>
      <c r="C109" s="116" t="s">
        <v>9</v>
      </c>
      <c r="D109" s="177">
        <v>19844.900000000001</v>
      </c>
      <c r="E109" s="161" t="s">
        <v>200</v>
      </c>
      <c r="F109" s="116" t="s">
        <v>200</v>
      </c>
      <c r="G109" s="116" t="s">
        <v>206</v>
      </c>
      <c r="H109" s="116" t="s">
        <v>184</v>
      </c>
    </row>
    <row r="110" spans="1:8">
      <c r="A110" s="116" t="s">
        <v>0</v>
      </c>
      <c r="B110" s="116">
        <v>2013</v>
      </c>
      <c r="C110" s="116" t="s">
        <v>9</v>
      </c>
      <c r="D110" s="177">
        <v>2978.6</v>
      </c>
      <c r="E110" s="161" t="s">
        <v>200</v>
      </c>
      <c r="F110" s="116" t="s">
        <v>200</v>
      </c>
      <c r="G110" s="116" t="s">
        <v>222</v>
      </c>
      <c r="H110" s="116" t="s">
        <v>180</v>
      </c>
    </row>
    <row r="111" spans="1:8">
      <c r="A111" s="111" t="s">
        <v>0</v>
      </c>
      <c r="B111" s="111">
        <v>2011</v>
      </c>
      <c r="C111" s="111" t="s">
        <v>8</v>
      </c>
      <c r="D111" s="178"/>
      <c r="E111" s="161" t="s">
        <v>200</v>
      </c>
      <c r="F111" s="111" t="s">
        <v>200</v>
      </c>
      <c r="G111" s="111" t="s">
        <v>207</v>
      </c>
      <c r="H111" s="111" t="s">
        <v>176</v>
      </c>
    </row>
    <row r="112" spans="1:8">
      <c r="A112" s="111" t="s">
        <v>0</v>
      </c>
      <c r="B112" s="111">
        <v>2011</v>
      </c>
      <c r="C112" s="111" t="s">
        <v>8</v>
      </c>
      <c r="D112" s="178">
        <v>9371.4</v>
      </c>
      <c r="E112" s="161" t="s">
        <v>200</v>
      </c>
      <c r="F112" s="111" t="s">
        <v>200</v>
      </c>
      <c r="G112" s="111" t="s">
        <v>203</v>
      </c>
      <c r="H112" s="111" t="s">
        <v>178</v>
      </c>
    </row>
    <row r="113" spans="1:8">
      <c r="A113" s="111" t="s">
        <v>0</v>
      </c>
      <c r="B113" s="111">
        <v>2011</v>
      </c>
      <c r="C113" s="111" t="s">
        <v>8</v>
      </c>
      <c r="D113" s="178"/>
      <c r="E113" s="161" t="s">
        <v>200</v>
      </c>
      <c r="F113" s="111" t="s">
        <v>200</v>
      </c>
      <c r="G113" s="111" t="s">
        <v>213</v>
      </c>
      <c r="H113" s="111" t="s">
        <v>179</v>
      </c>
    </row>
    <row r="114" spans="1:8">
      <c r="A114" s="111" t="s">
        <v>0</v>
      </c>
      <c r="B114" s="111">
        <v>2011</v>
      </c>
      <c r="C114" s="111" t="s">
        <v>8</v>
      </c>
      <c r="D114" s="178"/>
      <c r="E114" s="161" t="s">
        <v>200</v>
      </c>
      <c r="F114" s="111" t="s">
        <v>200</v>
      </c>
      <c r="G114" s="111" t="s">
        <v>214</v>
      </c>
      <c r="H114" s="111" t="s">
        <v>180</v>
      </c>
    </row>
    <row r="115" spans="1:8">
      <c r="A115" s="111" t="s">
        <v>0</v>
      </c>
      <c r="B115" s="111">
        <v>2011</v>
      </c>
      <c r="C115" s="111" t="s">
        <v>8</v>
      </c>
      <c r="D115" s="178">
        <v>5396.1</v>
      </c>
      <c r="E115" s="161" t="s">
        <v>200</v>
      </c>
      <c r="F115" s="111" t="s">
        <v>200</v>
      </c>
      <c r="G115" s="111" t="s">
        <v>208</v>
      </c>
      <c r="H115" s="111" t="s">
        <v>181</v>
      </c>
    </row>
    <row r="116" spans="1:8">
      <c r="A116" s="111" t="s">
        <v>0</v>
      </c>
      <c r="B116" s="111">
        <v>2011</v>
      </c>
      <c r="C116" s="111" t="s">
        <v>8</v>
      </c>
      <c r="D116" s="178"/>
      <c r="E116" s="161" t="s">
        <v>200</v>
      </c>
      <c r="F116" s="111" t="s">
        <v>200</v>
      </c>
      <c r="G116" s="111" t="s">
        <v>209</v>
      </c>
      <c r="H116" s="111" t="s">
        <v>182</v>
      </c>
    </row>
    <row r="117" spans="1:8">
      <c r="A117" s="111" t="s">
        <v>0</v>
      </c>
      <c r="B117" s="111">
        <v>2011</v>
      </c>
      <c r="C117" s="111" t="s">
        <v>8</v>
      </c>
      <c r="D117" s="178"/>
      <c r="E117" s="161" t="s">
        <v>200</v>
      </c>
      <c r="F117" s="111" t="s">
        <v>200</v>
      </c>
      <c r="G117" s="111" t="s">
        <v>210</v>
      </c>
      <c r="H117" s="111" t="s">
        <v>183</v>
      </c>
    </row>
    <row r="118" spans="1:8">
      <c r="A118" s="111" t="s">
        <v>0</v>
      </c>
      <c r="B118" s="111">
        <v>2011</v>
      </c>
      <c r="C118" s="111" t="s">
        <v>8</v>
      </c>
      <c r="D118" s="178">
        <v>651.70000000000005</v>
      </c>
      <c r="E118" s="161" t="s">
        <v>200</v>
      </c>
      <c r="F118" s="111" t="s">
        <v>200</v>
      </c>
      <c r="G118" s="111" t="s">
        <v>211</v>
      </c>
      <c r="H118" s="111" t="s">
        <v>184</v>
      </c>
    </row>
    <row r="119" spans="1:8">
      <c r="A119" s="111" t="s">
        <v>0</v>
      </c>
      <c r="B119" s="111">
        <v>2011</v>
      </c>
      <c r="C119" s="111" t="s">
        <v>8</v>
      </c>
      <c r="D119" s="178"/>
      <c r="E119" s="161" t="s">
        <v>200</v>
      </c>
      <c r="F119" s="111" t="s">
        <v>200</v>
      </c>
      <c r="G119" s="111" t="s">
        <v>212</v>
      </c>
      <c r="H119" s="111" t="s">
        <v>185</v>
      </c>
    </row>
    <row r="120" spans="1:8">
      <c r="A120" s="168" t="s">
        <v>0</v>
      </c>
      <c r="B120" s="168">
        <v>2011</v>
      </c>
      <c r="C120" s="168" t="s">
        <v>8</v>
      </c>
      <c r="D120" s="179">
        <v>225016</v>
      </c>
      <c r="E120" s="161" t="s">
        <v>200</v>
      </c>
      <c r="F120" s="168" t="s">
        <v>200</v>
      </c>
      <c r="G120" s="168" t="s">
        <v>215</v>
      </c>
      <c r="H120" s="168" t="s">
        <v>197</v>
      </c>
    </row>
    <row r="121" spans="1:8">
      <c r="A121" s="115" t="s">
        <v>0</v>
      </c>
      <c r="B121" s="115">
        <v>2012</v>
      </c>
      <c r="C121" s="115" t="s">
        <v>8</v>
      </c>
      <c r="D121" s="180">
        <v>18639</v>
      </c>
      <c r="E121" s="161" t="s">
        <v>200</v>
      </c>
      <c r="F121" s="115" t="s">
        <v>200</v>
      </c>
      <c r="G121" s="111" t="s">
        <v>207</v>
      </c>
      <c r="H121" s="115" t="s">
        <v>176</v>
      </c>
    </row>
    <row r="122" spans="1:8">
      <c r="A122" s="115" t="s">
        <v>0</v>
      </c>
      <c r="B122" s="115">
        <v>2012</v>
      </c>
      <c r="C122" s="115" t="s">
        <v>8</v>
      </c>
      <c r="D122" s="180">
        <v>10336</v>
      </c>
      <c r="E122" s="161" t="s">
        <v>200</v>
      </c>
      <c r="F122" s="115" t="s">
        <v>200</v>
      </c>
      <c r="G122" s="111" t="s">
        <v>203</v>
      </c>
      <c r="H122" s="115" t="s">
        <v>178</v>
      </c>
    </row>
    <row r="123" spans="1:8">
      <c r="A123" s="115" t="s">
        <v>0</v>
      </c>
      <c r="B123" s="115">
        <v>2012</v>
      </c>
      <c r="C123" s="115" t="s">
        <v>8</v>
      </c>
      <c r="D123" s="180">
        <v>13376</v>
      </c>
      <c r="E123" s="161" t="s">
        <v>200</v>
      </c>
      <c r="F123" s="115" t="s">
        <v>200</v>
      </c>
      <c r="G123" s="111" t="s">
        <v>213</v>
      </c>
      <c r="H123" s="115" t="s">
        <v>179</v>
      </c>
    </row>
    <row r="124" spans="1:8">
      <c r="A124" s="115" t="s">
        <v>0</v>
      </c>
      <c r="B124" s="115">
        <v>2012</v>
      </c>
      <c r="C124" s="115" t="s">
        <v>8</v>
      </c>
      <c r="D124" s="180">
        <v>8000</v>
      </c>
      <c r="E124" s="161" t="s">
        <v>200</v>
      </c>
      <c r="F124" s="115" t="s">
        <v>200</v>
      </c>
      <c r="G124" s="111" t="s">
        <v>214</v>
      </c>
      <c r="H124" s="115" t="s">
        <v>180</v>
      </c>
    </row>
    <row r="125" spans="1:8">
      <c r="A125" s="115" t="s">
        <v>0</v>
      </c>
      <c r="B125" s="115">
        <v>2012</v>
      </c>
      <c r="C125" s="115" t="s">
        <v>8</v>
      </c>
      <c r="D125" s="180">
        <v>44424</v>
      </c>
      <c r="E125" s="161" t="s">
        <v>200</v>
      </c>
      <c r="F125" s="115" t="s">
        <v>200</v>
      </c>
      <c r="G125" s="111" t="s">
        <v>208</v>
      </c>
      <c r="H125" s="115" t="s">
        <v>181</v>
      </c>
    </row>
    <row r="126" spans="1:8">
      <c r="A126" s="115" t="s">
        <v>0</v>
      </c>
      <c r="B126" s="115">
        <v>2012</v>
      </c>
      <c r="C126" s="115" t="s">
        <v>8</v>
      </c>
      <c r="D126" s="180">
        <v>210572</v>
      </c>
      <c r="E126" s="161" t="s">
        <v>200</v>
      </c>
      <c r="F126" s="115" t="s">
        <v>200</v>
      </c>
      <c r="G126" s="111" t="s">
        <v>209</v>
      </c>
      <c r="H126" s="115" t="s">
        <v>182</v>
      </c>
    </row>
    <row r="127" spans="1:8">
      <c r="A127" s="115" t="s">
        <v>0</v>
      </c>
      <c r="B127" s="115">
        <v>2012</v>
      </c>
      <c r="C127" s="115" t="s">
        <v>8</v>
      </c>
      <c r="D127" s="180">
        <v>3960</v>
      </c>
      <c r="E127" s="161" t="s">
        <v>200</v>
      </c>
      <c r="F127" s="115" t="s">
        <v>200</v>
      </c>
      <c r="G127" s="111" t="s">
        <v>210</v>
      </c>
      <c r="H127" s="115" t="s">
        <v>183</v>
      </c>
    </row>
    <row r="128" spans="1:8">
      <c r="A128" s="115" t="s">
        <v>0</v>
      </c>
      <c r="B128" s="115">
        <v>2012</v>
      </c>
      <c r="C128" s="115" t="s">
        <v>8</v>
      </c>
      <c r="D128" s="180">
        <v>7248</v>
      </c>
      <c r="E128" s="161" t="s">
        <v>200</v>
      </c>
      <c r="F128" s="115" t="s">
        <v>200</v>
      </c>
      <c r="G128" s="111" t="s">
        <v>211</v>
      </c>
      <c r="H128" s="115" t="s">
        <v>184</v>
      </c>
    </row>
    <row r="129" spans="1:8">
      <c r="A129" s="115" t="s">
        <v>0</v>
      </c>
      <c r="B129" s="115">
        <v>2012</v>
      </c>
      <c r="C129" s="115" t="s">
        <v>8</v>
      </c>
      <c r="D129" s="180"/>
      <c r="E129" s="161" t="s">
        <v>200</v>
      </c>
      <c r="F129" s="115" t="s">
        <v>200</v>
      </c>
      <c r="G129" s="111" t="s">
        <v>212</v>
      </c>
      <c r="H129" s="115" t="s">
        <v>185</v>
      </c>
    </row>
    <row r="130" spans="1:8">
      <c r="A130" s="117" t="s">
        <v>0</v>
      </c>
      <c r="B130" s="117">
        <v>2013</v>
      </c>
      <c r="C130" s="117" t="s">
        <v>8</v>
      </c>
      <c r="D130" s="174">
        <v>22691</v>
      </c>
      <c r="E130" s="161" t="s">
        <v>200</v>
      </c>
      <c r="F130" s="117" t="s">
        <v>200</v>
      </c>
      <c r="G130" s="117" t="s">
        <v>207</v>
      </c>
      <c r="H130" s="117" t="s">
        <v>176</v>
      </c>
    </row>
    <row r="131" spans="1:8">
      <c r="A131" s="117" t="s">
        <v>0</v>
      </c>
      <c r="B131" s="117">
        <v>2013</v>
      </c>
      <c r="C131" s="117" t="s">
        <v>8</v>
      </c>
      <c r="D131" s="174">
        <v>19925</v>
      </c>
      <c r="E131" s="161" t="s">
        <v>200</v>
      </c>
      <c r="F131" s="117" t="s">
        <v>200</v>
      </c>
      <c r="G131" s="117" t="s">
        <v>203</v>
      </c>
      <c r="H131" s="117" t="s">
        <v>178</v>
      </c>
    </row>
    <row r="132" spans="1:8">
      <c r="A132" s="117" t="s">
        <v>0</v>
      </c>
      <c r="B132" s="117">
        <v>2013</v>
      </c>
      <c r="C132" s="117" t="s">
        <v>8</v>
      </c>
      <c r="D132" s="174">
        <v>4074</v>
      </c>
      <c r="E132" s="161" t="s">
        <v>200</v>
      </c>
      <c r="F132" s="117" t="s">
        <v>200</v>
      </c>
      <c r="G132" s="117" t="s">
        <v>213</v>
      </c>
      <c r="H132" s="117" t="s">
        <v>179</v>
      </c>
    </row>
    <row r="133" spans="1:8">
      <c r="A133" s="117" t="s">
        <v>0</v>
      </c>
      <c r="B133" s="117">
        <v>2013</v>
      </c>
      <c r="C133" s="117" t="s">
        <v>8</v>
      </c>
      <c r="D133" s="174"/>
      <c r="E133" s="161" t="s">
        <v>200</v>
      </c>
      <c r="F133" s="117" t="s">
        <v>200</v>
      </c>
      <c r="G133" s="117" t="s">
        <v>214</v>
      </c>
      <c r="H133" s="117" t="s">
        <v>180</v>
      </c>
    </row>
    <row r="134" spans="1:8">
      <c r="A134" s="117" t="s">
        <v>0</v>
      </c>
      <c r="B134" s="117">
        <v>2013</v>
      </c>
      <c r="C134" s="117" t="s">
        <v>8</v>
      </c>
      <c r="D134" s="174">
        <v>10825</v>
      </c>
      <c r="E134" s="161" t="s">
        <v>200</v>
      </c>
      <c r="F134" s="117" t="s">
        <v>200</v>
      </c>
      <c r="G134" s="117" t="s">
        <v>208</v>
      </c>
      <c r="H134" s="117" t="s">
        <v>181</v>
      </c>
    </row>
    <row r="135" spans="1:8">
      <c r="A135" s="117" t="s">
        <v>0</v>
      </c>
      <c r="B135" s="117">
        <v>2013</v>
      </c>
      <c r="C135" s="117" t="s">
        <v>8</v>
      </c>
      <c r="D135" s="174">
        <v>173817</v>
      </c>
      <c r="E135" s="161" t="s">
        <v>200</v>
      </c>
      <c r="F135" s="117" t="s">
        <v>200</v>
      </c>
      <c r="G135" s="117" t="s">
        <v>209</v>
      </c>
      <c r="H135" s="117" t="s">
        <v>182</v>
      </c>
    </row>
    <row r="136" spans="1:8">
      <c r="A136" s="117" t="s">
        <v>0</v>
      </c>
      <c r="B136" s="117">
        <v>2013</v>
      </c>
      <c r="C136" s="117" t="s">
        <v>8</v>
      </c>
      <c r="D136" s="174">
        <v>508</v>
      </c>
      <c r="E136" s="161" t="s">
        <v>200</v>
      </c>
      <c r="F136" s="117" t="s">
        <v>200</v>
      </c>
      <c r="G136" s="117" t="s">
        <v>210</v>
      </c>
      <c r="H136" s="117" t="s">
        <v>183</v>
      </c>
    </row>
    <row r="137" spans="1:8">
      <c r="A137" s="117" t="s">
        <v>0</v>
      </c>
      <c r="B137" s="117">
        <v>2013</v>
      </c>
      <c r="C137" s="117" t="s">
        <v>8</v>
      </c>
      <c r="D137" s="174">
        <v>24890</v>
      </c>
      <c r="E137" s="161" t="s">
        <v>200</v>
      </c>
      <c r="F137" s="117" t="s">
        <v>200</v>
      </c>
      <c r="G137" s="117" t="s">
        <v>211</v>
      </c>
      <c r="H137" s="117" t="s">
        <v>184</v>
      </c>
    </row>
    <row r="138" spans="1:8">
      <c r="A138" s="117" t="s">
        <v>0</v>
      </c>
      <c r="B138" s="117">
        <v>2013</v>
      </c>
      <c r="C138" s="117" t="s">
        <v>8</v>
      </c>
      <c r="D138" s="174">
        <v>3217</v>
      </c>
      <c r="E138" s="161" t="s">
        <v>200</v>
      </c>
      <c r="F138" s="117" t="s">
        <v>200</v>
      </c>
      <c r="G138" s="117" t="s">
        <v>212</v>
      </c>
      <c r="H138" s="117" t="s">
        <v>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C1:G20"/>
  <sheetViews>
    <sheetView workbookViewId="0">
      <selection activeCell="G13" sqref="G13:G14"/>
    </sheetView>
  </sheetViews>
  <sheetFormatPr baseColWidth="10" defaultRowHeight="15" x14ac:dyDescent="0"/>
  <cols>
    <col min="3" max="3" width="18.33203125" bestFit="1" customWidth="1"/>
    <col min="4" max="4" width="21.5" bestFit="1" customWidth="1"/>
    <col min="10" max="10" width="27.33203125" customWidth="1"/>
    <col min="11" max="11" width="24.83203125" customWidth="1"/>
    <col min="12" max="12" width="12" bestFit="1" customWidth="1"/>
    <col min="13" max="13" width="12.1640625" bestFit="1" customWidth="1"/>
    <col min="14" max="14" width="9.33203125" bestFit="1" customWidth="1"/>
    <col min="15" max="15" width="12.1640625" bestFit="1" customWidth="1"/>
    <col min="16" max="17" width="18.33203125" bestFit="1" customWidth="1"/>
  </cols>
  <sheetData>
    <row r="1" spans="3:7">
      <c r="E1">
        <v>416300</v>
      </c>
      <c r="F1">
        <v>459800</v>
      </c>
      <c r="G1">
        <v>671000</v>
      </c>
    </row>
    <row r="4" spans="3:7">
      <c r="D4" t="s">
        <v>1</v>
      </c>
      <c r="E4">
        <v>2011</v>
      </c>
      <c r="F4">
        <v>2012</v>
      </c>
      <c r="G4">
        <v>2013</v>
      </c>
    </row>
    <row r="5" spans="3:7">
      <c r="C5" s="68" t="s">
        <v>161</v>
      </c>
      <c r="D5" t="s">
        <v>22</v>
      </c>
      <c r="E5" s="49">
        <f>Departments!B7-Departments!B157+E1</f>
        <v>4461679</v>
      </c>
      <c r="F5" s="49">
        <f>Departments!C7-Departments!C157+F1</f>
        <v>4457637</v>
      </c>
      <c r="G5" s="49">
        <f>Departments!D7-Departments!D157+G1</f>
        <v>5352942</v>
      </c>
    </row>
    <row r="6" spans="3:7">
      <c r="C6" s="68" t="s">
        <v>161</v>
      </c>
      <c r="D6" t="s">
        <v>23</v>
      </c>
      <c r="E6" s="49">
        <f>Departments!B8</f>
        <v>2661384</v>
      </c>
      <c r="F6" s="49">
        <f>Departments!C8</f>
        <v>2890412</v>
      </c>
      <c r="G6" s="49">
        <f>Departments!D8</f>
        <v>2845217</v>
      </c>
    </row>
    <row r="7" spans="3:7">
      <c r="C7" s="68" t="s">
        <v>162</v>
      </c>
      <c r="D7" t="s">
        <v>22</v>
      </c>
      <c r="E7" s="49">
        <f>Provincial!B6</f>
        <v>1318411</v>
      </c>
      <c r="F7" s="49">
        <f>Provincial!C6</f>
        <v>1304374</v>
      </c>
      <c r="G7" s="49">
        <f>Provincial!D6</f>
        <v>1501457</v>
      </c>
    </row>
    <row r="8" spans="3:7">
      <c r="C8" s="68" t="s">
        <v>162</v>
      </c>
      <c r="D8" t="s">
        <v>23</v>
      </c>
      <c r="E8" s="49">
        <f>Provincial!B7</f>
        <v>313140</v>
      </c>
      <c r="F8" s="49">
        <f>Provincial!C7</f>
        <v>365104</v>
      </c>
      <c r="G8" s="49">
        <f>Provincial!D7</f>
        <v>1955953</v>
      </c>
    </row>
    <row r="9" spans="3:7">
      <c r="C9" s="68" t="s">
        <v>165</v>
      </c>
      <c r="D9" t="s">
        <v>22</v>
      </c>
      <c r="E9" s="49">
        <f>'Statutory Authorities'!B6</f>
        <v>325408</v>
      </c>
      <c r="F9" s="49">
        <f>'Statutory Authorities'!C6</f>
        <v>360715</v>
      </c>
      <c r="G9" s="49">
        <f>'Statutory Authorities'!D6</f>
        <v>380648</v>
      </c>
    </row>
    <row r="10" spans="3:7">
      <c r="C10" s="68" t="s">
        <v>165</v>
      </c>
      <c r="D10" t="s">
        <v>23</v>
      </c>
      <c r="E10" s="49">
        <f>'Statutory Authorities'!B7</f>
        <v>371202</v>
      </c>
      <c r="F10" s="49">
        <f>'Statutory Authorities'!C7</f>
        <v>975165</v>
      </c>
      <c r="G10" s="49">
        <f>'Statutory Authorities'!D7</f>
        <v>994672</v>
      </c>
    </row>
    <row r="12" spans="3:7">
      <c r="E12">
        <v>2011</v>
      </c>
      <c r="F12">
        <v>2012</v>
      </c>
      <c r="G12">
        <v>2013</v>
      </c>
    </row>
    <row r="13" spans="3:7">
      <c r="C13" s="69" t="s">
        <v>163</v>
      </c>
      <c r="D13" t="s">
        <v>22</v>
      </c>
      <c r="E13" s="49">
        <f t="shared" ref="E13:G14" si="0">E5+E7+E9</f>
        <v>6105498</v>
      </c>
      <c r="F13" s="49">
        <f t="shared" si="0"/>
        <v>6122726</v>
      </c>
      <c r="G13" s="49">
        <f t="shared" si="0"/>
        <v>7235047</v>
      </c>
    </row>
    <row r="14" spans="3:7">
      <c r="C14" s="69" t="s">
        <v>163</v>
      </c>
      <c r="D14" t="s">
        <v>23</v>
      </c>
      <c r="E14" s="49">
        <f t="shared" si="0"/>
        <v>3345726</v>
      </c>
      <c r="F14" s="49">
        <f t="shared" si="0"/>
        <v>4230681</v>
      </c>
      <c r="G14" s="49">
        <f t="shared" si="0"/>
        <v>5795842</v>
      </c>
    </row>
    <row r="15" spans="3:7">
      <c r="E15" s="49"/>
      <c r="F15" s="49"/>
      <c r="G15" s="49"/>
    </row>
    <row r="16" spans="3:7">
      <c r="C16" s="69"/>
    </row>
    <row r="17" spans="3:7">
      <c r="E17" s="49"/>
      <c r="F17" s="49"/>
      <c r="G17" s="49"/>
    </row>
    <row r="18" spans="3:7">
      <c r="C18" s="181"/>
      <c r="E18" s="49"/>
      <c r="F18" s="49"/>
    </row>
    <row r="19" spans="3:7">
      <c r="C19" s="181"/>
      <c r="E19" s="49"/>
      <c r="F19" s="49"/>
      <c r="G19" s="49"/>
    </row>
    <row r="20" spans="3:7">
      <c r="E20" s="49"/>
      <c r="F20" s="49"/>
      <c r="G20" s="49"/>
    </row>
  </sheetData>
  <mergeCells count="1">
    <mergeCell ref="C18:C1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159"/>
  <sheetViews>
    <sheetView topLeftCell="A76" workbookViewId="0">
      <selection activeCell="D95" sqref="D95:D96"/>
    </sheetView>
  </sheetViews>
  <sheetFormatPr baseColWidth="10" defaultRowHeight="15" x14ac:dyDescent="0"/>
  <cols>
    <col min="1" max="1" width="55.33203125" customWidth="1"/>
    <col min="2" max="2" width="45.5" customWidth="1"/>
    <col min="3" max="3" width="29.83203125" customWidth="1"/>
    <col min="4" max="4" width="50.33203125" customWidth="1"/>
  </cols>
  <sheetData>
    <row r="1" spans="1:4" ht="42">
      <c r="A1" s="1" t="s">
        <v>15</v>
      </c>
      <c r="B1" s="2"/>
      <c r="C1" s="2"/>
      <c r="D1" s="2"/>
    </row>
    <row r="2" spans="1:4" ht="19" thickBot="1">
      <c r="A2" s="3" t="s">
        <v>16</v>
      </c>
      <c r="B2" s="2"/>
      <c r="C2" s="2"/>
      <c r="D2" s="2"/>
    </row>
    <row r="3" spans="1:4">
      <c r="A3" s="4"/>
      <c r="B3" s="5"/>
      <c r="C3" s="4"/>
      <c r="D3" s="4"/>
    </row>
    <row r="4" spans="1:4">
      <c r="A4" s="6" t="s">
        <v>17</v>
      </c>
      <c r="B4" s="7" t="s">
        <v>18</v>
      </c>
      <c r="C4" s="6" t="s">
        <v>19</v>
      </c>
      <c r="D4" s="6" t="s">
        <v>20</v>
      </c>
    </row>
    <row r="5" spans="1:4" ht="16" thickBot="1">
      <c r="A5" s="8"/>
      <c r="B5" s="14">
        <v>2011</v>
      </c>
      <c r="C5" s="15">
        <v>2012</v>
      </c>
      <c r="D5" s="15">
        <v>2013</v>
      </c>
    </row>
    <row r="6" spans="1:4" ht="16" thickBot="1">
      <c r="A6" s="9" t="s">
        <v>21</v>
      </c>
      <c r="B6" s="10">
        <v>8591783</v>
      </c>
      <c r="C6" s="11">
        <v>9009862</v>
      </c>
      <c r="D6" s="11">
        <v>11721698</v>
      </c>
    </row>
    <row r="7" spans="1:4" ht="16" thickBot="1">
      <c r="A7" s="12" t="s">
        <v>22</v>
      </c>
      <c r="B7" s="10">
        <v>5930400</v>
      </c>
      <c r="C7" s="11">
        <v>6119449</v>
      </c>
      <c r="D7" s="11">
        <v>8876481</v>
      </c>
    </row>
    <row r="8" spans="1:4" ht="16" thickBot="1">
      <c r="A8" s="12" t="s">
        <v>23</v>
      </c>
      <c r="B8" s="10">
        <v>2661384</v>
      </c>
      <c r="C8" s="11">
        <v>2890412</v>
      </c>
      <c r="D8" s="11">
        <v>2845217</v>
      </c>
    </row>
    <row r="9" spans="1:4" ht="16" thickBot="1">
      <c r="A9" s="13"/>
    </row>
    <row r="10" spans="1:4">
      <c r="A10" s="16" t="s">
        <v>24</v>
      </c>
      <c r="B10" s="17">
        <v>124559</v>
      </c>
      <c r="C10" s="17">
        <v>149542</v>
      </c>
      <c r="D10" s="17">
        <v>117757</v>
      </c>
    </row>
    <row r="11" spans="1:4">
      <c r="A11" s="18" t="s">
        <v>22</v>
      </c>
      <c r="B11" s="19">
        <v>124559</v>
      </c>
      <c r="C11" s="19">
        <v>114542</v>
      </c>
      <c r="D11" s="19">
        <v>117757</v>
      </c>
    </row>
    <row r="12" spans="1:4">
      <c r="A12" s="18" t="s">
        <v>23</v>
      </c>
      <c r="B12" s="19"/>
      <c r="C12" s="19">
        <v>35000</v>
      </c>
      <c r="D12" s="19"/>
    </row>
    <row r="13" spans="1:4">
      <c r="A13" s="18" t="s">
        <v>25</v>
      </c>
      <c r="B13" s="19">
        <v>7172</v>
      </c>
      <c r="C13" s="19">
        <v>4729</v>
      </c>
      <c r="D13" s="19">
        <v>5049</v>
      </c>
    </row>
    <row r="14" spans="1:4">
      <c r="A14" s="18" t="s">
        <v>22</v>
      </c>
      <c r="B14" s="19">
        <v>7172</v>
      </c>
      <c r="C14" s="19">
        <v>4729</v>
      </c>
      <c r="D14" s="19">
        <v>5049</v>
      </c>
    </row>
    <row r="15" spans="1:4">
      <c r="A15" s="18" t="s">
        <v>26</v>
      </c>
      <c r="B15" s="19">
        <v>173518</v>
      </c>
      <c r="C15" s="19">
        <v>122558</v>
      </c>
      <c r="D15" s="19">
        <v>350621</v>
      </c>
    </row>
    <row r="16" spans="1:4">
      <c r="A16" s="18" t="s">
        <v>22</v>
      </c>
      <c r="B16" s="19">
        <v>73279</v>
      </c>
      <c r="C16" s="19">
        <v>69684</v>
      </c>
      <c r="D16" s="19">
        <v>78321</v>
      </c>
    </row>
    <row r="17" spans="1:4">
      <c r="A17" s="18" t="s">
        <v>23</v>
      </c>
      <c r="B17" s="19">
        <v>100239</v>
      </c>
      <c r="C17" s="19">
        <v>52874</v>
      </c>
      <c r="D17" s="19">
        <v>272300</v>
      </c>
    </row>
    <row r="18" spans="1:4">
      <c r="A18" s="18" t="s">
        <v>27</v>
      </c>
      <c r="B18" s="19">
        <v>93228</v>
      </c>
      <c r="C18" s="19">
        <v>17608</v>
      </c>
      <c r="D18" s="19">
        <v>9093</v>
      </c>
    </row>
    <row r="19" spans="1:4">
      <c r="A19" s="18" t="s">
        <v>22</v>
      </c>
      <c r="B19" s="19">
        <v>3836</v>
      </c>
      <c r="C19" s="19">
        <v>5808</v>
      </c>
      <c r="D19" s="19">
        <v>6093</v>
      </c>
    </row>
    <row r="20" spans="1:4">
      <c r="A20" s="18" t="s">
        <v>23</v>
      </c>
      <c r="B20" s="19">
        <v>89392</v>
      </c>
      <c r="C20" s="19">
        <v>11800</v>
      </c>
      <c r="D20" s="19">
        <v>3000</v>
      </c>
    </row>
    <row r="21" spans="1:4">
      <c r="A21" s="18" t="s">
        <v>28</v>
      </c>
      <c r="B21" s="19">
        <v>2679</v>
      </c>
      <c r="C21" s="19">
        <v>2448</v>
      </c>
      <c r="D21" s="19">
        <v>3256</v>
      </c>
    </row>
    <row r="22" spans="1:4">
      <c r="A22" s="18" t="s">
        <v>22</v>
      </c>
      <c r="B22" s="19">
        <v>2679</v>
      </c>
      <c r="C22" s="19">
        <v>2448</v>
      </c>
      <c r="D22" s="19">
        <v>3256</v>
      </c>
    </row>
    <row r="23" spans="1:4">
      <c r="A23" s="18" t="s">
        <v>29</v>
      </c>
      <c r="B23" s="19">
        <v>421628</v>
      </c>
      <c r="C23" s="19">
        <v>60108</v>
      </c>
      <c r="D23" s="19">
        <v>48163</v>
      </c>
    </row>
    <row r="24" spans="1:4">
      <c r="A24" s="18" t="s">
        <v>22</v>
      </c>
      <c r="B24" s="19">
        <v>22440</v>
      </c>
      <c r="C24" s="19">
        <v>24166</v>
      </c>
      <c r="D24" s="19">
        <v>27863</v>
      </c>
    </row>
    <row r="25" spans="1:4">
      <c r="A25" s="18" t="s">
        <v>23</v>
      </c>
      <c r="B25" s="19">
        <v>399188</v>
      </c>
      <c r="C25" s="19">
        <v>35942</v>
      </c>
      <c r="D25" s="19">
        <v>20300</v>
      </c>
    </row>
    <row r="26" spans="1:4">
      <c r="A26" s="18" t="s">
        <v>30</v>
      </c>
      <c r="B26" s="19">
        <v>1382975</v>
      </c>
      <c r="C26" s="19">
        <v>1271548</v>
      </c>
      <c r="D26" s="19">
        <v>1342333</v>
      </c>
    </row>
    <row r="27" spans="1:4">
      <c r="A27" s="18" t="s">
        <v>22</v>
      </c>
      <c r="B27" s="19">
        <v>1382975</v>
      </c>
      <c r="C27" s="19">
        <v>1271548</v>
      </c>
      <c r="D27" s="19">
        <v>1342333</v>
      </c>
    </row>
    <row r="28" spans="1:4">
      <c r="A28" s="18" t="s">
        <v>31</v>
      </c>
      <c r="B28" s="19">
        <v>235189</v>
      </c>
      <c r="C28" s="19">
        <v>194493</v>
      </c>
      <c r="D28" s="19">
        <v>198976</v>
      </c>
    </row>
    <row r="29" spans="1:4">
      <c r="A29" s="18" t="s">
        <v>22</v>
      </c>
      <c r="B29" s="19">
        <v>12848</v>
      </c>
      <c r="C29" s="19">
        <v>16210</v>
      </c>
      <c r="D29" s="19">
        <v>18805</v>
      </c>
    </row>
    <row r="30" spans="1:4">
      <c r="A30" s="18" t="s">
        <v>23</v>
      </c>
      <c r="B30" s="19">
        <v>222340</v>
      </c>
      <c r="C30" s="19">
        <v>178283</v>
      </c>
      <c r="D30" s="19">
        <v>180171</v>
      </c>
    </row>
    <row r="31" spans="1:4">
      <c r="A31" s="18" t="s">
        <v>32</v>
      </c>
      <c r="B31" s="19">
        <v>6256</v>
      </c>
      <c r="C31" s="19">
        <v>6773</v>
      </c>
      <c r="D31" s="19">
        <v>7452</v>
      </c>
    </row>
    <row r="32" spans="1:4">
      <c r="A32" s="18" t="s">
        <v>22</v>
      </c>
      <c r="B32" s="19">
        <v>6256</v>
      </c>
      <c r="C32" s="19">
        <v>6773</v>
      </c>
      <c r="D32" s="19">
        <v>7452</v>
      </c>
    </row>
    <row r="33" spans="1:4">
      <c r="A33" s="18" t="s">
        <v>33</v>
      </c>
      <c r="B33" s="19">
        <v>54282</v>
      </c>
      <c r="C33" s="19">
        <v>50357</v>
      </c>
      <c r="D33" s="19">
        <v>44262</v>
      </c>
    </row>
    <row r="34" spans="1:4">
      <c r="A34" s="18" t="s">
        <v>22</v>
      </c>
      <c r="B34" s="19">
        <v>21808</v>
      </c>
      <c r="C34" s="19">
        <v>32557</v>
      </c>
      <c r="D34" s="19">
        <v>36262</v>
      </c>
    </row>
    <row r="35" spans="1:4">
      <c r="A35" s="18" t="s">
        <v>23</v>
      </c>
      <c r="B35" s="19">
        <v>32474</v>
      </c>
      <c r="C35" s="19">
        <v>17800</v>
      </c>
      <c r="D35" s="19">
        <v>8000</v>
      </c>
    </row>
    <row r="36" spans="1:4">
      <c r="A36" s="18" t="s">
        <v>34</v>
      </c>
      <c r="B36" s="19">
        <v>13552</v>
      </c>
      <c r="C36" s="19">
        <v>19094</v>
      </c>
      <c r="D36" s="19">
        <v>19429</v>
      </c>
    </row>
    <row r="37" spans="1:4">
      <c r="A37" s="18" t="s">
        <v>22</v>
      </c>
      <c r="B37" s="19">
        <v>13552</v>
      </c>
      <c r="C37" s="19">
        <v>19094</v>
      </c>
      <c r="D37" s="19">
        <v>19429</v>
      </c>
    </row>
    <row r="38" spans="1:4">
      <c r="A38" s="18" t="s">
        <v>35</v>
      </c>
      <c r="B38" s="19">
        <v>24205</v>
      </c>
      <c r="C38" s="19">
        <v>22894</v>
      </c>
      <c r="D38" s="19">
        <v>23323</v>
      </c>
    </row>
    <row r="39" spans="1:4">
      <c r="A39" s="18" t="s">
        <v>22</v>
      </c>
      <c r="B39" s="19">
        <v>19205</v>
      </c>
      <c r="C39" s="19">
        <v>19894</v>
      </c>
      <c r="D39" s="19">
        <v>20323</v>
      </c>
    </row>
    <row r="40" spans="1:4">
      <c r="A40" s="18" t="s">
        <v>23</v>
      </c>
      <c r="B40" s="19">
        <v>5000</v>
      </c>
      <c r="C40" s="19">
        <v>3000</v>
      </c>
      <c r="D40" s="19">
        <v>3000</v>
      </c>
    </row>
    <row r="41" spans="1:4">
      <c r="A41" s="18" t="s">
        <v>36</v>
      </c>
      <c r="B41" s="19">
        <v>11563</v>
      </c>
      <c r="C41" s="19">
        <v>8666</v>
      </c>
      <c r="D41" s="19">
        <v>8666</v>
      </c>
    </row>
    <row r="42" spans="1:4">
      <c r="A42" s="18" t="s">
        <v>22</v>
      </c>
      <c r="B42" s="19">
        <v>11563</v>
      </c>
      <c r="C42" s="19">
        <v>8666</v>
      </c>
      <c r="D42" s="19">
        <v>8666</v>
      </c>
    </row>
    <row r="43" spans="1:4">
      <c r="A43" s="18" t="s">
        <v>37</v>
      </c>
      <c r="B43" s="19">
        <v>39590</v>
      </c>
      <c r="C43" s="19">
        <v>49475</v>
      </c>
      <c r="D43" s="19">
        <v>51896</v>
      </c>
    </row>
    <row r="44" spans="1:4">
      <c r="A44" s="18" t="s">
        <v>22</v>
      </c>
      <c r="B44" s="19">
        <v>39590</v>
      </c>
      <c r="C44" s="19">
        <v>44275</v>
      </c>
      <c r="D44" s="19">
        <v>45896</v>
      </c>
    </row>
    <row r="45" spans="1:4">
      <c r="A45" s="18" t="s">
        <v>23</v>
      </c>
      <c r="B45" s="19"/>
      <c r="C45" s="19">
        <v>5200</v>
      </c>
      <c r="D45" s="19">
        <v>6000</v>
      </c>
    </row>
    <row r="46" spans="1:4">
      <c r="A46" s="18" t="s">
        <v>38</v>
      </c>
      <c r="B46" s="19">
        <v>74678</v>
      </c>
      <c r="C46" s="19">
        <v>73626</v>
      </c>
      <c r="D46" s="19">
        <v>91481</v>
      </c>
    </row>
    <row r="47" spans="1:4">
      <c r="A47" s="18" t="s">
        <v>22</v>
      </c>
      <c r="B47" s="19">
        <v>73880</v>
      </c>
      <c r="C47" s="19">
        <v>59981</v>
      </c>
      <c r="D47" s="19">
        <v>65854</v>
      </c>
    </row>
    <row r="48" spans="1:4">
      <c r="A48" s="18" t="s">
        <v>23</v>
      </c>
      <c r="B48" s="20">
        <v>797</v>
      </c>
      <c r="C48" s="19">
        <v>13645</v>
      </c>
      <c r="D48" s="19">
        <v>25627</v>
      </c>
    </row>
    <row r="49" spans="1:4">
      <c r="A49" s="18" t="s">
        <v>39</v>
      </c>
      <c r="B49" s="19">
        <v>6795</v>
      </c>
      <c r="C49" s="19">
        <v>6151</v>
      </c>
      <c r="D49" s="19">
        <v>6846</v>
      </c>
    </row>
    <row r="50" spans="1:4">
      <c r="A50" s="18" t="s">
        <v>22</v>
      </c>
      <c r="B50" s="19">
        <v>6795</v>
      </c>
      <c r="C50" s="19">
        <v>6151</v>
      </c>
      <c r="D50" s="19">
        <v>6846</v>
      </c>
    </row>
    <row r="51" spans="1:4">
      <c r="A51" s="18" t="s">
        <v>40</v>
      </c>
      <c r="B51" s="19">
        <v>6112</v>
      </c>
      <c r="C51" s="19">
        <v>8780</v>
      </c>
      <c r="D51" s="19">
        <v>6849</v>
      </c>
    </row>
    <row r="52" spans="1:4">
      <c r="A52" s="18" t="s">
        <v>22</v>
      </c>
      <c r="B52" s="19">
        <v>6112</v>
      </c>
      <c r="C52" s="19">
        <v>6580</v>
      </c>
      <c r="D52" s="19">
        <v>6849</v>
      </c>
    </row>
    <row r="53" spans="1:4">
      <c r="A53" s="18" t="s">
        <v>23</v>
      </c>
      <c r="B53" s="19"/>
      <c r="C53" s="19">
        <v>2200</v>
      </c>
      <c r="D53" s="19"/>
    </row>
    <row r="54" spans="1:4">
      <c r="A54" s="18" t="s">
        <v>41</v>
      </c>
      <c r="B54" s="19">
        <v>84819</v>
      </c>
      <c r="C54" s="19">
        <v>94288</v>
      </c>
      <c r="D54" s="19">
        <v>130060</v>
      </c>
    </row>
    <row r="55" spans="1:4">
      <c r="A55" s="18" t="s">
        <v>22</v>
      </c>
      <c r="B55" s="19">
        <v>22805</v>
      </c>
      <c r="C55" s="19">
        <v>16268</v>
      </c>
      <c r="D55" s="19">
        <v>19770</v>
      </c>
    </row>
    <row r="56" spans="1:4">
      <c r="A56" s="18" t="s">
        <v>23</v>
      </c>
      <c r="B56" s="19">
        <v>62014</v>
      </c>
      <c r="C56" s="19">
        <v>78020</v>
      </c>
      <c r="D56" s="19">
        <v>110290</v>
      </c>
    </row>
    <row r="57" spans="1:4">
      <c r="A57" s="18" t="s">
        <v>42</v>
      </c>
      <c r="B57" s="19">
        <v>4756</v>
      </c>
      <c r="C57" s="19">
        <v>5566</v>
      </c>
      <c r="D57" s="19">
        <v>6154</v>
      </c>
    </row>
    <row r="58" spans="1:4">
      <c r="A58" s="18" t="s">
        <v>22</v>
      </c>
      <c r="B58" s="19">
        <v>4756</v>
      </c>
      <c r="C58" s="19">
        <v>4766</v>
      </c>
      <c r="D58" s="19">
        <v>6154</v>
      </c>
    </row>
    <row r="59" spans="1:4">
      <c r="A59" s="18" t="s">
        <v>23</v>
      </c>
      <c r="B59" s="21"/>
      <c r="C59" s="20">
        <v>800</v>
      </c>
      <c r="D59" s="21"/>
    </row>
    <row r="60" spans="1:4">
      <c r="A60" s="18" t="s">
        <v>43</v>
      </c>
      <c r="B60" s="19">
        <v>9171</v>
      </c>
      <c r="C60" s="19">
        <v>9883</v>
      </c>
      <c r="D60" s="19">
        <v>11731</v>
      </c>
    </row>
    <row r="61" spans="1:4">
      <c r="A61" s="18" t="s">
        <v>22</v>
      </c>
      <c r="B61" s="19">
        <v>9171</v>
      </c>
      <c r="C61" s="19">
        <v>9883</v>
      </c>
      <c r="D61" s="19">
        <v>11731</v>
      </c>
    </row>
    <row r="62" spans="1:4">
      <c r="A62" s="18" t="s">
        <v>44</v>
      </c>
      <c r="B62" s="19">
        <v>69652</v>
      </c>
      <c r="C62" s="19">
        <v>73831</v>
      </c>
      <c r="D62" s="19">
        <v>85117</v>
      </c>
    </row>
    <row r="63" spans="1:4">
      <c r="A63" s="18" t="s">
        <v>22</v>
      </c>
      <c r="B63" s="19">
        <v>69652</v>
      </c>
      <c r="C63" s="19">
        <v>73831</v>
      </c>
      <c r="D63" s="19">
        <v>75117</v>
      </c>
    </row>
    <row r="64" spans="1:4">
      <c r="A64" s="18" t="s">
        <v>23</v>
      </c>
      <c r="B64" s="19"/>
      <c r="C64" s="19"/>
      <c r="D64" s="19">
        <v>10000</v>
      </c>
    </row>
    <row r="65" spans="1:4">
      <c r="A65" s="18" t="s">
        <v>45</v>
      </c>
      <c r="B65" s="19">
        <v>35261</v>
      </c>
      <c r="C65" s="19">
        <v>34840</v>
      </c>
      <c r="D65" s="19">
        <v>37618</v>
      </c>
    </row>
    <row r="66" spans="1:4">
      <c r="A66" s="18" t="s">
        <v>22</v>
      </c>
      <c r="B66" s="19">
        <v>31310</v>
      </c>
      <c r="C66" s="19">
        <v>34840</v>
      </c>
      <c r="D66" s="19">
        <v>37618</v>
      </c>
    </row>
    <row r="67" spans="1:4">
      <c r="A67" s="18" t="s">
        <v>23</v>
      </c>
      <c r="B67" s="19">
        <v>3952</v>
      </c>
      <c r="C67" s="19"/>
      <c r="D67" s="19"/>
    </row>
    <row r="68" spans="1:4">
      <c r="A68" s="18" t="s">
        <v>46</v>
      </c>
      <c r="B68" s="19">
        <v>114233</v>
      </c>
      <c r="C68" s="19">
        <v>141345</v>
      </c>
      <c r="D68" s="19">
        <v>126364</v>
      </c>
    </row>
    <row r="69" spans="1:4">
      <c r="A69" s="18" t="s">
        <v>22</v>
      </c>
      <c r="B69" s="19">
        <v>48642</v>
      </c>
      <c r="C69" s="19">
        <v>40271</v>
      </c>
      <c r="D69" s="19">
        <v>43652</v>
      </c>
    </row>
    <row r="70" spans="1:4">
      <c r="A70" s="18" t="s">
        <v>23</v>
      </c>
      <c r="B70" s="19">
        <v>65591</v>
      </c>
      <c r="C70" s="19">
        <v>101074</v>
      </c>
      <c r="D70" s="19">
        <v>82712</v>
      </c>
    </row>
    <row r="71" spans="1:4">
      <c r="A71" s="18" t="s">
        <v>47</v>
      </c>
      <c r="B71" s="19">
        <v>122067</v>
      </c>
      <c r="C71" s="19">
        <v>141340</v>
      </c>
      <c r="D71" s="19">
        <v>105775</v>
      </c>
    </row>
    <row r="72" spans="1:4">
      <c r="A72" s="18" t="s">
        <v>22</v>
      </c>
      <c r="B72" s="19">
        <v>101067</v>
      </c>
      <c r="C72" s="19">
        <v>97340</v>
      </c>
      <c r="D72" s="19">
        <v>103775</v>
      </c>
    </row>
    <row r="73" spans="1:4">
      <c r="A73" s="18" t="s">
        <v>23</v>
      </c>
      <c r="B73" s="19">
        <v>21000</v>
      </c>
      <c r="C73" s="19">
        <v>44000</v>
      </c>
      <c r="D73" s="19">
        <v>2000</v>
      </c>
    </row>
    <row r="74" spans="1:4">
      <c r="A74" s="18" t="s">
        <v>48</v>
      </c>
      <c r="B74" s="19">
        <v>33167</v>
      </c>
      <c r="C74" s="19">
        <v>36495</v>
      </c>
      <c r="D74" s="19">
        <v>36495</v>
      </c>
    </row>
    <row r="75" spans="1:4">
      <c r="A75" s="18" t="s">
        <v>22</v>
      </c>
      <c r="B75" s="19">
        <v>33167</v>
      </c>
      <c r="C75" s="19">
        <v>36495</v>
      </c>
      <c r="D75" s="19">
        <v>36495</v>
      </c>
    </row>
    <row r="76" spans="1:4">
      <c r="A76" s="18" t="s">
        <v>49</v>
      </c>
      <c r="B76" s="19">
        <v>341874</v>
      </c>
      <c r="C76" s="19">
        <v>297933</v>
      </c>
      <c r="D76" s="19">
        <v>270251</v>
      </c>
    </row>
    <row r="77" spans="1:4">
      <c r="A77" s="18" t="s">
        <v>22</v>
      </c>
      <c r="B77" s="19">
        <v>305874</v>
      </c>
      <c r="C77" s="19">
        <v>248433</v>
      </c>
      <c r="D77" s="19">
        <v>260251</v>
      </c>
    </row>
    <row r="78" spans="1:4">
      <c r="A78" s="18" t="s">
        <v>23</v>
      </c>
      <c r="B78" s="19">
        <v>36000</v>
      </c>
      <c r="C78" s="19">
        <v>49500</v>
      </c>
      <c r="D78" s="19">
        <v>10000</v>
      </c>
    </row>
    <row r="79" spans="1:4">
      <c r="A79" s="18" t="s">
        <v>50</v>
      </c>
      <c r="B79" s="19">
        <v>236006</v>
      </c>
      <c r="C79" s="19">
        <v>224915</v>
      </c>
      <c r="D79" s="19">
        <v>237567</v>
      </c>
    </row>
    <row r="80" spans="1:4">
      <c r="A80" s="18" t="s">
        <v>22</v>
      </c>
      <c r="B80" s="19">
        <v>17524</v>
      </c>
      <c r="C80" s="19">
        <v>16162</v>
      </c>
      <c r="D80" s="19">
        <v>17379</v>
      </c>
    </row>
    <row r="81" spans="1:4">
      <c r="A81" s="18" t="s">
        <v>23</v>
      </c>
      <c r="B81" s="19">
        <v>218482</v>
      </c>
      <c r="C81" s="19">
        <v>208753</v>
      </c>
      <c r="D81" s="19">
        <v>220188</v>
      </c>
    </row>
    <row r="82" spans="1:4">
      <c r="A82" s="18" t="s">
        <v>51</v>
      </c>
      <c r="B82" s="19">
        <v>77652</v>
      </c>
      <c r="C82" s="19">
        <v>26200</v>
      </c>
      <c r="D82" s="19">
        <v>80694</v>
      </c>
    </row>
    <row r="83" spans="1:4">
      <c r="A83" s="18" t="s">
        <v>22</v>
      </c>
      <c r="B83" s="19">
        <v>24005</v>
      </c>
      <c r="C83" s="19">
        <v>26200</v>
      </c>
      <c r="D83" s="19">
        <v>76383</v>
      </c>
    </row>
    <row r="84" spans="1:4">
      <c r="A84" s="18" t="s">
        <v>23</v>
      </c>
      <c r="B84" s="19">
        <v>53647</v>
      </c>
      <c r="C84" s="19"/>
      <c r="D84" s="19">
        <v>4311</v>
      </c>
    </row>
    <row r="85" spans="1:4">
      <c r="A85" s="18" t="s">
        <v>52</v>
      </c>
      <c r="B85" s="19">
        <v>5648</v>
      </c>
      <c r="C85" s="19">
        <v>5925</v>
      </c>
      <c r="D85" s="19">
        <v>4319</v>
      </c>
    </row>
    <row r="86" spans="1:4">
      <c r="A86" s="18" t="s">
        <v>22</v>
      </c>
      <c r="B86" s="19">
        <v>4504</v>
      </c>
      <c r="C86" s="19">
        <v>3925</v>
      </c>
      <c r="D86" s="19">
        <v>4319</v>
      </c>
    </row>
    <row r="87" spans="1:4">
      <c r="A87" s="18" t="s">
        <v>23</v>
      </c>
      <c r="B87" s="19">
        <v>1144</v>
      </c>
      <c r="C87" s="19">
        <v>2000</v>
      </c>
      <c r="D87" s="19"/>
    </row>
    <row r="88" spans="1:4">
      <c r="A88" s="18" t="s">
        <v>53</v>
      </c>
      <c r="B88" s="19">
        <v>93179</v>
      </c>
      <c r="C88" s="19">
        <v>52599</v>
      </c>
      <c r="D88" s="19">
        <v>74765</v>
      </c>
    </row>
    <row r="89" spans="1:4">
      <c r="A89" s="18" t="s">
        <v>22</v>
      </c>
      <c r="B89" s="19">
        <v>25406</v>
      </c>
      <c r="C89" s="19">
        <v>14634</v>
      </c>
      <c r="D89" s="19">
        <v>15821</v>
      </c>
    </row>
    <row r="90" spans="1:4">
      <c r="A90" s="18" t="s">
        <v>23</v>
      </c>
      <c r="B90" s="19">
        <v>67773</v>
      </c>
      <c r="C90" s="19">
        <v>37965</v>
      </c>
      <c r="D90" s="19">
        <v>58944</v>
      </c>
    </row>
    <row r="91" spans="1:4">
      <c r="A91" s="18" t="s">
        <v>54</v>
      </c>
      <c r="B91" s="19">
        <v>183333</v>
      </c>
      <c r="C91" s="19">
        <v>188827</v>
      </c>
      <c r="D91" s="19">
        <v>196468</v>
      </c>
    </row>
    <row r="92" spans="1:4">
      <c r="A92" s="18" t="s">
        <v>22</v>
      </c>
      <c r="B92" s="19">
        <v>175915</v>
      </c>
      <c r="C92" s="19">
        <v>161827</v>
      </c>
      <c r="D92" s="19">
        <v>180468</v>
      </c>
    </row>
    <row r="93" spans="1:4">
      <c r="A93" s="18" t="s">
        <v>23</v>
      </c>
      <c r="B93" s="19">
        <v>7418</v>
      </c>
      <c r="C93" s="19">
        <v>27000</v>
      </c>
      <c r="D93" s="19">
        <v>16000</v>
      </c>
    </row>
    <row r="94" spans="1:4">
      <c r="A94" s="22" t="s">
        <v>55</v>
      </c>
      <c r="B94" s="23">
        <v>596209</v>
      </c>
      <c r="C94" s="23">
        <v>798793</v>
      </c>
      <c r="D94" s="23">
        <v>1117877</v>
      </c>
    </row>
    <row r="95" spans="1:4">
      <c r="A95" s="22" t="s">
        <v>22</v>
      </c>
      <c r="B95" s="23">
        <v>355776</v>
      </c>
      <c r="C95" s="23">
        <v>482238</v>
      </c>
      <c r="D95" s="23">
        <v>857930</v>
      </c>
    </row>
    <row r="96" spans="1:4">
      <c r="A96" s="22" t="s">
        <v>23</v>
      </c>
      <c r="B96" s="23">
        <v>240434</v>
      </c>
      <c r="C96" s="23">
        <v>316555</v>
      </c>
      <c r="D96" s="23">
        <v>259947</v>
      </c>
    </row>
    <row r="97" spans="1:4">
      <c r="A97" s="18" t="s">
        <v>56</v>
      </c>
      <c r="B97" s="19">
        <v>65682</v>
      </c>
      <c r="C97" s="19">
        <v>140857</v>
      </c>
      <c r="D97" s="19">
        <v>72736</v>
      </c>
    </row>
    <row r="98" spans="1:4">
      <c r="A98" s="18" t="s">
        <v>22</v>
      </c>
      <c r="B98" s="19">
        <v>40574</v>
      </c>
      <c r="C98" s="19">
        <v>41183</v>
      </c>
      <c r="D98" s="19">
        <v>51551</v>
      </c>
    </row>
    <row r="99" spans="1:4">
      <c r="A99" s="18" t="s">
        <v>23</v>
      </c>
      <c r="B99" s="19">
        <v>25109</v>
      </c>
      <c r="C99" s="19">
        <v>99674</v>
      </c>
      <c r="D99" s="19">
        <v>21185</v>
      </c>
    </row>
    <row r="100" spans="1:4">
      <c r="A100" s="18" t="s">
        <v>57</v>
      </c>
      <c r="B100" s="19">
        <v>3447</v>
      </c>
      <c r="C100" s="19">
        <v>2013</v>
      </c>
      <c r="D100" s="19">
        <v>2104</v>
      </c>
    </row>
    <row r="101" spans="1:4">
      <c r="A101" s="18" t="s">
        <v>22</v>
      </c>
      <c r="B101" s="19">
        <v>3447</v>
      </c>
      <c r="C101" s="19">
        <v>2013</v>
      </c>
      <c r="D101" s="19">
        <v>2104</v>
      </c>
    </row>
    <row r="102" spans="1:4">
      <c r="A102" s="22" t="s">
        <v>58</v>
      </c>
      <c r="B102" s="23">
        <v>473443</v>
      </c>
      <c r="C102" s="23">
        <v>537515</v>
      </c>
      <c r="D102" s="23">
        <v>466564</v>
      </c>
    </row>
    <row r="103" spans="1:4">
      <c r="A103" s="22" t="s">
        <v>22</v>
      </c>
      <c r="B103" s="23">
        <v>253569</v>
      </c>
      <c r="C103" s="23">
        <v>272148</v>
      </c>
      <c r="D103" s="23">
        <v>275641</v>
      </c>
    </row>
    <row r="104" spans="1:4">
      <c r="A104" s="22" t="s">
        <v>23</v>
      </c>
      <c r="B104" s="23">
        <v>219874</v>
      </c>
      <c r="C104" s="23">
        <v>265367</v>
      </c>
      <c r="D104" s="23">
        <v>190923</v>
      </c>
    </row>
    <row r="105" spans="1:4">
      <c r="A105" s="18" t="s">
        <v>59</v>
      </c>
      <c r="B105" s="19">
        <v>391092</v>
      </c>
      <c r="C105" s="19">
        <v>387511</v>
      </c>
      <c r="D105" s="19">
        <v>515553</v>
      </c>
    </row>
    <row r="106" spans="1:4">
      <c r="A106" s="18" t="s">
        <v>22</v>
      </c>
      <c r="B106" s="19">
        <v>344092</v>
      </c>
      <c r="C106" s="19">
        <v>360811</v>
      </c>
      <c r="D106" s="19">
        <v>427553</v>
      </c>
    </row>
    <row r="107" spans="1:4">
      <c r="A107" s="18" t="s">
        <v>23</v>
      </c>
      <c r="B107" s="19">
        <v>47000</v>
      </c>
      <c r="C107" s="19">
        <v>26700</v>
      </c>
      <c r="D107" s="19">
        <v>88000</v>
      </c>
    </row>
    <row r="108" spans="1:4">
      <c r="A108" s="18" t="s">
        <v>60</v>
      </c>
      <c r="B108" s="19">
        <v>73003</v>
      </c>
      <c r="C108" s="19">
        <v>85272</v>
      </c>
      <c r="D108" s="19">
        <v>95437</v>
      </c>
    </row>
    <row r="109" spans="1:4">
      <c r="A109" s="18" t="s">
        <v>22</v>
      </c>
      <c r="B109" s="19">
        <v>10899</v>
      </c>
      <c r="C109" s="19">
        <v>14555</v>
      </c>
      <c r="D109" s="19">
        <v>15178</v>
      </c>
    </row>
    <row r="110" spans="1:4">
      <c r="A110" s="18" t="s">
        <v>23</v>
      </c>
      <c r="B110" s="19">
        <v>62104</v>
      </c>
      <c r="C110" s="19">
        <v>70717</v>
      </c>
      <c r="D110" s="19">
        <v>80259</v>
      </c>
    </row>
    <row r="111" spans="1:4">
      <c r="A111" s="18" t="s">
        <v>61</v>
      </c>
      <c r="B111" s="19">
        <v>1229</v>
      </c>
      <c r="C111" s="19">
        <v>1307</v>
      </c>
      <c r="D111" s="19">
        <v>1380</v>
      </c>
    </row>
    <row r="112" spans="1:4">
      <c r="A112" s="18" t="s">
        <v>22</v>
      </c>
      <c r="B112" s="19">
        <v>1229</v>
      </c>
      <c r="C112" s="19">
        <v>1307</v>
      </c>
      <c r="D112" s="19">
        <v>1380</v>
      </c>
    </row>
    <row r="113" spans="1:4">
      <c r="A113" s="18" t="s">
        <v>62</v>
      </c>
      <c r="B113" s="19">
        <v>20413</v>
      </c>
      <c r="C113" s="19">
        <v>31664</v>
      </c>
      <c r="D113" s="19">
        <v>44353</v>
      </c>
    </row>
    <row r="114" spans="1:4">
      <c r="A114" s="18" t="s">
        <v>22</v>
      </c>
      <c r="B114" s="19">
        <v>12592</v>
      </c>
      <c r="C114" s="19">
        <v>10807</v>
      </c>
      <c r="D114" s="19">
        <v>21758</v>
      </c>
    </row>
    <row r="115" spans="1:4">
      <c r="A115" s="18" t="s">
        <v>23</v>
      </c>
      <c r="B115" s="19">
        <v>7821</v>
      </c>
      <c r="C115" s="19">
        <v>20857</v>
      </c>
      <c r="D115" s="19">
        <v>22595</v>
      </c>
    </row>
    <row r="116" spans="1:4">
      <c r="A116" s="18" t="s">
        <v>63</v>
      </c>
      <c r="B116" s="19">
        <v>51012</v>
      </c>
      <c r="C116" s="19">
        <v>37337</v>
      </c>
      <c r="D116" s="19">
        <v>39558</v>
      </c>
    </row>
    <row r="117" spans="1:4">
      <c r="A117" s="18" t="s">
        <v>22</v>
      </c>
      <c r="B117" s="19">
        <v>41509</v>
      </c>
      <c r="C117" s="19">
        <v>14587</v>
      </c>
      <c r="D117" s="19">
        <v>15285</v>
      </c>
    </row>
    <row r="118" spans="1:4">
      <c r="A118" s="18" t="s">
        <v>23</v>
      </c>
      <c r="B118" s="19">
        <v>9503</v>
      </c>
      <c r="C118" s="19">
        <v>22750</v>
      </c>
      <c r="D118" s="19">
        <v>24273</v>
      </c>
    </row>
    <row r="119" spans="1:4">
      <c r="A119" s="24"/>
      <c r="B119" s="21"/>
      <c r="C119" s="21"/>
      <c r="D119" s="21"/>
    </row>
    <row r="120" spans="1:4">
      <c r="A120" s="18" t="s">
        <v>64</v>
      </c>
      <c r="B120" s="19">
        <v>40717</v>
      </c>
      <c r="C120" s="19">
        <v>56207</v>
      </c>
      <c r="D120" s="19">
        <v>49214</v>
      </c>
    </row>
    <row r="121" spans="1:4">
      <c r="A121" s="18" t="s">
        <v>22</v>
      </c>
      <c r="B121" s="19">
        <v>35670</v>
      </c>
      <c r="C121" s="19">
        <v>36207</v>
      </c>
      <c r="D121" s="19">
        <v>37214</v>
      </c>
    </row>
    <row r="122" spans="1:4">
      <c r="A122" s="18" t="s">
        <v>23</v>
      </c>
      <c r="B122" s="19">
        <v>5047</v>
      </c>
      <c r="C122" s="19">
        <v>20000</v>
      </c>
      <c r="D122" s="19">
        <v>12000</v>
      </c>
    </row>
    <row r="123" spans="1:4">
      <c r="A123" s="18" t="s">
        <v>65</v>
      </c>
      <c r="B123" s="19">
        <v>7420</v>
      </c>
      <c r="C123" s="19">
        <v>7960</v>
      </c>
      <c r="D123" s="19">
        <v>13605</v>
      </c>
    </row>
    <row r="124" spans="1:4">
      <c r="A124" s="18" t="s">
        <v>22</v>
      </c>
      <c r="B124" s="19">
        <v>7374</v>
      </c>
      <c r="C124" s="19">
        <v>7960</v>
      </c>
      <c r="D124" s="19">
        <v>8267</v>
      </c>
    </row>
    <row r="125" spans="1:4">
      <c r="A125" s="18" t="s">
        <v>23</v>
      </c>
      <c r="B125" s="20">
        <v>46</v>
      </c>
      <c r="C125" s="19"/>
      <c r="D125" s="19">
        <v>5338</v>
      </c>
    </row>
    <row r="126" spans="1:4">
      <c r="A126" s="18" t="s">
        <v>66</v>
      </c>
      <c r="B126" s="19">
        <v>13736</v>
      </c>
      <c r="C126" s="19">
        <v>34552</v>
      </c>
      <c r="D126" s="19">
        <v>30999</v>
      </c>
    </row>
    <row r="127" spans="1:4">
      <c r="A127" s="18" t="s">
        <v>22</v>
      </c>
      <c r="B127" s="19">
        <v>13134</v>
      </c>
      <c r="C127" s="19">
        <v>24552</v>
      </c>
      <c r="D127" s="19">
        <v>18649</v>
      </c>
    </row>
    <row r="128" spans="1:4">
      <c r="A128" s="18" t="s">
        <v>23</v>
      </c>
      <c r="B128" s="20">
        <v>602</v>
      </c>
      <c r="C128" s="19">
        <v>10000</v>
      </c>
      <c r="D128" s="19">
        <v>12350</v>
      </c>
    </row>
    <row r="129" spans="1:4">
      <c r="A129" s="18" t="s">
        <v>67</v>
      </c>
      <c r="B129" s="19">
        <v>2752</v>
      </c>
      <c r="C129" s="19">
        <v>3644</v>
      </c>
      <c r="D129" s="19">
        <v>3781</v>
      </c>
    </row>
    <row r="130" spans="1:4">
      <c r="A130" s="18" t="s">
        <v>22</v>
      </c>
      <c r="B130" s="19">
        <v>2752</v>
      </c>
      <c r="C130" s="19">
        <v>3644</v>
      </c>
      <c r="D130" s="19">
        <v>3781</v>
      </c>
    </row>
    <row r="131" spans="1:4">
      <c r="A131" s="18" t="s">
        <v>68</v>
      </c>
      <c r="B131" s="19">
        <v>63679</v>
      </c>
      <c r="C131" s="19">
        <v>73763</v>
      </c>
      <c r="D131" s="19">
        <v>56641</v>
      </c>
    </row>
    <row r="132" spans="1:4">
      <c r="A132" s="18" t="s">
        <v>22</v>
      </c>
      <c r="B132" s="19">
        <v>3866</v>
      </c>
      <c r="C132" s="19">
        <v>3949</v>
      </c>
      <c r="D132" s="19">
        <v>4285</v>
      </c>
    </row>
    <row r="133" spans="1:4">
      <c r="A133" s="18" t="s">
        <v>23</v>
      </c>
      <c r="B133" s="19">
        <v>59812</v>
      </c>
      <c r="C133" s="19">
        <v>69814</v>
      </c>
      <c r="D133" s="19">
        <v>52356</v>
      </c>
    </row>
    <row r="134" spans="1:4">
      <c r="A134" s="18" t="s">
        <v>69</v>
      </c>
      <c r="B134" s="19">
        <v>35639</v>
      </c>
      <c r="C134" s="19">
        <v>47613</v>
      </c>
      <c r="D134" s="19">
        <v>33499</v>
      </c>
    </row>
    <row r="135" spans="1:4">
      <c r="A135" s="18" t="s">
        <v>22</v>
      </c>
      <c r="B135" s="19">
        <v>18286</v>
      </c>
      <c r="C135" s="19">
        <v>21856</v>
      </c>
      <c r="D135" s="19">
        <v>23188</v>
      </c>
    </row>
    <row r="136" spans="1:4">
      <c r="A136" s="18" t="s">
        <v>23</v>
      </c>
      <c r="B136" s="19">
        <v>17353</v>
      </c>
      <c r="C136" s="19">
        <v>25757</v>
      </c>
      <c r="D136" s="19">
        <v>10311</v>
      </c>
    </row>
    <row r="137" spans="1:4">
      <c r="A137" s="18" t="s">
        <v>70</v>
      </c>
      <c r="B137" s="19">
        <v>30032</v>
      </c>
      <c r="C137" s="19">
        <v>128732</v>
      </c>
      <c r="D137" s="19">
        <v>91722</v>
      </c>
    </row>
    <row r="138" spans="1:4">
      <c r="A138" s="18" t="s">
        <v>22</v>
      </c>
      <c r="B138" s="19">
        <v>11933</v>
      </c>
      <c r="C138" s="19">
        <v>12674</v>
      </c>
      <c r="D138" s="19">
        <v>13059</v>
      </c>
    </row>
    <row r="139" spans="1:4">
      <c r="A139" s="18" t="s">
        <v>23</v>
      </c>
      <c r="B139" s="19">
        <v>18098</v>
      </c>
      <c r="C139" s="19">
        <v>116058</v>
      </c>
      <c r="D139" s="19">
        <v>78663</v>
      </c>
    </row>
    <row r="140" spans="1:4">
      <c r="A140" s="18" t="s">
        <v>71</v>
      </c>
      <c r="B140" s="19">
        <v>11636</v>
      </c>
      <c r="C140" s="19">
        <v>13934</v>
      </c>
      <c r="D140" s="19">
        <v>17185</v>
      </c>
    </row>
    <row r="141" spans="1:4">
      <c r="A141" s="18" t="s">
        <v>22</v>
      </c>
      <c r="B141" s="19">
        <v>11636</v>
      </c>
      <c r="C141" s="19">
        <v>11934</v>
      </c>
      <c r="D141" s="19">
        <v>17185</v>
      </c>
    </row>
    <row r="142" spans="1:4">
      <c r="A142" s="18" t="s">
        <v>23</v>
      </c>
      <c r="B142" s="19"/>
      <c r="C142" s="19">
        <v>2000</v>
      </c>
      <c r="D142" s="19"/>
    </row>
    <row r="143" spans="1:4">
      <c r="A143" s="18" t="s">
        <v>72</v>
      </c>
      <c r="B143" s="20">
        <v>847</v>
      </c>
      <c r="C143" s="20">
        <v>897</v>
      </c>
      <c r="D143" s="20">
        <v>919</v>
      </c>
    </row>
    <row r="144" spans="1:4">
      <c r="A144" s="18" t="s">
        <v>22</v>
      </c>
      <c r="B144" s="20">
        <v>847</v>
      </c>
      <c r="C144" s="20">
        <v>897</v>
      </c>
      <c r="D144" s="20">
        <v>919</v>
      </c>
    </row>
    <row r="145" spans="1:4">
      <c r="A145" s="18" t="s">
        <v>73</v>
      </c>
      <c r="B145" s="19">
        <v>482557</v>
      </c>
      <c r="C145" s="19">
        <v>875454</v>
      </c>
      <c r="D145" s="19">
        <v>1047619</v>
      </c>
    </row>
    <row r="146" spans="1:4">
      <c r="A146" s="18" t="s">
        <v>22</v>
      </c>
      <c r="B146" s="19">
        <v>162678</v>
      </c>
      <c r="C146" s="19">
        <v>165069</v>
      </c>
      <c r="D146" s="19">
        <v>169538</v>
      </c>
    </row>
    <row r="147" spans="1:4">
      <c r="A147" s="18" t="s">
        <v>23</v>
      </c>
      <c r="B147" s="19">
        <v>319879</v>
      </c>
      <c r="C147" s="19">
        <v>710385</v>
      </c>
      <c r="D147" s="19">
        <v>878081</v>
      </c>
    </row>
    <row r="148" spans="1:4">
      <c r="A148" s="18" t="s">
        <v>74</v>
      </c>
      <c r="B148" s="19">
        <v>248475</v>
      </c>
      <c r="C148" s="19">
        <v>213457</v>
      </c>
      <c r="D148" s="19">
        <v>82883</v>
      </c>
    </row>
    <row r="149" spans="1:4">
      <c r="A149" s="18" t="s">
        <v>22</v>
      </c>
      <c r="B149" s="19">
        <v>6225</v>
      </c>
      <c r="C149" s="19">
        <v>6535</v>
      </c>
      <c r="D149" s="19">
        <v>6790</v>
      </c>
    </row>
    <row r="150" spans="1:4">
      <c r="A150" s="18" t="s">
        <v>23</v>
      </c>
      <c r="B150" s="19">
        <v>242250</v>
      </c>
      <c r="C150" s="19">
        <v>206922</v>
      </c>
      <c r="D150" s="19">
        <v>76093</v>
      </c>
    </row>
    <row r="151" spans="1:4">
      <c r="A151" s="18" t="s">
        <v>75</v>
      </c>
      <c r="B151" s="19">
        <v>2842</v>
      </c>
      <c r="C151" s="19">
        <v>4994</v>
      </c>
      <c r="D151" s="19">
        <v>2706</v>
      </c>
    </row>
    <row r="152" spans="1:4">
      <c r="A152" s="18" t="s">
        <v>22</v>
      </c>
      <c r="B152" s="19">
        <v>2842</v>
      </c>
      <c r="C152" s="19">
        <v>2994</v>
      </c>
      <c r="D152" s="19">
        <v>2706</v>
      </c>
    </row>
    <row r="153" spans="1:4">
      <c r="A153" s="18" t="s">
        <v>23</v>
      </c>
      <c r="B153" s="19"/>
      <c r="C153" s="19">
        <v>2000</v>
      </c>
      <c r="D153" s="19"/>
    </row>
    <row r="154" spans="1:4">
      <c r="A154" s="18" t="s">
        <v>76</v>
      </c>
      <c r="B154" s="19">
        <v>2104</v>
      </c>
      <c r="C154" s="19">
        <v>1940</v>
      </c>
      <c r="D154" s="19">
        <v>1994</v>
      </c>
    </row>
    <row r="155" spans="1:4">
      <c r="A155" s="18" t="s">
        <v>22</v>
      </c>
      <c r="B155" s="19">
        <v>2104</v>
      </c>
      <c r="C155" s="19">
        <v>1940</v>
      </c>
      <c r="D155" s="19">
        <v>1994</v>
      </c>
    </row>
    <row r="156" spans="1:4">
      <c r="A156" s="25" t="s">
        <v>77</v>
      </c>
      <c r="B156" s="26">
        <v>1885021</v>
      </c>
      <c r="C156" s="26">
        <v>2121612</v>
      </c>
      <c r="D156" s="26">
        <v>4194539</v>
      </c>
    </row>
    <row r="157" spans="1:4" ht="16" thickBot="1">
      <c r="A157" s="27" t="s">
        <v>22</v>
      </c>
      <c r="B157" s="28">
        <v>1885021</v>
      </c>
      <c r="C157" s="28">
        <v>2121612</v>
      </c>
      <c r="D157" s="28">
        <v>4194539</v>
      </c>
    </row>
    <row r="159" spans="1:4">
      <c r="A159" t="s">
        <v>164</v>
      </c>
      <c r="B159">
        <v>2911500</v>
      </c>
      <c r="C159">
        <v>3239500</v>
      </c>
      <c r="D159">
        <v>3523400</v>
      </c>
    </row>
  </sheetData>
  <conditionalFormatting sqref="A10:A157">
    <cfRule type="containsText" dxfId="2" priority="2" operator="containsText" text="2">
      <formula>NOT(ISERROR(SEARCH("2",A10)))</formula>
    </cfRule>
  </conditionalFormatting>
  <conditionalFormatting sqref="A6">
    <cfRule type="containsText" dxfId="1" priority="1" operator="containsText" text="2">
      <formula>NOT(ISERROR(SEARCH("2",A6)))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150"/>
  <sheetViews>
    <sheetView workbookViewId="0">
      <selection activeCell="H41" sqref="H41"/>
    </sheetView>
  </sheetViews>
  <sheetFormatPr baseColWidth="10" defaultRowHeight="15" x14ac:dyDescent="0"/>
  <cols>
    <col min="1" max="1" width="72" style="37" bestFit="1" customWidth="1"/>
    <col min="2" max="4" width="10.83203125" style="2"/>
  </cols>
  <sheetData>
    <row r="1" spans="1:4" ht="42">
      <c r="A1" s="29" t="s">
        <v>78</v>
      </c>
    </row>
    <row r="2" spans="1:4" ht="19" thickBot="1">
      <c r="A2" s="30" t="s">
        <v>16</v>
      </c>
      <c r="B2" s="31"/>
      <c r="C2" s="31"/>
      <c r="D2" s="31"/>
    </row>
    <row r="3" spans="1:4">
      <c r="A3" s="32"/>
      <c r="B3" s="4"/>
      <c r="C3" s="4" t="s">
        <v>79</v>
      </c>
      <c r="D3" s="4" t="s">
        <v>80</v>
      </c>
    </row>
    <row r="4" spans="1:4" ht="16" thickBot="1">
      <c r="A4" s="38" t="s">
        <v>17</v>
      </c>
      <c r="B4" s="6" t="s">
        <v>18</v>
      </c>
      <c r="C4" s="6">
        <v>2012</v>
      </c>
      <c r="D4" s="6">
        <v>2013</v>
      </c>
    </row>
    <row r="5" spans="1:4" ht="16" thickBot="1">
      <c r="A5" s="33" t="s">
        <v>81</v>
      </c>
      <c r="B5" s="11">
        <v>696610</v>
      </c>
      <c r="C5" s="11">
        <v>1335880</v>
      </c>
      <c r="D5" s="11">
        <v>1375320</v>
      </c>
    </row>
    <row r="6" spans="1:4" ht="16" thickBot="1">
      <c r="A6" s="33" t="s">
        <v>22</v>
      </c>
      <c r="B6" s="11">
        <v>325408</v>
      </c>
      <c r="C6" s="11">
        <v>360715</v>
      </c>
      <c r="D6" s="157">
        <v>380648</v>
      </c>
    </row>
    <row r="7" spans="1:4" ht="16" thickBot="1">
      <c r="A7" s="33" t="s">
        <v>23</v>
      </c>
      <c r="B7" s="11">
        <v>371202</v>
      </c>
      <c r="C7" s="11">
        <v>975165</v>
      </c>
      <c r="D7" s="157">
        <v>994672</v>
      </c>
    </row>
    <row r="8" spans="1:4">
      <c r="A8" s="34" t="s">
        <v>82</v>
      </c>
      <c r="B8" s="35">
        <v>16172</v>
      </c>
      <c r="C8" s="35">
        <v>22819</v>
      </c>
      <c r="D8" s="35">
        <v>18415</v>
      </c>
    </row>
    <row r="9" spans="1:4">
      <c r="A9" s="20" t="s">
        <v>22</v>
      </c>
      <c r="B9" s="19">
        <v>16172</v>
      </c>
      <c r="C9" s="19">
        <v>17819</v>
      </c>
      <c r="D9" s="19">
        <v>18415</v>
      </c>
    </row>
    <row r="10" spans="1:4">
      <c r="A10" s="20" t="s">
        <v>23</v>
      </c>
      <c r="B10" s="19"/>
      <c r="C10" s="19">
        <v>5000</v>
      </c>
      <c r="D10" s="19"/>
    </row>
    <row r="11" spans="1:4">
      <c r="A11" s="20" t="s">
        <v>83</v>
      </c>
      <c r="B11" s="19">
        <v>14742</v>
      </c>
      <c r="C11" s="19">
        <v>17518</v>
      </c>
      <c r="D11" s="19">
        <v>18115</v>
      </c>
    </row>
    <row r="12" spans="1:4">
      <c r="A12" s="20" t="s">
        <v>22</v>
      </c>
      <c r="B12" s="19">
        <v>14742</v>
      </c>
      <c r="C12" s="19">
        <v>17518</v>
      </c>
      <c r="D12" s="19">
        <v>18115</v>
      </c>
    </row>
    <row r="13" spans="1:4">
      <c r="A13" s="20" t="s">
        <v>84</v>
      </c>
      <c r="B13" s="19">
        <v>4576</v>
      </c>
      <c r="C13" s="19">
        <v>4861</v>
      </c>
      <c r="D13" s="19">
        <v>5142</v>
      </c>
    </row>
    <row r="14" spans="1:4">
      <c r="A14" s="20" t="s">
        <v>22</v>
      </c>
      <c r="B14" s="19">
        <v>4576</v>
      </c>
      <c r="C14" s="19">
        <v>4861</v>
      </c>
      <c r="D14" s="19">
        <v>5142</v>
      </c>
    </row>
    <row r="15" spans="1:4">
      <c r="A15" s="20" t="s">
        <v>85</v>
      </c>
      <c r="B15" s="19">
        <v>36573</v>
      </c>
      <c r="C15" s="19">
        <v>67241</v>
      </c>
      <c r="D15" s="19">
        <v>42736</v>
      </c>
    </row>
    <row r="16" spans="1:4">
      <c r="A16" s="20" t="s">
        <v>22</v>
      </c>
      <c r="B16" s="19">
        <v>2301</v>
      </c>
      <c r="C16" s="19">
        <v>2679</v>
      </c>
      <c r="D16" s="19">
        <v>2740</v>
      </c>
    </row>
    <row r="17" spans="1:4">
      <c r="A17" s="20" t="s">
        <v>23</v>
      </c>
      <c r="B17" s="19">
        <v>34272</v>
      </c>
      <c r="C17" s="19">
        <v>64562</v>
      </c>
      <c r="D17" s="19">
        <v>39996</v>
      </c>
    </row>
    <row r="18" spans="1:4">
      <c r="A18" s="20" t="s">
        <v>86</v>
      </c>
      <c r="B18" s="19">
        <v>2100</v>
      </c>
      <c r="C18" s="19">
        <v>2996</v>
      </c>
      <c r="D18" s="19">
        <v>3082</v>
      </c>
    </row>
    <row r="19" spans="1:4">
      <c r="A19" s="20" t="s">
        <v>22</v>
      </c>
      <c r="B19" s="19">
        <v>2100</v>
      </c>
      <c r="C19" s="19">
        <v>2996</v>
      </c>
      <c r="D19" s="19">
        <v>3082</v>
      </c>
    </row>
    <row r="20" spans="1:4">
      <c r="A20" s="20" t="s">
        <v>87</v>
      </c>
      <c r="B20" s="19">
        <v>5409</v>
      </c>
      <c r="C20" s="19">
        <v>11094</v>
      </c>
      <c r="D20" s="19">
        <v>21884</v>
      </c>
    </row>
    <row r="21" spans="1:4">
      <c r="A21" s="20" t="s">
        <v>22</v>
      </c>
      <c r="B21" s="19">
        <v>3909</v>
      </c>
      <c r="C21" s="19">
        <v>4368</v>
      </c>
      <c r="D21" s="19">
        <v>4442</v>
      </c>
    </row>
    <row r="22" spans="1:4">
      <c r="A22" s="20" t="s">
        <v>23</v>
      </c>
      <c r="B22" s="19">
        <v>1500</v>
      </c>
      <c r="C22" s="19">
        <v>6726</v>
      </c>
      <c r="D22" s="19">
        <v>17442</v>
      </c>
    </row>
    <row r="23" spans="1:4">
      <c r="A23" s="20" t="s">
        <v>88</v>
      </c>
      <c r="B23" s="19">
        <v>2245</v>
      </c>
      <c r="C23" s="19">
        <v>7366</v>
      </c>
      <c r="D23" s="19">
        <v>2453</v>
      </c>
    </row>
    <row r="24" spans="1:4">
      <c r="A24" s="20" t="s">
        <v>22</v>
      </c>
      <c r="B24" s="19">
        <v>2245</v>
      </c>
      <c r="C24" s="19">
        <v>2366</v>
      </c>
      <c r="D24" s="19">
        <v>2453</v>
      </c>
    </row>
    <row r="25" spans="1:4">
      <c r="A25" s="20" t="s">
        <v>23</v>
      </c>
      <c r="B25" s="19"/>
      <c r="C25" s="19">
        <v>5000</v>
      </c>
      <c r="D25" s="19"/>
    </row>
    <row r="26" spans="1:4">
      <c r="A26" s="20" t="s">
        <v>89</v>
      </c>
      <c r="B26" s="20"/>
      <c r="C26" s="19">
        <v>10029</v>
      </c>
      <c r="D26" s="19">
        <v>19129</v>
      </c>
    </row>
    <row r="27" spans="1:4">
      <c r="A27" s="20" t="s">
        <v>22</v>
      </c>
      <c r="B27" s="20"/>
      <c r="C27" s="19">
        <v>7692</v>
      </c>
      <c r="D27" s="19">
        <v>7836</v>
      </c>
    </row>
    <row r="28" spans="1:4">
      <c r="A28" s="20" t="s">
        <v>23</v>
      </c>
      <c r="B28" s="20"/>
      <c r="C28" s="19">
        <v>2337</v>
      </c>
      <c r="D28" s="19">
        <v>11293</v>
      </c>
    </row>
    <row r="29" spans="1:4">
      <c r="A29" s="20" t="s">
        <v>90</v>
      </c>
      <c r="B29" s="19">
        <v>58079</v>
      </c>
      <c r="C29" s="19">
        <v>88867</v>
      </c>
      <c r="D29" s="19">
        <v>54271</v>
      </c>
    </row>
    <row r="30" spans="1:4">
      <c r="A30" s="20" t="s">
        <v>22</v>
      </c>
      <c r="B30" s="19">
        <v>39487</v>
      </c>
      <c r="C30" s="19">
        <v>40711</v>
      </c>
      <c r="D30" s="19">
        <v>43453</v>
      </c>
    </row>
    <row r="31" spans="1:4">
      <c r="A31" s="20" t="s">
        <v>23</v>
      </c>
      <c r="B31" s="19">
        <v>18592</v>
      </c>
      <c r="C31" s="19">
        <v>48156</v>
      </c>
      <c r="D31" s="19">
        <v>10818</v>
      </c>
    </row>
    <row r="32" spans="1:4">
      <c r="A32" s="20" t="s">
        <v>91</v>
      </c>
      <c r="B32" s="19">
        <v>62772</v>
      </c>
      <c r="C32" s="19">
        <v>49802</v>
      </c>
      <c r="D32" s="19">
        <v>49440</v>
      </c>
    </row>
    <row r="33" spans="1:4">
      <c r="A33" s="20" t="s">
        <v>22</v>
      </c>
      <c r="B33" s="19">
        <v>36772</v>
      </c>
      <c r="C33" s="19">
        <v>41802</v>
      </c>
      <c r="D33" s="19">
        <v>44440</v>
      </c>
    </row>
    <row r="34" spans="1:4">
      <c r="A34" s="20" t="s">
        <v>23</v>
      </c>
      <c r="B34" s="19">
        <v>26000</v>
      </c>
      <c r="C34" s="19">
        <v>8000</v>
      </c>
      <c r="D34" s="19">
        <v>5000</v>
      </c>
    </row>
    <row r="35" spans="1:4">
      <c r="A35" s="20" t="s">
        <v>92</v>
      </c>
      <c r="B35" s="19">
        <v>49179</v>
      </c>
      <c r="C35" s="19">
        <v>62548</v>
      </c>
      <c r="D35" s="19">
        <v>26198</v>
      </c>
    </row>
    <row r="36" spans="1:4">
      <c r="A36" s="20" t="s">
        <v>22</v>
      </c>
      <c r="B36" s="19">
        <v>14130</v>
      </c>
      <c r="C36" s="19">
        <v>16507</v>
      </c>
      <c r="D36" s="19">
        <v>17569</v>
      </c>
    </row>
    <row r="37" spans="1:4">
      <c r="A37" s="20" t="s">
        <v>23</v>
      </c>
      <c r="B37" s="19">
        <v>35049</v>
      </c>
      <c r="C37" s="19">
        <v>46041</v>
      </c>
      <c r="D37" s="19">
        <v>8629</v>
      </c>
    </row>
    <row r="38" spans="1:4">
      <c r="A38" s="20" t="s">
        <v>93</v>
      </c>
      <c r="B38" s="19">
        <v>18455</v>
      </c>
      <c r="C38" s="19">
        <v>32246</v>
      </c>
      <c r="D38" s="19">
        <v>25277</v>
      </c>
    </row>
    <row r="39" spans="1:4">
      <c r="A39" s="20" t="s">
        <v>22</v>
      </c>
      <c r="B39" s="19">
        <v>10455</v>
      </c>
      <c r="C39" s="19">
        <v>14246</v>
      </c>
      <c r="D39" s="19">
        <v>15277</v>
      </c>
    </row>
    <row r="40" spans="1:4">
      <c r="A40" s="20" t="s">
        <v>23</v>
      </c>
      <c r="B40" s="19">
        <v>8000</v>
      </c>
      <c r="C40" s="19">
        <v>18000</v>
      </c>
      <c r="D40" s="19">
        <v>10000</v>
      </c>
    </row>
    <row r="41" spans="1:4">
      <c r="A41" s="20" t="s">
        <v>94</v>
      </c>
      <c r="B41" s="19">
        <v>13350</v>
      </c>
      <c r="C41" s="19">
        <v>197052</v>
      </c>
      <c r="D41" s="19">
        <v>17104</v>
      </c>
    </row>
    <row r="42" spans="1:4">
      <c r="A42" s="20" t="s">
        <v>22</v>
      </c>
      <c r="B42" s="19">
        <v>10400</v>
      </c>
      <c r="C42" s="19">
        <v>9815</v>
      </c>
      <c r="D42" s="19">
        <v>10164</v>
      </c>
    </row>
    <row r="43" spans="1:4">
      <c r="A43" s="20" t="s">
        <v>23</v>
      </c>
      <c r="B43" s="19">
        <v>2950</v>
      </c>
      <c r="C43" s="19">
        <v>187237</v>
      </c>
      <c r="D43" s="19">
        <v>6940</v>
      </c>
    </row>
    <row r="44" spans="1:4">
      <c r="A44" s="20" t="s">
        <v>95</v>
      </c>
      <c r="B44" s="19">
        <v>2348</v>
      </c>
      <c r="C44" s="19">
        <v>6470</v>
      </c>
      <c r="D44" s="19">
        <v>4440</v>
      </c>
    </row>
    <row r="45" spans="1:4">
      <c r="A45" s="20" t="s">
        <v>22</v>
      </c>
      <c r="B45" s="19">
        <v>2348</v>
      </c>
      <c r="C45" s="19">
        <v>4270</v>
      </c>
      <c r="D45" s="19">
        <v>4440</v>
      </c>
    </row>
    <row r="46" spans="1:4">
      <c r="A46" s="20" t="s">
        <v>23</v>
      </c>
      <c r="B46" s="19"/>
      <c r="C46" s="19">
        <v>2200</v>
      </c>
      <c r="D46" s="19"/>
    </row>
    <row r="47" spans="1:4">
      <c r="A47" s="20" t="s">
        <v>96</v>
      </c>
      <c r="B47" s="19">
        <v>3057</v>
      </c>
      <c r="C47" s="19">
        <v>3179</v>
      </c>
      <c r="D47" s="19">
        <v>3253</v>
      </c>
    </row>
    <row r="48" spans="1:4">
      <c r="A48" s="20" t="s">
        <v>22</v>
      </c>
      <c r="B48" s="19">
        <v>3057</v>
      </c>
      <c r="C48" s="19">
        <v>3179</v>
      </c>
      <c r="D48" s="19">
        <v>3253</v>
      </c>
    </row>
    <row r="49" spans="1:4">
      <c r="A49" s="20" t="s">
        <v>97</v>
      </c>
      <c r="B49" s="19">
        <v>23620</v>
      </c>
      <c r="C49" s="19">
        <v>25630</v>
      </c>
      <c r="D49" s="19">
        <v>25503</v>
      </c>
    </row>
    <row r="50" spans="1:4">
      <c r="A50" s="20" t="s">
        <v>22</v>
      </c>
      <c r="B50" s="19">
        <v>6900</v>
      </c>
      <c r="C50" s="19">
        <v>7890</v>
      </c>
      <c r="D50" s="19">
        <v>8295</v>
      </c>
    </row>
    <row r="51" spans="1:4">
      <c r="A51" s="20" t="s">
        <v>23</v>
      </c>
      <c r="B51" s="19">
        <v>16720</v>
      </c>
      <c r="C51" s="19">
        <v>17740</v>
      </c>
      <c r="D51" s="19">
        <v>17208</v>
      </c>
    </row>
    <row r="52" spans="1:4">
      <c r="A52" s="20" t="s">
        <v>98</v>
      </c>
      <c r="B52" s="19">
        <v>14390</v>
      </c>
      <c r="C52" s="19">
        <v>18246</v>
      </c>
      <c r="D52" s="19">
        <v>12702</v>
      </c>
    </row>
    <row r="53" spans="1:4">
      <c r="A53" s="20" t="s">
        <v>22</v>
      </c>
      <c r="B53" s="19">
        <v>5555</v>
      </c>
      <c r="C53" s="19">
        <v>7246</v>
      </c>
      <c r="D53" s="19">
        <v>7702</v>
      </c>
    </row>
    <row r="54" spans="1:4">
      <c r="A54" s="20" t="s">
        <v>23</v>
      </c>
      <c r="B54" s="19">
        <v>8835</v>
      </c>
      <c r="C54" s="19">
        <v>11000</v>
      </c>
      <c r="D54" s="19">
        <v>5000</v>
      </c>
    </row>
    <row r="55" spans="1:4">
      <c r="A55" s="20" t="s">
        <v>99</v>
      </c>
      <c r="B55" s="19">
        <v>3047</v>
      </c>
      <c r="C55" s="19">
        <v>8229</v>
      </c>
      <c r="D55" s="19">
        <v>4386</v>
      </c>
    </row>
    <row r="56" spans="1:4">
      <c r="A56" s="20" t="s">
        <v>22</v>
      </c>
      <c r="B56" s="19">
        <v>3047</v>
      </c>
      <c r="C56" s="19">
        <v>4229</v>
      </c>
      <c r="D56" s="19">
        <v>4386</v>
      </c>
    </row>
    <row r="57" spans="1:4">
      <c r="A57" s="20" t="s">
        <v>23</v>
      </c>
      <c r="B57" s="19"/>
      <c r="C57" s="19">
        <v>4000</v>
      </c>
      <c r="D57" s="19"/>
    </row>
    <row r="58" spans="1:4">
      <c r="A58" s="20" t="s">
        <v>100</v>
      </c>
      <c r="B58" s="19">
        <v>3019</v>
      </c>
      <c r="C58" s="19">
        <v>2869</v>
      </c>
      <c r="D58" s="19">
        <v>13007</v>
      </c>
    </row>
    <row r="59" spans="1:4">
      <c r="A59" s="20" t="s">
        <v>22</v>
      </c>
      <c r="B59" s="19">
        <v>2559</v>
      </c>
      <c r="C59" s="19">
        <v>2869</v>
      </c>
      <c r="D59" s="19">
        <v>3007</v>
      </c>
    </row>
    <row r="60" spans="1:4">
      <c r="A60" s="20" t="s">
        <v>23</v>
      </c>
      <c r="B60" s="20">
        <v>460</v>
      </c>
      <c r="C60" s="19"/>
      <c r="D60" s="19">
        <v>10000</v>
      </c>
    </row>
    <row r="61" spans="1:4">
      <c r="A61" s="20" t="s">
        <v>101</v>
      </c>
      <c r="B61" s="19">
        <v>5143</v>
      </c>
      <c r="C61" s="19">
        <v>3268</v>
      </c>
      <c r="D61" s="19">
        <v>7966</v>
      </c>
    </row>
    <row r="62" spans="1:4">
      <c r="A62" s="20" t="s">
        <v>22</v>
      </c>
      <c r="B62" s="19">
        <v>5143</v>
      </c>
      <c r="C62" s="19">
        <v>3268</v>
      </c>
      <c r="D62" s="19">
        <v>4966</v>
      </c>
    </row>
    <row r="63" spans="1:4">
      <c r="A63" s="20" t="s">
        <v>23</v>
      </c>
      <c r="B63" s="19"/>
      <c r="C63" s="19"/>
      <c r="D63" s="19">
        <v>3000</v>
      </c>
    </row>
    <row r="64" spans="1:4">
      <c r="A64" s="20" t="s">
        <v>102</v>
      </c>
      <c r="B64" s="19">
        <v>10249</v>
      </c>
      <c r="C64" s="19">
        <v>59370</v>
      </c>
      <c r="D64" s="19">
        <v>220247</v>
      </c>
    </row>
    <row r="65" spans="1:4">
      <c r="A65" s="20" t="s">
        <v>23</v>
      </c>
      <c r="B65" s="19">
        <v>10249</v>
      </c>
      <c r="C65" s="19">
        <v>59370</v>
      </c>
      <c r="D65" s="19">
        <v>220247</v>
      </c>
    </row>
    <row r="66" spans="1:4">
      <c r="A66" s="20" t="s">
        <v>103</v>
      </c>
      <c r="B66" s="19">
        <v>29178</v>
      </c>
      <c r="C66" s="19">
        <v>35174</v>
      </c>
      <c r="D66" s="19">
        <v>37170</v>
      </c>
    </row>
    <row r="67" spans="1:4">
      <c r="A67" s="20" t="s">
        <v>22</v>
      </c>
      <c r="B67" s="19">
        <v>24661</v>
      </c>
      <c r="C67" s="19">
        <v>27600</v>
      </c>
      <c r="D67" s="19">
        <v>28548</v>
      </c>
    </row>
    <row r="68" spans="1:4">
      <c r="A68" s="20" t="s">
        <v>23</v>
      </c>
      <c r="B68" s="19">
        <v>4517</v>
      </c>
      <c r="C68" s="19">
        <v>7574</v>
      </c>
      <c r="D68" s="19">
        <v>8622</v>
      </c>
    </row>
    <row r="69" spans="1:4">
      <c r="A69" s="20" t="s">
        <v>104</v>
      </c>
      <c r="B69" s="19">
        <v>7382</v>
      </c>
      <c r="C69" s="19">
        <v>6704</v>
      </c>
      <c r="D69" s="19">
        <v>1704</v>
      </c>
    </row>
    <row r="70" spans="1:4">
      <c r="A70" s="20" t="s">
        <v>22</v>
      </c>
      <c r="B70" s="19">
        <v>1382</v>
      </c>
      <c r="C70" s="19">
        <v>1704</v>
      </c>
      <c r="D70" s="19">
        <v>1704</v>
      </c>
    </row>
    <row r="71" spans="1:4">
      <c r="A71" s="20" t="s">
        <v>23</v>
      </c>
      <c r="B71" s="19">
        <v>6000</v>
      </c>
      <c r="C71" s="19">
        <v>5000</v>
      </c>
      <c r="D71" s="19"/>
    </row>
    <row r="72" spans="1:4">
      <c r="A72" s="20" t="s">
        <v>105</v>
      </c>
      <c r="B72" s="20"/>
      <c r="C72" s="19">
        <v>1000</v>
      </c>
      <c r="D72" s="20"/>
    </row>
    <row r="73" spans="1:4">
      <c r="A73" s="20" t="s">
        <v>23</v>
      </c>
      <c r="B73" s="20"/>
      <c r="C73" s="19">
        <v>1000</v>
      </c>
      <c r="D73" s="20"/>
    </row>
    <row r="74" spans="1:4">
      <c r="A74" s="20" t="s">
        <v>106</v>
      </c>
      <c r="B74" s="19">
        <v>3041</v>
      </c>
      <c r="C74" s="19">
        <v>4978</v>
      </c>
      <c r="D74" s="19">
        <v>2852</v>
      </c>
    </row>
    <row r="75" spans="1:4">
      <c r="A75" s="20" t="s">
        <v>22</v>
      </c>
      <c r="B75" s="19">
        <v>3041</v>
      </c>
      <c r="C75" s="19">
        <v>2778</v>
      </c>
      <c r="D75" s="19">
        <v>2852</v>
      </c>
    </row>
    <row r="76" spans="1:4">
      <c r="A76" s="20" t="s">
        <v>23</v>
      </c>
      <c r="B76" s="19"/>
      <c r="C76" s="19">
        <v>2200</v>
      </c>
      <c r="D76" s="19"/>
    </row>
    <row r="77" spans="1:4">
      <c r="A77" s="20" t="s">
        <v>107</v>
      </c>
      <c r="B77" s="19">
        <v>8439</v>
      </c>
      <c r="C77" s="19">
        <v>6975</v>
      </c>
      <c r="D77" s="19">
        <v>7802</v>
      </c>
    </row>
    <row r="78" spans="1:4">
      <c r="A78" s="20" t="s">
        <v>22</v>
      </c>
      <c r="B78" s="19">
        <v>2439</v>
      </c>
      <c r="C78" s="19">
        <v>2675</v>
      </c>
      <c r="D78" s="19">
        <v>2802</v>
      </c>
    </row>
    <row r="79" spans="1:4">
      <c r="A79" s="20" t="s">
        <v>23</v>
      </c>
      <c r="B79" s="19">
        <v>6000</v>
      </c>
      <c r="C79" s="19">
        <v>4300</v>
      </c>
      <c r="D79" s="19">
        <v>5000</v>
      </c>
    </row>
    <row r="80" spans="1:4">
      <c r="A80" s="20" t="s">
        <v>108</v>
      </c>
      <c r="B80" s="19">
        <v>2852</v>
      </c>
      <c r="C80" s="19">
        <v>5180</v>
      </c>
      <c r="D80" s="19">
        <v>3308</v>
      </c>
    </row>
    <row r="81" spans="1:4">
      <c r="A81" s="20" t="s">
        <v>22</v>
      </c>
      <c r="B81" s="19"/>
      <c r="C81" s="19"/>
      <c r="D81" s="19"/>
    </row>
    <row r="82" spans="1:4">
      <c r="A82" s="20" t="s">
        <v>23</v>
      </c>
      <c r="B82" s="19">
        <v>2852</v>
      </c>
      <c r="C82" s="19">
        <v>3180</v>
      </c>
      <c r="D82" s="19">
        <v>3308</v>
      </c>
    </row>
    <row r="83" spans="1:4">
      <c r="A83" s="36"/>
      <c r="B83" s="19"/>
      <c r="C83" s="19">
        <v>2000</v>
      </c>
      <c r="D83" s="19"/>
    </row>
    <row r="84" spans="1:4">
      <c r="A84" s="20" t="s">
        <v>109</v>
      </c>
      <c r="B84" s="19">
        <v>2139</v>
      </c>
      <c r="C84" s="19">
        <v>2239</v>
      </c>
      <c r="D84" s="19">
        <v>2346</v>
      </c>
    </row>
    <row r="85" spans="1:4">
      <c r="A85" s="20" t="s">
        <v>22</v>
      </c>
      <c r="B85" s="19">
        <v>2139</v>
      </c>
      <c r="C85" s="19">
        <v>2239</v>
      </c>
      <c r="D85" s="19">
        <v>2346</v>
      </c>
    </row>
    <row r="86" spans="1:4">
      <c r="A86" s="20" t="s">
        <v>110</v>
      </c>
      <c r="B86" s="19">
        <v>36179</v>
      </c>
      <c r="C86" s="19">
        <v>34961</v>
      </c>
      <c r="D86" s="19">
        <v>33617</v>
      </c>
    </row>
    <row r="87" spans="1:4">
      <c r="A87" s="20" t="s">
        <v>23</v>
      </c>
      <c r="B87" s="19">
        <v>36179</v>
      </c>
      <c r="C87" s="19">
        <v>34961</v>
      </c>
      <c r="D87" s="19">
        <v>33617</v>
      </c>
    </row>
    <row r="88" spans="1:4">
      <c r="A88" s="20" t="s">
        <v>111</v>
      </c>
      <c r="B88" s="19">
        <v>1717</v>
      </c>
      <c r="C88" s="19">
        <v>1040</v>
      </c>
      <c r="D88" s="19">
        <v>8114</v>
      </c>
    </row>
    <row r="89" spans="1:4">
      <c r="A89" s="20" t="s">
        <v>22</v>
      </c>
      <c r="B89" s="19">
        <v>1717</v>
      </c>
      <c r="C89" s="19">
        <v>1040</v>
      </c>
      <c r="D89" s="19">
        <v>1114</v>
      </c>
    </row>
    <row r="90" spans="1:4">
      <c r="A90" s="20" t="s">
        <v>23</v>
      </c>
      <c r="B90" s="19"/>
      <c r="C90" s="19"/>
      <c r="D90" s="19">
        <v>7000</v>
      </c>
    </row>
    <row r="91" spans="1:4">
      <c r="A91" s="20" t="s">
        <v>112</v>
      </c>
      <c r="B91" s="19">
        <v>9788</v>
      </c>
      <c r="C91" s="19">
        <v>49848</v>
      </c>
      <c r="D91" s="19">
        <v>199457</v>
      </c>
    </row>
    <row r="92" spans="1:4">
      <c r="A92" s="20" t="s">
        <v>23</v>
      </c>
      <c r="B92" s="19">
        <v>9788</v>
      </c>
      <c r="C92" s="19">
        <v>49848</v>
      </c>
      <c r="D92" s="19">
        <v>199457</v>
      </c>
    </row>
    <row r="93" spans="1:4">
      <c r="A93" s="20" t="s">
        <v>113</v>
      </c>
      <c r="B93" s="20"/>
      <c r="C93" s="19">
        <v>5000</v>
      </c>
      <c r="D93" s="19">
        <v>14300</v>
      </c>
    </row>
    <row r="94" spans="1:4">
      <c r="A94" s="20" t="s">
        <v>23</v>
      </c>
      <c r="B94" s="20"/>
      <c r="C94" s="19">
        <v>5000</v>
      </c>
      <c r="D94" s="19">
        <v>14300</v>
      </c>
    </row>
    <row r="95" spans="1:4">
      <c r="A95" s="20" t="s">
        <v>114</v>
      </c>
      <c r="B95" s="19">
        <v>6227</v>
      </c>
      <c r="C95" s="19">
        <v>47129</v>
      </c>
      <c r="D95" s="19">
        <v>29708</v>
      </c>
    </row>
    <row r="96" spans="1:4">
      <c r="A96" s="20" t="s">
        <v>22</v>
      </c>
      <c r="B96" s="19">
        <v>6227</v>
      </c>
      <c r="C96" s="19">
        <v>9320</v>
      </c>
      <c r="D96" s="19">
        <v>9708</v>
      </c>
    </row>
    <row r="97" spans="1:4">
      <c r="A97" s="20" t="s">
        <v>23</v>
      </c>
      <c r="B97" s="19"/>
      <c r="C97" s="19">
        <v>37809</v>
      </c>
      <c r="D97" s="19">
        <v>20000</v>
      </c>
    </row>
    <row r="98" spans="1:4">
      <c r="A98" s="20" t="s">
        <v>115</v>
      </c>
      <c r="B98" s="19">
        <v>27457</v>
      </c>
      <c r="C98" s="19">
        <v>30000</v>
      </c>
      <c r="D98" s="19">
        <v>15000</v>
      </c>
    </row>
    <row r="99" spans="1:4">
      <c r="A99" s="20" t="s">
        <v>23</v>
      </c>
      <c r="B99" s="19">
        <v>27457</v>
      </c>
      <c r="C99" s="19">
        <v>30000</v>
      </c>
      <c r="D99" s="19">
        <v>15000</v>
      </c>
    </row>
    <row r="100" spans="1:4">
      <c r="A100" s="20" t="s">
        <v>116</v>
      </c>
      <c r="B100" s="20">
        <v>235</v>
      </c>
      <c r="C100" s="20">
        <v>245</v>
      </c>
      <c r="D100" s="20">
        <v>245</v>
      </c>
    </row>
    <row r="101" spans="1:4">
      <c r="A101" s="20" t="s">
        <v>22</v>
      </c>
      <c r="B101" s="20">
        <v>235</v>
      </c>
      <c r="C101" s="20">
        <v>245</v>
      </c>
      <c r="D101" s="20">
        <v>245</v>
      </c>
    </row>
    <row r="102" spans="1:4">
      <c r="A102" s="20" t="s">
        <v>117</v>
      </c>
      <c r="B102" s="19">
        <v>4245</v>
      </c>
      <c r="C102" s="19">
        <v>8700</v>
      </c>
      <c r="D102" s="19">
        <v>5644</v>
      </c>
    </row>
    <row r="103" spans="1:4">
      <c r="A103" s="20" t="s">
        <v>22</v>
      </c>
      <c r="B103" s="19">
        <v>4245</v>
      </c>
      <c r="C103" s="19">
        <v>4400</v>
      </c>
      <c r="D103" s="19">
        <v>4474</v>
      </c>
    </row>
    <row r="104" spans="1:4">
      <c r="A104" s="20" t="s">
        <v>23</v>
      </c>
      <c r="B104" s="19"/>
      <c r="C104" s="19">
        <v>4300</v>
      </c>
      <c r="D104" s="19">
        <v>1170</v>
      </c>
    </row>
    <row r="105" spans="1:4">
      <c r="A105" s="20" t="s">
        <v>118</v>
      </c>
      <c r="B105" s="19">
        <v>25000</v>
      </c>
      <c r="C105" s="19">
        <v>130000</v>
      </c>
      <c r="D105" s="20"/>
    </row>
    <row r="106" spans="1:4">
      <c r="A106" s="20" t="s">
        <v>23</v>
      </c>
      <c r="B106" s="19">
        <v>25000</v>
      </c>
      <c r="C106" s="19">
        <v>130000</v>
      </c>
      <c r="D106" s="20"/>
    </row>
    <row r="107" spans="1:4">
      <c r="A107" s="20" t="s">
        <v>119</v>
      </c>
      <c r="B107" s="19">
        <v>2000</v>
      </c>
      <c r="C107" s="19">
        <v>36589</v>
      </c>
      <c r="D107" s="19">
        <v>60467</v>
      </c>
    </row>
    <row r="108" spans="1:4">
      <c r="A108" s="20" t="s">
        <v>23</v>
      </c>
      <c r="B108" s="19">
        <v>2000</v>
      </c>
      <c r="C108" s="19">
        <v>36589</v>
      </c>
      <c r="D108" s="19">
        <v>60467</v>
      </c>
    </row>
    <row r="109" spans="1:4">
      <c r="A109" s="20" t="s">
        <v>120</v>
      </c>
      <c r="B109" s="20"/>
      <c r="C109" s="19">
        <v>20000</v>
      </c>
      <c r="D109" s="19">
        <v>10000</v>
      </c>
    </row>
    <row r="110" spans="1:4">
      <c r="A110" s="20" t="s">
        <v>23</v>
      </c>
      <c r="B110" s="20"/>
      <c r="C110" s="19">
        <v>20000</v>
      </c>
      <c r="D110" s="19">
        <v>10000</v>
      </c>
    </row>
    <row r="111" spans="1:4">
      <c r="A111" s="20" t="s">
        <v>121</v>
      </c>
      <c r="B111" s="19">
        <v>30000</v>
      </c>
      <c r="C111" s="19">
        <v>28100</v>
      </c>
      <c r="D111" s="20"/>
    </row>
    <row r="112" spans="1:4">
      <c r="A112" s="20" t="s">
        <v>23</v>
      </c>
      <c r="B112" s="19">
        <v>30000</v>
      </c>
      <c r="C112" s="19">
        <v>28100</v>
      </c>
      <c r="D112" s="20"/>
    </row>
    <row r="113" spans="1:4">
      <c r="A113" s="20" t="s">
        <v>122</v>
      </c>
      <c r="B113" s="19">
        <v>17337</v>
      </c>
      <c r="C113" s="19">
        <v>2473</v>
      </c>
      <c r="D113" s="19">
        <v>17546</v>
      </c>
    </row>
    <row r="114" spans="1:4">
      <c r="A114" s="20" t="s">
        <v>22</v>
      </c>
      <c r="B114" s="19">
        <v>2337</v>
      </c>
      <c r="C114" s="19">
        <v>2473</v>
      </c>
      <c r="D114" s="19">
        <v>2546</v>
      </c>
    </row>
    <row r="115" spans="1:4">
      <c r="A115" s="20" t="s">
        <v>23</v>
      </c>
      <c r="B115" s="19">
        <v>15000</v>
      </c>
      <c r="C115" s="19"/>
      <c r="D115" s="19">
        <v>15000</v>
      </c>
    </row>
    <row r="116" spans="1:4">
      <c r="A116" s="20" t="s">
        <v>123</v>
      </c>
      <c r="B116" s="19">
        <v>8437</v>
      </c>
      <c r="C116" s="19">
        <v>12315</v>
      </c>
      <c r="D116" s="19">
        <v>9650</v>
      </c>
    </row>
    <row r="117" spans="1:4">
      <c r="A117" s="20" t="s">
        <v>22</v>
      </c>
      <c r="B117" s="19">
        <v>5887</v>
      </c>
      <c r="C117" s="19">
        <v>6315</v>
      </c>
      <c r="D117" s="19">
        <v>6650</v>
      </c>
    </row>
    <row r="118" spans="1:4">
      <c r="A118" s="20" t="s">
        <v>23</v>
      </c>
      <c r="B118" s="19">
        <v>2550</v>
      </c>
      <c r="C118" s="19">
        <v>6000</v>
      </c>
      <c r="D118" s="19">
        <v>3000</v>
      </c>
    </row>
    <row r="119" spans="1:4">
      <c r="A119" s="20" t="s">
        <v>124</v>
      </c>
      <c r="B119" s="19">
        <v>2000</v>
      </c>
      <c r="C119" s="19">
        <v>8000</v>
      </c>
      <c r="D119" s="20"/>
    </row>
    <row r="120" spans="1:4">
      <c r="A120" s="20" t="s">
        <v>23</v>
      </c>
      <c r="B120" s="19">
        <v>2000</v>
      </c>
      <c r="C120" s="19">
        <v>8000</v>
      </c>
      <c r="D120" s="20"/>
    </row>
    <row r="121" spans="1:4">
      <c r="A121" s="20" t="s">
        <v>125</v>
      </c>
      <c r="B121" s="19">
        <v>6522</v>
      </c>
      <c r="C121" s="19">
        <v>11506</v>
      </c>
      <c r="D121" s="19">
        <v>5823</v>
      </c>
    </row>
    <row r="122" spans="1:4">
      <c r="A122" s="20" t="s">
        <v>22</v>
      </c>
      <c r="B122" s="19">
        <v>4772</v>
      </c>
      <c r="C122" s="19">
        <v>5586</v>
      </c>
      <c r="D122" s="19">
        <v>5823</v>
      </c>
    </row>
    <row r="123" spans="1:4">
      <c r="A123" s="20" t="s">
        <v>23</v>
      </c>
      <c r="B123" s="19">
        <v>1750</v>
      </c>
      <c r="C123" s="19">
        <v>5920</v>
      </c>
      <c r="D123" s="19"/>
    </row>
    <row r="124" spans="1:4">
      <c r="A124" s="20" t="s">
        <v>126</v>
      </c>
      <c r="B124" s="19">
        <v>7403</v>
      </c>
      <c r="C124" s="19">
        <v>9184</v>
      </c>
      <c r="D124" s="19">
        <v>7223</v>
      </c>
    </row>
    <row r="125" spans="1:4">
      <c r="A125" s="20" t="s">
        <v>22</v>
      </c>
      <c r="B125" s="19">
        <v>1903</v>
      </c>
      <c r="C125" s="19">
        <v>2184</v>
      </c>
      <c r="D125" s="19">
        <v>3223</v>
      </c>
    </row>
    <row r="126" spans="1:4">
      <c r="A126" s="20" t="s">
        <v>23</v>
      </c>
      <c r="B126" s="19">
        <v>5500</v>
      </c>
      <c r="C126" s="19">
        <v>7000</v>
      </c>
      <c r="D126" s="19">
        <v>4000</v>
      </c>
    </row>
    <row r="127" spans="1:4">
      <c r="A127" s="20" t="s">
        <v>127</v>
      </c>
      <c r="B127" s="19">
        <v>46226</v>
      </c>
      <c r="C127" s="19">
        <v>40722</v>
      </c>
      <c r="D127" s="19">
        <v>70046</v>
      </c>
    </row>
    <row r="128" spans="1:4">
      <c r="A128" s="20" t="s">
        <v>22</v>
      </c>
      <c r="B128" s="19">
        <v>34671</v>
      </c>
      <c r="C128" s="19">
        <v>28900</v>
      </c>
      <c r="D128" s="19">
        <v>30646</v>
      </c>
    </row>
    <row r="129" spans="1:4">
      <c r="A129" s="20" t="s">
        <v>23</v>
      </c>
      <c r="B129" s="19">
        <v>11555</v>
      </c>
      <c r="C129" s="19">
        <v>11822</v>
      </c>
      <c r="D129" s="19">
        <v>39400</v>
      </c>
    </row>
    <row r="130" spans="1:4">
      <c r="A130" s="20" t="s">
        <v>128</v>
      </c>
      <c r="B130" s="19">
        <v>11298</v>
      </c>
      <c r="C130" s="19">
        <v>10710</v>
      </c>
      <c r="D130" s="19">
        <v>10710</v>
      </c>
    </row>
    <row r="131" spans="1:4">
      <c r="A131" s="20" t="s">
        <v>22</v>
      </c>
      <c r="B131" s="19">
        <v>10298</v>
      </c>
      <c r="C131" s="19">
        <v>10710</v>
      </c>
      <c r="D131" s="19">
        <v>10710</v>
      </c>
    </row>
    <row r="132" spans="1:4">
      <c r="A132" s="20" t="s">
        <v>23</v>
      </c>
      <c r="B132" s="19">
        <v>1000</v>
      </c>
      <c r="C132" s="19"/>
      <c r="D132" s="19"/>
    </row>
    <row r="133" spans="1:4">
      <c r="A133" s="20" t="s">
        <v>129</v>
      </c>
      <c r="B133" s="19">
        <v>3700</v>
      </c>
      <c r="C133" s="19">
        <v>16828</v>
      </c>
      <c r="D133" s="19">
        <v>10600</v>
      </c>
    </row>
    <row r="134" spans="1:4">
      <c r="A134" s="20" t="s">
        <v>23</v>
      </c>
      <c r="B134" s="19">
        <v>3700</v>
      </c>
      <c r="C134" s="19">
        <v>16828</v>
      </c>
      <c r="D134" s="19">
        <v>10600</v>
      </c>
    </row>
    <row r="135" spans="1:4">
      <c r="A135" s="20" t="s">
        <v>130</v>
      </c>
      <c r="B135" s="19">
        <v>26141</v>
      </c>
      <c r="C135" s="19">
        <v>13274</v>
      </c>
      <c r="D135" s="19">
        <v>15661</v>
      </c>
    </row>
    <row r="136" spans="1:4">
      <c r="A136" s="20" t="s">
        <v>22</v>
      </c>
      <c r="B136" s="19">
        <v>13523</v>
      </c>
      <c r="C136" s="19">
        <v>9092</v>
      </c>
      <c r="D136" s="19">
        <v>9195</v>
      </c>
    </row>
    <row r="137" spans="1:4">
      <c r="A137" s="20" t="s">
        <v>23</v>
      </c>
      <c r="B137" s="19">
        <v>12618</v>
      </c>
      <c r="C137" s="19">
        <v>4182</v>
      </c>
      <c r="D137" s="19">
        <v>6466</v>
      </c>
    </row>
    <row r="138" spans="1:4">
      <c r="A138" s="20" t="s">
        <v>131</v>
      </c>
      <c r="B138" s="19">
        <v>2349</v>
      </c>
      <c r="C138" s="19">
        <v>5159</v>
      </c>
      <c r="D138" s="19">
        <v>5741</v>
      </c>
    </row>
    <row r="139" spans="1:4">
      <c r="A139" s="20" t="s">
        <v>22</v>
      </c>
      <c r="B139" s="19">
        <v>2349</v>
      </c>
      <c r="C139" s="19">
        <v>4159</v>
      </c>
      <c r="D139" s="19">
        <v>4741</v>
      </c>
    </row>
    <row r="140" spans="1:4">
      <c r="A140" s="20" t="s">
        <v>23</v>
      </c>
      <c r="B140" s="19"/>
      <c r="C140" s="19">
        <v>1000</v>
      </c>
      <c r="D140" s="19">
        <v>1000</v>
      </c>
    </row>
    <row r="141" spans="1:4">
      <c r="A141" s="20" t="s">
        <v>132</v>
      </c>
      <c r="B141" s="19">
        <v>10080</v>
      </c>
      <c r="C141" s="19">
        <v>10483</v>
      </c>
      <c r="D141" s="19">
        <v>11112</v>
      </c>
    </row>
    <row r="142" spans="1:4">
      <c r="A142" s="20" t="s">
        <v>22</v>
      </c>
      <c r="B142" s="19">
        <v>10080</v>
      </c>
      <c r="C142" s="19">
        <v>10483</v>
      </c>
      <c r="D142" s="19">
        <v>11112</v>
      </c>
    </row>
    <row r="143" spans="1:4">
      <c r="A143" s="20" t="s">
        <v>133</v>
      </c>
      <c r="B143" s="19">
        <v>1560</v>
      </c>
      <c r="C143" s="19">
        <v>9363</v>
      </c>
      <c r="D143" s="21"/>
    </row>
    <row r="144" spans="1:4">
      <c r="A144" s="20" t="s">
        <v>23</v>
      </c>
      <c r="B144" s="19">
        <v>1560</v>
      </c>
      <c r="C144" s="19">
        <v>9363</v>
      </c>
      <c r="D144" s="20"/>
    </row>
    <row r="145" spans="1:4">
      <c r="A145" s="20" t="s">
        <v>134</v>
      </c>
      <c r="B145" s="20"/>
      <c r="C145" s="19">
        <v>15000</v>
      </c>
      <c r="D145" s="19">
        <v>170000</v>
      </c>
    </row>
    <row r="146" spans="1:4">
      <c r="A146" s="20" t="s">
        <v>23</v>
      </c>
      <c r="B146" s="20"/>
      <c r="C146" s="19">
        <v>15000</v>
      </c>
      <c r="D146" s="19">
        <v>170000</v>
      </c>
    </row>
    <row r="147" spans="1:4">
      <c r="A147" s="20" t="s">
        <v>135</v>
      </c>
      <c r="B147" s="19">
        <v>4400</v>
      </c>
      <c r="C147" s="19">
        <v>6000</v>
      </c>
      <c r="D147" s="19">
        <v>5000</v>
      </c>
    </row>
    <row r="148" spans="1:4">
      <c r="A148" s="20" t="s">
        <v>23</v>
      </c>
      <c r="B148" s="19">
        <v>4400</v>
      </c>
      <c r="C148" s="19">
        <v>6000</v>
      </c>
      <c r="D148" s="19">
        <v>5000</v>
      </c>
    </row>
    <row r="149" spans="1:4">
      <c r="A149" s="20" t="s">
        <v>136</v>
      </c>
      <c r="B149" s="19">
        <v>4753</v>
      </c>
      <c r="C149" s="19">
        <v>9304</v>
      </c>
      <c r="D149" s="19">
        <v>9729</v>
      </c>
    </row>
    <row r="150" spans="1:4">
      <c r="A150" s="20" t="s">
        <v>22</v>
      </c>
      <c r="B150" s="19">
        <v>4753</v>
      </c>
      <c r="C150" s="19">
        <v>9304</v>
      </c>
      <c r="D150" s="19">
        <v>9729</v>
      </c>
    </row>
  </sheetData>
  <conditionalFormatting sqref="A8:A150">
    <cfRule type="containsText" dxfId="0" priority="1" operator="containsText" text="5">
      <formula>NOT(ISERROR(SEARCH("5",A8)))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499984740745262"/>
  </sheetPr>
  <dimension ref="A1:D82"/>
  <sheetViews>
    <sheetView workbookViewId="0">
      <selection activeCell="B17" sqref="B17"/>
    </sheetView>
  </sheetViews>
  <sheetFormatPr baseColWidth="10" defaultRowHeight="15" x14ac:dyDescent="0"/>
  <cols>
    <col min="1" max="1" width="54.1640625" customWidth="1"/>
    <col min="2" max="2" width="35" customWidth="1"/>
    <col min="3" max="3" width="41" customWidth="1"/>
    <col min="4" max="4" width="44" customWidth="1"/>
  </cols>
  <sheetData>
    <row r="1" spans="1:4" ht="42">
      <c r="A1" s="39" t="s">
        <v>137</v>
      </c>
      <c r="B1" s="39"/>
      <c r="C1" s="39"/>
      <c r="D1" s="39"/>
    </row>
    <row r="2" spans="1:4" ht="19" thickBot="1">
      <c r="A2" s="40" t="s">
        <v>16</v>
      </c>
      <c r="B2" s="41"/>
      <c r="C2" s="41"/>
      <c r="D2" s="41"/>
    </row>
    <row r="3" spans="1:4">
      <c r="A3" s="42" t="s">
        <v>17</v>
      </c>
      <c r="B3" s="43" t="s">
        <v>18</v>
      </c>
      <c r="C3" s="43" t="s">
        <v>79</v>
      </c>
      <c r="D3" s="44" t="s">
        <v>80</v>
      </c>
    </row>
    <row r="4" spans="1:4" ht="16" thickBot="1">
      <c r="A4" s="45"/>
      <c r="B4" s="46">
        <v>2011</v>
      </c>
      <c r="C4" s="46">
        <v>2012</v>
      </c>
      <c r="D4" s="47">
        <v>2013</v>
      </c>
    </row>
    <row r="5" spans="1:4" ht="16" thickBot="1">
      <c r="A5" s="48" t="s">
        <v>138</v>
      </c>
      <c r="B5" s="50">
        <v>1631551</v>
      </c>
      <c r="C5" s="50">
        <v>1669478</v>
      </c>
      <c r="D5" s="51">
        <v>3457410</v>
      </c>
    </row>
    <row r="6" spans="1:4" ht="16" thickBot="1">
      <c r="A6" s="52" t="s">
        <v>22</v>
      </c>
      <c r="B6" s="53">
        <v>1318411</v>
      </c>
      <c r="C6" s="53">
        <v>1304374</v>
      </c>
      <c r="D6" s="54">
        <v>1501457</v>
      </c>
    </row>
    <row r="7" spans="1:4" ht="16" thickBot="1">
      <c r="A7" s="52" t="s">
        <v>23</v>
      </c>
      <c r="B7" s="53">
        <v>313140</v>
      </c>
      <c r="C7" s="53">
        <v>365104</v>
      </c>
      <c r="D7" s="54">
        <v>1955953</v>
      </c>
    </row>
    <row r="8" spans="1:4">
      <c r="A8" s="55" t="s">
        <v>139</v>
      </c>
      <c r="B8" s="56">
        <v>69260</v>
      </c>
      <c r="C8" s="56">
        <v>61369</v>
      </c>
      <c r="D8" s="57">
        <v>116835</v>
      </c>
    </row>
    <row r="9" spans="1:4">
      <c r="A9" s="58" t="s">
        <v>22</v>
      </c>
      <c r="B9" s="56">
        <v>46905</v>
      </c>
      <c r="C9" s="56">
        <v>44869</v>
      </c>
      <c r="D9" s="57">
        <v>46835</v>
      </c>
    </row>
    <row r="10" spans="1:4">
      <c r="A10" s="58" t="s">
        <v>23</v>
      </c>
      <c r="B10" s="56">
        <v>22355</v>
      </c>
      <c r="C10" s="56">
        <v>16500</v>
      </c>
      <c r="D10" s="57">
        <v>70000</v>
      </c>
    </row>
    <row r="11" spans="1:4">
      <c r="A11" s="59" t="s">
        <v>140</v>
      </c>
      <c r="B11" s="56">
        <v>36337</v>
      </c>
      <c r="C11" s="56">
        <v>46791</v>
      </c>
      <c r="D11" s="57">
        <v>100328</v>
      </c>
    </row>
    <row r="12" spans="1:4">
      <c r="A12" s="58" t="s">
        <v>22</v>
      </c>
      <c r="B12" s="56">
        <v>28082</v>
      </c>
      <c r="C12" s="56">
        <v>37241</v>
      </c>
      <c r="D12" s="57">
        <v>41528</v>
      </c>
    </row>
    <row r="13" spans="1:4">
      <c r="A13" s="58" t="s">
        <v>23</v>
      </c>
      <c r="B13" s="56">
        <v>8255</v>
      </c>
      <c r="C13" s="56">
        <v>9550</v>
      </c>
      <c r="D13" s="57">
        <v>58800</v>
      </c>
    </row>
    <row r="14" spans="1:4">
      <c r="A14" s="59" t="s">
        <v>141</v>
      </c>
      <c r="B14" s="56">
        <v>70192</v>
      </c>
      <c r="C14" s="56">
        <v>76858</v>
      </c>
      <c r="D14" s="57">
        <v>142072</v>
      </c>
    </row>
    <row r="15" spans="1:4">
      <c r="A15" s="58" t="s">
        <v>22</v>
      </c>
      <c r="B15" s="56">
        <v>64842</v>
      </c>
      <c r="C15" s="56">
        <v>63908</v>
      </c>
      <c r="D15" s="57">
        <v>74872</v>
      </c>
    </row>
    <row r="16" spans="1:4">
      <c r="A16" s="58" t="s">
        <v>23</v>
      </c>
      <c r="B16" s="56">
        <v>5350</v>
      </c>
      <c r="C16" s="56">
        <v>12950</v>
      </c>
      <c r="D16" s="57">
        <v>67200</v>
      </c>
    </row>
    <row r="17" spans="1:4">
      <c r="A17" s="59" t="s">
        <v>142</v>
      </c>
      <c r="B17" s="56">
        <v>8654</v>
      </c>
      <c r="C17" s="56">
        <v>24321</v>
      </c>
      <c r="D17" s="57">
        <v>57129</v>
      </c>
    </row>
    <row r="18" spans="1:4">
      <c r="A18" s="58" t="s">
        <v>22</v>
      </c>
      <c r="B18" s="56">
        <v>3654</v>
      </c>
      <c r="C18" s="56">
        <v>3913</v>
      </c>
      <c r="D18" s="57">
        <v>3913</v>
      </c>
    </row>
    <row r="19" spans="1:4">
      <c r="A19" s="58" t="s">
        <v>23</v>
      </c>
      <c r="B19" s="56">
        <v>5000</v>
      </c>
      <c r="C19" s="56">
        <v>20408</v>
      </c>
      <c r="D19" s="57">
        <v>53216</v>
      </c>
    </row>
    <row r="20" spans="1:4">
      <c r="A20" s="59" t="s">
        <v>143</v>
      </c>
      <c r="B20" s="56">
        <v>65939</v>
      </c>
      <c r="C20" s="56">
        <v>72479</v>
      </c>
      <c r="D20" s="57">
        <v>138839</v>
      </c>
    </row>
    <row r="21" spans="1:4">
      <c r="A21" s="58" t="s">
        <v>22</v>
      </c>
      <c r="B21" s="56">
        <v>61439</v>
      </c>
      <c r="C21" s="56">
        <v>66229</v>
      </c>
      <c r="D21" s="57">
        <v>68839</v>
      </c>
    </row>
    <row r="22" spans="1:4">
      <c r="A22" s="58" t="s">
        <v>23</v>
      </c>
      <c r="B22" s="56">
        <v>4500</v>
      </c>
      <c r="C22" s="56">
        <v>6250</v>
      </c>
      <c r="D22" s="57">
        <v>70000</v>
      </c>
    </row>
    <row r="23" spans="1:4">
      <c r="A23" s="59" t="s">
        <v>144</v>
      </c>
      <c r="B23" s="56">
        <v>43400</v>
      </c>
      <c r="C23" s="56">
        <v>40443</v>
      </c>
      <c r="D23" s="57">
        <v>91104</v>
      </c>
    </row>
    <row r="24" spans="1:4">
      <c r="A24" s="58" t="s">
        <v>22</v>
      </c>
      <c r="B24" s="56">
        <v>38900</v>
      </c>
      <c r="C24" s="56">
        <v>39693</v>
      </c>
      <c r="D24" s="57">
        <v>46604</v>
      </c>
    </row>
    <row r="25" spans="1:4">
      <c r="A25" s="58" t="s">
        <v>23</v>
      </c>
      <c r="B25" s="56">
        <v>4500</v>
      </c>
      <c r="C25" s="60">
        <v>750</v>
      </c>
      <c r="D25" s="57">
        <v>44500</v>
      </c>
    </row>
    <row r="26" spans="1:4">
      <c r="A26" s="59" t="s">
        <v>145</v>
      </c>
      <c r="B26" s="56">
        <v>141029</v>
      </c>
      <c r="C26" s="56">
        <v>108603</v>
      </c>
      <c r="D26" s="57">
        <v>204466</v>
      </c>
    </row>
    <row r="27" spans="1:4">
      <c r="A27" s="58" t="s">
        <v>22</v>
      </c>
      <c r="B27" s="56">
        <v>111335</v>
      </c>
      <c r="C27" s="56">
        <v>90853</v>
      </c>
      <c r="D27" s="57">
        <v>90666</v>
      </c>
    </row>
    <row r="28" spans="1:4">
      <c r="A28" s="58" t="s">
        <v>23</v>
      </c>
      <c r="B28" s="56">
        <v>29695</v>
      </c>
      <c r="C28" s="56">
        <v>17750</v>
      </c>
      <c r="D28" s="57">
        <v>113800</v>
      </c>
    </row>
    <row r="29" spans="1:4">
      <c r="A29" s="59" t="s">
        <v>146</v>
      </c>
      <c r="B29" s="56">
        <v>96210</v>
      </c>
      <c r="C29" s="56">
        <v>73750</v>
      </c>
      <c r="D29" s="57">
        <v>174961</v>
      </c>
    </row>
    <row r="30" spans="1:4">
      <c r="A30" s="58" t="s">
        <v>22</v>
      </c>
      <c r="B30" s="56">
        <v>73610</v>
      </c>
      <c r="C30" s="56">
        <v>58750</v>
      </c>
      <c r="D30" s="57">
        <v>67661</v>
      </c>
    </row>
    <row r="31" spans="1:4">
      <c r="A31" s="58" t="s">
        <v>23</v>
      </c>
      <c r="B31" s="56">
        <v>22600</v>
      </c>
      <c r="C31" s="56">
        <v>15000</v>
      </c>
      <c r="D31" s="57">
        <v>107300</v>
      </c>
    </row>
    <row r="32" spans="1:4">
      <c r="A32" s="59" t="s">
        <v>147</v>
      </c>
      <c r="B32" s="56">
        <v>129472</v>
      </c>
      <c r="C32" s="56">
        <v>127278</v>
      </c>
      <c r="D32" s="57">
        <v>211326</v>
      </c>
    </row>
    <row r="33" spans="1:4">
      <c r="A33" s="58" t="s">
        <v>22</v>
      </c>
      <c r="B33" s="56">
        <v>97472</v>
      </c>
      <c r="C33" s="56">
        <v>93278</v>
      </c>
      <c r="D33" s="57">
        <v>86826</v>
      </c>
    </row>
    <row r="34" spans="1:4">
      <c r="A34" s="58" t="s">
        <v>23</v>
      </c>
      <c r="B34" s="56">
        <v>32000</v>
      </c>
      <c r="C34" s="56">
        <v>34000</v>
      </c>
      <c r="D34" s="57">
        <v>124500</v>
      </c>
    </row>
    <row r="35" spans="1:4">
      <c r="A35" s="59" t="s">
        <v>148</v>
      </c>
      <c r="B35" s="56">
        <v>78202</v>
      </c>
      <c r="C35" s="56">
        <v>88347</v>
      </c>
      <c r="D35" s="57">
        <v>200826</v>
      </c>
    </row>
    <row r="36" spans="1:4">
      <c r="A36" s="58" t="s">
        <v>22</v>
      </c>
      <c r="B36" s="56">
        <v>70452</v>
      </c>
      <c r="C36" s="56">
        <v>75597</v>
      </c>
      <c r="D36" s="57">
        <v>85826</v>
      </c>
    </row>
    <row r="37" spans="1:4">
      <c r="A37" s="58" t="s">
        <v>23</v>
      </c>
      <c r="B37" s="56">
        <v>7750</v>
      </c>
      <c r="C37" s="56">
        <v>12750</v>
      </c>
      <c r="D37" s="57">
        <v>115000</v>
      </c>
    </row>
    <row r="38" spans="1:4">
      <c r="A38" s="59" t="s">
        <v>149</v>
      </c>
      <c r="B38" s="56">
        <v>108720</v>
      </c>
      <c r="C38" s="56">
        <v>90297</v>
      </c>
      <c r="D38" s="57">
        <v>227524</v>
      </c>
    </row>
    <row r="39" spans="1:4">
      <c r="A39" s="58" t="s">
        <v>22</v>
      </c>
      <c r="B39" s="56">
        <v>90470</v>
      </c>
      <c r="C39" s="56">
        <v>88047</v>
      </c>
      <c r="D39" s="57">
        <v>89524</v>
      </c>
    </row>
    <row r="40" spans="1:4">
      <c r="A40" s="58" t="s">
        <v>23</v>
      </c>
      <c r="B40" s="56">
        <v>18250</v>
      </c>
      <c r="C40" s="56">
        <v>2250</v>
      </c>
      <c r="D40" s="57">
        <v>138000</v>
      </c>
    </row>
    <row r="41" spans="1:4">
      <c r="A41" s="59" t="s">
        <v>150</v>
      </c>
      <c r="B41" s="56">
        <v>121872</v>
      </c>
      <c r="C41" s="56">
        <v>129726</v>
      </c>
      <c r="D41" s="57">
        <v>265227</v>
      </c>
    </row>
    <row r="42" spans="1:4">
      <c r="A42" s="58" t="s">
        <v>22</v>
      </c>
      <c r="B42" s="56">
        <v>108706</v>
      </c>
      <c r="C42" s="56">
        <v>99829</v>
      </c>
      <c r="D42" s="57">
        <v>107803</v>
      </c>
    </row>
    <row r="43" spans="1:4">
      <c r="A43" s="58" t="s">
        <v>23</v>
      </c>
      <c r="B43" s="56">
        <v>13166</v>
      </c>
      <c r="C43" s="56">
        <v>29897</v>
      </c>
      <c r="D43" s="57">
        <v>157424</v>
      </c>
    </row>
    <row r="44" spans="1:4">
      <c r="A44" s="59" t="s">
        <v>151</v>
      </c>
      <c r="B44" s="56">
        <v>97232</v>
      </c>
      <c r="C44" s="56">
        <v>86893</v>
      </c>
      <c r="D44" s="57">
        <v>209386</v>
      </c>
    </row>
    <row r="45" spans="1:4">
      <c r="A45" s="58" t="s">
        <v>22</v>
      </c>
      <c r="B45" s="56">
        <v>89482</v>
      </c>
      <c r="C45" s="56">
        <v>83143</v>
      </c>
      <c r="D45" s="57">
        <v>96886</v>
      </c>
    </row>
    <row r="46" spans="1:4">
      <c r="A46" s="58" t="s">
        <v>23</v>
      </c>
      <c r="B46" s="56">
        <v>7750</v>
      </c>
      <c r="C46" s="56">
        <v>3750</v>
      </c>
      <c r="D46" s="57">
        <v>112500</v>
      </c>
    </row>
    <row r="47" spans="1:4">
      <c r="A47" s="59" t="s">
        <v>152</v>
      </c>
      <c r="B47" s="56">
        <v>121402</v>
      </c>
      <c r="C47" s="56">
        <v>94624</v>
      </c>
      <c r="D47" s="57">
        <v>209441</v>
      </c>
    </row>
    <row r="48" spans="1:4">
      <c r="A48" s="58" t="s">
        <v>22</v>
      </c>
      <c r="B48" s="56">
        <v>93652</v>
      </c>
      <c r="C48" s="56">
        <v>92874</v>
      </c>
      <c r="D48" s="57">
        <v>101441</v>
      </c>
    </row>
    <row r="49" spans="1:4">
      <c r="A49" s="58" t="s">
        <v>23</v>
      </c>
      <c r="B49" s="56">
        <v>27750</v>
      </c>
      <c r="C49" s="56">
        <v>1750</v>
      </c>
      <c r="D49" s="57">
        <v>108000</v>
      </c>
    </row>
    <row r="50" spans="1:4">
      <c r="A50" s="59" t="s">
        <v>153</v>
      </c>
      <c r="B50" s="56">
        <v>60236</v>
      </c>
      <c r="C50" s="56">
        <v>73532</v>
      </c>
      <c r="D50" s="57">
        <v>167217</v>
      </c>
    </row>
    <row r="51" spans="1:4">
      <c r="A51" s="58" t="s">
        <v>22</v>
      </c>
      <c r="B51" s="56">
        <v>54986</v>
      </c>
      <c r="C51" s="56">
        <v>68282</v>
      </c>
      <c r="D51" s="57">
        <v>82717</v>
      </c>
    </row>
    <row r="52" spans="1:4">
      <c r="A52" s="58" t="s">
        <v>23</v>
      </c>
      <c r="B52" s="56">
        <v>5250</v>
      </c>
      <c r="C52" s="56">
        <v>5250</v>
      </c>
      <c r="D52" s="57">
        <v>84500</v>
      </c>
    </row>
    <row r="53" spans="1:4">
      <c r="A53" s="59" t="s">
        <v>154</v>
      </c>
      <c r="B53" s="56">
        <v>28611</v>
      </c>
      <c r="C53" s="56">
        <v>41244</v>
      </c>
      <c r="D53" s="57">
        <v>74187</v>
      </c>
    </row>
    <row r="54" spans="1:4">
      <c r="A54" s="58" t="s">
        <v>22</v>
      </c>
      <c r="B54" s="56">
        <v>27111</v>
      </c>
      <c r="C54" s="56">
        <v>36244</v>
      </c>
      <c r="D54" s="57">
        <v>41187</v>
      </c>
    </row>
    <row r="55" spans="1:4">
      <c r="A55" s="58" t="s">
        <v>23</v>
      </c>
      <c r="B55" s="56">
        <v>1500</v>
      </c>
      <c r="C55" s="56">
        <v>5000</v>
      </c>
      <c r="D55" s="57">
        <v>33000</v>
      </c>
    </row>
    <row r="56" spans="1:4">
      <c r="A56" s="59" t="s">
        <v>155</v>
      </c>
      <c r="B56" s="56">
        <v>65624</v>
      </c>
      <c r="C56" s="56">
        <v>66423</v>
      </c>
      <c r="D56" s="57">
        <v>96269</v>
      </c>
    </row>
    <row r="57" spans="1:4">
      <c r="A57" s="58" t="s">
        <v>22</v>
      </c>
      <c r="B57" s="56">
        <v>41174</v>
      </c>
      <c r="C57" s="56">
        <v>40373</v>
      </c>
      <c r="D57" s="57">
        <v>42569</v>
      </c>
    </row>
    <row r="58" spans="1:4">
      <c r="A58" s="58" t="s">
        <v>23</v>
      </c>
      <c r="B58" s="56">
        <v>24450</v>
      </c>
      <c r="C58" s="56">
        <v>26050</v>
      </c>
      <c r="D58" s="57">
        <v>53700</v>
      </c>
    </row>
    <row r="59" spans="1:4">
      <c r="A59" s="59" t="s">
        <v>156</v>
      </c>
      <c r="B59" s="56">
        <v>80698</v>
      </c>
      <c r="C59" s="56">
        <v>80747</v>
      </c>
      <c r="D59" s="57">
        <v>161241</v>
      </c>
    </row>
    <row r="60" spans="1:4">
      <c r="A60" s="58" t="s">
        <v>22</v>
      </c>
      <c r="B60" s="56">
        <v>75448</v>
      </c>
      <c r="C60" s="56">
        <v>79497</v>
      </c>
      <c r="D60" s="57">
        <v>92241</v>
      </c>
    </row>
    <row r="61" spans="1:4">
      <c r="A61" s="58" t="s">
        <v>23</v>
      </c>
      <c r="B61" s="56">
        <v>5250</v>
      </c>
      <c r="C61" s="56">
        <v>1250</v>
      </c>
      <c r="D61" s="57">
        <v>69000</v>
      </c>
    </row>
    <row r="62" spans="1:4">
      <c r="A62" s="59" t="s">
        <v>157</v>
      </c>
      <c r="B62" s="56">
        <v>63148</v>
      </c>
      <c r="C62" s="56">
        <v>61163</v>
      </c>
      <c r="D62" s="57">
        <v>103944</v>
      </c>
    </row>
    <row r="63" spans="1:4">
      <c r="A63" s="58" t="s">
        <v>22</v>
      </c>
      <c r="B63" s="56">
        <v>60398</v>
      </c>
      <c r="C63" s="56">
        <v>60413</v>
      </c>
      <c r="D63" s="57">
        <v>68444</v>
      </c>
    </row>
    <row r="64" spans="1:4">
      <c r="A64" s="58" t="s">
        <v>23</v>
      </c>
      <c r="B64" s="56">
        <v>2750</v>
      </c>
      <c r="C64" s="60">
        <v>750</v>
      </c>
      <c r="D64" s="57">
        <v>35500</v>
      </c>
    </row>
    <row r="65" spans="1:4">
      <c r="A65" s="59" t="s">
        <v>158</v>
      </c>
      <c r="B65" s="56">
        <v>140865</v>
      </c>
      <c r="C65" s="56">
        <v>217745</v>
      </c>
      <c r="D65" s="57">
        <v>259089</v>
      </c>
    </row>
    <row r="66" spans="1:4">
      <c r="A66" s="58" t="s">
        <v>22</v>
      </c>
      <c r="B66" s="56">
        <v>77436</v>
      </c>
      <c r="C66" s="56">
        <v>78396</v>
      </c>
      <c r="D66" s="57">
        <v>86976</v>
      </c>
    </row>
    <row r="67" spans="1:4">
      <c r="A67" s="58" t="s">
        <v>23</v>
      </c>
      <c r="B67" s="56">
        <v>63429</v>
      </c>
      <c r="C67" s="56">
        <v>139349</v>
      </c>
      <c r="D67" s="57">
        <v>172113</v>
      </c>
    </row>
    <row r="68" spans="1:4">
      <c r="A68" s="59" t="s">
        <v>159</v>
      </c>
      <c r="B68" s="56">
        <v>3144</v>
      </c>
      <c r="C68" s="56">
        <v>5527</v>
      </c>
      <c r="D68" s="57">
        <v>125263</v>
      </c>
    </row>
    <row r="69" spans="1:4">
      <c r="A69" s="58" t="s">
        <v>22</v>
      </c>
      <c r="B69" s="56">
        <v>1554</v>
      </c>
      <c r="C69" s="56">
        <v>1627</v>
      </c>
      <c r="D69" s="57">
        <v>35363</v>
      </c>
    </row>
    <row r="70" spans="1:4">
      <c r="A70" s="58" t="s">
        <v>23</v>
      </c>
      <c r="B70" s="56">
        <v>1590</v>
      </c>
      <c r="C70" s="56">
        <v>3900</v>
      </c>
      <c r="D70" s="57">
        <v>89900</v>
      </c>
    </row>
    <row r="71" spans="1:4">
      <c r="A71" s="59" t="s">
        <v>160</v>
      </c>
      <c r="B71" s="56">
        <v>1303</v>
      </c>
      <c r="C71" s="56">
        <v>1317</v>
      </c>
      <c r="D71" s="57">
        <v>120735</v>
      </c>
    </row>
    <row r="72" spans="1:4">
      <c r="A72" s="58" t="s">
        <v>22</v>
      </c>
      <c r="B72" s="56">
        <v>1303</v>
      </c>
      <c r="C72" s="56">
        <v>1317</v>
      </c>
      <c r="D72" s="57">
        <v>42735</v>
      </c>
    </row>
    <row r="73" spans="1:4" ht="16" thickBot="1">
      <c r="A73" s="61" t="s">
        <v>23</v>
      </c>
      <c r="B73" s="62"/>
      <c r="C73" s="62"/>
      <c r="D73" s="63">
        <v>78000</v>
      </c>
    </row>
    <row r="74" spans="1:4">
      <c r="A74" s="64"/>
      <c r="B74" s="65"/>
      <c r="C74" s="65"/>
      <c r="D74" s="65"/>
    </row>
    <row r="75" spans="1:4">
      <c r="A75" s="66"/>
      <c r="B75" s="66"/>
      <c r="C75" s="66"/>
      <c r="D75" s="66"/>
    </row>
    <row r="76" spans="1:4">
      <c r="A76" s="65"/>
      <c r="B76" s="65"/>
      <c r="C76" s="65"/>
      <c r="D76" s="65"/>
    </row>
    <row r="77" spans="1:4">
      <c r="A77" s="66"/>
      <c r="B77" s="64"/>
      <c r="C77" s="64"/>
      <c r="D77" s="64"/>
    </row>
    <row r="78" spans="1:4">
      <c r="A78" s="65"/>
      <c r="B78" s="64"/>
      <c r="C78" s="64"/>
      <c r="D78" s="64"/>
    </row>
    <row r="79" spans="1:4">
      <c r="A79" s="66"/>
      <c r="B79" s="64"/>
      <c r="C79" s="64"/>
      <c r="D79" s="64"/>
    </row>
    <row r="80" spans="1:4">
      <c r="A80" s="65"/>
      <c r="B80" s="65"/>
      <c r="C80" s="65"/>
      <c r="D80" s="65"/>
    </row>
    <row r="81" spans="1:4">
      <c r="A81" s="64"/>
      <c r="B81" s="67"/>
      <c r="C81" s="67"/>
      <c r="D81" s="66"/>
    </row>
    <row r="82" spans="1:4">
      <c r="A82" s="64"/>
      <c r="B82" s="67"/>
      <c r="C82" s="67"/>
      <c r="D82" s="6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M26"/>
  <sheetViews>
    <sheetView workbookViewId="0">
      <selection activeCell="G20" sqref="G20"/>
    </sheetView>
  </sheetViews>
  <sheetFormatPr baseColWidth="10" defaultRowHeight="15" x14ac:dyDescent="0"/>
  <cols>
    <col min="1" max="16384" width="10.83203125" style="70"/>
  </cols>
  <sheetData>
    <row r="1" spans="1:13">
      <c r="A1" s="138"/>
      <c r="B1" s="182"/>
      <c r="C1" s="182"/>
      <c r="D1" s="139"/>
      <c r="E1" s="183"/>
      <c r="F1" s="183"/>
      <c r="G1" s="138"/>
    </row>
    <row r="2" spans="1:13">
      <c r="A2" s="138"/>
      <c r="B2" s="140"/>
      <c r="C2" s="140" t="s">
        <v>22</v>
      </c>
      <c r="D2" s="139"/>
      <c r="E2" s="139"/>
      <c r="F2" s="139"/>
      <c r="G2" s="138"/>
      <c r="J2" s="70" t="s">
        <v>23</v>
      </c>
    </row>
    <row r="3" spans="1:13">
      <c r="A3" s="138"/>
      <c r="B3" s="141"/>
      <c r="C3" s="141"/>
      <c r="D3" s="142"/>
      <c r="E3" s="142"/>
      <c r="F3" s="142"/>
      <c r="G3" s="138"/>
    </row>
    <row r="4" spans="1:13">
      <c r="A4" s="138"/>
      <c r="B4" s="182" t="s">
        <v>166</v>
      </c>
      <c r="C4" s="182"/>
      <c r="D4" s="139" t="s">
        <v>167</v>
      </c>
      <c r="E4" s="183" t="s">
        <v>168</v>
      </c>
      <c r="F4" s="183"/>
      <c r="G4" s="138"/>
    </row>
    <row r="5" spans="1:13">
      <c r="A5" s="138"/>
      <c r="B5" s="140" t="s">
        <v>170</v>
      </c>
      <c r="C5" s="140" t="s">
        <v>171</v>
      </c>
      <c r="D5" s="139">
        <v>2011</v>
      </c>
      <c r="E5" s="139">
        <v>2012</v>
      </c>
      <c r="F5" s="139">
        <v>2013</v>
      </c>
      <c r="G5" s="138"/>
    </row>
    <row r="6" spans="1:13" ht="16" thickBot="1">
      <c r="A6" s="138"/>
      <c r="B6" s="141"/>
      <c r="C6" s="141"/>
      <c r="D6" s="142"/>
      <c r="E6" s="142"/>
      <c r="F6" s="142"/>
      <c r="G6" s="138"/>
    </row>
    <row r="7" spans="1:13" ht="31" thickBot="1">
      <c r="A7" s="138"/>
      <c r="B7" s="143" t="s">
        <v>173</v>
      </c>
      <c r="C7" s="144" t="s">
        <v>187</v>
      </c>
      <c r="D7" s="145">
        <v>253569</v>
      </c>
      <c r="E7" s="145">
        <v>272147.59999999998</v>
      </c>
      <c r="F7" s="146">
        <v>275641.2</v>
      </c>
      <c r="G7" s="138"/>
      <c r="I7" s="92" t="s">
        <v>172</v>
      </c>
      <c r="J7" s="93"/>
      <c r="K7" s="94" t="s">
        <v>167</v>
      </c>
      <c r="L7" s="184" t="s">
        <v>168</v>
      </c>
      <c r="M7" s="185"/>
    </row>
    <row r="8" spans="1:13" ht="21" thickBot="1">
      <c r="A8" s="138"/>
      <c r="B8" s="147" t="s">
        <v>174</v>
      </c>
      <c r="C8" s="148" t="s">
        <v>188</v>
      </c>
      <c r="D8" s="149">
        <v>3423.1</v>
      </c>
      <c r="E8" s="149">
        <v>8113.4</v>
      </c>
      <c r="F8" s="150">
        <v>7232.8</v>
      </c>
      <c r="G8" s="138"/>
      <c r="I8" s="95" t="s">
        <v>170</v>
      </c>
      <c r="J8" s="88" t="s">
        <v>171</v>
      </c>
      <c r="K8" s="78">
        <v>2011</v>
      </c>
      <c r="L8" s="78">
        <v>2012</v>
      </c>
      <c r="M8" s="96">
        <v>2013</v>
      </c>
    </row>
    <row r="9" spans="1:13" ht="44">
      <c r="A9" s="138"/>
      <c r="B9" s="147" t="s">
        <v>174</v>
      </c>
      <c r="C9" s="148" t="s">
        <v>189</v>
      </c>
      <c r="D9" s="151">
        <v>784.7</v>
      </c>
      <c r="E9" s="149">
        <v>1100.7</v>
      </c>
      <c r="F9" s="150">
        <v>1208.7</v>
      </c>
      <c r="G9" s="138"/>
      <c r="I9" s="97" t="s">
        <v>173</v>
      </c>
      <c r="J9" s="75" t="s">
        <v>187</v>
      </c>
      <c r="K9" s="89">
        <v>30110.5</v>
      </c>
      <c r="L9" s="89">
        <v>265367</v>
      </c>
      <c r="M9" s="98">
        <v>190923</v>
      </c>
    </row>
    <row r="10" spans="1:13" ht="22">
      <c r="A10" s="138"/>
      <c r="B10" s="147" t="s">
        <v>174</v>
      </c>
      <c r="C10" s="148" t="s">
        <v>190</v>
      </c>
      <c r="D10" s="149">
        <v>1993.6</v>
      </c>
      <c r="E10" s="149">
        <v>3389.8</v>
      </c>
      <c r="F10" s="150">
        <v>3016.4</v>
      </c>
      <c r="G10" s="138"/>
      <c r="I10" s="97" t="s">
        <v>174</v>
      </c>
      <c r="J10" s="75" t="s">
        <v>188</v>
      </c>
      <c r="K10" s="89">
        <v>7329.6</v>
      </c>
      <c r="L10" s="89">
        <v>10048</v>
      </c>
      <c r="M10" s="98">
        <v>1862</v>
      </c>
    </row>
    <row r="11" spans="1:13" ht="33">
      <c r="A11" s="138"/>
      <c r="B11" s="147" t="s">
        <v>174</v>
      </c>
      <c r="C11" s="148" t="s">
        <v>191</v>
      </c>
      <c r="D11" s="149">
        <v>1033.0999999999999</v>
      </c>
      <c r="E11" s="149">
        <v>1137.8</v>
      </c>
      <c r="F11" s="150">
        <v>1051.8</v>
      </c>
      <c r="G11" s="138"/>
      <c r="I11" s="97" t="s">
        <v>174</v>
      </c>
      <c r="J11" s="75" t="s">
        <v>189</v>
      </c>
      <c r="K11" s="89">
        <v>13489.9</v>
      </c>
      <c r="L11" s="89">
        <v>20072</v>
      </c>
      <c r="M11" s="99"/>
    </row>
    <row r="12" spans="1:13" ht="33">
      <c r="A12" s="138"/>
      <c r="B12" s="147" t="s">
        <v>174</v>
      </c>
      <c r="C12" s="148" t="s">
        <v>192</v>
      </c>
      <c r="D12" s="149">
        <v>25527.3</v>
      </c>
      <c r="E12" s="149">
        <v>27042.6</v>
      </c>
      <c r="F12" s="150">
        <v>27715.1</v>
      </c>
      <c r="G12" s="138"/>
      <c r="I12" s="97" t="s">
        <v>174</v>
      </c>
      <c r="J12" s="75" t="s">
        <v>190</v>
      </c>
      <c r="K12" s="90"/>
      <c r="L12" s="90"/>
      <c r="M12" s="98">
        <v>1591</v>
      </c>
    </row>
    <row r="13" spans="1:13" ht="44">
      <c r="A13" s="138"/>
      <c r="B13" s="147" t="s">
        <v>174</v>
      </c>
      <c r="C13" s="148" t="s">
        <v>193</v>
      </c>
      <c r="D13" s="152">
        <v>159912.70000000001</v>
      </c>
      <c r="E13" s="152">
        <v>161607.9</v>
      </c>
      <c r="F13" s="153">
        <v>164695.4</v>
      </c>
      <c r="G13" s="138"/>
      <c r="I13" s="97" t="s">
        <v>174</v>
      </c>
      <c r="J13" s="75" t="s">
        <v>191</v>
      </c>
      <c r="K13" s="89">
        <v>4182.6000000000004</v>
      </c>
      <c r="L13" s="90"/>
      <c r="M13" s="98">
        <v>21951</v>
      </c>
    </row>
    <row r="14" spans="1:13" ht="40">
      <c r="A14" s="138"/>
      <c r="B14" s="147" t="s">
        <v>174</v>
      </c>
      <c r="C14" s="148" t="s">
        <v>181</v>
      </c>
      <c r="D14" s="149">
        <v>33364.400000000001</v>
      </c>
      <c r="E14" s="149">
        <v>25549.5</v>
      </c>
      <c r="F14" s="150">
        <v>24205.8</v>
      </c>
      <c r="G14" s="138"/>
      <c r="I14" s="97" t="s">
        <v>174</v>
      </c>
      <c r="J14" s="75" t="s">
        <v>192</v>
      </c>
      <c r="K14" s="90"/>
      <c r="L14" s="89">
        <v>7000</v>
      </c>
      <c r="M14" s="98">
        <v>6800</v>
      </c>
    </row>
    <row r="15" spans="1:13" ht="33">
      <c r="A15" s="138"/>
      <c r="B15" s="147" t="s">
        <v>174</v>
      </c>
      <c r="C15" s="148" t="s">
        <v>194</v>
      </c>
      <c r="D15" s="149">
        <v>23911.9</v>
      </c>
      <c r="E15" s="149">
        <v>39005.1</v>
      </c>
      <c r="F15" s="150">
        <v>33220</v>
      </c>
      <c r="G15" s="138"/>
      <c r="I15" s="97" t="s">
        <v>174</v>
      </c>
      <c r="J15" s="75" t="s">
        <v>193</v>
      </c>
      <c r="K15" s="90"/>
      <c r="L15" s="89">
        <v>12200</v>
      </c>
      <c r="M15" s="98">
        <v>10000</v>
      </c>
    </row>
    <row r="16" spans="1:13" ht="33">
      <c r="A16" s="138"/>
      <c r="B16" s="147" t="s">
        <v>174</v>
      </c>
      <c r="C16" s="148" t="s">
        <v>195</v>
      </c>
      <c r="D16" s="149">
        <v>3618.2</v>
      </c>
      <c r="E16" s="149">
        <v>5200.8</v>
      </c>
      <c r="F16" s="150">
        <v>13295.2</v>
      </c>
      <c r="G16" s="138"/>
      <c r="I16" s="97" t="s">
        <v>174</v>
      </c>
      <c r="J16" s="75" t="s">
        <v>195</v>
      </c>
      <c r="K16" s="91">
        <v>665</v>
      </c>
      <c r="L16" s="89">
        <v>30508</v>
      </c>
      <c r="M16" s="98">
        <v>31035</v>
      </c>
    </row>
    <row r="17" spans="1:13" ht="55">
      <c r="A17" s="138"/>
      <c r="B17" s="138"/>
      <c r="C17" s="138"/>
      <c r="G17" s="138"/>
      <c r="I17" s="97" t="s">
        <v>174</v>
      </c>
      <c r="J17" s="75" t="s">
        <v>181</v>
      </c>
      <c r="K17" s="89">
        <v>4443.3999999999996</v>
      </c>
      <c r="L17" s="89">
        <v>185539</v>
      </c>
      <c r="M17" s="98">
        <v>79392</v>
      </c>
    </row>
    <row r="18" spans="1:13" ht="16" thickBot="1">
      <c r="A18" s="138"/>
      <c r="B18" s="138"/>
      <c r="C18" s="138"/>
      <c r="D18" s="138"/>
      <c r="E18" s="138"/>
      <c r="F18" s="138"/>
      <c r="G18" s="138"/>
      <c r="I18" s="100" t="s">
        <v>174</v>
      </c>
      <c r="J18" s="101" t="s">
        <v>196</v>
      </c>
      <c r="K18" s="102"/>
      <c r="L18" s="102"/>
      <c r="M18" s="103">
        <v>38292</v>
      </c>
    </row>
    <row r="19" spans="1:13">
      <c r="A19" s="138"/>
      <c r="B19" s="138"/>
      <c r="C19" s="138"/>
      <c r="D19" s="138"/>
      <c r="E19" s="138"/>
      <c r="F19" s="138"/>
      <c r="G19" s="138"/>
      <c r="K19" s="154">
        <f>SUM(K10:K18)</f>
        <v>30110.5</v>
      </c>
      <c r="L19" s="154">
        <f>SUM(L10:L18)</f>
        <v>265367</v>
      </c>
      <c r="M19" s="155">
        <f>SUM(M10:M18)</f>
        <v>190923</v>
      </c>
    </row>
    <row r="25" spans="1:13">
      <c r="D25" s="156"/>
      <c r="E25" s="156"/>
      <c r="F25" s="156"/>
    </row>
    <row r="26" spans="1:13">
      <c r="D26" s="155"/>
      <c r="E26" s="155"/>
      <c r="F26" s="155"/>
    </row>
  </sheetData>
  <mergeCells count="5">
    <mergeCell ref="B1:C1"/>
    <mergeCell ref="E1:F1"/>
    <mergeCell ref="B4:C4"/>
    <mergeCell ref="E4:F4"/>
    <mergeCell ref="L7:M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G5:T18"/>
  <sheetViews>
    <sheetView topLeftCell="A2" workbookViewId="0">
      <selection activeCell="H42" sqref="H42"/>
    </sheetView>
  </sheetViews>
  <sheetFormatPr baseColWidth="10" defaultRowHeight="15" x14ac:dyDescent="0"/>
  <cols>
    <col min="1" max="8" width="10.83203125" style="70"/>
    <col min="9" max="11" width="14.1640625" style="70" bestFit="1" customWidth="1"/>
    <col min="12" max="15" width="10.83203125" style="70"/>
    <col min="16" max="16" width="25.1640625" style="70" customWidth="1"/>
    <col min="17" max="17" width="10.83203125" style="70"/>
    <col min="18" max="18" width="13.33203125" style="70" bestFit="1" customWidth="1"/>
    <col min="19" max="20" width="14.83203125" style="70" bestFit="1" customWidth="1"/>
    <col min="21" max="16384" width="10.83203125" style="70"/>
  </cols>
  <sheetData>
    <row r="5" spans="7:20" ht="16" thickBot="1">
      <c r="H5" s="70" t="s">
        <v>22</v>
      </c>
      <c r="Q5" s="70" t="s">
        <v>23</v>
      </c>
    </row>
    <row r="6" spans="7:20" ht="16" thickBot="1">
      <c r="G6" s="186" t="s">
        <v>166</v>
      </c>
      <c r="H6" s="187"/>
      <c r="I6" s="118" t="s">
        <v>167</v>
      </c>
      <c r="J6" s="188" t="s">
        <v>168</v>
      </c>
      <c r="K6" s="189"/>
      <c r="P6" s="127"/>
      <c r="Q6" s="128" t="s">
        <v>169</v>
      </c>
      <c r="R6" s="128"/>
      <c r="S6" s="128"/>
      <c r="T6" s="129"/>
    </row>
    <row r="7" spans="7:20" ht="23" thickBot="1">
      <c r="G7" s="119" t="s">
        <v>170</v>
      </c>
      <c r="H7" s="71" t="s">
        <v>171</v>
      </c>
      <c r="I7" s="72">
        <v>2011</v>
      </c>
      <c r="J7" s="72">
        <v>2012</v>
      </c>
      <c r="K7" s="120">
        <v>2013</v>
      </c>
      <c r="P7" s="136" t="s">
        <v>172</v>
      </c>
      <c r="Q7" s="104"/>
      <c r="R7" s="74" t="s">
        <v>167</v>
      </c>
      <c r="S7" s="105" t="s">
        <v>168</v>
      </c>
      <c r="T7" s="137"/>
    </row>
    <row r="8" spans="7:20" ht="54" customHeight="1">
      <c r="G8" s="121" t="s">
        <v>174</v>
      </c>
      <c r="H8" s="73" t="s">
        <v>175</v>
      </c>
      <c r="I8" s="77">
        <v>463.8</v>
      </c>
      <c r="J8" s="77">
        <v>492.1</v>
      </c>
      <c r="K8" s="122">
        <v>629</v>
      </c>
      <c r="P8" s="97" t="s">
        <v>170</v>
      </c>
      <c r="Q8" s="75" t="s">
        <v>171</v>
      </c>
      <c r="R8" s="76">
        <v>2011</v>
      </c>
      <c r="S8" s="76">
        <v>2012</v>
      </c>
      <c r="T8" s="130">
        <v>2013</v>
      </c>
    </row>
    <row r="9" spans="7:20" ht="22">
      <c r="G9" s="121" t="s">
        <v>174</v>
      </c>
      <c r="H9" s="73" t="s">
        <v>176</v>
      </c>
      <c r="I9" s="83">
        <v>29316.3</v>
      </c>
      <c r="J9" s="83">
        <v>23212.5</v>
      </c>
      <c r="K9" s="85">
        <v>33248.199999999997</v>
      </c>
      <c r="P9" s="97" t="s">
        <v>174</v>
      </c>
      <c r="Q9" s="75" t="s">
        <v>176</v>
      </c>
      <c r="R9" s="80"/>
      <c r="S9" s="79">
        <v>18639</v>
      </c>
      <c r="T9" s="131">
        <v>22691</v>
      </c>
    </row>
    <row r="10" spans="7:20" ht="55">
      <c r="G10" s="121" t="s">
        <v>174</v>
      </c>
      <c r="H10" s="73" t="s">
        <v>177</v>
      </c>
      <c r="I10" s="83">
        <v>53461.8</v>
      </c>
      <c r="J10" s="83">
        <v>44124.800000000003</v>
      </c>
      <c r="K10" s="85">
        <v>50615.4</v>
      </c>
      <c r="P10" s="97" t="s">
        <v>174</v>
      </c>
      <c r="Q10" s="75" t="s">
        <v>178</v>
      </c>
      <c r="R10" s="81">
        <v>9371.4</v>
      </c>
      <c r="S10" s="79">
        <v>10336</v>
      </c>
      <c r="T10" s="131">
        <v>19925</v>
      </c>
    </row>
    <row r="11" spans="7:20" ht="33">
      <c r="G11" s="121" t="s">
        <v>174</v>
      </c>
      <c r="H11" s="73" t="s">
        <v>179</v>
      </c>
      <c r="I11" s="83">
        <v>36968.9</v>
      </c>
      <c r="J11" s="83">
        <v>42778.2</v>
      </c>
      <c r="K11" s="85">
        <v>43332</v>
      </c>
      <c r="P11" s="97" t="s">
        <v>174</v>
      </c>
      <c r="Q11" s="75" t="s">
        <v>179</v>
      </c>
      <c r="R11" s="80"/>
      <c r="S11" s="79">
        <v>13376</v>
      </c>
      <c r="T11" s="131">
        <v>4074</v>
      </c>
    </row>
    <row r="12" spans="7:20" ht="40">
      <c r="G12" s="121" t="s">
        <v>174</v>
      </c>
      <c r="H12" s="73" t="s">
        <v>181</v>
      </c>
      <c r="I12" s="82">
        <v>192313.3</v>
      </c>
      <c r="J12" s="82">
        <v>317539.90000000002</v>
      </c>
      <c r="K12" s="86">
        <v>669805.9</v>
      </c>
      <c r="P12" s="97" t="s">
        <v>174</v>
      </c>
      <c r="Q12" s="75" t="s">
        <v>180</v>
      </c>
      <c r="R12" s="80"/>
      <c r="S12" s="81">
        <v>8000</v>
      </c>
      <c r="T12" s="84"/>
    </row>
    <row r="13" spans="7:20" ht="55">
      <c r="G13" s="121" t="s">
        <v>174</v>
      </c>
      <c r="H13" s="73" t="s">
        <v>182</v>
      </c>
      <c r="I13" s="83">
        <v>3528.7</v>
      </c>
      <c r="J13" s="83">
        <v>4090.3</v>
      </c>
      <c r="K13" s="85">
        <v>4575.3</v>
      </c>
      <c r="P13" s="97" t="s">
        <v>174</v>
      </c>
      <c r="Q13" s="75" t="s">
        <v>181</v>
      </c>
      <c r="R13" s="81">
        <v>5396.1</v>
      </c>
      <c r="S13" s="79">
        <v>44424</v>
      </c>
      <c r="T13" s="131">
        <v>10825</v>
      </c>
    </row>
    <row r="14" spans="7:20" ht="30">
      <c r="G14" s="121" t="s">
        <v>174</v>
      </c>
      <c r="H14" s="73" t="s">
        <v>186</v>
      </c>
      <c r="I14" s="83">
        <v>1804.3</v>
      </c>
      <c r="J14" s="83">
        <v>1496.4</v>
      </c>
      <c r="K14" s="85">
        <v>1671.5</v>
      </c>
      <c r="P14" s="97" t="s">
        <v>174</v>
      </c>
      <c r="Q14" s="75" t="s">
        <v>182</v>
      </c>
      <c r="R14" s="80"/>
      <c r="S14" s="79">
        <v>210572</v>
      </c>
      <c r="T14" s="132">
        <v>173817</v>
      </c>
    </row>
    <row r="15" spans="7:20" ht="22">
      <c r="G15" s="121" t="s">
        <v>174</v>
      </c>
      <c r="H15" s="73" t="s">
        <v>183</v>
      </c>
      <c r="I15" s="83">
        <v>19675.400000000001</v>
      </c>
      <c r="J15" s="83">
        <v>28875</v>
      </c>
      <c r="K15" s="85">
        <v>31229</v>
      </c>
      <c r="P15" s="97" t="s">
        <v>174</v>
      </c>
      <c r="Q15" s="75" t="s">
        <v>183</v>
      </c>
      <c r="R15" s="80"/>
      <c r="S15" s="81">
        <v>3960</v>
      </c>
      <c r="T15" s="133">
        <v>508</v>
      </c>
    </row>
    <row r="16" spans="7:20" ht="22">
      <c r="G16" s="121" t="s">
        <v>174</v>
      </c>
      <c r="H16" s="73" t="s">
        <v>184</v>
      </c>
      <c r="I16" s="83">
        <v>15707.2</v>
      </c>
      <c r="J16" s="83">
        <v>17704.099999999999</v>
      </c>
      <c r="K16" s="85">
        <v>19844.900000000001</v>
      </c>
      <c r="P16" s="97" t="s">
        <v>174</v>
      </c>
      <c r="Q16" s="75" t="s">
        <v>184</v>
      </c>
      <c r="R16" s="87">
        <v>651.70000000000005</v>
      </c>
      <c r="S16" s="81">
        <v>7248</v>
      </c>
      <c r="T16" s="131">
        <v>24890</v>
      </c>
    </row>
    <row r="17" spans="7:20" ht="45" thickBot="1">
      <c r="G17" s="123" t="s">
        <v>174</v>
      </c>
      <c r="H17" s="124" t="s">
        <v>180</v>
      </c>
      <c r="I17" s="125">
        <v>2535.5</v>
      </c>
      <c r="J17" s="125">
        <v>1924.3</v>
      </c>
      <c r="K17" s="126">
        <v>2978.6</v>
      </c>
      <c r="P17" s="100" t="s">
        <v>174</v>
      </c>
      <c r="Q17" s="101" t="s">
        <v>185</v>
      </c>
      <c r="R17" s="134"/>
      <c r="S17" s="134"/>
      <c r="T17" s="135">
        <v>3217</v>
      </c>
    </row>
    <row r="18" spans="7:20">
      <c r="I18" s="158">
        <f t="shared" ref="I18:J18" si="0">SUM(I8:I17)</f>
        <v>355775.2</v>
      </c>
      <c r="J18" s="158">
        <f t="shared" si="0"/>
        <v>482237.6</v>
      </c>
      <c r="K18" s="158">
        <f>SUM(K8:K17)</f>
        <v>857929.8</v>
      </c>
      <c r="R18" s="155">
        <f>SUM(R9:R17)</f>
        <v>15419.2</v>
      </c>
      <c r="S18" s="155">
        <f>SUM(S9:S17)</f>
        <v>316555</v>
      </c>
      <c r="T18" s="155">
        <f>SUM(T9:T17)</f>
        <v>259947</v>
      </c>
    </row>
  </sheetData>
  <mergeCells count="2">
    <mergeCell ref="G6:H6"/>
    <mergeCell ref="J6:K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budgie-sample-data.csv</vt:lpstr>
      <vt:lpstr>Summary</vt:lpstr>
      <vt:lpstr>Departments</vt:lpstr>
      <vt:lpstr>Statutory Authorities</vt:lpstr>
      <vt:lpstr>Provincial</vt:lpstr>
      <vt:lpstr>Health</vt:lpstr>
      <vt:lpstr>Education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Crumb</dc:creator>
  <cp:lastModifiedBy>Graham Crumb</cp:lastModifiedBy>
  <dcterms:created xsi:type="dcterms:W3CDTF">2013-11-19T00:45:29Z</dcterms:created>
  <dcterms:modified xsi:type="dcterms:W3CDTF">2013-11-20T23:22:25Z</dcterms:modified>
</cp:coreProperties>
</file>