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6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7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sumiaoc/Desktop/DMM_h10/Thermal Imager/"/>
    </mc:Choice>
  </mc:AlternateContent>
  <xr:revisionPtr revIDLastSave="0" documentId="13_ncr:1_{7C355042-1DE2-3544-800E-1614BD5C4278}" xr6:coauthVersionLast="47" xr6:coauthVersionMax="47" xr10:uidLastSave="{00000000-0000-0000-0000-000000000000}"/>
  <bookViews>
    <workbookView xWindow="3820" yWindow="1320" windowWidth="22360" windowHeight="20160" tabRatio="854" xr2:uid="{00000000-000D-0000-FFFF-FFFF00000000}"/>
  </bookViews>
  <sheets>
    <sheet name="Summary" sheetId="1" r:id="rId1"/>
    <sheet name="Top 50" sheetId="2" r:id="rId2"/>
    <sheet name="Top 50 Type Summary" sheetId="3" r:id="rId3"/>
    <sheet name="Top50 Basic Resolution Summary " sheetId="4" r:id="rId4"/>
    <sheet name="Top 50 Super Resolutio Summary " sheetId="5" r:id="rId5"/>
    <sheet name="Top50 Laser Summary  " sheetId="6" r:id="rId6"/>
    <sheet name="Top50 Wi-Fi Summary " sheetId="7" r:id="rId7"/>
    <sheet name="Top50 Visual Camera Summary  " sheetId="8" r:id="rId8"/>
    <sheet name="Top50 Display Summary " sheetId="9" r:id="rId9"/>
    <sheet name="Flir" sheetId="10" r:id="rId10"/>
    <sheet name="Topdon" sheetId="11" r:id="rId11"/>
    <sheet name="HSFTools" sheetId="12" r:id="rId12"/>
    <sheet name="Thermal Master" sheetId="13" r:id="rId13"/>
    <sheet name="AMPBANK" sheetId="14" r:id="rId14"/>
    <sheet name="Teslong" sheetId="15" r:id="rId15"/>
    <sheet name="Mileseey" sheetId="16" r:id="rId16"/>
    <sheet name="FlagFront" sheetId="17" r:id="rId17"/>
    <sheet name="ANXTECH" sheetId="18" r:id="rId18"/>
    <sheet name="FOXWELL" sheetId="19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19" l="1"/>
  <c r="F26" i="19"/>
  <c r="K25" i="19"/>
  <c r="K24" i="19"/>
  <c r="K23" i="19"/>
  <c r="K22" i="19"/>
  <c r="K21" i="19"/>
  <c r="K20" i="19"/>
  <c r="E15" i="19"/>
  <c r="D15" i="19"/>
  <c r="K14" i="19"/>
  <c r="K13" i="19"/>
  <c r="K12" i="19"/>
  <c r="K11" i="19"/>
  <c r="K10" i="19"/>
  <c r="K9" i="19"/>
  <c r="G24" i="18"/>
  <c r="F24" i="18"/>
  <c r="K23" i="18"/>
  <c r="K22" i="18"/>
  <c r="K21" i="18"/>
  <c r="K20" i="18"/>
  <c r="K19" i="18"/>
  <c r="E14" i="18"/>
  <c r="D14" i="18"/>
  <c r="K13" i="18"/>
  <c r="K12" i="18"/>
  <c r="K11" i="18"/>
  <c r="K10" i="18"/>
  <c r="K9" i="18"/>
  <c r="G16" i="17"/>
  <c r="F16" i="17"/>
  <c r="K15" i="17"/>
  <c r="E10" i="17"/>
  <c r="D10" i="17"/>
  <c r="K9" i="17"/>
  <c r="G34" i="16"/>
  <c r="F34" i="16"/>
  <c r="K33" i="16"/>
  <c r="K32" i="16"/>
  <c r="K31" i="16"/>
  <c r="K30" i="16"/>
  <c r="K29" i="16"/>
  <c r="K28" i="16"/>
  <c r="K27" i="16"/>
  <c r="K26" i="16"/>
  <c r="K25" i="16"/>
  <c r="K24" i="16"/>
  <c r="E19" i="16"/>
  <c r="D19" i="16"/>
  <c r="K18" i="16"/>
  <c r="K17" i="16"/>
  <c r="K16" i="16"/>
  <c r="K15" i="16"/>
  <c r="K14" i="16"/>
  <c r="K13" i="16"/>
  <c r="K12" i="16"/>
  <c r="K11" i="16"/>
  <c r="K10" i="16"/>
  <c r="K9" i="16"/>
  <c r="G22" i="15"/>
  <c r="F22" i="15"/>
  <c r="K21" i="15"/>
  <c r="K20" i="15"/>
  <c r="K19" i="15"/>
  <c r="K18" i="15"/>
  <c r="E13" i="15"/>
  <c r="D13" i="15"/>
  <c r="K12" i="15"/>
  <c r="K11" i="15"/>
  <c r="K10" i="15"/>
  <c r="K9" i="15"/>
  <c r="G20" i="14"/>
  <c r="F20" i="14"/>
  <c r="K19" i="14"/>
  <c r="K18" i="14"/>
  <c r="K17" i="14"/>
  <c r="E12" i="14"/>
  <c r="D12" i="14"/>
  <c r="K11" i="14"/>
  <c r="K10" i="14"/>
  <c r="K9" i="14"/>
  <c r="G48" i="13"/>
  <c r="F48" i="13"/>
  <c r="K47" i="13"/>
  <c r="K46" i="13"/>
  <c r="K45" i="13"/>
  <c r="K44" i="13"/>
  <c r="K43" i="13"/>
  <c r="K42" i="13"/>
  <c r="K41" i="13"/>
  <c r="K40" i="13"/>
  <c r="K39" i="13"/>
  <c r="K38" i="13"/>
  <c r="K37" i="13"/>
  <c r="K36" i="13"/>
  <c r="K35" i="13"/>
  <c r="K34" i="13"/>
  <c r="K33" i="13"/>
  <c r="K32" i="13"/>
  <c r="K31" i="13"/>
  <c r="E26" i="13"/>
  <c r="D26" i="13"/>
  <c r="K25" i="13"/>
  <c r="K24" i="13"/>
  <c r="K23" i="13"/>
  <c r="K22" i="13"/>
  <c r="K21" i="13"/>
  <c r="K20" i="13"/>
  <c r="K19" i="13"/>
  <c r="K18" i="13"/>
  <c r="K17" i="13"/>
  <c r="K16" i="13"/>
  <c r="K15" i="13"/>
  <c r="K14" i="13"/>
  <c r="K13" i="13"/>
  <c r="K12" i="13"/>
  <c r="K11" i="13"/>
  <c r="K10" i="13"/>
  <c r="K9" i="13"/>
  <c r="G36" i="12"/>
  <c r="F36" i="12"/>
  <c r="K34" i="12"/>
  <c r="K33" i="12"/>
  <c r="K32" i="12"/>
  <c r="K31" i="12"/>
  <c r="K30" i="12"/>
  <c r="K29" i="12"/>
  <c r="K28" i="12"/>
  <c r="K27" i="12"/>
  <c r="K26" i="12"/>
  <c r="K25" i="12"/>
  <c r="E20" i="12"/>
  <c r="D20" i="12"/>
  <c r="K18" i="12"/>
  <c r="K17" i="12"/>
  <c r="K16" i="12"/>
  <c r="K15" i="12"/>
  <c r="K14" i="12"/>
  <c r="K13" i="12"/>
  <c r="K12" i="12"/>
  <c r="K11" i="12"/>
  <c r="K10" i="12"/>
  <c r="K9" i="12"/>
  <c r="G52" i="11"/>
  <c r="F52" i="11"/>
  <c r="K47" i="11"/>
  <c r="K46" i="11"/>
  <c r="K45" i="11"/>
  <c r="K44" i="11"/>
  <c r="K43" i="11"/>
  <c r="K42" i="11"/>
  <c r="K41" i="11"/>
  <c r="K40" i="11"/>
  <c r="K39" i="11"/>
  <c r="K38" i="11"/>
  <c r="K37" i="11"/>
  <c r="K36" i="11"/>
  <c r="K35" i="11"/>
  <c r="K34" i="11"/>
  <c r="K33" i="11"/>
  <c r="E28" i="11"/>
  <c r="D28" i="11"/>
  <c r="K23" i="11"/>
  <c r="K22" i="11"/>
  <c r="K21" i="11"/>
  <c r="K20" i="11"/>
  <c r="K19" i="11"/>
  <c r="K18" i="11"/>
  <c r="K17" i="11"/>
  <c r="K16" i="11"/>
  <c r="K15" i="11"/>
  <c r="K14" i="11"/>
  <c r="K13" i="11"/>
  <c r="K12" i="11"/>
  <c r="K11" i="11"/>
  <c r="K10" i="11"/>
  <c r="K9" i="11"/>
  <c r="G64" i="10"/>
  <c r="F64" i="10"/>
  <c r="K60" i="10"/>
  <c r="K59" i="10"/>
  <c r="K58" i="10"/>
  <c r="K57" i="10"/>
  <c r="K56" i="10"/>
  <c r="K55" i="10"/>
  <c r="K54" i="10"/>
  <c r="K53" i="10"/>
  <c r="K52" i="10"/>
  <c r="K51" i="10"/>
  <c r="K50" i="10"/>
  <c r="K49" i="10"/>
  <c r="K48" i="10"/>
  <c r="K47" i="10"/>
  <c r="K46" i="10"/>
  <c r="K45" i="10"/>
  <c r="K44" i="10"/>
  <c r="K43" i="10"/>
  <c r="K42" i="10"/>
  <c r="K41" i="10"/>
  <c r="K40" i="10"/>
  <c r="K39" i="10"/>
  <c r="E34" i="10"/>
  <c r="D34" i="10"/>
  <c r="K30" i="10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K15" i="10"/>
  <c r="K14" i="10"/>
  <c r="K13" i="10"/>
  <c r="K12" i="10"/>
  <c r="K11" i="10"/>
  <c r="K10" i="10"/>
  <c r="K9" i="10"/>
  <c r="R106" i="2"/>
  <c r="R105" i="2"/>
  <c r="R104" i="2"/>
  <c r="R103" i="2"/>
  <c r="R102" i="2"/>
  <c r="R101" i="2"/>
  <c r="R100" i="2"/>
  <c r="R99" i="2"/>
  <c r="R98" i="2"/>
  <c r="R97" i="2"/>
  <c r="R96" i="2"/>
  <c r="R95" i="2"/>
  <c r="R94" i="2"/>
  <c r="R93" i="2"/>
  <c r="R92" i="2"/>
  <c r="R91" i="2"/>
  <c r="R90" i="2"/>
  <c r="R89" i="2"/>
  <c r="R88" i="2"/>
  <c r="R87" i="2"/>
  <c r="R86" i="2"/>
  <c r="R85" i="2"/>
  <c r="R84" i="2"/>
  <c r="R83" i="2"/>
  <c r="R82" i="2"/>
  <c r="R81" i="2"/>
  <c r="R80" i="2"/>
  <c r="R79" i="2"/>
  <c r="R78" i="2"/>
  <c r="R77" i="2"/>
  <c r="R76" i="2"/>
  <c r="R75" i="2"/>
  <c r="R74" i="2"/>
  <c r="R73" i="2"/>
  <c r="R72" i="2"/>
  <c r="R71" i="2"/>
  <c r="R70" i="2"/>
  <c r="R69" i="2"/>
  <c r="R68" i="2"/>
  <c r="R67" i="2"/>
  <c r="R66" i="2"/>
  <c r="R65" i="2"/>
  <c r="R64" i="2"/>
  <c r="R63" i="2"/>
  <c r="R62" i="2"/>
  <c r="R61" i="2"/>
  <c r="R60" i="2"/>
  <c r="R59" i="2"/>
  <c r="R58" i="2"/>
  <c r="R57" i="2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R4" i="2"/>
  <c r="R3" i="2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</futureMetadata>
  <valueMetadata count="1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</valueMetadata>
</metadata>
</file>

<file path=xl/sharedStrings.xml><?xml version="1.0" encoding="utf-8"?>
<sst xmlns="http://schemas.openxmlformats.org/spreadsheetml/2006/main" count="2199" uniqueCount="417">
  <si>
    <t xml:space="preserve">Monthly Summaries- Revenue </t>
  </si>
  <si>
    <t>Brand</t>
  </si>
  <si>
    <t># of Listings</t>
  </si>
  <si>
    <t>Monthly Rev</t>
  </si>
  <si>
    <t>Estimated 12mo Revenue</t>
  </si>
  <si>
    <t>Monthly Units</t>
  </si>
  <si>
    <t>Monthly Rev Market Share %</t>
  </si>
  <si>
    <t>Price Per Unit</t>
  </si>
  <si>
    <t>Total Reviews</t>
  </si>
  <si>
    <t>Avg Rating</t>
  </si>
  <si>
    <t>flir</t>
  </si>
  <si>
    <t>topdon</t>
  </si>
  <si>
    <t>hsftools</t>
  </si>
  <si>
    <t>thermal master</t>
  </si>
  <si>
    <t>mileseey</t>
  </si>
  <si>
    <t>flagfront</t>
  </si>
  <si>
    <t>foxwell</t>
  </si>
  <si>
    <t>ampbank</t>
  </si>
  <si>
    <t>teslong</t>
  </si>
  <si>
    <t>anxtech</t>
  </si>
  <si>
    <t>Market Total</t>
  </si>
  <si>
    <t>Monthly Summary - Units</t>
  </si>
  <si>
    <t>Estimated 12mo Units</t>
  </si>
  <si>
    <t>Monthly Unit Market Share %</t>
  </si>
  <si>
    <t>Reviews</t>
  </si>
  <si>
    <t>goyojo</t>
  </si>
  <si>
    <t>bside</t>
  </si>
  <si>
    <t>Rank By Monthly Revenue - ONLY</t>
  </si>
  <si>
    <t>Ranking</t>
  </si>
  <si>
    <t>ASIN</t>
  </si>
  <si>
    <t>Product Name</t>
  </si>
  <si>
    <t>Type</t>
  </si>
  <si>
    <t>Basic Resolution</t>
  </si>
  <si>
    <t>Super Resolution</t>
  </si>
  <si>
    <t>Laser</t>
  </si>
  <si>
    <t>Wi-Fi</t>
  </si>
  <si>
    <t>Visual Camera</t>
  </si>
  <si>
    <t>Display</t>
  </si>
  <si>
    <t>Price</t>
  </si>
  <si>
    <t>Est. Monthly Retail Rev</t>
  </si>
  <si>
    <t>Est. Monthly Units Sold</t>
  </si>
  <si>
    <t># of Reviews</t>
  </si>
  <si>
    <t>Avg. Rating</t>
  </si>
  <si>
    <t>Column2</t>
  </si>
  <si>
    <t>Link</t>
  </si>
  <si>
    <t>B0CWS4BVCX</t>
  </si>
  <si>
    <t>HF96 Thermal Camera with Laser Pointer, Intelligent Scene Detection, Super Resolution 240 x 240, Thermal Imaging Camera96 x 96 IR Resolution, 25 HZ Infrared Camera, -4°F~1022°F,11h Runtime</t>
  </si>
  <si>
    <t>Handheld</t>
  </si>
  <si>
    <t>96x96</t>
  </si>
  <si>
    <t>240x240</t>
  </si>
  <si>
    <t>Yes</t>
  </si>
  <si>
    <t>No</t>
  </si>
  <si>
    <t>2.4"</t>
  </si>
  <si>
    <t>https://amazon.com/dp/B0CWS4BVCX</t>
  </si>
  <si>
    <t>B0F8MZVFBJ</t>
  </si>
  <si>
    <t>TOPDON TC002C Duo Thermal Camera, Compatible with Any USB-C iPhone, iPad &amp; Android Device, 512 x 384 Super Resolution, 256 x 192 IR Resolution Thermal Imager, -4°F~1022°F Temp Range</t>
  </si>
  <si>
    <t>Dongle (USB-C/both)</t>
  </si>
  <si>
    <t>256x192</t>
  </si>
  <si>
    <t>512x384</t>
  </si>
  <si>
    <t>App</t>
  </si>
  <si>
    <t>https://amazon.com/dp/B0F8MZVFBJ</t>
  </si>
  <si>
    <t>B0CYCKHTVW</t>
  </si>
  <si>
    <t>HF96V Thermal Camera with Visual Camera &amp; Laser Pointer, Intelligent Scene Detection, 240 * 240 Super Resolution Thermal Imaging Camera,25 Hz, 50° FOV, -4°F to 1022°F, IP54 Infrared Camera</t>
  </si>
  <si>
    <t>0.3MP</t>
  </si>
  <si>
    <t>https://amazon.com/dp/B0CYCKHTVW</t>
  </si>
  <si>
    <t>B0CXNYMG1M</t>
  </si>
  <si>
    <t>HP96 Thermal Imaging Camera,3.5" Touch Screen Thermal Camera with Visual Camera, Intelligent Scene Detection, 240 x 240 Super Resolution, 96 x 96 IR Resolution, 25 Hz Video Recording, -4°F to 662°F</t>
  </si>
  <si>
    <t>Landscape</t>
  </si>
  <si>
    <t>3.5" Touchscreen</t>
  </si>
  <si>
    <t>https://amazon.com/dp/B0CXNYMG1M</t>
  </si>
  <si>
    <t>B0728C7KNC</t>
  </si>
  <si>
    <t>Flir One - Thermal Imaging Camera for Android Smartphones (USB-C), 240x180 Super Resolution (80x60 Native IR)</t>
  </si>
  <si>
    <t>Dongle (USB-C/Android)</t>
  </si>
  <si>
    <t>80x60</t>
  </si>
  <si>
    <t>240x180</t>
  </si>
  <si>
    <t>2MP</t>
  </si>
  <si>
    <t>https://amazon.com/dp/B0728C7KNC</t>
  </si>
  <si>
    <t>B0DPXX7P5M</t>
  </si>
  <si>
    <t>Flir One - Thermal Imaging Camera for iOS Smartphones (iPhone 15 and Newer w/USB-C), 240x180 Super Resolution (80x60 Native IR)</t>
  </si>
  <si>
    <t>Dongle (USB-C/iOS)</t>
  </si>
  <si>
    <t>https://amazon.com/dp/B0DPXX7P5M</t>
  </si>
  <si>
    <t>B0F5461RX3</t>
  </si>
  <si>
    <t>Thermal Master Handheld Thermal Camera, 512×384 X³IR Resolution, Thermal Imaging Camera with 2MP Visual Camera, 640×480 3.5" IPS Screen Thermal Imager with Laser, -4℉to 1022℉, 60Hz, 40mK(Thor 002)</t>
  </si>
  <si>
    <t>3.5"</t>
  </si>
  <si>
    <t>https://amazon.com/dp/B0F5461RX3</t>
  </si>
  <si>
    <t>B0DPXWFD12</t>
  </si>
  <si>
    <t>Flir One Pro - Thermal Imaging Camera for iOS Smartphones (iPhone 15 and Newer w/USB-C), 480x360 Super Resolution (160x120 Native IR)</t>
  </si>
  <si>
    <t>160x120</t>
  </si>
  <si>
    <t>480x360</t>
  </si>
  <si>
    <t>https://amazon.com/dp/B0DPXWFD12</t>
  </si>
  <si>
    <t>B0892MZZT1</t>
  </si>
  <si>
    <t>FLIR C5 Compact Thermal Imaging Camera with Wifi: High Resolution Infrared Imager for Inspection, Electrical/Mechanical, Building, and HVAC Applications</t>
  </si>
  <si>
    <t>-</t>
  </si>
  <si>
    <t>5MP</t>
  </si>
  <si>
    <t>https://amazon.com/dp/B0892MZZT1</t>
  </si>
  <si>
    <t>B0D8QC83BV</t>
  </si>
  <si>
    <t>MILESEEY TR10 Thermal Imaging Camera,Super Resolution 192 x 192 Thermal Camera,25 Hz Refresh Rate, -4°F to 1022°F Handheld Infrared Imager,8-Hour Battery Life Infrared Camera</t>
  </si>
  <si>
    <t>2.8"</t>
  </si>
  <si>
    <t>https://amazon.com/dp/B0D8QC83BV</t>
  </si>
  <si>
    <t>B0FNCDQWJR</t>
  </si>
  <si>
    <t>Thermal Master P3 - Thermal Camera for iOS &amp; Android, 8mm Macro Vision Infrared Imager w/Manual Lens, 512x384 Super Ir Resolution, 3.6℉ Accuracy, 35mk NETD, Work for Home PCB Inspection, Black</t>
  </si>
  <si>
    <t>https://amazon.com/dp/B0FNCDQWJR</t>
  </si>
  <si>
    <t>B0BRK4SGD2</t>
  </si>
  <si>
    <t>TOPDON TC004 Thermal Imaging Camera, 320 x 240 TISR Resolution, 256 x 192 IR High Resolution, 12-Hour Battery Life Handheld Infrared Camera with PC Analysis and Video Recording Supported, 32GB SD Card</t>
  </si>
  <si>
    <t>320x240</t>
  </si>
  <si>
    <t>https://amazon.com/dp/B0BRK4SGD2</t>
  </si>
  <si>
    <t>B0B7LMB22Q</t>
  </si>
  <si>
    <t>TOPDON TC001 Thermal Camera for Android, Super IR 512x384 High Resolution, Thermal Imaging Camera, Thermal Imager - Optimized Temperature Accuracy, Works for Smartphones and Tablets &amp; PC(not for iOS)</t>
  </si>
  <si>
    <t>https://amazon.com/dp/B0B7LMB22Q</t>
  </si>
  <si>
    <t>B08D3YC5CW</t>
  </si>
  <si>
    <t>FLIR TG165-X Thermal Imaging Camera with Bullseye Laser: Commercial Grade Infrared Camera for Building Inspection, HVAC and Electrical</t>
  </si>
  <si>
    <t>BT</t>
  </si>
  <si>
    <t>https://amazon.com/dp/B08D3YC5CW</t>
  </si>
  <si>
    <t>B0FLK4V7Z6</t>
  </si>
  <si>
    <t>Thermal Master Thermal Camera for USB-C iPhone and Android, P1 Thermal Imaging Camera with 320×240 X³ IR Resolution, -4℉ to 1112℉, 160×120 Infrared Camera (iOS and Android)</t>
  </si>
  <si>
    <t>https://amazon.com/dp/B0FLK4V7Z6</t>
  </si>
  <si>
    <t>B0D3DZV19P</t>
  </si>
  <si>
    <t>TOPDON TC002C Thermal Camera, 512 x 384 Super Resolution, 256 x 192 IR Resolution, Thermal Imager for iPhone 17/16/15 Series &amp; iPads with Type-C Port, -4°F~1022°F Temp Range, Upgraded Version of TC002</t>
  </si>
  <si>
    <t>Dongel (USB-C/iOS)</t>
  </si>
  <si>
    <t>https://amazon.com/dp/B0D3DZV19P</t>
  </si>
  <si>
    <t>B0F8VQ7R3R</t>
  </si>
  <si>
    <t>Flagfront Thermal Camera, 240 x 240 TISR Resolution, -4°F to 1022°F Temp Range, 25Hz Infrared Camera with Temperature Alarm, 50°FOV Handheld Thermal Imaging Camera</t>
  </si>
  <si>
    <t>1.8"</t>
  </si>
  <si>
    <t>https://amazon.com/dp/B0F8VQ7R3R</t>
  </si>
  <si>
    <t>B0BLJD6Q5G</t>
  </si>
  <si>
    <t>Flir Edge Pro - Wireless Bluetooth Thermal Imaging Camera for Smartphones, Compatible with All iOS and Android Devices, 480x360 Super Resolution (160x120 Native IR)</t>
  </si>
  <si>
    <t>Wireless</t>
  </si>
  <si>
    <t>https://amazon.com/dp/B0BLJD6Q5G</t>
  </si>
  <si>
    <t>B0FJ2BXRJ1</t>
  </si>
  <si>
    <t>Thermal Master Handheld Thermal Imager, 640×480 3.5" IPS Screen, 512×384 X³ IR Resolution, -4℉ to 1022℉, Infrared Imager with Fusion Imaging, Thermal Imaging Camera with 2MP Visual Camera(Thor 002)</t>
  </si>
  <si>
    <t>https://amazon.com/dp/B0FJ2BXRJ1</t>
  </si>
  <si>
    <t>B0BRK5DLR3</t>
  </si>
  <si>
    <t>TOPDON TC005 256 x 192 IR High Resolution Dual-Camera Thermal Imaging Camera with 12-Hour Battery Life and 2MP Visual Light Camera, -4°F~1022°F Handheld Infrared Thermal Imager with PC 2D/3D Analysis</t>
  </si>
  <si>
    <t>https://amazon.com/dp/B0BRK5DLR3</t>
  </si>
  <si>
    <t>B07XH96SK4</t>
  </si>
  <si>
    <t>FLIR TG267 Thermal Imaging Camera with Bullseye Laser: Commercial Grade Infrared Camera for Building Inspection, HVAC and Electrical</t>
  </si>
  <si>
    <t>https://amazon.com/dp/B07XH96SK4</t>
  </si>
  <si>
    <t>B0FN7JCVT3</t>
  </si>
  <si>
    <t>FOXWELL RT280 Thermal Imaging Camera, 320 X 240 2.8" LCD Screen Thermal Camera, TISR Resolution 240 x 180, 25Hz Handheld Infrared Cameras with Laser, PC Analysis, Photo &amp; Video Recording, 32GB Storage</t>
  </si>
  <si>
    <t>120x90</t>
  </si>
  <si>
    <t>https://amazon.com/dp/B0FN7JCVT3</t>
  </si>
  <si>
    <t>B08N6YHQWX</t>
  </si>
  <si>
    <t>FLIR C3-X Compact Thermal Imaging Camera with Wifi: High Resolution Infrared Imager for Inspection, Electrical/Mechanical, Building, and HVAC Applications</t>
  </si>
  <si>
    <t>128x96</t>
  </si>
  <si>
    <t>https://amazon.com/dp/B08N6YHQWX</t>
  </si>
  <si>
    <t>B0FMDY9FJG</t>
  </si>
  <si>
    <t>Thermal Master P3, Thermal Camera for iOS &amp; Android, Manual Focus Infrared Camera, 512×384 X³ IR Resolution, -4℉ to 1112℉ Temp Range Thermal Imager, PCB Inspection</t>
  </si>
  <si>
    <t>https://amazon.com/dp/B0FMDY9FJG</t>
  </si>
  <si>
    <t>B0FRFM3T8D</t>
  </si>
  <si>
    <t>M256 Thermal Camera, 512x384 TISR Resolution Thermal Imager, 256x192 IR Resolution, -4°F~842°F Temp Range, Thermal Imaging Camera for Android Smartphones and PC(Green)</t>
  </si>
  <si>
    <t>https://amazon.com/dp/B0FRFM3T8D</t>
  </si>
  <si>
    <t>B0FMH37XL7</t>
  </si>
  <si>
    <t>FLIR Cx Thermal Imaging Camera</t>
  </si>
  <si>
    <t>https://amazon.com/dp/B0FMH37XL7</t>
  </si>
  <si>
    <t>B0BLJ3XJ3Z</t>
  </si>
  <si>
    <t>Flir Edge - Wireless Bluetooth Thermal Imaging Camera for Smartphones, Compatible with All iOS and Android Devices, 240x180 Super Resolution (80x60 Native IR)</t>
  </si>
  <si>
    <t>https://amazon.com/dp/B0BLJ3XJ3Z</t>
  </si>
  <si>
    <t>B0716ZGL7C</t>
  </si>
  <si>
    <t>Flir One Pro - Thermal Imaging Camera for Android Smartphones (USB-C), 480x360 Super Resolution (160x120 Native IR)</t>
  </si>
  <si>
    <t>https://amazon.com/dp/B0716ZGL7C</t>
  </si>
  <si>
    <t>B0DNSS376Y</t>
  </si>
  <si>
    <t>Teslong TTM120S Thermal Imaging Camera, Super Resolution 240 x 180, 3.2" LCD Screen Handheld 25 HZ Refresh Rate Infrared Imager, 120 x 90 IR Resolution</t>
  </si>
  <si>
    <t>1MP</t>
  </si>
  <si>
    <t>3.2"</t>
  </si>
  <si>
    <t>https://amazon.com/dp/B0DNSS376Y</t>
  </si>
  <si>
    <t>B0728C7KND</t>
  </si>
  <si>
    <t>Flir One - Thermal Imaging Camera for iOS Smartphones (iPhone 14 and Older w/Lightning Port), 240x180 Super Resolution (80x60 Native IR)</t>
  </si>
  <si>
    <t>Dongle (Lightning/iOS)</t>
  </si>
  <si>
    <t>https://amazon.com/dp/B0728C7KND</t>
  </si>
  <si>
    <t>B089QW8R9S</t>
  </si>
  <si>
    <t>Klein Tools TI250 Rechargeable Thermal Imaging Camera, Camera Displays Over 19,200 Pixels with 3 Color Palettes, High / Low Temperature Points</t>
  </si>
  <si>
    <t>klein tools</t>
  </si>
  <si>
    <t>https://amazon.com/dp/B089QW8R9S</t>
  </si>
  <si>
    <t>B0BYHP8KM9</t>
  </si>
  <si>
    <t>TOPDON TC002 Thermal Camera for iOS (iPhone &amp; iPad), 512 x 384 Super Resolution, 256 x 192 IR High Resolution, Thermal Imager, Thermal Imaging Camera, -4°F~1022°F Temp Range, Support Video Recording</t>
  </si>
  <si>
    <t>https://amazon.com/dp/B0BYHP8KM9</t>
  </si>
  <si>
    <t>B0DX1PQCZR</t>
  </si>
  <si>
    <t>GOYOJO Thermal Imaging Camera for Android/iphone 15/16/17 iOS Series 192x192 IR Resolution– Water Leak Detection HVAC Electrical Plumbing, Automotive Repair, Home Inspection, DIY-USB-C Infrared Imager</t>
  </si>
  <si>
    <t>192x192</t>
  </si>
  <si>
    <t>https://amazon.com/dp/B0DX1PQCZR</t>
  </si>
  <si>
    <t>B0FMRX6PF9</t>
  </si>
  <si>
    <t>Thermal Master P1 - Thermal Camera for Type-C iPhone &amp; Android, 320x240 Super IR Resolution Infrared Imager w/Spot Tracker, 15x Zoom, 3.6℉ Accuracy, -4℉ to 1112℉ High Temp, Work for Home Inspection</t>
  </si>
  <si>
    <t>https://amazon.com/dp/B0FMRX6PF9</t>
  </si>
  <si>
    <t>B0FF1NPKYW</t>
  </si>
  <si>
    <t>MiLESEEY TR20 Pro Thermal Imaging Camera, Handheld Infrared Imager with 320 x 240 Resolution, 50Hz Refresh Rate, Dual-Camera Handheld Infrared Thermal Imaging Camera Supporting PC Software Analysis</t>
  </si>
  <si>
    <t>https://amazon.com/dp/B0FF1NPKYW</t>
  </si>
  <si>
    <t>B0C9H54GLX</t>
  </si>
  <si>
    <t>Fluke TC01A 25Hz - iSee Mobile Thermal Camera for Android Smartphones, Temperature Range up to 1022°F</t>
  </si>
  <si>
    <t>fluke</t>
  </si>
  <si>
    <t>https://amazon.com/dp/B0C9H54GLX</t>
  </si>
  <si>
    <t>B0DY7NV8SP</t>
  </si>
  <si>
    <t>BSIDE Thermal Imaging Camera 240 x 240 Resolution Handheld Infrared IR Camera, 15 Thermal Palettes with 320 x 240 Full-Viewing TFT Display for Home Inspection HVAC Heat Pump Circuit Break, -4℉~1022℉</t>
  </si>
  <si>
    <t>https://amazon.com/dp/B0DY7NV8SP</t>
  </si>
  <si>
    <t>B0DS5XD9WT</t>
  </si>
  <si>
    <t>TOPDON Thermal Imaging Camera TC004 SE - 256x192 IR Resolution, 21Hrs Runtime &amp; 32GB Storage with Video Recording, PC Analysis for Electrical/HVAC/Building Inspection</t>
  </si>
  <si>
    <t>https://amazon.com/dp/B0DS5XD9WT</t>
  </si>
  <si>
    <t>B0FJF8TV87</t>
  </si>
  <si>
    <t>REVASRI Thermal Camera for iPhone and Android, 320×240 Super IR Resolution Thermal Imaging Camera, -4℉ to 842℉ Temp Range, Compatible with USB-C iOS &amp; Android Device</t>
  </si>
  <si>
    <t>revasri</t>
  </si>
  <si>
    <t>https://amazon.com/dp/B0FJF8TV87</t>
  </si>
  <si>
    <t>B0D46K5CMK</t>
  </si>
  <si>
    <t>TOPDON TC001 Plus Thermal Camera for Android, 512 x 384 Super Resolution with Visual Camera, 256 x 192 IR Resolution, Dual-Lens Thermal Imaging Camera for Smartphones and Tablets, PC (not for iOS)</t>
  </si>
  <si>
    <t>https://amazon.com/dp/B0D46K5CMK</t>
  </si>
  <si>
    <t>B0DCZ8CRCS</t>
  </si>
  <si>
    <t>HSFTOOLS P2W 640x480 Super Resolution Thermal Camera with Dual-Camera, 256x192 IR Resolution Thermal Imaging Camera, 3.5" Touch Screen,Wi-Fi,8MP Visible Camera, Video and Audio Recording</t>
  </si>
  <si>
    <t>8MP</t>
  </si>
  <si>
    <t>https://amazon.com/dp/B0DCZ8CRCS</t>
  </si>
  <si>
    <t>B0FH4VML7D</t>
  </si>
  <si>
    <t>Small Thermal Imaging Camera for Beginner – Mini Thermal Imager for Home Inspection, Infrared Hidden Camera Detector Gadget 80×60 IR Resolution</t>
  </si>
  <si>
    <t>Pocket size</t>
  </si>
  <si>
    <t>https://amazon.com/dp/B0FH4VML7D</t>
  </si>
  <si>
    <t>B0C23Z42KX</t>
  </si>
  <si>
    <t>TOPDON TC001 Thermal Imaging Camera Android, 512x384 Super IR Resolution Thermal Imager with Secondary Analysis, Test Report, Temp Alarm, -4°F~1022°F TEM Range for Smartphones(not for iOS)</t>
  </si>
  <si>
    <t>https://amazon.com/dp/B0C23Z42KX</t>
  </si>
  <si>
    <t>B0FH4KR3XQ</t>
  </si>
  <si>
    <t>Wireless Thermal Imaging Camera, 512×384 Super Resolution, Thermal Imager for Android &amp; iOS Smartphones, 256x192 IR Resolution, Infrared Camera Gadget for Home Inspection, HVAC, Cooking</t>
  </si>
  <si>
    <t>https://amazon.com/dp/B0FH4KR3XQ</t>
  </si>
  <si>
    <t>B0F544MKM1</t>
  </si>
  <si>
    <t>Thermal Master Handheld Thermal Camera, 512×384 X³IR Resolution, Thermal Imaging Camera with 2MP Visual Camera, 640×480 3.5" IPS Screen Thermal Imager with Laser, -4℉to 1022℉, 60Hz, 35mK(Thor 001)</t>
  </si>
  <si>
    <t>https://amazon.com/dp/B0F544MKM1</t>
  </si>
  <si>
    <t>B072J49BX7</t>
  </si>
  <si>
    <t>Flir One Pro - Thermal Imaging Camera for iOS Smartphones (iPhone 14 and Older w/Lightning Port), 480x360 Super Resolution (160x120 Native IR)</t>
  </si>
  <si>
    <t>https://amazon.com/dp/B072J49BX7</t>
  </si>
  <si>
    <t>B0DBJHC5FZ</t>
  </si>
  <si>
    <t>AGM Global Vision Rattler-C V2 19-256 Thermal Imaging Clip-On 20mK, 12 Micron Thermal Detector, 256x192 (50 Hz) Resolution, 19mm Lens. Thermal Clip-On System Quick Day Optic Conversion</t>
  </si>
  <si>
    <t>agm global vision</t>
  </si>
  <si>
    <t>https://amazon.com/dp/B0DBJHC5FZ</t>
  </si>
  <si>
    <t>B0F2N9K5VC</t>
  </si>
  <si>
    <t>FLIR TG298 Thermal Imaging Camera with High Temperature Spot IR Super Resolution 320x240 (160x120 Native IR) and Bullseye Laser: Industrial Infrared Spot Camera for High-Temp Applications</t>
  </si>
  <si>
    <t>https://amazon.com/dp/B0F2N9K5VC</t>
  </si>
  <si>
    <t>B0DT6H42MY</t>
  </si>
  <si>
    <t>Finder S1 Thermal Camera for Android, 192x192 Super Resolution Thermal Imaging Camera,Thermal Imager for Android Phones and Tablets, 96x96 IR Resolution, Carrying Case,USB-C(not for iPhone)</t>
  </si>
  <si>
    <t>https://amazon.com/dp/B0DT6H42MY</t>
  </si>
  <si>
    <t>B09FTFHTPR</t>
  </si>
  <si>
    <t>HIKMICRO B10 Thermal Imaging Camera 320 x 240 Super IR with 2MP Visual, 3.2" LCD Screen 256 x 192 IR Resolution Thermal Camera, 25 Hz Refresh Rate, -4°F~1022°F, IP54</t>
  </si>
  <si>
    <t>hikmicro</t>
  </si>
  <si>
    <t>https://amazon.com/dp/B09FTFHTPR</t>
  </si>
  <si>
    <t>Rank By Monthly Units - ONLY</t>
  </si>
  <si>
    <t>B0FLWHKJ2X</t>
  </si>
  <si>
    <t>Thermal Camera, 240 x 240 TSIR Imaging Resolution, -4°F to 1022°F, 18-Hour Battery Life, 25Hz Mini Handheld Infrared Camera, 2.8" Screen, LED Lamp, 16 GB, Temp Alerts, Auto Shutdown, IP54, VectorPoint</t>
  </si>
  <si>
    <t>vectorpoint</t>
  </si>
  <si>
    <t>https://amazon.com/dp/B0FLWHKJ2X</t>
  </si>
  <si>
    <t>B0DLW8B2YY</t>
  </si>
  <si>
    <t>InfiRay Lightning to USB C Adapter for iPhone 15/15Pro/15 Pro Max/Plus, Specially Designed for iOS Version of InfiRay P2 Pro XH09 and T2 Pro Thermal Imaging Camera</t>
  </si>
  <si>
    <t>infiray</t>
  </si>
  <si>
    <t>Accessory</t>
  </si>
  <si>
    <t>https://amazon.com/dp/B0DLW8B2YY</t>
  </si>
  <si>
    <t>B073JLG1VR</t>
  </si>
  <si>
    <t>CaseSack Case compatible with WALABOT DIY 2 - Advanced Stud Finder and Wall Scanner, Walabot PRO -Programmable 3D Imaging Sensor, DIY Plus X, Walabot DIY -In-Wall Imager</t>
  </si>
  <si>
    <t>casesack</t>
  </si>
  <si>
    <t>https://amazon.com/dp/B073JLG1VR</t>
  </si>
  <si>
    <t>B0DB86L949</t>
  </si>
  <si>
    <t>BSIDE Thermal Imaging Camera 240 x 240 Resolution Handheld Infrared Camera, 15 Thermal Palettes with 320 x 240 Full-Viewing TFT LCD for Home Inspection HVAC Electrical, 25Hz Refresh Rate, -4℉~1022℉</t>
  </si>
  <si>
    <t>https://amazon.com/dp/B0DB86L949</t>
  </si>
  <si>
    <t>B0FHH4ZRP7</t>
  </si>
  <si>
    <t>Thermal Master P2 Thermal Camera for Android, Thermal Imager with 512 × 384 Super IR Resolution, 1.5℃ PCB Accuracy, -4℉ to 1112℉ Thermal Imaging Camera (P2 Android)</t>
  </si>
  <si>
    <t>https://amazon.com/dp/B0FHH4ZRP7</t>
  </si>
  <si>
    <t>Top 50 By Revenue Summary</t>
  </si>
  <si>
    <t>Avg Price</t>
  </si>
  <si>
    <t>Quantity/Mo</t>
  </si>
  <si>
    <t>Qty by %</t>
  </si>
  <si>
    <t>Revenue/Mo</t>
  </si>
  <si>
    <t>Revenue by %</t>
  </si>
  <si>
    <t>Dongle</t>
  </si>
  <si>
    <t>Total</t>
  </si>
  <si>
    <t>Top 50 By Unit Summary</t>
  </si>
  <si>
    <t xml:space="preserve">Rank by Revenue </t>
  </si>
  <si>
    <t xml:space="preserve">Tool Rating </t>
  </si>
  <si>
    <t>Column1</t>
  </si>
  <si>
    <t>FLIR TG297 Thermal Imaging Camera with Bullseye Laser: Industrial Infrared Camera for High-Temp Applications</t>
  </si>
  <si>
    <t>B07XDBYQG6</t>
  </si>
  <si>
    <t>https://amazon.com/dp/B07XDBYQG6</t>
  </si>
  <si>
    <t>FLIR TG54-2 Infrared Spot Thermometer with Digital Readout: for Non-Contact Temperature Measurements up to 1,562 Degrees F</t>
  </si>
  <si>
    <t>B0CBL4BGK8</t>
  </si>
  <si>
    <t>https://amazon.com/dp/B0CBL4BGK8</t>
  </si>
  <si>
    <t>FLIR K1 Situational Awareness Camera, Compact Thermal Imaging Camera for First Responders, for Firefighters</t>
  </si>
  <si>
    <t>B081QNTWD6</t>
  </si>
  <si>
    <t>https://amazon.com/dp/B081QNTWD6</t>
  </si>
  <si>
    <t>FLIR TG56-2 Infrared Spot Thermometer with Digital Readout: for Non-Contact Temperature Measurements up to 2,372 Degrees F</t>
  </si>
  <si>
    <t>B0CBL4BBP2</t>
  </si>
  <si>
    <t>https://amazon.com/dp/B0CBL4BBP2</t>
  </si>
  <si>
    <t>FLIR T301030ACC 2 Bay Battery Charger for iXX &amp; Exx Series Cameras</t>
  </si>
  <si>
    <t>B0FMKQYDTM</t>
  </si>
  <si>
    <t>https://amazon.com/dp/B0FMKQYDTM</t>
  </si>
  <si>
    <t>FLIR GPX310 Scion Rechargeable Battery Kit, Operate FLIR Scion Thermal Imaging Monoculars For Up To 10 Hours</t>
  </si>
  <si>
    <t>B08W1MP8QX</t>
  </si>
  <si>
    <t>https://amazon.com/dp/B08W1MP8QX</t>
  </si>
  <si>
    <t>FLIR Weather Cover f/Joystick Control Unit [4113315]</t>
  </si>
  <si>
    <t>B01N7S4H5H</t>
  </si>
  <si>
    <t>https://amazon.com/dp/B01N7S4H5H</t>
  </si>
  <si>
    <t>FLIR T198457ACC Tripod Mount Adapter</t>
  </si>
  <si>
    <t>B07DH6WQG3</t>
  </si>
  <si>
    <t>https://amazon.com/dp/B07DH6WQG3</t>
  </si>
  <si>
    <t>Rank by Units</t>
  </si>
  <si>
    <t>TOPDON TC003 256X192 IR Resolution 5" Touch Screen Thermal Imaging Camera with Secondary Analysis, Dual-Light Thermal Imager with Bluetooth and 2 MP Visual Camera, -4°F~1022°F</t>
  </si>
  <si>
    <t>B0C1RD1Q15</t>
  </si>
  <si>
    <t>https://amazon.com/dp/B0C1RD1Q15</t>
  </si>
  <si>
    <t>TOPDON TS001 256x192 IR Resolution Thermal Camera for Android, Thermal Night Vision Monocular Thermal Imager with 9mm Adjustable Focus Lens, Infrared Test Report, -4°F~1022°F TEM Range</t>
  </si>
  <si>
    <t>B0CWN47K4V</t>
  </si>
  <si>
    <t>https://amazon.com/dp/B0CWN47K4V</t>
  </si>
  <si>
    <t>TOPDON USA - TS001 - Thermal Imaging Camera for Android Devices</t>
  </si>
  <si>
    <t>B0D3LHZ7JY</t>
  </si>
  <si>
    <t>https://amazon.com/dp/B0D3LHZ7JY</t>
  </si>
  <si>
    <t>TOPDON USA - Thermal Imaging Camera for Android Devices 256X192</t>
  </si>
  <si>
    <t>B0BFCVZC6R</t>
  </si>
  <si>
    <t>https://amazon.com/dp/B0BFCVZC6R</t>
  </si>
  <si>
    <t>TOPDON USA - Thermal Imaging Camera for iOS Devices 256X192 RES</t>
  </si>
  <si>
    <t>B0CFLWQJMN</t>
  </si>
  <si>
    <t>https://amazon.com/dp/B0CFLWQJMN</t>
  </si>
  <si>
    <t>TOPDON USA - Handheld Thermal Imaging Camera Dual Camera HIGH</t>
  </si>
  <si>
    <t>B0BZBZDJV2</t>
  </si>
  <si>
    <t>https://amazon.com/dp/B0BZBZDJV2</t>
  </si>
  <si>
    <t>Rank by Revenue</t>
  </si>
  <si>
    <t>F2VW Thermal Camera 256x192 IR Resolution with 2MP Visual Camera, 640x480 3.2" Screen Thermal Imaging Camera,Super Resolution Image,Dual-Camera Thermal Imager,16 GB Storage,Carrying Case</t>
  </si>
  <si>
    <t>B0D8W7MQGR</t>
  </si>
  <si>
    <t>https://amazon.com/dp/B0D8W7MQGR</t>
  </si>
  <si>
    <t>HF256 Thermal Imaging Camera, 256 x 192 IR Resolution, Super Resolution 320 x 240 Therma Camera, 3.2" LCD Screen, 25 Hz Frame Rate, High/Low-Temperature Alarm, 16 GB Storage Infrared Camera</t>
  </si>
  <si>
    <t>B0CXNVV89D</t>
  </si>
  <si>
    <t>https://amazon.com/dp/B0CXNVV89D</t>
  </si>
  <si>
    <t>Finder S2 Thermal Camera Andriod,512x384 Super Resolution,256x192 IR Resolution Thermal Imaging Camera,Thermal Imager for Andriod Phones and Tablets,Carrying Case,USB-C(not for iPhone15/16)</t>
  </si>
  <si>
    <t>B0DT759N6K</t>
  </si>
  <si>
    <t>https://amazon.com/dp/B0DT759N6K</t>
  </si>
  <si>
    <t>HSFTOOLS Finder S2 Android Thermal Imager,512x384 Super Resolution,256x192 IR Resolution,Thermal Camera for Andriod Phones and Tablets,Carrying Case,USB-C(Not Compatible with iPhone 15/16)</t>
  </si>
  <si>
    <t>B0D961JM3J</t>
  </si>
  <si>
    <t>https://amazon.com/dp/B0D961JM3J</t>
  </si>
  <si>
    <t>HSFTOOLS Finder S1 Thermal Camera for Android,192x192 Super IR Resolution Thermal Imaging Camera,96x96 IR Resolution, Thermal Imager for Android Phones and Tablets,Carrying Case,USB-C(not for iPhone)</t>
  </si>
  <si>
    <t>B0DK3D9TFL</t>
  </si>
  <si>
    <t>https://amazon.com/dp/B0DK3D9TFL</t>
  </si>
  <si>
    <t>Thermal Camera for iPhone, P2 Pro Thermal Imager with Macro Lens, 512×384 IR Resolution Infrared Camera, 15X Zoom, -4℉ to 1112℉ Temp Range Thermal Imaging Camera for iOS Lightning</t>
  </si>
  <si>
    <t>B0DYDZXCMC</t>
  </si>
  <si>
    <t>https://amazon.com/dp/B0DYDZXCMC</t>
  </si>
  <si>
    <t>Thermal Master T2 Pro Thermal Monocular for iPhone, 1500 Yards Night Vision Camera with 13mm Lens, Tactical Handle, Infrared Imager for Outdoor Detecting Deer</t>
  </si>
  <si>
    <t>B0FKS88LJ3</t>
  </si>
  <si>
    <t>https://amazon.com/dp/B0FKS88LJ3</t>
  </si>
  <si>
    <t>Thermal Master Handheld Thermal Imager, 512×384 X³ IR Resolution, 640×480 3.5" IPS Screen, -4℉ to 1022℉, Infrared Imager with Fusion Imaging, Thermal Imaging Camera with Laser (Thor 001)</t>
  </si>
  <si>
    <t>B0FM2GCHVD</t>
  </si>
  <si>
    <t>https://amazon.com/dp/B0FM2GCHVD</t>
  </si>
  <si>
    <t>Thermal Master T2 Pro Android Thermal Monocular, 1579 Yards Night Infrared Camera with 13mm Lens, Tactical Handle, Scope Mount, Work for Outdoor Wildlife Observation, Light Black</t>
  </si>
  <si>
    <t>B0FKT2SS6P</t>
  </si>
  <si>
    <t>https://amazon.com/dp/B0FKT2SS6P</t>
  </si>
  <si>
    <t>Thermal Master P2 - Thermal Camera for Android, 512×384 Super Resolution Infrared Imager with 1.5℃ PCB Accuracy, Hotspot Tracking, -4℉ to 1112℉ High Temp, Plug &amp; Play</t>
  </si>
  <si>
    <t>B0FNC6XG6X</t>
  </si>
  <si>
    <t>https://amazon.com/dp/B0FNC6XG6X</t>
  </si>
  <si>
    <t>Thermal Camera for Android Phone, P2 Pro Thermal Imager with Macro Lens, Infrared Camera with 512 × 384 IR Resolution, 15× Zoom, -4℉ to 1112℉ Temp Range Thermal Imaging Camera for Phone (Android)</t>
  </si>
  <si>
    <t>B0DHGSH174</t>
  </si>
  <si>
    <t>https://amazon.com/dp/B0DHGSH174</t>
  </si>
  <si>
    <t>Thermal Master DV2 - Thermal Monocular with 1093 Yards Night Vision, 5'' Touch Screen Infrared Camera with 10mm Manual Lens, 512x384 Super IR Resolution, 50Hz, 20mK NETD, Outdoor Wildlife Observation</t>
  </si>
  <si>
    <t>B0FRRRGZMS</t>
  </si>
  <si>
    <t>https://amazon.com/dp/B0FRRRGZMS</t>
  </si>
  <si>
    <t>Thermal Master Thermal Camera for Android, X2 Thermal Night Vision Monocular for Phone, 950-Yard Detection Range, 512×384 X³ IR Resolution, 50Hz, Thermal Scope for Wilderness Rescue</t>
  </si>
  <si>
    <t>B0FJBPK3Q7</t>
  </si>
  <si>
    <t>https://amazon.com/dp/B0FJBPK3Q7</t>
  </si>
  <si>
    <t>Type-C to Lightning Adapter, 1 Pack for P1 / P3 Thermal Camera, Aluminum Alloy OTG Converter for Data Transfer</t>
  </si>
  <si>
    <t>B0FVLW458J</t>
  </si>
  <si>
    <t>https://amazon.com/dp/B0FVLW458J</t>
  </si>
  <si>
    <t>M256 Thermal Imager, 256x192 IR Resolution Thermal Imaging Camera, 512x384 TISR Resolution, 25Hz Refresh Rate, -4°F~842°F Temp Range(Blue)</t>
  </si>
  <si>
    <t>B0F43VRDMV</t>
  </si>
  <si>
    <t>https://amazon.com/dp/B0F43VRDMV</t>
  </si>
  <si>
    <t>AMPBANK H128 Handheld Thermal Camera, 240 x 240 TISR Resolution, 24h Battery Life Thermal Imaging Camera, 25 Hz Infrared Camera with Temperature Alarm, -4℉~ 842℉ Temp Range, IP65 Protection Level</t>
  </si>
  <si>
    <t>B0DKDSKNDL</t>
  </si>
  <si>
    <t>https://amazon.com/dp/B0DKDSKNDL</t>
  </si>
  <si>
    <t>Teslong Thermal Imaging Camera, Super Resolution 240 x 180, 3.2" LCD Screen Handheld 25 HZ Refresh Rate Infrared Imager, 120 x 90 IR Resolution, Portable Carrying Case ﻿</t>
  </si>
  <si>
    <t>B0DZCJMBCR</t>
  </si>
  <si>
    <t>https://amazon.com/dp/B0DZCJMBCR</t>
  </si>
  <si>
    <t>Teslong Thermal Camera with Visual Camera, 256 x 192 IR Resolution Thermal Imaging Camera, 3.2" LCD Screen 25Hz Refresh Rate, Dual-Camera Handheld Infrared Imager with Video Recording Supported</t>
  </si>
  <si>
    <t>B0D9YD1VHM</t>
  </si>
  <si>
    <t>https://amazon.com/dp/B0D9YD1VHM</t>
  </si>
  <si>
    <t>Teslong Thermal Camera with Visual Camera TTM260, Super Resolution 512 x 384, 25 HZ Infrared Imager, -4°F~1022°F Range Thermal Imager, 256 x 192 IR Resolution Thermal Camera, 3.2" LCD Screen</t>
  </si>
  <si>
    <t>B0F99PGLKX</t>
  </si>
  <si>
    <t>https://amazon.com/dp/B0F99PGLKX</t>
  </si>
  <si>
    <t>MiLESEEY TR20 Thermal Imaging Camera, 320 x 240 Resolution, 50Hz Refresh Rate, NETD ≤40mk, Portable Handheld Infrared Thermal Imaging Camera with Auto Hot/Cold Spot Tracking</t>
  </si>
  <si>
    <t>B0DP42DGX1</t>
  </si>
  <si>
    <t>https://amazon.com/dp/B0DP42DGX1</t>
  </si>
  <si>
    <t>MILESEEY TR256i Thermal Imaging Camera for Android, 512×384 Super Resolution (256×192 Native IR) Infrared Camera, Smartphone Thermal Imager, 5°F~1112°F for Electrical, Building, HVAC Detection</t>
  </si>
  <si>
    <t>B0DPHLYSJD</t>
  </si>
  <si>
    <t>https://amazon.com/dp/B0DPHLYSJD</t>
  </si>
  <si>
    <t>Thermal Monocular for Android, MILESEEY TNV30i Night Vision Thermal Scope, 512×384 Super Resolution 50Hz Thermal Imaging Camera, 1600-Yard Range Thermal Goggles, Building Detection, 10-15mm Lens</t>
  </si>
  <si>
    <t>B0DJ6RSRQ6</t>
  </si>
  <si>
    <t>https://amazon.com/dp/B0DJ6RSRQ6</t>
  </si>
  <si>
    <t>MILESEEY TR256E Thermal Imaging Camera,Super Resolution 256 x 192 Thermal Camera,50 Hz Refresh Rate, -4°F to 662°F Handheld Infrared Imager,12-Hour Battery Life Infrared Camera</t>
  </si>
  <si>
    <t>B0D8Q9YG9F</t>
  </si>
  <si>
    <t>https://amazon.com/dp/B0D8Q9YG9F</t>
  </si>
  <si>
    <t>Thermal Monocular for Android, MILESEEY TNV30i Night Vision Thermal Scope, 512×384 Super Resolution 50Hz Thermal Imaging Camera, 1600-Yard Thermal Goggles for Hunting, Building Detection, 10-15mm Lens</t>
  </si>
  <si>
    <t>B0DP8GS9HH</t>
  </si>
  <si>
    <t>https://amazon.com/dp/B0DP8GS9HH</t>
  </si>
  <si>
    <t>MILESEEY TR256i Thermal Imaging Camera for iOS (iPhone 14 and Earlier w/Lightning), 512×384 Super Resolution Infrared Camera, iPad Thermal Imager, 5°F-1112°F for Electrical, Building, HVAC Detection</t>
  </si>
  <si>
    <t>B0FQJPS9V8</t>
  </si>
  <si>
    <t>https://amazon.com/dp/B0FQJPS9V8</t>
  </si>
  <si>
    <t>MiLESEEY Thermal Imaging Monocular T-Recon Scout 256x192 (25 Hz) TNV256i Thermal Monocular for Hunting Thermal Binocular Long Focus Thermal Imager(Android Type-C Version)</t>
  </si>
  <si>
    <t>B0CC5J19VW</t>
  </si>
  <si>
    <t>https://amazon.com/dp/B0CC5J19VW</t>
  </si>
  <si>
    <t>MiLESEEY TNV256i Thermal Imaging Camera for Andriod(USB-C), 256x192 Thermal Imager, Night Vision Imager for Android, Infrared Thermal Camera</t>
  </si>
  <si>
    <t>B0CC5JD3LL</t>
  </si>
  <si>
    <t>https://amazon.com/dp/B0CC5JD3LL</t>
  </si>
  <si>
    <t>Handheld Thermal Camera, 120x90 IR Resolution, Thermal Imager with -4°F~1022°F, 25 Hz, 320x240 Super Resolution, Infrared Imager with PC Analysis for Home Inspection HVAC Maintenance</t>
  </si>
  <si>
    <t>B0FDW9W4MN</t>
  </si>
  <si>
    <t>https://amazon.com/dp/B0FDW9W4MN</t>
  </si>
  <si>
    <t>Small Thermal Imaging Camera, Entry-Level Thermal Cameras, 128×96 IR Resolution, Mini Thermal Imager for Home Inspection, Energy Saving Tech Gadget</t>
  </si>
  <si>
    <t>B0FQJW7GM7</t>
  </si>
  <si>
    <t>https://amazon.com/dp/B0FQJW7GM7</t>
  </si>
  <si>
    <t>Thermal Camera for Android, Thermal Imager for Smartphone, 512x384 Super IR Resolution, 256x192 IR Resolution, Infrared Camera for Home Inspection, HVAC, Automotive</t>
  </si>
  <si>
    <t>B0FPQ81J9H</t>
  </si>
  <si>
    <t>https://amazon.com/dp/B0FPQ81J9H</t>
  </si>
  <si>
    <t>FOXWELL RT100 Thermal Camera for Android Smartphone, 512x384 TISR Resolution Thermal Imaging Camera, Thermal Imager for Home/Automotive Leak Inspection, Temperature Accuracy, 25Hz Reframe Rate</t>
  </si>
  <si>
    <t>B0D8JFR59S</t>
  </si>
  <si>
    <t>https://amazon.com/dp/B0D8JFR59S</t>
  </si>
  <si>
    <t>RT100 Thermal Camera for iPhone Series &amp; iPads, 512 x 384 Super Resolution, 256 x 192 IR Resolution Infrared Camera, 25Hz Thermal Imaging Camera with -4°F~1022°F Temp Range, Temperature Alarm</t>
  </si>
  <si>
    <t>B0D92BVGRY</t>
  </si>
  <si>
    <t>https://amazon.com/dp/B0D92BVGRY</t>
  </si>
  <si>
    <t>FOXWELL RT100 Thermal Camera for Android Smartphones &amp; PC, 512x384 TISR Resolution Thermal Imaging Camera for Home Automotive Industrial Leak Heat Loss Inpsection, 25Hz Refresh Rate Thermal Imager</t>
  </si>
  <si>
    <t>B0D8JHXDG8</t>
  </si>
  <si>
    <t>https://amazon.com/dp/B0D8JHXDG8</t>
  </si>
  <si>
    <t>B0D8KTKBXT</t>
  </si>
  <si>
    <t>https://amazon.com/dp/B0D8KTKBXT</t>
  </si>
  <si>
    <t>FOXWELL USB-C Male to USB-C Female Extender Adapter for Android Phones with Thick Cases, Compatible with The Android Version of Foxwell RT100 Thermal Imaging Camera for Flexible Inspection</t>
  </si>
  <si>
    <t>B0DPL2FCX6</t>
  </si>
  <si>
    <t>https://amazon.com/dp/B0DPL2FCX6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</si>
</sst>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#,##0.0"/>
    <numFmt numFmtId="166" formatCode="\$#,##0.00"/>
    <numFmt numFmtId="167" formatCode="&quot;$&quot;#,##0.00"/>
    <numFmt numFmtId="168" formatCode="0.0"/>
    <numFmt numFmtId="169" formatCode="_(* #,##0_);_(* \(#,##0\);_(* &quot;-&quot;??_);_(@_)"/>
    <numFmt numFmtId="170" formatCode="_(&quot;$&quot;* #,##0_);_(&quot;$&quot;* \(#,##0\);_(&quot;$&quot;* &quot;-&quot;??_);_(@_)"/>
  </numFmts>
  <fonts count="2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1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sz val="36"/>
      <color theme="1"/>
      <name val="Calibri"/>
      <family val="2"/>
    </font>
    <font>
      <u/>
      <sz val="12"/>
      <color theme="10"/>
      <name val="Calibri"/>
      <family val="2"/>
      <scheme val="minor"/>
    </font>
    <font>
      <b/>
      <sz val="12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2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theme="1"/>
      <name val="Calibri (Body)"/>
    </font>
    <font>
      <sz val="12"/>
      <color rgb="FF000000"/>
      <name val="Calibri (Body)"/>
    </font>
    <font>
      <b/>
      <sz val="12"/>
      <color rgb="FF000000"/>
      <name val="Calibri (Body)"/>
    </font>
    <font>
      <b/>
      <sz val="12"/>
      <color theme="1"/>
      <name val="Calibri (Body)"/>
    </font>
    <font>
      <b/>
      <sz val="10"/>
      <color theme="1"/>
      <name val="Calibri"/>
      <family val="2"/>
      <scheme val="minor"/>
    </font>
    <font>
      <b/>
      <u/>
      <sz val="12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DAD2E9"/>
        <bgColor indexed="64"/>
      </patternFill>
    </fill>
    <fill>
      <patternFill patternType="solid">
        <fgColor rgb="FFDAD2E9"/>
        <bgColor rgb="FFD9D2E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B5A7D7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2" tint="-0.249977111117893"/>
      </right>
      <top style="thin">
        <color indexed="64"/>
      </top>
      <bottom style="thin">
        <color indexed="64"/>
      </bottom>
      <diagonal/>
    </border>
    <border>
      <left style="thin">
        <color theme="2" tint="-0.249977111117893"/>
      </left>
      <right style="thin">
        <color theme="0" tint="-0.34998626667073579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2" tint="-0.249977111117893"/>
      </right>
      <top style="thin">
        <color theme="2" tint="-0.249977111117893"/>
      </top>
      <bottom style="thin">
        <color indexed="64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2" tint="-0.249977111117893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2" tint="-0.249977111117893"/>
      </right>
      <top/>
      <bottom style="thin">
        <color indexed="64"/>
      </bottom>
      <diagonal/>
    </border>
    <border>
      <left/>
      <right style="thin">
        <color theme="2" tint="-0.249977111117893"/>
      </right>
      <top/>
      <bottom style="thin">
        <color indexed="64"/>
      </bottom>
      <diagonal/>
    </border>
  </borders>
  <cellStyleXfs count="6">
    <xf numFmtId="0" fontId="0" fillId="0" borderId="0"/>
    <xf numFmtId="0" fontId="10" fillId="0" borderId="0"/>
    <xf numFmtId="43" fontId="14" fillId="0" borderId="0"/>
    <xf numFmtId="9" fontId="14" fillId="0" borderId="0"/>
    <xf numFmtId="44" fontId="14" fillId="0" borderId="0"/>
    <xf numFmtId="0" fontId="15" fillId="0" borderId="0"/>
  </cellStyleXfs>
  <cellXfs count="139">
    <xf numFmtId="0" fontId="0" fillId="0" borderId="0" xfId="0"/>
    <xf numFmtId="0" fontId="3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164" fontId="4" fillId="3" borderId="0" xfId="0" applyNumberFormat="1" applyFont="1" applyFill="1" applyAlignment="1">
      <alignment horizontal="center"/>
    </xf>
    <xf numFmtId="165" fontId="4" fillId="3" borderId="0" xfId="0" applyNumberFormat="1" applyFont="1" applyFill="1" applyAlignment="1">
      <alignment horizontal="center"/>
    </xf>
    <xf numFmtId="0" fontId="5" fillId="0" borderId="0" xfId="0" applyFont="1"/>
    <xf numFmtId="164" fontId="5" fillId="0" borderId="0" xfId="0" applyNumberFormat="1" applyFont="1"/>
    <xf numFmtId="0" fontId="6" fillId="0" borderId="0" xfId="0" applyFont="1" applyAlignment="1">
      <alignment horizontal="right"/>
    </xf>
    <xf numFmtId="3" fontId="5" fillId="0" borderId="0" xfId="0" applyNumberFormat="1" applyFont="1"/>
    <xf numFmtId="166" fontId="5" fillId="0" borderId="0" xfId="0" applyNumberFormat="1" applyFont="1"/>
    <xf numFmtId="167" fontId="5" fillId="0" borderId="0" xfId="0" applyNumberFormat="1" applyFont="1"/>
    <xf numFmtId="164" fontId="4" fillId="4" borderId="0" xfId="0" applyNumberFormat="1" applyFont="1" applyFill="1" applyAlignment="1">
      <alignment horizontal="center"/>
    </xf>
    <xf numFmtId="3" fontId="0" fillId="0" borderId="0" xfId="0" applyNumberFormat="1"/>
    <xf numFmtId="164" fontId="4" fillId="5" borderId="0" xfId="0" applyNumberFormat="1" applyFont="1" applyFill="1" applyAlignment="1">
      <alignment horizontal="center"/>
    </xf>
    <xf numFmtId="3" fontId="4" fillId="3" borderId="0" xfId="0" applyNumberFormat="1" applyFont="1" applyFill="1" applyAlignment="1">
      <alignment horizontal="center"/>
    </xf>
    <xf numFmtId="0" fontId="10" fillId="0" borderId="0" xfId="1"/>
    <xf numFmtId="0" fontId="8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0" fillId="0" borderId="0" xfId="1" applyAlignment="1">
      <alignment vertical="center" wrapText="1"/>
    </xf>
    <xf numFmtId="2" fontId="0" fillId="0" borderId="0" xfId="0" applyNumberFormat="1" applyAlignment="1">
      <alignment vertical="center" wrapText="1"/>
    </xf>
    <xf numFmtId="1" fontId="11" fillId="3" borderId="0" xfId="0" applyNumberFormat="1" applyFont="1" applyFill="1" applyAlignment="1">
      <alignment horizontal="left" vertical="center" wrapText="1"/>
    </xf>
    <xf numFmtId="0" fontId="11" fillId="3" borderId="0" xfId="0" applyFont="1" applyFill="1" applyAlignment="1">
      <alignment horizontal="left" vertical="center" wrapText="1"/>
    </xf>
    <xf numFmtId="167" fontId="11" fillId="3" borderId="0" xfId="0" applyNumberFormat="1" applyFont="1" applyFill="1" applyAlignment="1">
      <alignment horizontal="left" vertical="center" wrapText="1"/>
    </xf>
    <xf numFmtId="164" fontId="11" fillId="3" borderId="0" xfId="0" applyNumberFormat="1" applyFont="1" applyFill="1" applyAlignment="1">
      <alignment horizontal="left" vertical="center" wrapText="1"/>
    </xf>
    <xf numFmtId="0" fontId="11" fillId="5" borderId="0" xfId="0" applyFont="1" applyFill="1" applyAlignment="1">
      <alignment horizontal="left" vertical="center" wrapText="1"/>
    </xf>
    <xf numFmtId="3" fontId="11" fillId="3" borderId="0" xfId="0" applyNumberFormat="1" applyFont="1" applyFill="1" applyAlignment="1">
      <alignment horizontal="left" vertical="center" wrapText="1"/>
    </xf>
    <xf numFmtId="2" fontId="11" fillId="3" borderId="0" xfId="0" applyNumberFormat="1" applyFont="1" applyFill="1" applyAlignment="1">
      <alignment horizontal="left" vertical="center" wrapText="1"/>
    </xf>
    <xf numFmtId="168" fontId="11" fillId="3" borderId="0" xfId="0" applyNumberFormat="1" applyFont="1" applyFill="1" applyAlignment="1">
      <alignment horizontal="left" vertical="center" wrapText="1"/>
    </xf>
    <xf numFmtId="3" fontId="11" fillId="5" borderId="0" xfId="0" applyNumberFormat="1" applyFont="1" applyFill="1" applyAlignment="1">
      <alignment horizontal="left" vertical="center" wrapText="1"/>
    </xf>
    <xf numFmtId="164" fontId="8" fillId="0" borderId="0" xfId="0" applyNumberFormat="1" applyFont="1" applyAlignment="1">
      <alignment horizontal="left" vertical="center" wrapText="1"/>
    </xf>
    <xf numFmtId="3" fontId="8" fillId="0" borderId="0" xfId="0" applyNumberFormat="1" applyFont="1" applyAlignment="1">
      <alignment horizontal="left" vertical="center" wrapText="1"/>
    </xf>
    <xf numFmtId="2" fontId="8" fillId="0" borderId="0" xfId="0" applyNumberFormat="1" applyFont="1" applyAlignment="1">
      <alignment horizontal="left" vertical="center" wrapText="1"/>
    </xf>
    <xf numFmtId="9" fontId="8" fillId="0" borderId="0" xfId="0" applyNumberFormat="1" applyFont="1" applyAlignment="1">
      <alignment horizontal="left" vertical="center" wrapText="1"/>
    </xf>
    <xf numFmtId="164" fontId="7" fillId="0" borderId="0" xfId="0" applyNumberFormat="1" applyFont="1" applyAlignment="1">
      <alignment horizontal="left" vertical="center" wrapText="1"/>
    </xf>
    <xf numFmtId="3" fontId="7" fillId="0" borderId="0" xfId="0" applyNumberFormat="1" applyFont="1" applyAlignment="1">
      <alignment horizontal="left" vertical="center" wrapText="1"/>
    </xf>
    <xf numFmtId="2" fontId="7" fillId="0" borderId="0" xfId="0" applyNumberFormat="1" applyFont="1" applyAlignment="1">
      <alignment horizontal="left" vertical="center" wrapText="1"/>
    </xf>
    <xf numFmtId="164" fontId="0" fillId="0" borderId="0" xfId="0" applyNumberFormat="1" applyAlignment="1">
      <alignment vertical="center" wrapText="1"/>
    </xf>
    <xf numFmtId="167" fontId="5" fillId="0" borderId="0" xfId="0" applyNumberFormat="1" applyFont="1" applyAlignment="1">
      <alignment horizontal="right" vertical="center" wrapText="1"/>
    </xf>
    <xf numFmtId="164" fontId="5" fillId="0" borderId="0" xfId="0" applyNumberFormat="1" applyFont="1" applyAlignment="1">
      <alignment horizontal="right" vertical="center" wrapText="1"/>
    </xf>
    <xf numFmtId="164" fontId="5" fillId="4" borderId="0" xfId="0" applyNumberFormat="1" applyFont="1" applyFill="1" applyAlignment="1">
      <alignment horizontal="right" vertical="center" wrapText="1"/>
    </xf>
    <xf numFmtId="3" fontId="5" fillId="0" borderId="0" xfId="0" applyNumberFormat="1" applyFont="1" applyAlignment="1">
      <alignment horizontal="right" vertical="center" wrapText="1"/>
    </xf>
    <xf numFmtId="2" fontId="5" fillId="0" borderId="0" xfId="0" applyNumberFormat="1" applyFont="1" applyAlignment="1">
      <alignment horizontal="right" vertical="center" wrapText="1"/>
    </xf>
    <xf numFmtId="3" fontId="5" fillId="4" borderId="0" xfId="0" applyNumberFormat="1" applyFont="1" applyFill="1" applyAlignment="1">
      <alignment horizontal="right" vertical="center" wrapText="1"/>
    </xf>
    <xf numFmtId="3" fontId="0" fillId="0" borderId="0" xfId="0" applyNumberFormat="1" applyAlignment="1">
      <alignment vertical="center" wrapText="1"/>
    </xf>
    <xf numFmtId="0" fontId="12" fillId="3" borderId="0" xfId="0" applyFont="1" applyFill="1"/>
    <xf numFmtId="0" fontId="13" fillId="3" borderId="0" xfId="0" applyFont="1" applyFill="1" applyAlignment="1">
      <alignment horizontal="left"/>
    </xf>
    <xf numFmtId="164" fontId="13" fillId="3" borderId="0" xfId="0" applyNumberFormat="1" applyFont="1" applyFill="1" applyAlignment="1">
      <alignment horizontal="left"/>
    </xf>
    <xf numFmtId="164" fontId="13" fillId="3" borderId="0" xfId="0" applyNumberFormat="1" applyFont="1" applyFill="1" applyAlignment="1">
      <alignment horizontal="left" wrapText="1"/>
    </xf>
    <xf numFmtId="3" fontId="13" fillId="3" borderId="0" xfId="0" applyNumberFormat="1" applyFont="1" applyFill="1" applyAlignment="1">
      <alignment horizontal="left" wrapText="1"/>
    </xf>
    <xf numFmtId="3" fontId="13" fillId="3" borderId="0" xfId="0" applyNumberFormat="1" applyFont="1" applyFill="1" applyAlignment="1">
      <alignment horizontal="left"/>
    </xf>
    <xf numFmtId="168" fontId="13" fillId="3" borderId="0" xfId="0" applyNumberFormat="1" applyFont="1" applyFill="1" applyAlignment="1">
      <alignment horizontal="left"/>
    </xf>
    <xf numFmtId="0" fontId="10" fillId="0" borderId="0" xfId="1" applyAlignment="1">
      <alignment horizontal="left" vertical="center" wrapText="1"/>
    </xf>
    <xf numFmtId="167" fontId="1" fillId="0" borderId="0" xfId="0" applyNumberFormat="1" applyFont="1" applyAlignment="1">
      <alignment horizontal="right" vertical="center" wrapText="1"/>
    </xf>
    <xf numFmtId="164" fontId="1" fillId="0" borderId="0" xfId="0" applyNumberFormat="1" applyFont="1" applyAlignment="1">
      <alignment horizontal="right" vertical="center" wrapText="1"/>
    </xf>
    <xf numFmtId="3" fontId="1" fillId="0" borderId="0" xfId="0" applyNumberFormat="1" applyFont="1" applyAlignment="1">
      <alignment horizontal="right" vertical="center" wrapText="1"/>
    </xf>
    <xf numFmtId="2" fontId="1" fillId="0" borderId="0" xfId="0" applyNumberFormat="1" applyFont="1" applyAlignment="1">
      <alignment horizontal="right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center" vertical="center" wrapText="1"/>
    </xf>
    <xf numFmtId="164" fontId="8" fillId="4" borderId="3" xfId="0" applyNumberFormat="1" applyFont="1" applyFill="1" applyBorder="1" applyAlignment="1">
      <alignment horizontal="center" vertical="center" wrapText="1"/>
    </xf>
    <xf numFmtId="167" fontId="8" fillId="4" borderId="3" xfId="0" applyNumberFormat="1" applyFont="1" applyFill="1" applyBorder="1" applyAlignment="1">
      <alignment horizontal="center" vertical="center" wrapText="1"/>
    </xf>
    <xf numFmtId="3" fontId="8" fillId="4" borderId="4" xfId="0" applyNumberFormat="1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left" vertical="center" wrapText="1"/>
    </xf>
    <xf numFmtId="167" fontId="8" fillId="6" borderId="5" xfId="0" applyNumberFormat="1" applyFont="1" applyFill="1" applyBorder="1" applyAlignment="1">
      <alignment vertical="center" wrapText="1"/>
    </xf>
    <xf numFmtId="169" fontId="8" fillId="6" borderId="8" xfId="2" applyNumberFormat="1" applyFont="1" applyFill="1" applyBorder="1" applyAlignment="1">
      <alignment vertical="center" wrapText="1"/>
    </xf>
    <xf numFmtId="9" fontId="8" fillId="6" borderId="6" xfId="3" applyFont="1" applyFill="1" applyBorder="1" applyAlignment="1">
      <alignment vertical="center" wrapText="1"/>
    </xf>
    <xf numFmtId="164" fontId="8" fillId="6" borderId="8" xfId="4" applyNumberFormat="1" applyFont="1" applyFill="1" applyBorder="1" applyAlignment="1">
      <alignment vertical="center" wrapText="1"/>
    </xf>
    <xf numFmtId="0" fontId="8" fillId="7" borderId="7" xfId="0" applyFont="1" applyFill="1" applyBorder="1" applyAlignment="1">
      <alignment horizontal="left" vertical="center" wrapText="1"/>
    </xf>
    <xf numFmtId="167" fontId="8" fillId="7" borderId="8" xfId="4" applyNumberFormat="1" applyFont="1" applyFill="1" applyBorder="1" applyAlignment="1">
      <alignment vertical="center" wrapText="1"/>
    </xf>
    <xf numFmtId="169" fontId="8" fillId="7" borderId="8" xfId="2" applyNumberFormat="1" applyFont="1" applyFill="1" applyBorder="1" applyAlignment="1">
      <alignment vertical="center" wrapText="1"/>
    </xf>
    <xf numFmtId="9" fontId="8" fillId="7" borderId="3" xfId="3" applyFont="1" applyFill="1" applyBorder="1" applyAlignment="1">
      <alignment vertical="center" wrapText="1"/>
    </xf>
    <xf numFmtId="164" fontId="8" fillId="7" borderId="8" xfId="4" applyNumberFormat="1" applyFont="1" applyFill="1" applyBorder="1" applyAlignment="1">
      <alignment vertical="center" wrapText="1"/>
    </xf>
    <xf numFmtId="0" fontId="8" fillId="8" borderId="7" xfId="0" applyFont="1" applyFill="1" applyBorder="1" applyAlignment="1">
      <alignment horizontal="left" vertical="center" wrapText="1"/>
    </xf>
    <xf numFmtId="167" fontId="8" fillId="8" borderId="5" xfId="0" applyNumberFormat="1" applyFont="1" applyFill="1" applyBorder="1" applyAlignment="1">
      <alignment vertical="center" wrapText="1"/>
    </xf>
    <xf numFmtId="169" fontId="8" fillId="8" borderId="8" xfId="2" applyNumberFormat="1" applyFont="1" applyFill="1" applyBorder="1" applyAlignment="1">
      <alignment vertical="center" wrapText="1"/>
    </xf>
    <xf numFmtId="9" fontId="8" fillId="8" borderId="6" xfId="3" applyFont="1" applyFill="1" applyBorder="1" applyAlignment="1">
      <alignment vertical="center" wrapText="1"/>
    </xf>
    <xf numFmtId="164" fontId="8" fillId="8" borderId="8" xfId="4" applyNumberFormat="1" applyFont="1" applyFill="1" applyBorder="1" applyAlignment="1">
      <alignment vertical="center" wrapText="1"/>
    </xf>
    <xf numFmtId="2" fontId="10" fillId="0" borderId="0" xfId="1" applyNumberFormat="1" applyAlignment="1">
      <alignment horizontal="right" vertical="center" wrapText="1"/>
    </xf>
    <xf numFmtId="0" fontId="16" fillId="0" borderId="0" xfId="0" applyFont="1" applyAlignment="1">
      <alignment horizontal="left"/>
    </xf>
    <xf numFmtId="0" fontId="17" fillId="0" borderId="0" xfId="0" applyFont="1" applyAlignment="1">
      <alignment horizontal="left" vertical="center" wrapText="1"/>
    </xf>
    <xf numFmtId="164" fontId="0" fillId="0" borderId="0" xfId="0" applyNumberFormat="1"/>
    <xf numFmtId="3" fontId="0" fillId="4" borderId="0" xfId="0" applyNumberFormat="1" applyFill="1"/>
    <xf numFmtId="10" fontId="0" fillId="0" borderId="0" xfId="0" applyNumberFormat="1"/>
    <xf numFmtId="167" fontId="0" fillId="0" borderId="0" xfId="0" applyNumberFormat="1"/>
    <xf numFmtId="165" fontId="0" fillId="0" borderId="0" xfId="0" applyNumberFormat="1"/>
    <xf numFmtId="10" fontId="0" fillId="0" borderId="0" xfId="3" applyNumberFormat="1" applyFont="1" applyAlignment="1">
      <alignment vertical="center" wrapText="1"/>
    </xf>
    <xf numFmtId="167" fontId="0" fillId="0" borderId="0" xfId="0" applyNumberFormat="1" applyAlignment="1">
      <alignment vertical="center" wrapText="1"/>
    </xf>
    <xf numFmtId="165" fontId="0" fillId="0" borderId="0" xfId="0" applyNumberFormat="1" applyAlignment="1">
      <alignment vertical="center" wrapText="1"/>
    </xf>
    <xf numFmtId="0" fontId="18" fillId="0" borderId="1" xfId="0" applyFont="1" applyBorder="1" applyAlignment="1">
      <alignment horizontal="center"/>
    </xf>
    <xf numFmtId="0" fontId="19" fillId="0" borderId="1" xfId="0" applyFont="1" applyBorder="1"/>
    <xf numFmtId="164" fontId="19" fillId="0" borderId="1" xfId="0" applyNumberFormat="1" applyFont="1" applyBorder="1"/>
    <xf numFmtId="164" fontId="19" fillId="4" borderId="1" xfId="0" applyNumberFormat="1" applyFont="1" applyFill="1" applyBorder="1"/>
    <xf numFmtId="3" fontId="19" fillId="0" borderId="1" xfId="0" applyNumberFormat="1" applyFont="1" applyBorder="1"/>
    <xf numFmtId="10" fontId="19" fillId="0" borderId="1" xfId="0" applyNumberFormat="1" applyFont="1" applyBorder="1"/>
    <xf numFmtId="167" fontId="19" fillId="0" borderId="1" xfId="0" applyNumberFormat="1" applyFont="1" applyBorder="1"/>
    <xf numFmtId="165" fontId="19" fillId="0" borderId="1" xfId="0" applyNumberFormat="1" applyFont="1" applyBorder="1"/>
    <xf numFmtId="0" fontId="16" fillId="0" borderId="0" xfId="0" applyFont="1"/>
    <xf numFmtId="0" fontId="15" fillId="0" borderId="0" xfId="5" applyAlignment="1">
      <alignment horizontal="left" vertical="center" wrapText="1"/>
    </xf>
    <xf numFmtId="0" fontId="15" fillId="0" borderId="0" xfId="5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wrapText="1"/>
    </xf>
    <xf numFmtId="168" fontId="13" fillId="3" borderId="0" xfId="0" applyNumberFormat="1" applyFont="1" applyFill="1" applyAlignment="1">
      <alignment horizontal="left" wrapText="1"/>
    </xf>
    <xf numFmtId="164" fontId="0" fillId="0" borderId="0" xfId="0" applyNumberFormat="1" applyAlignment="1">
      <alignment horizontal="right" vertical="center" wrapText="1"/>
    </xf>
    <xf numFmtId="2" fontId="5" fillId="0" borderId="0" xfId="1" applyNumberFormat="1" applyFont="1" applyAlignment="1">
      <alignment horizontal="right" vertical="center" wrapText="1"/>
    </xf>
    <xf numFmtId="0" fontId="0" fillId="4" borderId="0" xfId="0" applyFill="1"/>
    <xf numFmtId="170" fontId="5" fillId="0" borderId="0" xfId="4" applyNumberFormat="1" applyFont="1"/>
    <xf numFmtId="3" fontId="4" fillId="5" borderId="0" xfId="0" applyNumberFormat="1" applyFont="1" applyFill="1" applyAlignment="1">
      <alignment horizontal="center"/>
    </xf>
    <xf numFmtId="3" fontId="0" fillId="4" borderId="0" xfId="0" applyNumberFormat="1" applyFill="1" applyAlignment="1">
      <alignment vertical="center" wrapText="1"/>
    </xf>
    <xf numFmtId="3" fontId="19" fillId="4" borderId="1" xfId="0" applyNumberFormat="1" applyFont="1" applyFill="1" applyBorder="1"/>
    <xf numFmtId="3" fontId="0" fillId="0" borderId="0" xfId="2" applyNumberFormat="1" applyFont="1" applyAlignment="1">
      <alignment vertical="center" wrapText="1"/>
    </xf>
    <xf numFmtId="164" fontId="0" fillId="4" borderId="0" xfId="0" applyNumberFormat="1" applyFill="1"/>
    <xf numFmtId="164" fontId="0" fillId="4" borderId="0" xfId="0" applyNumberFormat="1" applyFill="1" applyAlignment="1">
      <alignment vertical="center" wrapText="1"/>
    </xf>
    <xf numFmtId="0" fontId="0" fillId="7" borderId="0" xfId="0" applyFill="1"/>
    <xf numFmtId="0" fontId="8" fillId="0" borderId="7" xfId="0" applyFont="1" applyBorder="1" applyAlignment="1">
      <alignment horizontal="left" vertical="center" wrapText="1"/>
    </xf>
    <xf numFmtId="167" fontId="8" fillId="0" borderId="8" xfId="4" applyNumberFormat="1" applyFont="1" applyBorder="1" applyAlignment="1">
      <alignment vertical="center" wrapText="1"/>
    </xf>
    <xf numFmtId="169" fontId="8" fillId="0" borderId="8" xfId="2" applyNumberFormat="1" applyFont="1" applyBorder="1" applyAlignment="1">
      <alignment vertical="center" wrapText="1"/>
    </xf>
    <xf numFmtId="9" fontId="8" fillId="0" borderId="3" xfId="3" applyFont="1" applyBorder="1" applyAlignment="1">
      <alignment vertical="center" wrapText="1"/>
    </xf>
    <xf numFmtId="164" fontId="8" fillId="0" borderId="8" xfId="4" applyNumberFormat="1" applyFont="1" applyBorder="1" applyAlignment="1">
      <alignment vertical="center" wrapText="1"/>
    </xf>
    <xf numFmtId="167" fontId="8" fillId="8" borderId="9" xfId="0" applyNumberFormat="1" applyFont="1" applyFill="1" applyBorder="1" applyAlignment="1">
      <alignment vertical="center" wrapText="1"/>
    </xf>
    <xf numFmtId="9" fontId="8" fillId="8" borderId="10" xfId="3" applyFont="1" applyFill="1" applyBorder="1" applyAlignment="1">
      <alignment vertical="center" wrapText="1"/>
    </xf>
    <xf numFmtId="0" fontId="20" fillId="0" borderId="0" xfId="0" applyFont="1" applyAlignment="1">
      <alignment horizontal="left" vertical="center" wrapText="1"/>
    </xf>
    <xf numFmtId="167" fontId="20" fillId="0" borderId="0" xfId="0" applyNumberFormat="1" applyFont="1" applyAlignment="1">
      <alignment horizontal="right" vertical="center" wrapText="1"/>
    </xf>
    <xf numFmtId="3" fontId="20" fillId="0" borderId="0" xfId="0" applyNumberFormat="1" applyFont="1" applyAlignment="1">
      <alignment horizontal="right" vertical="center" wrapText="1"/>
    </xf>
    <xf numFmtId="2" fontId="20" fillId="0" borderId="0" xfId="0" applyNumberFormat="1" applyFont="1" applyAlignment="1">
      <alignment horizontal="right" vertical="center" wrapText="1"/>
    </xf>
    <xf numFmtId="164" fontId="20" fillId="0" borderId="0" xfId="0" applyNumberFormat="1" applyFont="1" applyAlignment="1">
      <alignment horizontal="right" vertical="center" wrapText="1"/>
    </xf>
    <xf numFmtId="0" fontId="21" fillId="0" borderId="0" xfId="1" applyFont="1"/>
    <xf numFmtId="0" fontId="2" fillId="2" borderId="0" xfId="0" applyFont="1" applyFill="1" applyAlignment="1">
      <alignment horizontal="center"/>
    </xf>
    <xf numFmtId="0" fontId="0" fillId="0" borderId="0" xfId="0"/>
    <xf numFmtId="3" fontId="0" fillId="0" borderId="0" xfId="0" applyNumberFormat="1"/>
    <xf numFmtId="0" fontId="0" fillId="0" borderId="0" xfId="0" applyAlignment="1">
      <alignment wrapText="1"/>
    </xf>
    <xf numFmtId="164" fontId="7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2" fontId="0" fillId="0" borderId="0" xfId="0" applyNumberFormat="1" applyAlignment="1">
      <alignment vertical="center" wrapText="1"/>
    </xf>
    <xf numFmtId="164" fontId="8" fillId="2" borderId="0" xfId="0" applyNumberFormat="1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</cellXfs>
  <cellStyles count="6">
    <cellStyle name="Comma" xfId="2" builtinId="3"/>
    <cellStyle name="Currency" xfId="4" builtinId="4"/>
    <cellStyle name="Heading 4" xfId="5" builtinId="19"/>
    <cellStyle name="Hyperlink" xfId="1" builtinId="8"/>
    <cellStyle name="Normal" xfId="0" builtinId="0"/>
    <cellStyle name="Percent" xfId="3" builtinId="5"/>
  </cellStyles>
  <dxfs count="35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fill>
        <patternFill patternType="solid">
          <fgColor indexed="64"/>
          <bgColor rgb="FFDAD2E9"/>
        </patternFill>
      </fill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7" formatCode="&quot;$&quot;#,##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border outline="0">
        <top style="thin">
          <color rgb="FFA5A5A5"/>
        </top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numFmt numFmtId="3" formatCode="#,##0"/>
      <alignment horizontal="right" vertical="center" wrapText="1"/>
    </dxf>
    <dxf>
      <border outline="0">
        <bottom style="medium">
          <color rgb="FFA5A5A5"/>
        </bottom>
      </border>
    </dxf>
    <dxf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fill>
        <patternFill patternType="solid">
          <fgColor indexed="64"/>
          <bgColor rgb="FFDAD2E9"/>
        </patternFill>
      </fill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7" formatCode="&quot;$&quot;#,##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border outline="0">
        <top style="thin">
          <color rgb="FFA5A5A5"/>
        </top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numFmt numFmtId="3" formatCode="#,##0"/>
      <alignment horizontal="right" vertical="center" wrapText="1"/>
    </dxf>
    <dxf>
      <border outline="0">
        <bottom style="medium">
          <color rgb="FFA5A5A5"/>
        </bottom>
      </border>
    </dxf>
    <dxf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fill>
        <patternFill patternType="solid">
          <fgColor indexed="64"/>
          <bgColor rgb="FFDAD2E9"/>
        </patternFill>
      </fill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7" formatCode="&quot;$&quot;#,##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border outline="0">
        <top style="thin">
          <color rgb="FFA5A5A5"/>
        </top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numFmt numFmtId="3" formatCode="#,##0"/>
      <alignment horizontal="right" vertical="center" wrapText="1"/>
    </dxf>
    <dxf>
      <border outline="0">
        <bottom style="medium">
          <color rgb="FFA5A5A5"/>
        </bottom>
      </border>
    </dxf>
    <dxf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fill>
        <patternFill patternType="solid">
          <fgColor indexed="64"/>
          <bgColor rgb="FFDAD2E9"/>
        </patternFill>
      </fill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7" formatCode="&quot;$&quot;#,##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border outline="0">
        <top style="thin">
          <color rgb="FFA5A5A5"/>
        </top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numFmt numFmtId="3" formatCode="#,##0"/>
      <alignment horizontal="right" vertical="center" wrapText="1"/>
    </dxf>
    <dxf>
      <border outline="0">
        <bottom style="medium">
          <color rgb="FFA5A5A5"/>
        </bottom>
      </border>
    </dxf>
    <dxf>
      <alignment horizontal="general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fill>
        <patternFill patternType="solid">
          <fgColor indexed="64"/>
          <bgColor rgb="FFDAD2E9"/>
        </patternFill>
      </fill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7" formatCode="&quot;$&quot;#,##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alignment horizontal="right" vertical="center" wrapText="1"/>
    </dxf>
    <dxf>
      <font>
        <strike val="0"/>
        <outline val="0"/>
        <shadow val="0"/>
        <vertAlign val="baseline"/>
        <sz val="12"/>
        <color auto="1"/>
        <name val="Calibri"/>
        <family val="2"/>
      </font>
      <alignment vertical="center" wrapText="1"/>
    </dxf>
    <dxf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fill>
        <patternFill patternType="solid">
          <fgColor indexed="64"/>
          <bgColor rgb="FFDAD2E9"/>
        </patternFill>
      </fill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7" formatCode="&quot;$&quot;#,##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border outline="0">
        <top style="thin">
          <color rgb="FFA5A5A5"/>
        </top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numFmt numFmtId="3" formatCode="#,##0"/>
      <alignment horizontal="right" vertical="center" wrapText="1"/>
    </dxf>
    <dxf>
      <border outline="0">
        <bottom style="medium">
          <color rgb="FFA5A5A5"/>
        </bottom>
      </border>
    </dxf>
    <dxf>
      <alignment horizontal="general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fill>
        <patternFill patternType="solid">
          <fgColor indexed="64"/>
          <bgColor rgb="FFDAD2E9"/>
        </patternFill>
      </fill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7" formatCode="&quot;$&quot;#,##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alignment horizontal="right" vertical="center" wrapText="1"/>
    </dxf>
    <dxf>
      <font>
        <strike val="0"/>
        <outline val="0"/>
        <shadow val="0"/>
        <vertAlign val="baseline"/>
        <sz val="12"/>
        <color auto="1"/>
        <name val="Calibri"/>
        <family val="2"/>
      </font>
      <alignment vertical="center" wrapText="1"/>
    </dxf>
    <dxf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fill>
        <patternFill patternType="solid">
          <fgColor indexed="64"/>
          <bgColor rgb="FFDAD2E9"/>
        </patternFill>
      </fill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7" formatCode="&quot;$&quot;#,##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border outline="0">
        <top style="thin">
          <color rgb="FFA5A5A5"/>
        </top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numFmt numFmtId="3" formatCode="#,##0"/>
      <alignment horizontal="right" vertical="center" wrapText="1"/>
    </dxf>
    <dxf>
      <border outline="0">
        <bottom style="medium">
          <color rgb="FFA5A5A5"/>
        </bottom>
      </border>
    </dxf>
    <dxf>
      <alignment horizontal="general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fill>
        <patternFill patternType="solid">
          <fgColor indexed="64"/>
          <bgColor rgb="FFDAD2E9"/>
        </patternFill>
      </fill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7" formatCode="&quot;$&quot;#,##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right" vertical="center" wrapText="1"/>
    </dxf>
    <dxf>
      <font>
        <strike val="0"/>
        <outline val="0"/>
        <shadow val="0"/>
        <vertAlign val="baseline"/>
        <sz val="12"/>
        <color auto="1"/>
        <name val="Calibri"/>
        <family val="2"/>
      </font>
      <alignment vertical="center" wrapText="1"/>
    </dxf>
    <dxf>
      <font>
        <strike val="0"/>
        <condense val="0"/>
        <extend val="0"/>
        <outline val="0"/>
        <shadow val="0"/>
        <u/>
        <vertAlign val="baseline"/>
        <sz val="12"/>
        <color theme="10"/>
        <name val="Calibri"/>
        <family val="2"/>
        <scheme val="minor"/>
      </font>
      <alignment horizontal="general" vertical="center"/>
    </dxf>
    <dxf>
      <alignment horizontal="general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right" vertical="center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right" vertical="center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right" vertical="center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right" vertical="center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right" vertical="center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DAD2E9"/>
        </patternFill>
      </fill>
      <alignment horizontal="right" vertical="center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fill>
        <patternFill patternType="solid">
          <fgColor indexed="64"/>
          <bgColor rgb="FFDAD2E9"/>
        </patternFill>
      </fill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right" vertical="center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right" vertical="center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7" formatCode="&quot;$&quot;#,##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numFmt numFmtId="3" formatCode="#,##0"/>
      <alignment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Calibri"/>
        <family val="2"/>
      </font>
      <numFmt numFmtId="3" formatCode="#,##0"/>
      <fill>
        <patternFill patternType="solid">
          <fgColor rgb="FFD9D2E9"/>
          <bgColor rgb="FFD9D2E9"/>
        </patternFill>
      </fill>
      <alignment horizontal="left" vertical="center" wrapText="1"/>
    </dxf>
    <dxf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fill>
        <patternFill patternType="solid">
          <fgColor indexed="64"/>
          <bgColor rgb="FFDAD2E9"/>
        </patternFill>
      </fill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7" formatCode="&quot;$&quot;#,##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border outline="0">
        <top style="thin">
          <color rgb="FFA5A5A5"/>
        </top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numFmt numFmtId="3" formatCode="#,##0"/>
      <alignment horizontal="right" vertical="center" wrapText="1"/>
    </dxf>
    <dxf>
      <border outline="0">
        <bottom style="medium">
          <color rgb="FFA5A5A5"/>
        </bottom>
      </border>
    </dxf>
    <dxf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fill>
        <patternFill patternType="solid">
          <fgColor indexed="64"/>
          <bgColor rgb="FFDAD2E9"/>
        </patternFill>
      </fill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7" formatCode="&quot;$&quot;#,##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border outline="0">
        <top style="thin">
          <color rgb="FFA5A5A5"/>
        </top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numFmt numFmtId="3" formatCode="#,##0"/>
      <alignment horizontal="right" vertical="center" wrapText="1"/>
    </dxf>
    <dxf>
      <border outline="0">
        <bottom style="medium">
          <color rgb="FFA5A5A5"/>
        </bottom>
      </border>
    </dxf>
    <dxf>
      <alignment horizontal="general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fill>
        <patternFill patternType="solid">
          <fgColor indexed="64"/>
          <bgColor rgb="FFDAD2E9"/>
        </patternFill>
      </fill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7" formatCode="&quot;$&quot;#,##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alignment horizontal="right" vertical="center" wrapText="1"/>
    </dxf>
    <dxf>
      <font>
        <strike val="0"/>
        <outline val="0"/>
        <shadow val="0"/>
        <vertAlign val="baseline"/>
        <sz val="12"/>
        <color auto="1"/>
        <name val="Calibri"/>
        <family val="2"/>
      </font>
      <alignment vertical="center" wrapText="1"/>
    </dxf>
    <dxf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fill>
        <patternFill patternType="solid">
          <fgColor indexed="64"/>
          <bgColor rgb="FFDAD2E9"/>
        </patternFill>
      </fill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7" formatCode="&quot;$&quot;#,##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border outline="0">
        <top style="thin">
          <color rgb="FFA5A5A5"/>
        </top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numFmt numFmtId="3" formatCode="#,##0"/>
      <alignment horizontal="right" vertical="center" wrapText="1"/>
    </dxf>
    <dxf>
      <border outline="0">
        <bottom style="medium">
          <color rgb="FFA5A5A5"/>
        </bottom>
      </border>
    </dxf>
    <dxf>
      <alignment horizontal="general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fill>
        <patternFill patternType="solid">
          <fgColor indexed="64"/>
          <bgColor rgb="FFDAD2E9"/>
        </patternFill>
      </fill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7" formatCode="&quot;$&quot;#,##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right" vertical="center" wrapText="1"/>
    </dxf>
    <dxf>
      <font>
        <strike val="0"/>
        <outline val="0"/>
        <shadow val="0"/>
        <vertAlign val="baseline"/>
        <sz val="12"/>
        <color auto="1"/>
        <name val="Calibri"/>
        <family val="2"/>
      </font>
      <alignment vertical="center" wrapText="1"/>
    </dxf>
    <dxf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fill>
        <patternFill patternType="solid">
          <fgColor indexed="64"/>
          <bgColor rgb="FFDAD2E9"/>
        </patternFill>
      </fill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7" formatCode="&quot;$&quot;#,##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border outline="0">
        <top style="thin">
          <color theme="6"/>
        </top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border outline="0">
        <bottom style="medium">
          <color theme="6"/>
        </bottom>
      </border>
    </dxf>
    <dxf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fill>
        <patternFill patternType="solid">
          <fgColor indexed="64"/>
          <bgColor rgb="FFDAD2E9"/>
        </patternFill>
      </fill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7" formatCode="&quot;$&quot;#,##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border outline="0">
        <top style="thin">
          <color rgb="FFA5A5A5"/>
        </top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numFmt numFmtId="3" formatCode="#,##0"/>
      <alignment horizontal="right" vertical="center" wrapText="1"/>
    </dxf>
    <dxf>
      <border outline="0">
        <bottom style="medium">
          <color rgb="FFA5A5A5"/>
        </bottom>
      </border>
    </dxf>
    <dxf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fill>
        <patternFill patternType="solid">
          <fgColor indexed="64"/>
          <bgColor rgb="FFDAD2E9"/>
        </patternFill>
      </fill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7" formatCode="&quot;$&quot;#,##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border outline="0">
        <top style="thin">
          <color rgb="FFA5A5A5"/>
        </top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numFmt numFmtId="3" formatCode="#,##0"/>
      <alignment horizontal="right" vertical="center" wrapText="1"/>
    </dxf>
    <dxf>
      <border outline="0">
        <bottom style="medium">
          <color rgb="FFA5A5A5"/>
        </bottom>
      </border>
    </dxf>
    <dxf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fill>
        <patternFill patternType="solid">
          <fgColor indexed="64"/>
          <bgColor rgb="FFDAD2E9"/>
        </patternFill>
      </fill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7" formatCode="&quot;$&quot;#,##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border outline="0">
        <top style="thin">
          <color rgb="FFA5A5A5"/>
        </top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numFmt numFmtId="3" formatCode="#,##0"/>
      <alignment horizontal="right" vertical="center" wrapText="1"/>
    </dxf>
    <dxf>
      <border outline="0">
        <bottom style="medium">
          <color rgb="FFA5A5A5"/>
        </bottom>
      </border>
    </dxf>
    <dxf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fill>
        <patternFill patternType="solid">
          <fgColor indexed="64"/>
          <bgColor rgb="FFDAD2E9"/>
        </patternFill>
      </fill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7" formatCode="&quot;$&quot;#,##0.00"/>
      <alignment horizontal="righ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left" vertical="center" wrapText="1"/>
    </dxf>
    <dxf>
      <border outline="0">
        <top style="thin">
          <color rgb="FFA5A5A5"/>
        </top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numFmt numFmtId="3" formatCode="#,##0"/>
      <alignment horizontal="right" vertical="center" wrapText="1"/>
    </dxf>
    <dxf>
      <border outline="0">
        <bottom style="medium">
          <color rgb="FFA5A5A5"/>
        </bottom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general" vertical="center" wrapText="1"/>
    </dxf>
    <dxf>
      <font>
        <sz val="10"/>
      </font>
      <alignment horizontal="general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7" formatCode="&quot;$&quot;#,##0.00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6" formatCode="\$#,##0.00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  <alignment horizontal="right" vertical="bottom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10"/>
        <color auto="1"/>
        <name val="Arial"/>
        <family val="2"/>
      </font>
    </dxf>
    <dxf>
      <font>
        <strike val="0"/>
        <outline val="0"/>
        <shadow val="0"/>
        <vertAlign val="baseline"/>
        <sz val="10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3" formatCode="#,##0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70" formatCode="_(&quot;$&quot;* #,##0_);_(&quot;$&quot;* \(#,##0\);_(&quot;$&quot;* &quot;-&quot;??_);_(@_)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70" formatCode="_(&quot;$&quot;* #,##0_);_(&quot;$&quot;* \(#,##0\);_(&quot;$&quot;* &quot;-&quot;??_);_(@_)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numFmt numFmtId="164" formatCode="&quot;$&quot;#,##0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right" vertical="bottom"/>
    </dxf>
    <dxf>
      <font>
        <strike val="0"/>
        <outline val="0"/>
        <shadow val="0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10"/>
        <color auto="1"/>
        <name val="Arial"/>
        <family val="2"/>
      </font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numFmt numFmtId="165" formatCode="#,##0.0"/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numFmt numFmtId="3" formatCode="#,##0"/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numFmt numFmtId="167" formatCode="&quot;$&quot;#,##0.00"/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numFmt numFmtId="14" formatCode="0.00%"/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numFmt numFmtId="3" formatCode="#,##0"/>
      <fill>
        <patternFill>
          <bgColor rgb="FFDAD2E9"/>
        </patternFill>
      </fill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numFmt numFmtId="3" formatCode="#,##0"/>
      <fill>
        <patternFill>
          <fgColor indexed="64"/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numFmt numFmtId="164" formatCode="&quot;$&quot;#,##0"/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12"/>
      </font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fill>
        <patternFill patternType="solid">
          <fgColor rgb="FFD9D2E9"/>
          <bgColor rgb="FFD9D2E9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numFmt numFmtId="165" formatCode="#,##0.0"/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numFmt numFmtId="3" formatCode="#,##0"/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numFmt numFmtId="167" formatCode="&quot;$&quot;#,##0.00"/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numFmt numFmtId="14" formatCode="0.00%"/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numFmt numFmtId="3" formatCode="#,##0"/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numFmt numFmtId="164" formatCode="&quot;$&quot;#,##0"/>
      <fill>
        <patternFill patternType="solid">
          <fgColor indexed="64"/>
          <bgColor rgb="FFDAD2E9"/>
        </patternFill>
      </fill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numFmt numFmtId="164" formatCode="&quot;$&quot;#,##0"/>
      <fill>
        <patternFill patternType="solid">
          <fgColor indexed="64"/>
          <bgColor rgb="FFDAD2E9"/>
        </patternFill>
      </fill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</font>
      <fill>
        <patternFill patternType="solid">
          <fgColor rgb="FFD9D2E9"/>
          <bgColor rgb="FFD9D2E9"/>
        </patternFill>
      </fill>
      <alignment horizontal="center" vertical="botto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22/10/relationships/richValueRel" Target="richData/richValueRel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microsoft.com/office/2017/06/relationships/rdRichValueTypes" Target="richData/rdRichValueTyp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 Proportion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'Top 50 Type Summary'!$F$2</c:f>
              <c:strCache>
                <c:ptCount val="1"/>
                <c:pt idx="0">
                  <c:v>Revenue by %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B1B-7D40-BC61-D1CEE99198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B1B-7D40-BC61-D1CEE99198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B1B-7D40-BC61-D1CEE99198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B1B-7D40-BC61-D1CEE99198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0B1B-7D40-BC61-D1CEE991989F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 50 Type Summary'!$A$3:$A$8</c:f>
              <c:strCache>
                <c:ptCount val="6"/>
                <c:pt idx="0">
                  <c:v>-</c:v>
                </c:pt>
                <c:pt idx="1">
                  <c:v>Dongle</c:v>
                </c:pt>
                <c:pt idx="2">
                  <c:v>Handheld</c:v>
                </c:pt>
                <c:pt idx="3">
                  <c:v>Landscape</c:v>
                </c:pt>
                <c:pt idx="4">
                  <c:v>Pocket size</c:v>
                </c:pt>
                <c:pt idx="5">
                  <c:v>Wireless</c:v>
                </c:pt>
              </c:strCache>
            </c:strRef>
          </c:cat>
          <c:val>
            <c:numRef>
              <c:f>'Top 50 Type Summary'!$F$3:$F$8</c:f>
              <c:numCache>
                <c:formatCode>0%</c:formatCode>
                <c:ptCount val="6"/>
                <c:pt idx="0">
                  <c:v>5.9530322409708528E-2</c:v>
                </c:pt>
                <c:pt idx="1">
                  <c:v>0.39188720018465439</c:v>
                </c:pt>
                <c:pt idx="2">
                  <c:v>0.37913544749729022</c:v>
                </c:pt>
                <c:pt idx="3">
                  <c:v>0.12709887126381161</c:v>
                </c:pt>
                <c:pt idx="4">
                  <c:v>6.3052624814863567E-3</c:v>
                </c:pt>
                <c:pt idx="5">
                  <c:v>3.6042896163049003E-2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B1B-7D40-BC61-D1CEE991989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bg2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Qty Proportion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'Top 50 Type Summary'!$D$27</c:f>
              <c:strCache>
                <c:ptCount val="1"/>
                <c:pt idx="0">
                  <c:v>Qty by %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 50 Type Summary'!$A$28:$A$34</c:f>
              <c:strCache>
                <c:ptCount val="7"/>
                <c:pt idx="0">
                  <c:v>-</c:v>
                </c:pt>
                <c:pt idx="1">
                  <c:v>Accessory</c:v>
                </c:pt>
                <c:pt idx="2">
                  <c:v>Dongle</c:v>
                </c:pt>
                <c:pt idx="3">
                  <c:v>Handheld</c:v>
                </c:pt>
                <c:pt idx="4">
                  <c:v>Landscape</c:v>
                </c:pt>
                <c:pt idx="5">
                  <c:v>Pocket size</c:v>
                </c:pt>
                <c:pt idx="6">
                  <c:v>Wireless</c:v>
                </c:pt>
              </c:strCache>
            </c:strRef>
          </c:cat>
          <c:val>
            <c:numRef>
              <c:f>'Top 50 Type Summary'!$D$28:$D$34</c:f>
              <c:numCache>
                <c:formatCode>0%</c:formatCode>
                <c:ptCount val="7"/>
                <c:pt idx="0">
                  <c:v>5.804263565891473E-2</c:v>
                </c:pt>
                <c:pt idx="1">
                  <c:v>1.26937984496124E-2</c:v>
                </c:pt>
                <c:pt idx="2">
                  <c:v>0.41957364341085268</c:v>
                </c:pt>
                <c:pt idx="3">
                  <c:v>0.39176356589147288</c:v>
                </c:pt>
                <c:pt idx="4">
                  <c:v>8.2945736434108533E-2</c:v>
                </c:pt>
                <c:pt idx="5">
                  <c:v>1.1627906976744189E-2</c:v>
                </c:pt>
                <c:pt idx="6">
                  <c:v>2.3352713178294571E-2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9C-2542-8D72-89573453CA0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 rtl="0"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ln w="9525">
      <a:solidFill>
        <a:schemeClr val="bg2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 Proportion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'Top 50 Type Summary'!$F$2</c:f>
              <c:strCache>
                <c:ptCount val="1"/>
                <c:pt idx="0">
                  <c:v>Revenue by %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89C-4249-B6FF-063A838F70D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89C-4249-B6FF-063A838F70D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89C-4249-B6FF-063A838F70D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89C-4249-B6FF-063A838F70D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489C-4249-B6FF-063A838F70D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489C-4249-B6FF-063A838F70D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489C-4249-B6FF-063A838F70DE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 50 Type Summary'!$A$28:$A$34</c:f>
              <c:strCache>
                <c:ptCount val="7"/>
                <c:pt idx="0">
                  <c:v>-</c:v>
                </c:pt>
                <c:pt idx="1">
                  <c:v>Accessory</c:v>
                </c:pt>
                <c:pt idx="2">
                  <c:v>Dongle</c:v>
                </c:pt>
                <c:pt idx="3">
                  <c:v>Handheld</c:v>
                </c:pt>
                <c:pt idx="4">
                  <c:v>Landscape</c:v>
                </c:pt>
                <c:pt idx="5">
                  <c:v>Pocket size</c:v>
                </c:pt>
                <c:pt idx="6">
                  <c:v>Wireless</c:v>
                </c:pt>
              </c:strCache>
            </c:strRef>
          </c:cat>
          <c:val>
            <c:numRef>
              <c:f>'Top 50 Type Summary'!$F$28:$F$34</c:f>
              <c:numCache>
                <c:formatCode>0%</c:formatCode>
                <c:ptCount val="7"/>
                <c:pt idx="0">
                  <c:v>4.8880358304755532E-2</c:v>
                </c:pt>
                <c:pt idx="1">
                  <c:v>9.9585961546135005E-4</c:v>
                </c:pt>
                <c:pt idx="2">
                  <c:v>0.3955966616626479</c:v>
                </c:pt>
                <c:pt idx="3">
                  <c:v>0.38238919543340022</c:v>
                </c:pt>
                <c:pt idx="4">
                  <c:v>0.12911725852593209</c:v>
                </c:pt>
                <c:pt idx="5">
                  <c:v>6.4053928866615777E-3</c:v>
                </c:pt>
                <c:pt idx="6">
                  <c:v>3.6615273571141263E-2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89C-4249-B6FF-063A838F70D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bg2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Qty Proportion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'Top 50 Type Summary'!$D$2</c:f>
              <c:strCache>
                <c:ptCount val="1"/>
                <c:pt idx="0">
                  <c:v>Qty by %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A07-3D4D-A92B-E75500546AB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A07-3D4D-A92B-E75500546AB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A07-3D4D-A92B-E75500546AB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A07-3D4D-A92B-E75500546AB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DA07-3D4D-A92B-E75500546ABC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 50 Type Summary'!$A$3:$A$8</c:f>
              <c:strCache>
                <c:ptCount val="6"/>
                <c:pt idx="0">
                  <c:v>-</c:v>
                </c:pt>
                <c:pt idx="1">
                  <c:v>Dongle</c:v>
                </c:pt>
                <c:pt idx="2">
                  <c:v>Handheld</c:v>
                </c:pt>
                <c:pt idx="3">
                  <c:v>Landscape</c:v>
                </c:pt>
                <c:pt idx="4">
                  <c:v>Pocket size</c:v>
                </c:pt>
                <c:pt idx="5">
                  <c:v>Wireless</c:v>
                </c:pt>
              </c:strCache>
            </c:strRef>
          </c:cat>
          <c:val>
            <c:numRef>
              <c:f>'Top 50 Type Summary'!$D$3:$D$8</c:f>
              <c:numCache>
                <c:formatCode>0%</c:formatCode>
                <c:ptCount val="6"/>
                <c:pt idx="0">
                  <c:v>5.7392420055270427E-2</c:v>
                </c:pt>
                <c:pt idx="1">
                  <c:v>0.42716146861429127</c:v>
                </c:pt>
                <c:pt idx="2">
                  <c:v>0.39533162258191867</c:v>
                </c:pt>
                <c:pt idx="3">
                  <c:v>8.4484800631662055E-2</c:v>
                </c:pt>
                <c:pt idx="4">
                  <c:v>1.1843663639952619E-2</c:v>
                </c:pt>
                <c:pt idx="5">
                  <c:v>2.3786024476904859E-2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A07-3D4D-A92B-E75500546AB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bg2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 Proportion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'Top50 Basic Resolution Summary '!$F$2</c:f>
              <c:strCache>
                <c:ptCount val="1"/>
                <c:pt idx="0">
                  <c:v>Revenue by %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0C6-C649-A982-0CF06537592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0C6-C649-A982-0CF06537592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0C6-C649-A982-0CF06537592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0C6-C649-A982-0CF06537592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A0C6-C649-A982-0CF06537592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A0C6-C649-A982-0CF06537592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A0C6-C649-A982-0CF06537592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A0C6-C649-A982-0CF06537592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A0C6-C649-A982-0CF065375928}"/>
              </c:ext>
            </c:extLst>
          </c:dPt>
          <c:dLbls>
            <c:dLbl>
              <c:idx val="6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0C6-C649-A982-0CF065375928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'Top50 Basic Resolution Summary '!$A$3:$A$10</c:f>
              <c:strCache>
                <c:ptCount val="8"/>
                <c:pt idx="0">
                  <c:v>-</c:v>
                </c:pt>
                <c:pt idx="1">
                  <c:v>120x90</c:v>
                </c:pt>
                <c:pt idx="2">
                  <c:v>128x96</c:v>
                </c:pt>
                <c:pt idx="3">
                  <c:v>160x120</c:v>
                </c:pt>
                <c:pt idx="4">
                  <c:v>256x192</c:v>
                </c:pt>
                <c:pt idx="5">
                  <c:v>320x240</c:v>
                </c:pt>
                <c:pt idx="6">
                  <c:v>80x60</c:v>
                </c:pt>
                <c:pt idx="7">
                  <c:v>96x96</c:v>
                </c:pt>
              </c:strCache>
            </c:strRef>
          </c:cat>
          <c:val>
            <c:numRef>
              <c:f>'Top50 Basic Resolution Summary '!$F$3:$F$10</c:f>
              <c:numCache>
                <c:formatCode>0%</c:formatCode>
                <c:ptCount val="8"/>
                <c:pt idx="0">
                  <c:v>5.9530322409708528E-2</c:v>
                </c:pt>
                <c:pt idx="1">
                  <c:v>3.0386453642943661E-2</c:v>
                </c:pt>
                <c:pt idx="2">
                  <c:v>1.6342439637903348E-2</c:v>
                </c:pt>
                <c:pt idx="3">
                  <c:v>0.1815788590186686</c:v>
                </c:pt>
                <c:pt idx="4">
                  <c:v>0.32531849084193332</c:v>
                </c:pt>
                <c:pt idx="5">
                  <c:v>1.4370815709785351E-2</c:v>
                </c:pt>
                <c:pt idx="6">
                  <c:v>0.13717061594443819</c:v>
                </c:pt>
                <c:pt idx="7">
                  <c:v>0.2353020027946191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A0C6-C649-A982-0CF06537592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bg2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Qty Proportion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'Top50 Basic Resolution Summary '!$D$30</c:f>
              <c:strCache>
                <c:ptCount val="1"/>
                <c:pt idx="0">
                  <c:v>Qty by %</c:v>
                </c:pt>
              </c:strCache>
            </c:strRef>
          </c:tx>
          <c:spPr>
            <a:ln>
              <a:prstDash val="solid"/>
            </a:ln>
          </c:spPr>
          <c:dLbls>
            <c:dLbl>
              <c:idx val="10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BBC-2F46-BF2C-869C3C5AF8BA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'Top50 Basic Resolution Summary '!$A$31:$A$38</c:f>
              <c:strCache>
                <c:ptCount val="8"/>
                <c:pt idx="0">
                  <c:v>-</c:v>
                </c:pt>
                <c:pt idx="1">
                  <c:v>120x90</c:v>
                </c:pt>
                <c:pt idx="2">
                  <c:v>128x96</c:v>
                </c:pt>
                <c:pt idx="3">
                  <c:v>160x120</c:v>
                </c:pt>
                <c:pt idx="4">
                  <c:v>256x192</c:v>
                </c:pt>
                <c:pt idx="5">
                  <c:v>320x240</c:v>
                </c:pt>
                <c:pt idx="6">
                  <c:v>80x60</c:v>
                </c:pt>
                <c:pt idx="7">
                  <c:v>96x96</c:v>
                </c:pt>
              </c:strCache>
            </c:strRef>
          </c:cat>
          <c:val>
            <c:numRef>
              <c:f>'Top50 Basic Resolution Summary '!$D$31:$D$38</c:f>
              <c:numCache>
                <c:formatCode>0%</c:formatCode>
                <c:ptCount val="8"/>
                <c:pt idx="0">
                  <c:v>7.0736434108527133E-2</c:v>
                </c:pt>
                <c:pt idx="1">
                  <c:v>4.4282945736434112E-2</c:v>
                </c:pt>
                <c:pt idx="2">
                  <c:v>8.3817829457364344E-3</c:v>
                </c:pt>
                <c:pt idx="3">
                  <c:v>0.13968023255813949</c:v>
                </c:pt>
                <c:pt idx="4">
                  <c:v>0.26996124031007751</c:v>
                </c:pt>
                <c:pt idx="5">
                  <c:v>3.8275193798449612E-3</c:v>
                </c:pt>
                <c:pt idx="6">
                  <c:v>0.15014534883720931</c:v>
                </c:pt>
                <c:pt idx="7">
                  <c:v>0.31298449612403101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BC-2F46-BF2C-869C3C5AF8B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 rtl="0"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ln w="9525">
      <a:solidFill>
        <a:schemeClr val="bg2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 Proportion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'Top50 Basic Resolution Summary '!$F$2</c:f>
              <c:strCache>
                <c:ptCount val="1"/>
                <c:pt idx="0">
                  <c:v>Revenue by %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870-6B46-9DB8-2134FE4AE92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870-6B46-9DB8-2134FE4AE92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870-6B46-9DB8-2134FE4AE92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870-6B46-9DB8-2134FE4AE92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A870-6B46-9DB8-2134FE4AE92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A870-6B46-9DB8-2134FE4AE92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A870-6B46-9DB8-2134FE4AE92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A870-6B46-9DB8-2134FE4AE92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A870-6B46-9DB8-2134FE4AE92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A870-6B46-9DB8-2134FE4AE92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A870-6B46-9DB8-2134FE4AE924}"/>
              </c:ext>
            </c:extLst>
          </c:dPt>
          <c:dLbls>
            <c:dLbl>
              <c:idx val="10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870-6B46-9DB8-2134FE4AE924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'Top50 Basic Resolution Summary '!$A$31:$A$38</c:f>
              <c:strCache>
                <c:ptCount val="8"/>
                <c:pt idx="0">
                  <c:v>-</c:v>
                </c:pt>
                <c:pt idx="1">
                  <c:v>120x90</c:v>
                </c:pt>
                <c:pt idx="2">
                  <c:v>128x96</c:v>
                </c:pt>
                <c:pt idx="3">
                  <c:v>160x120</c:v>
                </c:pt>
                <c:pt idx="4">
                  <c:v>256x192</c:v>
                </c:pt>
                <c:pt idx="5">
                  <c:v>320x240</c:v>
                </c:pt>
                <c:pt idx="6">
                  <c:v>80x60</c:v>
                </c:pt>
                <c:pt idx="7">
                  <c:v>96x96</c:v>
                </c:pt>
              </c:strCache>
            </c:strRef>
          </c:cat>
          <c:val>
            <c:numRef>
              <c:f>'Top50 Basic Resolution Summary '!$F$31:$F$38</c:f>
              <c:numCache>
                <c:formatCode>0%</c:formatCode>
                <c:ptCount val="8"/>
                <c:pt idx="0">
                  <c:v>4.9876217920216882E-2</c:v>
                </c:pt>
                <c:pt idx="1">
                  <c:v>3.0869004198775359E-2</c:v>
                </c:pt>
                <c:pt idx="2">
                  <c:v>1.6601964932417199E-2</c:v>
                </c:pt>
                <c:pt idx="3">
                  <c:v>0.1792072126667586</c:v>
                </c:pt>
                <c:pt idx="4">
                  <c:v>0.32723519557203379</c:v>
                </c:pt>
                <c:pt idx="5">
                  <c:v>1.4599030729214649E-2</c:v>
                </c:pt>
                <c:pt idx="6">
                  <c:v>0.13934894704373499</c:v>
                </c:pt>
                <c:pt idx="7">
                  <c:v>0.24226242693684841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870-6B46-9DB8-2134FE4AE92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bg2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Qty Proportion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'Top50 Basic Resolution Summary '!$D$2</c:f>
              <c:strCache>
                <c:ptCount val="1"/>
                <c:pt idx="0">
                  <c:v>Qty by %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E5D-874F-9833-B14F33ADACB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E5D-874F-9833-B14F33ADACB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E5D-874F-9833-B14F33ADACB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E5D-874F-9833-B14F33ADACB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1E5D-874F-9833-B14F33ADACB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1E5D-874F-9833-B14F33ADACB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1E5D-874F-9833-B14F33ADACB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1E5D-874F-9833-B14F33ADACB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1E5D-874F-9833-B14F33ADACB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1E5D-874F-9833-B14F33ADACB6}"/>
              </c:ext>
            </c:extLst>
          </c:dPt>
          <c:dLbls>
            <c:dLbl>
              <c:idx val="6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E5D-874F-9833-B14F33ADACB6}"/>
                </c:ext>
              </c:extLst>
            </c:dLbl>
            <c:dLbl>
              <c:idx val="9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1E5D-874F-9833-B14F33ADACB6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'Top50 Basic Resolution Summary '!$A$3:$A$10</c:f>
              <c:strCache>
                <c:ptCount val="8"/>
                <c:pt idx="0">
                  <c:v>-</c:v>
                </c:pt>
                <c:pt idx="1">
                  <c:v>120x90</c:v>
                </c:pt>
                <c:pt idx="2">
                  <c:v>128x96</c:v>
                </c:pt>
                <c:pt idx="3">
                  <c:v>160x120</c:v>
                </c:pt>
                <c:pt idx="4">
                  <c:v>256x192</c:v>
                </c:pt>
                <c:pt idx="5">
                  <c:v>320x240</c:v>
                </c:pt>
                <c:pt idx="6">
                  <c:v>80x60</c:v>
                </c:pt>
                <c:pt idx="7">
                  <c:v>96x96</c:v>
                </c:pt>
              </c:strCache>
            </c:strRef>
          </c:cat>
          <c:val>
            <c:numRef>
              <c:f>'Top50 Basic Resolution Summary '!$D$3:$D$10</c:f>
              <c:numCache>
                <c:formatCode>0%</c:formatCode>
                <c:ptCount val="8"/>
                <c:pt idx="0">
                  <c:v>5.7392420055270427E-2</c:v>
                </c:pt>
                <c:pt idx="1">
                  <c:v>4.5104619028819577E-2</c:v>
                </c:pt>
                <c:pt idx="2">
                  <c:v>8.5373075404658501E-3</c:v>
                </c:pt>
                <c:pt idx="3">
                  <c:v>0.1455783655744177</c:v>
                </c:pt>
                <c:pt idx="4">
                  <c:v>0.27388472167390449</c:v>
                </c:pt>
                <c:pt idx="5">
                  <c:v>3.898539281484406E-3</c:v>
                </c:pt>
                <c:pt idx="6">
                  <c:v>0.15293130675088831</c:v>
                </c:pt>
                <c:pt idx="7">
                  <c:v>0.31267272009474928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E5D-874F-9833-B14F33ADACB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bg2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 Proportion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'Top 50 Super Resolutio Summary '!$F$2</c:f>
              <c:strCache>
                <c:ptCount val="1"/>
                <c:pt idx="0">
                  <c:v>Revenue by %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573-4149-818B-6D65AA9B2E9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573-4149-818B-6D65AA9B2E9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573-4149-818B-6D65AA9B2E9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573-4149-818B-6D65AA9B2E9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C573-4149-818B-6D65AA9B2E9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C573-4149-818B-6D65AA9B2E9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C573-4149-818B-6D65AA9B2E9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C573-4149-818B-6D65AA9B2E9B}"/>
              </c:ext>
            </c:extLst>
          </c:dPt>
          <c:dLbls>
            <c:dLbl>
              <c:idx val="6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573-4149-818B-6D65AA9B2E9B}"/>
                </c:ext>
              </c:extLst>
            </c:dLbl>
            <c:dLbl>
              <c:idx val="7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573-4149-818B-6D65AA9B2E9B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 50 Super Resolutio Summary '!$A$3:$A$10</c:f>
              <c:strCache>
                <c:ptCount val="8"/>
                <c:pt idx="0">
                  <c:v>-</c:v>
                </c:pt>
                <c:pt idx="1">
                  <c:v>160x120</c:v>
                </c:pt>
                <c:pt idx="2">
                  <c:v>192x192</c:v>
                </c:pt>
                <c:pt idx="3">
                  <c:v>240x180</c:v>
                </c:pt>
                <c:pt idx="4">
                  <c:v>240x240</c:v>
                </c:pt>
                <c:pt idx="5">
                  <c:v>320x240</c:v>
                </c:pt>
                <c:pt idx="6">
                  <c:v>480x360</c:v>
                </c:pt>
                <c:pt idx="7">
                  <c:v>512x384</c:v>
                </c:pt>
              </c:strCache>
            </c:strRef>
          </c:cat>
          <c:val>
            <c:numRef>
              <c:f>'Top 50 Super Resolutio Summary '!$F$3:$F$10</c:f>
              <c:numCache>
                <c:formatCode>0%</c:formatCode>
                <c:ptCount val="8"/>
                <c:pt idx="0">
                  <c:v>0.2063677785773303</c:v>
                </c:pt>
                <c:pt idx="1">
                  <c:v>2.6004468168239921E-2</c:v>
                </c:pt>
                <c:pt idx="2">
                  <c:v>1.159123693207521E-2</c:v>
                </c:pt>
                <c:pt idx="3">
                  <c:v>0.13524733893765559</c:v>
                </c:pt>
                <c:pt idx="4">
                  <c:v>0.2237107658625439</c:v>
                </c:pt>
                <c:pt idx="5">
                  <c:v>6.6907055075336397E-2</c:v>
                </c:pt>
                <c:pt idx="6">
                  <c:v>7.8884373364535118E-2</c:v>
                </c:pt>
                <c:pt idx="7">
                  <c:v>0.2512869830822837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573-4149-818B-6D65AA9B2E9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bg2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Qty Proportion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'Top 50 Super Resolutio Summary '!$D$30</c:f>
              <c:strCache>
                <c:ptCount val="1"/>
                <c:pt idx="0">
                  <c:v>Qty by %</c:v>
                </c:pt>
              </c:strCache>
            </c:strRef>
          </c:tx>
          <c:spPr>
            <a:ln>
              <a:prstDash val="solid"/>
            </a:ln>
          </c:spPr>
          <c:dLbls>
            <c:dLbl>
              <c:idx val="6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F1A-7343-B574-4F926DC1E88B}"/>
                </c:ext>
              </c:extLst>
            </c:dLbl>
            <c:dLbl>
              <c:idx val="8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F1A-7343-B574-4F926DC1E88B}"/>
                </c:ext>
              </c:extLst>
            </c:dLbl>
            <c:dLbl>
              <c:idx val="10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F1A-7343-B574-4F926DC1E88B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 50 Super Resolutio Summary '!$A$31:$A$38</c:f>
              <c:strCache>
                <c:ptCount val="8"/>
                <c:pt idx="0">
                  <c:v>-</c:v>
                </c:pt>
                <c:pt idx="1">
                  <c:v>160x120</c:v>
                </c:pt>
                <c:pt idx="2">
                  <c:v>192x192</c:v>
                </c:pt>
                <c:pt idx="3">
                  <c:v>240x180</c:v>
                </c:pt>
                <c:pt idx="4">
                  <c:v>240x240</c:v>
                </c:pt>
                <c:pt idx="5">
                  <c:v>320x240</c:v>
                </c:pt>
                <c:pt idx="6">
                  <c:v>480x360</c:v>
                </c:pt>
                <c:pt idx="7">
                  <c:v>512x384</c:v>
                </c:pt>
              </c:strCache>
            </c:strRef>
          </c:cat>
          <c:val>
            <c:numRef>
              <c:f>'Top 50 Super Resolutio Summary '!$D$31:$D$38</c:f>
              <c:numCache>
                <c:formatCode>0%</c:formatCode>
                <c:ptCount val="8"/>
                <c:pt idx="0">
                  <c:v>0.154796511627907</c:v>
                </c:pt>
                <c:pt idx="1">
                  <c:v>1.7441860465116279E-2</c:v>
                </c:pt>
                <c:pt idx="2">
                  <c:v>2.7713178294573641E-2</c:v>
                </c:pt>
                <c:pt idx="3">
                  <c:v>0.16535852713178301</c:v>
                </c:pt>
                <c:pt idx="4">
                  <c:v>0.28527131782945742</c:v>
                </c:pt>
                <c:pt idx="5">
                  <c:v>8.6143410852713181E-2</c:v>
                </c:pt>
                <c:pt idx="6">
                  <c:v>4.3071705426356591E-2</c:v>
                </c:pt>
                <c:pt idx="7">
                  <c:v>0.220203488372093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1A-7343-B574-4F926DC1E88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 rtl="0"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ln w="9525">
      <a:solidFill>
        <a:schemeClr val="bg2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 Proportion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'Top 50 Super Resolutio Summary '!$F$2</c:f>
              <c:strCache>
                <c:ptCount val="1"/>
                <c:pt idx="0">
                  <c:v>Revenue by %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7A6-C045-AEF9-E9C56D1554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7A6-C045-AEF9-E9C56D1554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7A6-C045-AEF9-E9C56D1554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7A6-C045-AEF9-E9C56D1554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47A6-C045-AEF9-E9C56D1554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47A6-C045-AEF9-E9C56D1554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47A6-C045-AEF9-E9C56D1554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47A6-C045-AEF9-E9C56D1554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47A6-C045-AEF9-E9C56D1554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47A6-C045-AEF9-E9C56D1554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47A6-C045-AEF9-E9C56D1554D7}"/>
              </c:ext>
            </c:extLst>
          </c:dPt>
          <c:dLbls>
            <c:dLbl>
              <c:idx val="6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7A6-C045-AEF9-E9C56D1554D7}"/>
                </c:ext>
              </c:extLst>
            </c:dLbl>
            <c:dLbl>
              <c:idx val="8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7A6-C045-AEF9-E9C56D1554D7}"/>
                </c:ext>
              </c:extLst>
            </c:dLbl>
            <c:dLbl>
              <c:idx val="10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7A6-C045-AEF9-E9C56D1554D7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 50 Super Resolutio Summary '!$A$31:$A$38</c:f>
              <c:strCache>
                <c:ptCount val="8"/>
                <c:pt idx="0">
                  <c:v>-</c:v>
                </c:pt>
                <c:pt idx="1">
                  <c:v>160x120</c:v>
                </c:pt>
                <c:pt idx="2">
                  <c:v>192x192</c:v>
                </c:pt>
                <c:pt idx="3">
                  <c:v>240x180</c:v>
                </c:pt>
                <c:pt idx="4">
                  <c:v>240x240</c:v>
                </c:pt>
                <c:pt idx="5">
                  <c:v>320x240</c:v>
                </c:pt>
                <c:pt idx="6">
                  <c:v>480x360</c:v>
                </c:pt>
                <c:pt idx="7">
                  <c:v>512x384</c:v>
                </c:pt>
              </c:strCache>
            </c:strRef>
          </c:cat>
          <c:val>
            <c:numRef>
              <c:f>'Top 50 Super Resolutio Summary '!$F$31:$F$38</c:f>
              <c:numCache>
                <c:formatCode>0%</c:formatCode>
                <c:ptCount val="8"/>
                <c:pt idx="0">
                  <c:v>0.19904551895934611</c:v>
                </c:pt>
                <c:pt idx="1">
                  <c:v>2.6417430823117091E-2</c:v>
                </c:pt>
                <c:pt idx="2">
                  <c:v>1.177531098987987E-2</c:v>
                </c:pt>
                <c:pt idx="3">
                  <c:v>0.1373951275327317</c:v>
                </c:pt>
                <c:pt idx="4">
                  <c:v>0.2304871159469685</c:v>
                </c:pt>
                <c:pt idx="5">
                  <c:v>6.7969569213874689E-2</c:v>
                </c:pt>
                <c:pt idx="6">
                  <c:v>7.4881892374415865E-2</c:v>
                </c:pt>
                <c:pt idx="7">
                  <c:v>0.25202803415966601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47A6-C045-AEF9-E9C56D1554D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bg2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Qty Proportion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'Top 50 Super Resolutio Summary '!$D$2</c:f>
              <c:strCache>
                <c:ptCount val="1"/>
                <c:pt idx="0">
                  <c:v>Qty by %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D0C-7549-A7BB-6D426A81F44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D0C-7549-A7BB-6D426A81F44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D0C-7549-A7BB-6D426A81F44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D0C-7549-A7BB-6D426A81F44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6D0C-7549-A7BB-6D426A81F44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6D0C-7549-A7BB-6D426A81F44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6D0C-7549-A7BB-6D426A81F44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6D0C-7549-A7BB-6D426A81F44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6D0C-7549-A7BB-6D426A81F441}"/>
              </c:ext>
            </c:extLst>
          </c:dPt>
          <c:dLbls>
            <c:dLbl>
              <c:idx val="6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D0C-7549-A7BB-6D426A81F441}"/>
                </c:ext>
              </c:extLst>
            </c:dLbl>
            <c:dLbl>
              <c:idx val="7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D0C-7549-A7BB-6D426A81F441}"/>
                </c:ext>
              </c:extLst>
            </c:dLbl>
            <c:dLbl>
              <c:idx val="8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D0C-7549-A7BB-6D426A81F441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 50 Super Resolutio Summary '!$A$3:$A$10</c:f>
              <c:strCache>
                <c:ptCount val="8"/>
                <c:pt idx="0">
                  <c:v>-</c:v>
                </c:pt>
                <c:pt idx="1">
                  <c:v>160x120</c:v>
                </c:pt>
                <c:pt idx="2">
                  <c:v>192x192</c:v>
                </c:pt>
                <c:pt idx="3">
                  <c:v>240x180</c:v>
                </c:pt>
                <c:pt idx="4">
                  <c:v>240x240</c:v>
                </c:pt>
                <c:pt idx="5">
                  <c:v>320x240</c:v>
                </c:pt>
                <c:pt idx="6">
                  <c:v>480x360</c:v>
                </c:pt>
                <c:pt idx="7">
                  <c:v>512x384</c:v>
                </c:pt>
              </c:strCache>
            </c:strRef>
          </c:cat>
          <c:val>
            <c:numRef>
              <c:f>'Top 50 Super Resolutio Summary '!$D$3:$D$10</c:f>
              <c:numCache>
                <c:formatCode>0%</c:formatCode>
                <c:ptCount val="8"/>
                <c:pt idx="0">
                  <c:v>0.14301223845242789</c:v>
                </c:pt>
                <c:pt idx="1">
                  <c:v>1.7765495459928941E-2</c:v>
                </c:pt>
                <c:pt idx="2">
                  <c:v>2.8227398341887089E-2</c:v>
                </c:pt>
                <c:pt idx="3">
                  <c:v>0.16842676667982631</c:v>
                </c:pt>
                <c:pt idx="4">
                  <c:v>0.28444532175286219</c:v>
                </c:pt>
                <c:pt idx="5">
                  <c:v>8.7741808132649035E-2</c:v>
                </c:pt>
                <c:pt idx="6">
                  <c:v>4.7177260165811287E-2</c:v>
                </c:pt>
                <c:pt idx="7">
                  <c:v>0.2232037110146072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6D0C-7549-A7BB-6D426A81F44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bg2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 Proportion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'Top50 Laser Summary  '!$F$2</c:f>
              <c:strCache>
                <c:ptCount val="1"/>
                <c:pt idx="0">
                  <c:v>Revenue by %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903-4D4C-ABAD-A386F0731F3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903-4D4C-ABAD-A386F0731F3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903-4D4C-ABAD-A386F0731F39}"/>
              </c:ext>
            </c:extLst>
          </c:dPt>
          <c:dLbls>
            <c:dLbl>
              <c:idx val="1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903-4D4C-ABAD-A386F0731F39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'Top50 Laser Summary  '!$A$3:$A$5</c:f>
              <c:strCache>
                <c:ptCount val="3"/>
                <c:pt idx="0">
                  <c:v>-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'Top50 Laser Summary  '!$F$3:$F$5</c:f>
              <c:numCache>
                <c:formatCode>0%</c:formatCode>
                <c:ptCount val="3"/>
                <c:pt idx="0">
                  <c:v>5.9530322409708528E-2</c:v>
                </c:pt>
                <c:pt idx="1">
                  <c:v>0.70655782228745423</c:v>
                </c:pt>
                <c:pt idx="2">
                  <c:v>0.23391185530283731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903-4D4C-ABAD-A386F0731F3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bg2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Qty Proportion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'Top50 Laser Summary  '!$D$25</c:f>
              <c:strCache>
                <c:ptCount val="1"/>
                <c:pt idx="0">
                  <c:v>Qty by %</c:v>
                </c:pt>
              </c:strCache>
            </c:strRef>
          </c:tx>
          <c:spPr>
            <a:ln>
              <a:prstDash val="solid"/>
            </a:ln>
          </c:spPr>
          <c:dLbls>
            <c:dLbl>
              <c:idx val="1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AA7-3B47-A4B9-0F065B74CDDB}"/>
                </c:ext>
              </c:extLst>
            </c:dLbl>
            <c:dLbl>
              <c:idx val="4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AA7-3B47-A4B9-0F065B74CDDB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'Top50 Laser Summary  '!$A$26:$A$28</c:f>
              <c:strCache>
                <c:ptCount val="3"/>
                <c:pt idx="0">
                  <c:v>-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'Top50 Laser Summary  '!$D$26:$D$28</c:f>
              <c:numCache>
                <c:formatCode>0%</c:formatCode>
                <c:ptCount val="3"/>
                <c:pt idx="0">
                  <c:v>7.0736434108527133E-2</c:v>
                </c:pt>
                <c:pt idx="1">
                  <c:v>0.70678294573643408</c:v>
                </c:pt>
                <c:pt idx="2">
                  <c:v>0.22248062015503869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A7-3B47-A4B9-0F065B74CDD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 rtl="0"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ln w="9525">
      <a:solidFill>
        <a:schemeClr val="bg2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 Proportion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'Top50 Laser Summary  '!$F$2</c:f>
              <c:strCache>
                <c:ptCount val="1"/>
                <c:pt idx="0">
                  <c:v>Revenue by %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03D-114B-B696-DA1EF213C72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03D-114B-B696-DA1EF213C72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03D-114B-B696-DA1EF213C72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03D-114B-B696-DA1EF213C72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203D-114B-B696-DA1EF213C72B}"/>
              </c:ext>
            </c:extLst>
          </c:dPt>
          <c:dLbls>
            <c:dLbl>
              <c:idx val="1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03D-114B-B696-DA1EF213C72B}"/>
                </c:ext>
              </c:extLst>
            </c:dLbl>
            <c:dLbl>
              <c:idx val="4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03D-114B-B696-DA1EF213C72B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'Top50 Laser Summary  '!$A$26:$A$28</c:f>
              <c:strCache>
                <c:ptCount val="3"/>
                <c:pt idx="0">
                  <c:v>-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'Top50 Laser Summary  '!$F$26:$F$28</c:f>
              <c:numCache>
                <c:formatCode>0%</c:formatCode>
                <c:ptCount val="3"/>
                <c:pt idx="0">
                  <c:v>4.9876217920216882E-2</c:v>
                </c:pt>
                <c:pt idx="1">
                  <c:v>0.71848811729314843</c:v>
                </c:pt>
                <c:pt idx="2">
                  <c:v>0.23163566478663461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03D-114B-B696-DA1EF213C72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bg2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Qty Proportion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'Top50 Laser Summary  '!$D$2</c:f>
              <c:strCache>
                <c:ptCount val="1"/>
                <c:pt idx="0">
                  <c:v>Qty by %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C72-FC4F-8602-64FCDAD1C10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C72-FC4F-8602-64FCDAD1C10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C72-FC4F-8602-64FCDAD1C10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C72-FC4F-8602-64FCDAD1C10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6C72-FC4F-8602-64FCDAD1C109}"/>
              </c:ext>
            </c:extLst>
          </c:dPt>
          <c:dLbls>
            <c:dLbl>
              <c:idx val="1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C72-FC4F-8602-64FCDAD1C109}"/>
                </c:ext>
              </c:extLst>
            </c:dLbl>
            <c:dLbl>
              <c:idx val="4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C72-FC4F-8602-64FCDAD1C109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'Top50 Laser Summary  '!$A$3:$A$5</c:f>
              <c:strCache>
                <c:ptCount val="3"/>
                <c:pt idx="0">
                  <c:v>-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'Top50 Laser Summary  '!$D$3:$D$5</c:f>
              <c:numCache>
                <c:formatCode>0%</c:formatCode>
                <c:ptCount val="3"/>
                <c:pt idx="0">
                  <c:v>5.7392420055270427E-2</c:v>
                </c:pt>
                <c:pt idx="1">
                  <c:v>0.71358073430714564</c:v>
                </c:pt>
                <c:pt idx="2">
                  <c:v>0.22902684563758391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C72-FC4F-8602-64FCDAD1C10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bg2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 Proportion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'Top50 Wi-Fi Summary '!$F$2</c:f>
              <c:strCache>
                <c:ptCount val="1"/>
                <c:pt idx="0">
                  <c:v>Revenue by %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5D8-0449-B982-D5AAC4DAF1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5D8-0449-B982-D5AAC4DAF1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5D8-0449-B982-D5AAC4DAF1CE}"/>
              </c:ext>
            </c:extLst>
          </c:dPt>
          <c:dLbls>
            <c:dLbl>
              <c:idx val="1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5D8-0449-B982-D5AAC4DAF1CE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'Top50 Wi-Fi Summary '!$A$3:$A$6</c:f>
              <c:strCache>
                <c:ptCount val="4"/>
                <c:pt idx="0">
                  <c:v>-</c:v>
                </c:pt>
                <c:pt idx="1">
                  <c:v>BT</c:v>
                </c:pt>
                <c:pt idx="2">
                  <c:v>No</c:v>
                </c:pt>
                <c:pt idx="3">
                  <c:v>Yes</c:v>
                </c:pt>
              </c:strCache>
            </c:strRef>
          </c:cat>
          <c:val>
            <c:numRef>
              <c:f>'Top50 Wi-Fi Summary '!$F$3:$F$6</c:f>
              <c:numCache>
                <c:formatCode>0%</c:formatCode>
                <c:ptCount val="4"/>
                <c:pt idx="0">
                  <c:v>5.9530322409708528E-2</c:v>
                </c:pt>
                <c:pt idx="1">
                  <c:v>4.3536077848017447E-2</c:v>
                </c:pt>
                <c:pt idx="2">
                  <c:v>0.72322499974675569</c:v>
                </c:pt>
                <c:pt idx="3">
                  <c:v>0.17370859999551841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5D8-0449-B982-D5AAC4DAF1C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bg2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Qty Proportion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'Top50 Wi-Fi Summary '!$D$26</c:f>
              <c:strCache>
                <c:ptCount val="1"/>
                <c:pt idx="0">
                  <c:v>Qty by %</c:v>
                </c:pt>
              </c:strCache>
            </c:strRef>
          </c:tx>
          <c:spPr>
            <a:ln>
              <a:prstDash val="solid"/>
            </a:ln>
          </c:spPr>
          <c:dLbls>
            <c:dLbl>
              <c:idx val="1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E94-F248-935F-008ABB30EA29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'Top50 Wi-Fi Summary '!$A$27:$A$30</c:f>
              <c:strCache>
                <c:ptCount val="4"/>
                <c:pt idx="0">
                  <c:v>-</c:v>
                </c:pt>
                <c:pt idx="1">
                  <c:v>BT</c:v>
                </c:pt>
                <c:pt idx="2">
                  <c:v>No</c:v>
                </c:pt>
                <c:pt idx="3">
                  <c:v>Yes</c:v>
                </c:pt>
              </c:strCache>
            </c:strRef>
          </c:cat>
          <c:val>
            <c:numRef>
              <c:f>'Top50 Wi-Fi Summary '!$D$27:$D$30</c:f>
              <c:numCache>
                <c:formatCode>0%</c:formatCode>
                <c:ptCount val="4"/>
                <c:pt idx="0">
                  <c:v>7.0736434108527133E-2</c:v>
                </c:pt>
                <c:pt idx="1">
                  <c:v>2.8003875968992249E-2</c:v>
                </c:pt>
                <c:pt idx="2">
                  <c:v>0.81201550387596899</c:v>
                </c:pt>
                <c:pt idx="3" formatCode="#,##0">
                  <c:v>8.9244186046511631E-2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94-F248-935F-008ABB30EA2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 rtl="0"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ln w="9525">
      <a:solidFill>
        <a:schemeClr val="bg2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 Proportion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'Top50 Wi-Fi Summary '!$F$2</c:f>
              <c:strCache>
                <c:ptCount val="1"/>
                <c:pt idx="0">
                  <c:v>Revenue by %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B50-3B47-9E3F-A24424C7DDD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B50-3B47-9E3F-A24424C7DDD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B50-3B47-9E3F-A24424C7DDD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B50-3B47-9E3F-A24424C7DDD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9B50-3B47-9E3F-A24424C7DDD6}"/>
              </c:ext>
            </c:extLst>
          </c:dPt>
          <c:dLbls>
            <c:dLbl>
              <c:idx val="1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B50-3B47-9E3F-A24424C7DDD6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'Top50 Wi-Fi Summary '!$A$27:$A$30</c:f>
              <c:strCache>
                <c:ptCount val="4"/>
                <c:pt idx="0">
                  <c:v>-</c:v>
                </c:pt>
                <c:pt idx="1">
                  <c:v>BT</c:v>
                </c:pt>
                <c:pt idx="2">
                  <c:v>No</c:v>
                </c:pt>
                <c:pt idx="3">
                  <c:v>Yes</c:v>
                </c:pt>
              </c:strCache>
            </c:strRef>
          </c:cat>
          <c:val>
            <c:numRef>
              <c:f>'Top50 Wi-Fi Summary '!$F$27:$F$30</c:f>
              <c:numCache>
                <c:formatCode>0%</c:formatCode>
                <c:ptCount val="4"/>
                <c:pt idx="0">
                  <c:v>4.9876217920216882E-2</c:v>
                </c:pt>
                <c:pt idx="1">
                  <c:v>4.4227450352724712E-2</c:v>
                </c:pt>
                <c:pt idx="2">
                  <c:v>0.73541997702967898</c:v>
                </c:pt>
                <c:pt idx="3" formatCode="General">
                  <c:v>0.17047635469737929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B50-3B47-9E3F-A24424C7DDD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bg2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Qty Proportion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'Top50 Wi-Fi Summary '!$D$2</c:f>
              <c:strCache>
                <c:ptCount val="1"/>
                <c:pt idx="0">
                  <c:v>Qty by %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456-7743-B9FC-7F1BDCD7279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456-7743-B9FC-7F1BDCD7279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456-7743-B9FC-7F1BDCD7279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456-7743-B9FC-7F1BDCD7279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B456-7743-B9FC-7F1BDCD7279C}"/>
              </c:ext>
            </c:extLst>
          </c:dPt>
          <c:dLbls>
            <c:dLbl>
              <c:idx val="1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456-7743-B9FC-7F1BDCD7279C}"/>
                </c:ext>
              </c:extLst>
            </c:dLbl>
            <c:dLbl>
              <c:idx val="4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456-7743-B9FC-7F1BDCD7279C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'Top50 Wi-Fi Summary '!$A$3:$A$6</c:f>
              <c:strCache>
                <c:ptCount val="4"/>
                <c:pt idx="0">
                  <c:v>-</c:v>
                </c:pt>
                <c:pt idx="1">
                  <c:v>BT</c:v>
                </c:pt>
                <c:pt idx="2">
                  <c:v>No</c:v>
                </c:pt>
                <c:pt idx="3">
                  <c:v>Yes</c:v>
                </c:pt>
              </c:strCache>
            </c:strRef>
          </c:cat>
          <c:val>
            <c:numRef>
              <c:f>'Top50 Wi-Fi Summary '!$D$3:$D$6</c:f>
              <c:numCache>
                <c:formatCode>0%</c:formatCode>
                <c:ptCount val="4"/>
                <c:pt idx="0">
                  <c:v>5.7392420055270427E-2</c:v>
                </c:pt>
                <c:pt idx="1">
                  <c:v>2.852348993288591E-2</c:v>
                </c:pt>
                <c:pt idx="2">
                  <c:v>0.82076589024871693</c:v>
                </c:pt>
                <c:pt idx="3">
                  <c:v>9.3318199763126733E-2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456-7743-B9FC-7F1BDCD7279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bg2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 Proportion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'Top50 Visual Camera Summary  '!$F$2</c:f>
              <c:strCache>
                <c:ptCount val="1"/>
                <c:pt idx="0">
                  <c:v>Revenue by %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AFC-0E44-A83F-6A866068F7C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AFC-0E44-A83F-6A866068F7C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AFC-0E44-A83F-6A866068F7C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AFC-0E44-A83F-6A866068F7C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5AFC-0E44-A83F-6A866068F7C5}"/>
              </c:ext>
            </c:extLst>
          </c:dPt>
          <c:dLbls>
            <c:dLbl>
              <c:idx val="1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AFC-0E44-A83F-6A866068F7C5}"/>
                </c:ext>
              </c:extLst>
            </c:dLbl>
            <c:dLbl>
              <c:idx val="3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AFC-0E44-A83F-6A866068F7C5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'Top50 Visual Camera Summary  '!$A$3:$A$9</c:f>
              <c:strCache>
                <c:ptCount val="7"/>
                <c:pt idx="0">
                  <c:v>-</c:v>
                </c:pt>
                <c:pt idx="1">
                  <c:v>0.3MP</c:v>
                </c:pt>
                <c:pt idx="2">
                  <c:v>1MP</c:v>
                </c:pt>
                <c:pt idx="3">
                  <c:v>2MP</c:v>
                </c:pt>
                <c:pt idx="4">
                  <c:v>5MP</c:v>
                </c:pt>
                <c:pt idx="5">
                  <c:v>8MP</c:v>
                </c:pt>
                <c:pt idx="6">
                  <c:v>No</c:v>
                </c:pt>
              </c:strCache>
            </c:strRef>
          </c:cat>
          <c:val>
            <c:numRef>
              <c:f>'Top50 Visual Camera Summary  '!$F$3:$F$9</c:f>
              <c:numCache>
                <c:formatCode>0%</c:formatCode>
                <c:ptCount val="7"/>
                <c:pt idx="0">
                  <c:v>5.9530322409708528E-2</c:v>
                </c:pt>
                <c:pt idx="1">
                  <c:v>0.12393655207797361</c:v>
                </c:pt>
                <c:pt idx="2">
                  <c:v>2.0295891914441231E-2</c:v>
                </c:pt>
                <c:pt idx="3">
                  <c:v>0.25562585901704848</c:v>
                </c:pt>
                <c:pt idx="4">
                  <c:v>6.7993236732953849E-2</c:v>
                </c:pt>
                <c:pt idx="5">
                  <c:v>6.3500384609604544E-3</c:v>
                </c:pt>
                <c:pt idx="6">
                  <c:v>0.46626809938691399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AFC-0E44-A83F-6A866068F7C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bg2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Qty Proportion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'Top50 Visual Camera Summary  '!$D$29</c:f>
              <c:strCache>
                <c:ptCount val="1"/>
                <c:pt idx="0">
                  <c:v>Qty by %</c:v>
                </c:pt>
              </c:strCache>
            </c:strRef>
          </c:tx>
          <c:spPr>
            <a:ln>
              <a:prstDash val="solid"/>
            </a:ln>
          </c:spPr>
          <c:dLbls>
            <c:dLbl>
              <c:idx val="1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AFA-4842-9C51-F3627232EF40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'Top50 Visual Camera Summary  '!$A$30:$A$36</c:f>
              <c:strCache>
                <c:ptCount val="7"/>
                <c:pt idx="0">
                  <c:v>-</c:v>
                </c:pt>
                <c:pt idx="1">
                  <c:v>0.3MP</c:v>
                </c:pt>
                <c:pt idx="2">
                  <c:v>1MP</c:v>
                </c:pt>
                <c:pt idx="3">
                  <c:v>2MP</c:v>
                </c:pt>
                <c:pt idx="4">
                  <c:v>5MP</c:v>
                </c:pt>
                <c:pt idx="5">
                  <c:v>8MP</c:v>
                </c:pt>
                <c:pt idx="6">
                  <c:v>No</c:v>
                </c:pt>
              </c:strCache>
            </c:strRef>
          </c:cat>
          <c:val>
            <c:numRef>
              <c:f>'Top50 Visual Camera Summary  '!$D$30:$D$36</c:f>
              <c:numCache>
                <c:formatCode>0%</c:formatCode>
                <c:ptCount val="7"/>
                <c:pt idx="0">
                  <c:v>7.0736434108527133E-2</c:v>
                </c:pt>
                <c:pt idx="1">
                  <c:v>0.1179263565891473</c:v>
                </c:pt>
                <c:pt idx="2">
                  <c:v>2.9166666666666671E-2</c:v>
                </c:pt>
                <c:pt idx="3">
                  <c:v>0.20436046511627909</c:v>
                </c:pt>
                <c:pt idx="4">
                  <c:v>2.713178294573643E-2</c:v>
                </c:pt>
                <c:pt idx="5">
                  <c:v>3.2461240310077519E-3</c:v>
                </c:pt>
                <c:pt idx="6">
                  <c:v>0.54743217054263571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FA-4842-9C51-F3627232EF4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 rtl="0"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ln w="9525">
      <a:solidFill>
        <a:schemeClr val="bg2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 Proportion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'Top50 Visual Camera Summary  '!$F$2</c:f>
              <c:strCache>
                <c:ptCount val="1"/>
                <c:pt idx="0">
                  <c:v>Revenue by %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F6C-2D40-BF69-DBFD8EEE162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F6C-2D40-BF69-DBFD8EEE162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F6C-2D40-BF69-DBFD8EEE162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F6C-2D40-BF69-DBFD8EEE162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F6C-2D40-BF69-DBFD8EEE162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EF6C-2D40-BF69-DBFD8EEE162E}"/>
              </c:ext>
            </c:extLst>
          </c:dPt>
          <c:dLbls>
            <c:dLbl>
              <c:idx val="1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F6C-2D40-BF69-DBFD8EEE162E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'Top50 Visual Camera Summary  '!$A$30:$A$36</c:f>
              <c:strCache>
                <c:ptCount val="7"/>
                <c:pt idx="0">
                  <c:v>-</c:v>
                </c:pt>
                <c:pt idx="1">
                  <c:v>0.3MP</c:v>
                </c:pt>
                <c:pt idx="2">
                  <c:v>1MP</c:v>
                </c:pt>
                <c:pt idx="3">
                  <c:v>2MP</c:v>
                </c:pt>
                <c:pt idx="4">
                  <c:v>5MP</c:v>
                </c:pt>
                <c:pt idx="5">
                  <c:v>8MP</c:v>
                </c:pt>
                <c:pt idx="6">
                  <c:v>No</c:v>
                </c:pt>
              </c:strCache>
            </c:strRef>
          </c:cat>
          <c:val>
            <c:numRef>
              <c:f>'Top50 Visual Camera Summary  '!$F$30:$F$36</c:f>
              <c:numCache>
                <c:formatCode>0%</c:formatCode>
                <c:ptCount val="7"/>
                <c:pt idx="0">
                  <c:v>4.9876217920216882E-2</c:v>
                </c:pt>
                <c:pt idx="1">
                  <c:v>0.12590472028857941</c:v>
                </c:pt>
                <c:pt idx="2">
                  <c:v>2.061819980990991E-2</c:v>
                </c:pt>
                <c:pt idx="3">
                  <c:v>0.24843929631763001</c:v>
                </c:pt>
                <c:pt idx="4">
                  <c:v>6.907299992492813E-2</c:v>
                </c:pt>
                <c:pt idx="5">
                  <c:v>6.4508799288360806E-3</c:v>
                </c:pt>
                <c:pt idx="6">
                  <c:v>0.47963768580989952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F6C-2D40-BF69-DBFD8EEE162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bg2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Qty Proportion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'Top50 Visual Camera Summary  '!$D$2</c:f>
              <c:strCache>
                <c:ptCount val="1"/>
                <c:pt idx="0">
                  <c:v>Qty by %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AA0-8147-BB0E-9C98FC0BC67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AA0-8147-BB0E-9C98FC0BC67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AA0-8147-BB0E-9C98FC0BC67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AA0-8147-BB0E-9C98FC0BC67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2AA0-8147-BB0E-9C98FC0BC67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2AA0-8147-BB0E-9C98FC0BC67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2AA0-8147-BB0E-9C98FC0BC675}"/>
              </c:ext>
            </c:extLst>
          </c:dPt>
          <c:dLbls>
            <c:dLbl>
              <c:idx val="1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AA0-8147-BB0E-9C98FC0BC675}"/>
                </c:ext>
              </c:extLst>
            </c:dLbl>
            <c:dLbl>
              <c:idx val="3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AA0-8147-BB0E-9C98FC0BC675}"/>
                </c:ext>
              </c:extLst>
            </c:dLbl>
            <c:dLbl>
              <c:idx val="6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AA0-8147-BB0E-9C98FC0BC675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'Top50 Visual Camera Summary  '!$A$3:$A$9</c:f>
              <c:strCache>
                <c:ptCount val="7"/>
                <c:pt idx="0">
                  <c:v>-</c:v>
                </c:pt>
                <c:pt idx="1">
                  <c:v>0.3MP</c:v>
                </c:pt>
                <c:pt idx="2">
                  <c:v>1MP</c:v>
                </c:pt>
                <c:pt idx="3">
                  <c:v>2MP</c:v>
                </c:pt>
                <c:pt idx="4">
                  <c:v>5MP</c:v>
                </c:pt>
                <c:pt idx="5">
                  <c:v>8MP</c:v>
                </c:pt>
                <c:pt idx="6">
                  <c:v>No</c:v>
                </c:pt>
              </c:strCache>
            </c:strRef>
          </c:cat>
          <c:val>
            <c:numRef>
              <c:f>'Top50 Visual Camera Summary  '!$D$3:$D$9</c:f>
              <c:numCache>
                <c:formatCode>0%</c:formatCode>
                <c:ptCount val="7"/>
                <c:pt idx="0">
                  <c:v>5.7392420055270427E-2</c:v>
                </c:pt>
                <c:pt idx="1">
                  <c:v>0.1201144887485195</c:v>
                </c:pt>
                <c:pt idx="2">
                  <c:v>2.970785629688117E-2</c:v>
                </c:pt>
                <c:pt idx="3">
                  <c:v>0.2138768258981445</c:v>
                </c:pt>
                <c:pt idx="4">
                  <c:v>2.763521515988946E-2</c:v>
                </c:pt>
                <c:pt idx="5">
                  <c:v>3.306356099486775E-3</c:v>
                </c:pt>
                <c:pt idx="6">
                  <c:v>0.5479668377418081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AA0-8147-BB0E-9C98FC0BC67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bg2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 Proportion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'Top50 Display Summary '!$F$2</c:f>
              <c:strCache>
                <c:ptCount val="1"/>
                <c:pt idx="0">
                  <c:v>Revenue by %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E60-5246-AD31-DB525DD11D6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E60-5246-AD31-DB525DD11D6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E60-5246-AD31-DB525DD11D6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E60-5246-AD31-DB525DD11D6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0E60-5246-AD31-DB525DD11D6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0E60-5246-AD31-DB525DD11D6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0E60-5246-AD31-DB525DD11D6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0E60-5246-AD31-DB525DD11D65}"/>
              </c:ext>
            </c:extLst>
          </c:dPt>
          <c:dLbls>
            <c:dLbl>
              <c:idx val="7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0E60-5246-AD31-DB525DD11D65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'Top50 Display Summary '!$A$3:$A$10</c:f>
              <c:strCache>
                <c:ptCount val="8"/>
                <c:pt idx="0">
                  <c:v>-</c:v>
                </c:pt>
                <c:pt idx="1">
                  <c:v>1.8"</c:v>
                </c:pt>
                <c:pt idx="2">
                  <c:v>2.4"</c:v>
                </c:pt>
                <c:pt idx="3">
                  <c:v>2.8"</c:v>
                </c:pt>
                <c:pt idx="4">
                  <c:v>3.2"</c:v>
                </c:pt>
                <c:pt idx="5">
                  <c:v>3.5"</c:v>
                </c:pt>
                <c:pt idx="6">
                  <c:v>3.5" Touchscreen</c:v>
                </c:pt>
                <c:pt idx="7">
                  <c:v>App</c:v>
                </c:pt>
              </c:strCache>
            </c:strRef>
          </c:cat>
          <c:val>
            <c:numRef>
              <c:f>'Top50 Display Summary '!$F$3:$F$10</c:f>
              <c:numCache>
                <c:formatCode>0%</c:formatCode>
                <c:ptCount val="8"/>
                <c:pt idx="0">
                  <c:v>5.9530322409708528E-2</c:v>
                </c:pt>
                <c:pt idx="1">
                  <c:v>2.381995154578901E-2</c:v>
                </c:pt>
                <c:pt idx="2">
                  <c:v>0.18072077177681051</c:v>
                </c:pt>
                <c:pt idx="3">
                  <c:v>0.1108569607004876</c:v>
                </c:pt>
                <c:pt idx="4">
                  <c:v>1.2905075212014739E-2</c:v>
                </c:pt>
                <c:pt idx="5">
                  <c:v>6.3322428638555084E-2</c:v>
                </c:pt>
                <c:pt idx="6">
                  <c:v>0.1146091308874449</c:v>
                </c:pt>
                <c:pt idx="7">
                  <c:v>0.4342353588291899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E60-5246-AD31-DB525DD11D6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bg2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Qty Proportion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'Top50 Display Summary '!$D$30</c:f>
              <c:strCache>
                <c:ptCount val="1"/>
                <c:pt idx="0">
                  <c:v>Qty by %</c:v>
                </c:pt>
              </c:strCache>
            </c:strRef>
          </c:tx>
          <c:spPr>
            <a:ln>
              <a:prstDash val="solid"/>
            </a:ln>
          </c:spPr>
          <c:dLbls>
            <c:dLbl>
              <c:idx val="1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DD6-A948-879C-9FDF92DC7EC7}"/>
                </c:ext>
              </c:extLst>
            </c:dLbl>
            <c:dLbl>
              <c:idx val="6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DD6-A948-879C-9FDF92DC7EC7}"/>
                </c:ext>
              </c:extLst>
            </c:dLbl>
            <c:dLbl>
              <c:idx val="8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DD6-A948-879C-9FDF92DC7EC7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'Top50 Display Summary '!$A$31:$A$38</c:f>
              <c:strCache>
                <c:ptCount val="8"/>
                <c:pt idx="0">
                  <c:v>-</c:v>
                </c:pt>
                <c:pt idx="1">
                  <c:v>1.8"</c:v>
                </c:pt>
                <c:pt idx="2">
                  <c:v>2.4"</c:v>
                </c:pt>
                <c:pt idx="3">
                  <c:v>2.8"</c:v>
                </c:pt>
                <c:pt idx="4">
                  <c:v>3.2"</c:v>
                </c:pt>
                <c:pt idx="5">
                  <c:v>3.5"</c:v>
                </c:pt>
                <c:pt idx="6">
                  <c:v>3.5" Touchscreen</c:v>
                </c:pt>
                <c:pt idx="7">
                  <c:v>App</c:v>
                </c:pt>
              </c:strCache>
            </c:strRef>
          </c:cat>
          <c:val>
            <c:numRef>
              <c:f>'Top50 Display Summary '!$D$31:$D$38</c:f>
              <c:numCache>
                <c:formatCode>0%</c:formatCode>
                <c:ptCount val="8"/>
                <c:pt idx="0">
                  <c:v>5.804263565891473E-2</c:v>
                </c:pt>
                <c:pt idx="1">
                  <c:v>4.3846899224806203E-2</c:v>
                </c:pt>
                <c:pt idx="2">
                  <c:v>0.18953488372093019</c:v>
                </c:pt>
                <c:pt idx="3">
                  <c:v>0.1111918604651163</c:v>
                </c:pt>
                <c:pt idx="4">
                  <c:v>2.1656976744186051E-2</c:v>
                </c:pt>
                <c:pt idx="5">
                  <c:v>3.5513565891472872E-2</c:v>
                </c:pt>
                <c:pt idx="6">
                  <c:v>7.2965116279069764E-2</c:v>
                </c:pt>
                <c:pt idx="7">
                  <c:v>0.4672480620155039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DD6-A948-879C-9FDF92DC7EC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 rtl="0"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ln w="9525">
      <a:solidFill>
        <a:schemeClr val="bg2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 Proportion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'Top50 Display Summary '!$F$2</c:f>
              <c:strCache>
                <c:ptCount val="1"/>
                <c:pt idx="0">
                  <c:v>Revenue by %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4EB-E64A-A85F-1C7A8F7B08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4EB-E64A-A85F-1C7A8F7B08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4EB-E64A-A85F-1C7A8F7B08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4EB-E64A-A85F-1C7A8F7B08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64EB-E64A-A85F-1C7A8F7B08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64EB-E64A-A85F-1C7A8F7B08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64EB-E64A-A85F-1C7A8F7B08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64EB-E64A-A85F-1C7A8F7B08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64EB-E64A-A85F-1C7A8F7B088E}"/>
              </c:ext>
            </c:extLst>
          </c:dPt>
          <c:dLbls>
            <c:dLbl>
              <c:idx val="1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4EB-E64A-A85F-1C7A8F7B088E}"/>
                </c:ext>
              </c:extLst>
            </c:dLbl>
            <c:dLbl>
              <c:idx val="6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4EB-E64A-A85F-1C7A8F7B088E}"/>
                </c:ext>
              </c:extLst>
            </c:dLbl>
            <c:dLbl>
              <c:idx val="8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4EB-E64A-A85F-1C7A8F7B088E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'Top50 Display Summary '!$A$31:$A$38</c:f>
              <c:strCache>
                <c:ptCount val="8"/>
                <c:pt idx="0">
                  <c:v>-</c:v>
                </c:pt>
                <c:pt idx="1">
                  <c:v>1.8"</c:v>
                </c:pt>
                <c:pt idx="2">
                  <c:v>2.4"</c:v>
                </c:pt>
                <c:pt idx="3">
                  <c:v>2.8"</c:v>
                </c:pt>
                <c:pt idx="4">
                  <c:v>3.2"</c:v>
                </c:pt>
                <c:pt idx="5">
                  <c:v>3.5"</c:v>
                </c:pt>
                <c:pt idx="6">
                  <c:v>3.5" Touchscreen</c:v>
                </c:pt>
                <c:pt idx="7">
                  <c:v>App</c:v>
                </c:pt>
              </c:strCache>
            </c:strRef>
          </c:cat>
          <c:val>
            <c:numRef>
              <c:f>'Top50 Display Summary '!$F$31:$F$38</c:f>
              <c:numCache>
                <c:formatCode>0%</c:formatCode>
                <c:ptCount val="8"/>
                <c:pt idx="0">
                  <c:v>4.8880358304755532E-2</c:v>
                </c:pt>
                <c:pt idx="1">
                  <c:v>2.419822309380738E-2</c:v>
                </c:pt>
                <c:pt idx="2">
                  <c:v>0.186814421412376</c:v>
                </c:pt>
                <c:pt idx="3">
                  <c:v>0.1126174191150303</c:v>
                </c:pt>
                <c:pt idx="4">
                  <c:v>1.311001361284894E-2</c:v>
                </c:pt>
                <c:pt idx="5">
                  <c:v>5.8337201272473868E-2</c:v>
                </c:pt>
                <c:pt idx="6">
                  <c:v>0.1164291754527957</c:v>
                </c:pt>
                <c:pt idx="7">
                  <c:v>0.43961318773591213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64EB-E64A-A85F-1C7A8F7B088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bg2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Qty Proportion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'Top50 Display Summary '!$D$2</c:f>
              <c:strCache>
                <c:ptCount val="1"/>
                <c:pt idx="0">
                  <c:v>Qty by %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1B5-1F4F-8ECB-24FA2F44D99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1B5-1F4F-8ECB-24FA2F44D99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1B5-1F4F-8ECB-24FA2F44D99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1B5-1F4F-8ECB-24FA2F44D99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51B5-1F4F-8ECB-24FA2F44D99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51B5-1F4F-8ECB-24FA2F44D99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51B5-1F4F-8ECB-24FA2F44D99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51B5-1F4F-8ECB-24FA2F44D99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51B5-1F4F-8ECB-24FA2F44D993}"/>
              </c:ext>
            </c:extLst>
          </c:dPt>
          <c:dLbls>
            <c:dLbl>
              <c:idx val="7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1B5-1F4F-8ECB-24FA2F44D993}"/>
                </c:ext>
              </c:extLst>
            </c:dLbl>
            <c:dLbl>
              <c:idx val="8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1B5-1F4F-8ECB-24FA2F44D993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'Top50 Display Summary '!$A$3:$A$10</c:f>
              <c:strCache>
                <c:ptCount val="8"/>
                <c:pt idx="0">
                  <c:v>-</c:v>
                </c:pt>
                <c:pt idx="1">
                  <c:v>1.8"</c:v>
                </c:pt>
                <c:pt idx="2">
                  <c:v>2.4"</c:v>
                </c:pt>
                <c:pt idx="3">
                  <c:v>2.8"</c:v>
                </c:pt>
                <c:pt idx="4">
                  <c:v>3.2"</c:v>
                </c:pt>
                <c:pt idx="5">
                  <c:v>3.5"</c:v>
                </c:pt>
                <c:pt idx="6">
                  <c:v>3.5" Touchscreen</c:v>
                </c:pt>
                <c:pt idx="7">
                  <c:v>App</c:v>
                </c:pt>
              </c:strCache>
            </c:strRef>
          </c:cat>
          <c:val>
            <c:numRef>
              <c:f>'Top50 Display Summary '!$D$3:$D$10</c:f>
              <c:numCache>
                <c:formatCode>0%</c:formatCode>
                <c:ptCount val="8"/>
                <c:pt idx="0">
                  <c:v>5.7392420055270427E-2</c:v>
                </c:pt>
                <c:pt idx="1">
                  <c:v>4.4660481642321358E-2</c:v>
                </c:pt>
                <c:pt idx="2">
                  <c:v>0.1869324911172523</c:v>
                </c:pt>
                <c:pt idx="3">
                  <c:v>0.113255033557047</c:v>
                </c:pt>
                <c:pt idx="4">
                  <c:v>2.205882352941177E-2</c:v>
                </c:pt>
                <c:pt idx="5">
                  <c:v>3.8590604026845637E-2</c:v>
                </c:pt>
                <c:pt idx="6">
                  <c:v>7.4318989340702718E-2</c:v>
                </c:pt>
                <c:pt idx="7">
                  <c:v>0.46279115673114879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51B5-1F4F-8ECB-24FA2F44D99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bg2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chart" Target="../charts/chart2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4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147948</xdr:colOff>
      <xdr:row>9</xdr:row>
      <xdr:rowOff>58391</xdr:rowOff>
    </xdr:from>
    <xdr:to>
      <xdr:col>6</xdr:col>
      <xdr:colOff>18355</xdr:colOff>
      <xdr:row>24</xdr:row>
      <xdr:rowOff>58391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2</xdr:col>
      <xdr:colOff>1800224</xdr:colOff>
      <xdr:row>51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133350</xdr:colOff>
      <xdr:row>36</xdr:row>
      <xdr:rowOff>0</xdr:rowOff>
    </xdr:from>
    <xdr:to>
      <xdr:col>5</xdr:col>
      <xdr:colOff>1171574</xdr:colOff>
      <xdr:row>51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9</xdr:row>
      <xdr:rowOff>29195</xdr:rowOff>
    </xdr:from>
    <xdr:to>
      <xdr:col>2</xdr:col>
      <xdr:colOff>1800224</xdr:colOff>
      <xdr:row>24</xdr:row>
      <xdr:rowOff>29195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12</xdr:row>
      <xdr:rowOff>0</xdr:rowOff>
    </xdr:from>
    <xdr:to>
      <xdr:col>5</xdr:col>
      <xdr:colOff>1171574</xdr:colOff>
      <xdr:row>27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40</xdr:row>
      <xdr:rowOff>0</xdr:rowOff>
    </xdr:from>
    <xdr:to>
      <xdr:col>2</xdr:col>
      <xdr:colOff>1800224</xdr:colOff>
      <xdr:row>55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133350</xdr:colOff>
      <xdr:row>40</xdr:row>
      <xdr:rowOff>0</xdr:rowOff>
    </xdr:from>
    <xdr:to>
      <xdr:col>5</xdr:col>
      <xdr:colOff>1171574</xdr:colOff>
      <xdr:row>55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12</xdr:row>
      <xdr:rowOff>0</xdr:rowOff>
    </xdr:from>
    <xdr:to>
      <xdr:col>2</xdr:col>
      <xdr:colOff>1800224</xdr:colOff>
      <xdr:row>27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12</xdr:row>
      <xdr:rowOff>0</xdr:rowOff>
    </xdr:from>
    <xdr:to>
      <xdr:col>5</xdr:col>
      <xdr:colOff>1171574</xdr:colOff>
      <xdr:row>27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40</xdr:row>
      <xdr:rowOff>0</xdr:rowOff>
    </xdr:from>
    <xdr:to>
      <xdr:col>2</xdr:col>
      <xdr:colOff>1800224</xdr:colOff>
      <xdr:row>55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133350</xdr:colOff>
      <xdr:row>40</xdr:row>
      <xdr:rowOff>0</xdr:rowOff>
    </xdr:from>
    <xdr:to>
      <xdr:col>5</xdr:col>
      <xdr:colOff>1171574</xdr:colOff>
      <xdr:row>55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12</xdr:row>
      <xdr:rowOff>0</xdr:rowOff>
    </xdr:from>
    <xdr:to>
      <xdr:col>2</xdr:col>
      <xdr:colOff>1800224</xdr:colOff>
      <xdr:row>27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7</xdr:row>
      <xdr:rowOff>0</xdr:rowOff>
    </xdr:from>
    <xdr:to>
      <xdr:col>5</xdr:col>
      <xdr:colOff>1171574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30</xdr:row>
      <xdr:rowOff>0</xdr:rowOff>
    </xdr:from>
    <xdr:to>
      <xdr:col>2</xdr:col>
      <xdr:colOff>1800224</xdr:colOff>
      <xdr:row>45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133350</xdr:colOff>
      <xdr:row>30</xdr:row>
      <xdr:rowOff>0</xdr:rowOff>
    </xdr:from>
    <xdr:to>
      <xdr:col>5</xdr:col>
      <xdr:colOff>1171574</xdr:colOff>
      <xdr:row>45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7</xdr:row>
      <xdr:rowOff>0</xdr:rowOff>
    </xdr:from>
    <xdr:to>
      <xdr:col>2</xdr:col>
      <xdr:colOff>1800224</xdr:colOff>
      <xdr:row>22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8</xdr:row>
      <xdr:rowOff>0</xdr:rowOff>
    </xdr:from>
    <xdr:to>
      <xdr:col>5</xdr:col>
      <xdr:colOff>1171574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2</xdr:col>
      <xdr:colOff>1800224</xdr:colOff>
      <xdr:row>47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133350</xdr:colOff>
      <xdr:row>32</xdr:row>
      <xdr:rowOff>0</xdr:rowOff>
    </xdr:from>
    <xdr:to>
      <xdr:col>5</xdr:col>
      <xdr:colOff>1171574</xdr:colOff>
      <xdr:row>47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8</xdr:row>
      <xdr:rowOff>0</xdr:rowOff>
    </xdr:from>
    <xdr:to>
      <xdr:col>2</xdr:col>
      <xdr:colOff>1800224</xdr:colOff>
      <xdr:row>23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11</xdr:row>
      <xdr:rowOff>0</xdr:rowOff>
    </xdr:from>
    <xdr:to>
      <xdr:col>5</xdr:col>
      <xdr:colOff>1171574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38</xdr:row>
      <xdr:rowOff>169333</xdr:rowOff>
    </xdr:from>
    <xdr:to>
      <xdr:col>2</xdr:col>
      <xdr:colOff>1800224</xdr:colOff>
      <xdr:row>53</xdr:row>
      <xdr:rowOff>169333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116417</xdr:colOff>
      <xdr:row>38</xdr:row>
      <xdr:rowOff>169334</xdr:rowOff>
    </xdr:from>
    <xdr:to>
      <xdr:col>5</xdr:col>
      <xdr:colOff>1154641</xdr:colOff>
      <xdr:row>53</xdr:row>
      <xdr:rowOff>169334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11</xdr:row>
      <xdr:rowOff>0</xdr:rowOff>
    </xdr:from>
    <xdr:to>
      <xdr:col>2</xdr:col>
      <xdr:colOff>1800224</xdr:colOff>
      <xdr:row>26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12</xdr:row>
      <xdr:rowOff>0</xdr:rowOff>
    </xdr:from>
    <xdr:to>
      <xdr:col>5</xdr:col>
      <xdr:colOff>1171574</xdr:colOff>
      <xdr:row>27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40</xdr:row>
      <xdr:rowOff>0</xdr:rowOff>
    </xdr:from>
    <xdr:to>
      <xdr:col>2</xdr:col>
      <xdr:colOff>1800224</xdr:colOff>
      <xdr:row>55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133350</xdr:colOff>
      <xdr:row>40</xdr:row>
      <xdr:rowOff>0</xdr:rowOff>
    </xdr:from>
    <xdr:to>
      <xdr:col>5</xdr:col>
      <xdr:colOff>1171574</xdr:colOff>
      <xdr:row>55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12</xdr:row>
      <xdr:rowOff>0</xdr:rowOff>
    </xdr:from>
    <xdr:to>
      <xdr:col>2</xdr:col>
      <xdr:colOff>1800224</xdr:colOff>
      <xdr:row>27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0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9" displayName="Table9" ref="A2:I13" totalsRowShown="0" headerRowDxfId="354" dataDxfId="353">
  <autoFilter ref="A2:I13" xr:uid="{00000000-0009-0000-0100-000001000000}"/>
  <sortState xmlns:xlrd2="http://schemas.microsoft.com/office/spreadsheetml/2017/richdata2" ref="A3:I13">
    <sortCondition descending="1" ref="C2:C13"/>
  </sortState>
  <tableColumns count="9">
    <tableColumn id="1" xr3:uid="{00000000-0010-0000-0000-000001000000}" name="Brand" dataDxfId="352"/>
    <tableColumn id="2" xr3:uid="{00000000-0010-0000-0000-000002000000}" name="# of Listings" dataDxfId="351"/>
    <tableColumn id="3" xr3:uid="{00000000-0010-0000-0000-000003000000}" name="Monthly Rev" dataDxfId="350"/>
    <tableColumn id="4" xr3:uid="{00000000-0010-0000-0000-000004000000}" name="Estimated 12mo Revenue" dataDxfId="349"/>
    <tableColumn id="5" xr3:uid="{00000000-0010-0000-0000-000005000000}" name="Monthly Units" dataDxfId="348"/>
    <tableColumn id="6" xr3:uid="{00000000-0010-0000-0000-000006000000}" name="Monthly Rev Market Share %" dataDxfId="347"/>
    <tableColumn id="7" xr3:uid="{00000000-0010-0000-0000-000007000000}" name="Price Per Unit" dataDxfId="346"/>
    <tableColumn id="8" xr3:uid="{00000000-0010-0000-0000-000008000000}" name="Total Reviews" dataDxfId="345"/>
    <tableColumn id="9" xr3:uid="{00000000-0010-0000-0000-000009000000}" name="Avg Rating" dataDxfId="344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0" displayName="Table10" ref="A17:I28" totalsRowShown="0" headerRowDxfId="343" dataDxfId="342">
  <autoFilter ref="A17:I28" xr:uid="{00000000-0009-0000-0100-000002000000}"/>
  <sortState xmlns:xlrd2="http://schemas.microsoft.com/office/spreadsheetml/2017/richdata2" ref="A18:I28">
    <sortCondition descending="1" ref="E17:E28"/>
  </sortState>
  <tableColumns count="9">
    <tableColumn id="1" xr3:uid="{00000000-0010-0000-0100-000001000000}" name="Brand" dataDxfId="341"/>
    <tableColumn id="2" xr3:uid="{00000000-0010-0000-0100-000002000000}" name="# of Listings" dataDxfId="340"/>
    <tableColumn id="3" xr3:uid="{00000000-0010-0000-0100-000003000000}" name="Monthly Rev" dataDxfId="339"/>
    <tableColumn id="4" xr3:uid="{00000000-0010-0000-0100-000004000000}" name="Estimated 12mo Units" dataDxfId="338"/>
    <tableColumn id="5" xr3:uid="{00000000-0010-0000-0100-000005000000}" name="Monthly Units" dataDxfId="337"/>
    <tableColumn id="6" xr3:uid="{00000000-0010-0000-0100-000006000000}" name="Monthly Unit Market Share %" dataDxfId="336"/>
    <tableColumn id="7" xr3:uid="{00000000-0010-0000-0100-000007000000}" name="Price Per Unit" dataDxfId="335"/>
    <tableColumn id="8" xr3:uid="{00000000-0010-0000-0100-000008000000}" name="Reviews" dataDxfId="334"/>
    <tableColumn id="9" xr3:uid="{00000000-0010-0000-0100-000009000000}" name="Avg Rating" dataDxfId="333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7" displayName="Table7" ref="A2:R52" totalsRowShown="0" headerRowDxfId="332" dataDxfId="331">
  <autoFilter ref="A2:R52" xr:uid="{00000000-0009-0000-0100-000003000000}"/>
  <tableColumns count="18">
    <tableColumn id="1" xr3:uid="{00000000-0010-0000-0200-000001000000}" name="Ranking" dataDxfId="330"/>
    <tableColumn id="2" xr3:uid="{00000000-0010-0000-0200-000002000000}" name="ASIN" dataDxfId="329"/>
    <tableColumn id="3" xr3:uid="{00000000-0010-0000-0200-000003000000}" name="Product Name" dataDxfId="328"/>
    <tableColumn id="4" xr3:uid="{00000000-0010-0000-0200-000004000000}" name="Brand" dataDxfId="327"/>
    <tableColumn id="5" xr3:uid="{00000000-0010-0000-0200-000005000000}" name="Type" dataDxfId="326"/>
    <tableColumn id="18" xr3:uid="{00000000-0010-0000-0200-000012000000}" name="Basic Resolution" dataDxfId="325"/>
    <tableColumn id="12" xr3:uid="{00000000-0010-0000-0200-00000C000000}" name="Super Resolution" dataDxfId="324"/>
    <tableColumn id="15" xr3:uid="{00000000-0010-0000-0200-00000F000000}" name="Laser" dataDxfId="323"/>
    <tableColumn id="17" xr3:uid="{00000000-0010-0000-0200-000011000000}" name="Wi-Fi" dataDxfId="322"/>
    <tableColumn id="16" xr3:uid="{00000000-0010-0000-0200-000010000000}" name="Visual Camera" dataDxfId="321"/>
    <tableColumn id="6" xr3:uid="{00000000-0010-0000-0200-000006000000}" name="Display" dataDxfId="320"/>
    <tableColumn id="7" xr3:uid="{00000000-0010-0000-0200-000007000000}" name="Price" dataDxfId="319" dataCellStyle="Currency"/>
    <tableColumn id="8" xr3:uid="{00000000-0010-0000-0200-000008000000}" name="Est. Monthly Retail Rev" dataDxfId="318" dataCellStyle="Currency"/>
    <tableColumn id="9" xr3:uid="{00000000-0010-0000-0200-000009000000}" name="Est. Monthly Units Sold" dataDxfId="317"/>
    <tableColumn id="11" xr3:uid="{00000000-0010-0000-0200-00000B000000}" name="# of Reviews" dataDxfId="316"/>
    <tableColumn id="10" xr3:uid="{00000000-0010-0000-0200-00000A000000}" name="Avg. Rating" dataDxfId="315" dataCellStyle="Hyperlink"/>
    <tableColumn id="13" xr3:uid="{00000000-0010-0000-0200-00000D000000}" name="Column2" dataDxfId="314"/>
    <tableColumn id="14" xr3:uid="{00000000-0010-0000-0200-00000E000000}" name="Link" dataDxfId="313"/>
  </tableColumns>
  <tableStyleInfo name="TableStyleLight1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8" displayName="Table8" ref="A56:R106" totalsRowShown="0" headerRowDxfId="312" dataDxfId="311">
  <autoFilter ref="A56:R106" xr:uid="{00000000-0009-0000-0100-000004000000}"/>
  <tableColumns count="18">
    <tableColumn id="1" xr3:uid="{00000000-0010-0000-0300-000001000000}" name="Ranking" dataDxfId="310"/>
    <tableColumn id="2" xr3:uid="{00000000-0010-0000-0300-000002000000}" name="ASIN" dataDxfId="309"/>
    <tableColumn id="3" xr3:uid="{00000000-0010-0000-0300-000003000000}" name="Product Name" dataDxfId="308"/>
    <tableColumn id="4" xr3:uid="{00000000-0010-0000-0300-000004000000}" name="Brand" dataDxfId="307"/>
    <tableColumn id="5" xr3:uid="{00000000-0010-0000-0300-000005000000}" name="Type" dataDxfId="306"/>
    <tableColumn id="24" xr3:uid="{00000000-0010-0000-0300-000018000000}" name="Basic Resolution" dataDxfId="305"/>
    <tableColumn id="20" xr3:uid="{00000000-0010-0000-0300-000014000000}" name="Super Resolution" dataDxfId="304"/>
    <tableColumn id="21" xr3:uid="{00000000-0010-0000-0300-000015000000}" name="Laser" dataDxfId="303"/>
    <tableColumn id="23" xr3:uid="{00000000-0010-0000-0300-000017000000}" name="Wi-Fi" dataDxfId="302"/>
    <tableColumn id="22" xr3:uid="{00000000-0010-0000-0300-000016000000}" name="Visual Camera" dataDxfId="301"/>
    <tableColumn id="6" xr3:uid="{00000000-0010-0000-0300-000006000000}" name="Display" dataDxfId="300"/>
    <tableColumn id="7" xr3:uid="{00000000-0010-0000-0300-000007000000}" name="Price" dataDxfId="299"/>
    <tableColumn id="8" xr3:uid="{00000000-0010-0000-0300-000008000000}" name="Est. Monthly Retail Rev" dataDxfId="298"/>
    <tableColumn id="9" xr3:uid="{00000000-0010-0000-0300-000009000000}" name="Est. Monthly Units Sold" dataDxfId="297"/>
    <tableColumn id="11" xr3:uid="{00000000-0010-0000-0300-00000B000000}" name="# of Reviews" dataDxfId="296"/>
    <tableColumn id="10" xr3:uid="{00000000-0010-0000-0300-00000A000000}" name="Avg. Rating" dataDxfId="295" dataCellStyle="Hyperlink"/>
    <tableColumn id="12" xr3:uid="{00000000-0010-0000-0300-00000C000000}" name="Column2" dataDxfId="294" dataCellStyle="Hyperlink"/>
    <tableColumn id="13" xr3:uid="{00000000-0010-0000-0300-00000D000000}" name="Link" dataDxfId="293"/>
  </tableColumns>
  <tableStyleInfo name="TableStyleLight1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39122" displayName="Table39122" ref="A8:K33" totalsRowShown="0" dataDxfId="291" headerRowBorderDxfId="292" tableBorderDxfId="290">
  <autoFilter ref="A8:K33" xr:uid="{00000000-0009-0000-0100-000005000000}"/>
  <tableColumns count="11">
    <tableColumn id="1" xr3:uid="{00000000-0010-0000-0400-000001000000}" name="Product Name" dataDxfId="289"/>
    <tableColumn id="2" xr3:uid="{00000000-0010-0000-0400-000002000000}" name="ASIN" dataDxfId="288"/>
    <tableColumn id="3" xr3:uid="{00000000-0010-0000-0400-000003000000}" name="Avg Price" dataDxfId="287"/>
    <tableColumn id="4" xr3:uid="{00000000-0010-0000-0400-000004000000}" name="Estimated 12mo Revenue" dataDxfId="286"/>
    <tableColumn id="5" xr3:uid="{00000000-0010-0000-0400-000005000000}" name="Monthly Rev" dataDxfId="285"/>
    <tableColumn id="6" xr3:uid="{00000000-0010-0000-0400-000006000000}" name="Estimated 12mo Units" dataDxfId="284"/>
    <tableColumn id="7" xr3:uid="{00000000-0010-0000-0400-000007000000}" name="Monthly Units" dataDxfId="283"/>
    <tableColumn id="8" xr3:uid="{00000000-0010-0000-0400-000008000000}" name="# of Reviews" dataDxfId="282"/>
    <tableColumn id="9" xr3:uid="{00000000-0010-0000-0400-000009000000}" name="Tool Rating " dataDxfId="281"/>
    <tableColumn id="11" xr3:uid="{00000000-0010-0000-0400-00000B000000}" name="Column1" dataDxfId="280"/>
    <tableColumn id="10" xr3:uid="{00000000-0010-0000-0400-00000A000000}" name="Link" dataDxfId="279" dataCellStyle="Hyperlink">
      <calculatedColumnFormula>HYPERLINK(J9)</calculatedColumnFormula>
    </tableColumn>
  </tableColumns>
  <tableStyleInfo name="TableStyleLight1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40136" displayName="Table40136" ref="A38:K63" totalsRowShown="0" dataDxfId="277" headerRowBorderDxfId="278" tableBorderDxfId="276">
  <autoFilter ref="A38:K63" xr:uid="{00000000-0009-0000-0100-000006000000}"/>
  <tableColumns count="11">
    <tableColumn id="1" xr3:uid="{00000000-0010-0000-0500-000001000000}" name="Product Name" dataDxfId="275"/>
    <tableColumn id="2" xr3:uid="{00000000-0010-0000-0500-000002000000}" name="ASIN" dataDxfId="274"/>
    <tableColumn id="3" xr3:uid="{00000000-0010-0000-0500-000003000000}" name="Avg Price" dataDxfId="273"/>
    <tableColumn id="4" xr3:uid="{00000000-0010-0000-0500-000004000000}" name="Estimated 12mo Revenue" dataDxfId="272"/>
    <tableColumn id="5" xr3:uid="{00000000-0010-0000-0500-000005000000}" name="Monthly Rev" dataDxfId="271"/>
    <tableColumn id="6" xr3:uid="{00000000-0010-0000-0500-000006000000}" name="Estimated 12mo Units" dataDxfId="270"/>
    <tableColumn id="7" xr3:uid="{00000000-0010-0000-0500-000007000000}" name="Monthly Units" dataDxfId="269"/>
    <tableColumn id="8" xr3:uid="{00000000-0010-0000-0500-000008000000}" name="# of Reviews" dataDxfId="268"/>
    <tableColumn id="9" xr3:uid="{00000000-0010-0000-0500-000009000000}" name="Tool Rating " dataDxfId="267"/>
    <tableColumn id="11" xr3:uid="{00000000-0010-0000-0500-00000B000000}" name="Column1" dataDxfId="266"/>
    <tableColumn id="10" xr3:uid="{00000000-0010-0000-0500-00000A000000}" name="Link" dataDxfId="265" dataCellStyle="Hyperlink">
      <calculatedColumnFormula>HYPERLINK(J39)</calculatedColumnFormula>
    </tableColumn>
  </tableColumns>
  <tableStyleInfo name="TableStyleLight1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3912222" displayName="Table3912222" ref="A8:K27" totalsRowShown="0" dataDxfId="263" headerRowBorderDxfId="264" tableBorderDxfId="262">
  <autoFilter ref="A8:K27" xr:uid="{00000000-0009-0000-0100-000007000000}"/>
  <tableColumns count="11">
    <tableColumn id="1" xr3:uid="{00000000-0010-0000-0600-000001000000}" name="Product Name" dataDxfId="261"/>
    <tableColumn id="2" xr3:uid="{00000000-0010-0000-0600-000002000000}" name="ASIN" dataDxfId="260"/>
    <tableColumn id="3" xr3:uid="{00000000-0010-0000-0600-000003000000}" name="Avg Price" dataDxfId="259"/>
    <tableColumn id="4" xr3:uid="{00000000-0010-0000-0600-000004000000}" name="Estimated 12mo Revenue" dataDxfId="258"/>
    <tableColumn id="5" xr3:uid="{00000000-0010-0000-0600-000005000000}" name="Monthly Rev" dataDxfId="257"/>
    <tableColumn id="6" xr3:uid="{00000000-0010-0000-0600-000006000000}" name="Estimated 12mo Units" dataDxfId="256"/>
    <tableColumn id="7" xr3:uid="{00000000-0010-0000-0600-000007000000}" name="Monthly Units" dataDxfId="255"/>
    <tableColumn id="8" xr3:uid="{00000000-0010-0000-0600-000008000000}" name="# of Reviews" dataDxfId="254"/>
    <tableColumn id="9" xr3:uid="{00000000-0010-0000-0600-000009000000}" name="Tool Rating " dataDxfId="253"/>
    <tableColumn id="11" xr3:uid="{00000000-0010-0000-0600-00000B000000}" name="Column1" dataDxfId="252"/>
    <tableColumn id="10" xr3:uid="{00000000-0010-0000-0600-00000A000000}" name="Link" dataDxfId="251" dataCellStyle="Hyperlink">
      <calculatedColumnFormula>HYPERLINK(J9)</calculatedColumnFormula>
    </tableColumn>
  </tableColumns>
  <tableStyleInfo name="TableStyleLight1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4013623" displayName="Table4013623" ref="A32:K51" totalsRowShown="0" dataDxfId="249" headerRowBorderDxfId="250" tableBorderDxfId="248">
  <autoFilter ref="A32:K51" xr:uid="{00000000-0009-0000-0100-000008000000}"/>
  <tableColumns count="11">
    <tableColumn id="1" xr3:uid="{00000000-0010-0000-0700-000001000000}" name="Product Name" dataDxfId="247"/>
    <tableColumn id="2" xr3:uid="{00000000-0010-0000-0700-000002000000}" name="ASIN" dataDxfId="246"/>
    <tableColumn id="3" xr3:uid="{00000000-0010-0000-0700-000003000000}" name="Avg Price" dataDxfId="245"/>
    <tableColumn id="4" xr3:uid="{00000000-0010-0000-0700-000004000000}" name="Estimated 12mo Revenue" dataDxfId="244"/>
    <tableColumn id="5" xr3:uid="{00000000-0010-0000-0700-000005000000}" name="Monthly Rev" dataDxfId="243"/>
    <tableColumn id="6" xr3:uid="{00000000-0010-0000-0700-000006000000}" name="Estimated 12mo Units" dataDxfId="242"/>
    <tableColumn id="7" xr3:uid="{00000000-0010-0000-0700-000007000000}" name="Monthly Units" dataDxfId="241"/>
    <tableColumn id="8" xr3:uid="{00000000-0010-0000-0700-000008000000}" name="# of Reviews" dataDxfId="240"/>
    <tableColumn id="9" xr3:uid="{00000000-0010-0000-0700-000009000000}" name="Tool Rating " dataDxfId="239"/>
    <tableColumn id="11" xr3:uid="{00000000-0010-0000-0700-00000B000000}" name="Column1" dataDxfId="238"/>
    <tableColumn id="10" xr3:uid="{00000000-0010-0000-0700-00000A000000}" name="Link" dataDxfId="237" dataCellStyle="Hyperlink">
      <calculatedColumnFormula>HYPERLINK(J33)</calculatedColumnFormula>
    </tableColumn>
  </tableColumns>
  <tableStyleInfo name="TableStyleLight1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19" displayName="Table19" ref="A8:K19" totalsRowShown="0" dataDxfId="235" headerRowBorderDxfId="236" tableBorderDxfId="234">
  <autoFilter ref="A8:K19" xr:uid="{00000000-0009-0000-0100-000009000000}"/>
  <tableColumns count="11">
    <tableColumn id="1" xr3:uid="{00000000-0010-0000-0800-000001000000}" name="Product Name" dataDxfId="233"/>
    <tableColumn id="2" xr3:uid="{00000000-0010-0000-0800-000002000000}" name="ASIN" dataDxfId="232"/>
    <tableColumn id="3" xr3:uid="{00000000-0010-0000-0800-000003000000}" name="Avg Price" dataDxfId="231"/>
    <tableColumn id="4" xr3:uid="{00000000-0010-0000-0800-000004000000}" name="Estimated 12mo Revenue" dataDxfId="230"/>
    <tableColumn id="5" xr3:uid="{00000000-0010-0000-0800-000005000000}" name="Monthly Rev" dataDxfId="229"/>
    <tableColumn id="6" xr3:uid="{00000000-0010-0000-0800-000006000000}" name="Estimated 12mo Units" dataDxfId="228"/>
    <tableColumn id="7" xr3:uid="{00000000-0010-0000-0800-000007000000}" name="Monthly Units" dataDxfId="227"/>
    <tableColumn id="8" xr3:uid="{00000000-0010-0000-0800-000008000000}" name="# of Reviews" dataDxfId="226"/>
    <tableColumn id="9" xr3:uid="{00000000-0010-0000-0800-000009000000}" name="Tool Rating " dataDxfId="225"/>
    <tableColumn id="11" xr3:uid="{00000000-0010-0000-0800-00000B000000}" name="Column1" dataDxfId="224"/>
    <tableColumn id="10" xr3:uid="{00000000-0010-0000-0800-00000A000000}" name="Link" dataDxfId="223" dataCellStyle="Hyperlink">
      <calculatedColumnFormula>HYPERLINK(J9)</calculatedColumnFormula>
    </tableColumn>
  </tableColumns>
  <tableStyleInfo name="TableStyleLight1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43" displayName="Table43" ref="A24:K35" totalsRowShown="0" headerRowDxfId="222" dataDxfId="221">
  <autoFilter ref="A24:K35" xr:uid="{00000000-0009-0000-0100-00000A000000}"/>
  <tableColumns count="11">
    <tableColumn id="1" xr3:uid="{00000000-0010-0000-0900-000001000000}" name="Product Name" dataDxfId="220"/>
    <tableColumn id="12" xr3:uid="{00000000-0010-0000-0900-00000C000000}" name="ASIN" dataDxfId="219"/>
    <tableColumn id="3" xr3:uid="{00000000-0010-0000-0900-000003000000}" name="Avg Price" dataDxfId="218"/>
    <tableColumn id="4" xr3:uid="{00000000-0010-0000-0900-000004000000}" name="Estimated 12mo Revenue" dataDxfId="217"/>
    <tableColumn id="5" xr3:uid="{00000000-0010-0000-0900-000005000000}" name="Monthly Rev" dataDxfId="216"/>
    <tableColumn id="6" xr3:uid="{00000000-0010-0000-0900-000006000000}" name="Estimated 12mo Units" dataDxfId="215"/>
    <tableColumn id="7" xr3:uid="{00000000-0010-0000-0900-000007000000}" name="Monthly Units" dataDxfId="214"/>
    <tableColumn id="8" xr3:uid="{00000000-0010-0000-0900-000008000000}" name="# of Reviews" dataDxfId="213"/>
    <tableColumn id="9" xr3:uid="{00000000-0010-0000-0900-000009000000}" name="Tool Rating " dataDxfId="212"/>
    <tableColumn id="11" xr3:uid="{00000000-0010-0000-0900-00000B000000}" name="Column1" dataDxfId="211"/>
    <tableColumn id="10" xr3:uid="{00000000-0010-0000-0900-00000A000000}" name="Link" dataDxfId="210" dataCellStyle="Hyperlink">
      <calculatedColumnFormula>HYPERLINK(J25)</calculatedColumnFormula>
    </tableColumn>
  </tableColumns>
  <tableStyleInfo name="TableStyleLight1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1915" displayName="Table1915" ref="A8:K25" totalsRowShown="0" dataDxfId="208" headerRowBorderDxfId="209" tableBorderDxfId="207">
  <autoFilter ref="A8:K25" xr:uid="{00000000-0009-0000-0100-00000B000000}"/>
  <tableColumns count="11">
    <tableColumn id="1" xr3:uid="{00000000-0010-0000-0A00-000001000000}" name="Product Name" dataDxfId="206"/>
    <tableColumn id="2" xr3:uid="{00000000-0010-0000-0A00-000002000000}" name="ASIN" dataDxfId="205"/>
    <tableColumn id="3" xr3:uid="{00000000-0010-0000-0A00-000003000000}" name="Avg Price" dataDxfId="204"/>
    <tableColumn id="4" xr3:uid="{00000000-0010-0000-0A00-000004000000}" name="Estimated 12mo Revenue" dataDxfId="203"/>
    <tableColumn id="5" xr3:uid="{00000000-0010-0000-0A00-000005000000}" name="Monthly Rev" dataDxfId="202"/>
    <tableColumn id="6" xr3:uid="{00000000-0010-0000-0A00-000006000000}" name="Estimated 12mo Units" dataDxfId="201"/>
    <tableColumn id="7" xr3:uid="{00000000-0010-0000-0A00-000007000000}" name="Monthly Units" dataDxfId="200"/>
    <tableColumn id="8" xr3:uid="{00000000-0010-0000-0A00-000008000000}" name="# of Reviews" dataDxfId="199"/>
    <tableColumn id="9" xr3:uid="{00000000-0010-0000-0A00-000009000000}" name="Tool Rating " dataDxfId="198"/>
    <tableColumn id="11" xr3:uid="{00000000-0010-0000-0A00-00000B000000}" name="Column1" dataDxfId="197"/>
    <tableColumn id="10" xr3:uid="{00000000-0010-0000-0A00-00000A000000}" name="Link" dataDxfId="196" dataCellStyle="Hyperlink">
      <calculatedColumnFormula>HYPERLINK(J9)</calculatedColumnFormula>
    </tableColumn>
  </tableColumns>
  <tableStyleInfo name="TableStyleLight1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4316" displayName="Table4316" ref="A30:K47" totalsRowShown="0" headerRowDxfId="195" dataDxfId="194">
  <autoFilter ref="A30:K47" xr:uid="{00000000-0009-0000-0100-00000C000000}"/>
  <tableColumns count="11">
    <tableColumn id="1" xr3:uid="{00000000-0010-0000-0B00-000001000000}" name="Product Name" dataDxfId="193"/>
    <tableColumn id="12" xr3:uid="{00000000-0010-0000-0B00-00000C000000}" name="ASIN" dataDxfId="192"/>
    <tableColumn id="3" xr3:uid="{00000000-0010-0000-0B00-000003000000}" name="Avg Price" dataDxfId="191"/>
    <tableColumn id="4" xr3:uid="{00000000-0010-0000-0B00-000004000000}" name="Estimated 12mo Revenue" dataDxfId="190"/>
    <tableColumn id="5" xr3:uid="{00000000-0010-0000-0B00-000005000000}" name="Monthly Rev" dataDxfId="189"/>
    <tableColumn id="6" xr3:uid="{00000000-0010-0000-0B00-000006000000}" name="Estimated 12mo Units" dataDxfId="188"/>
    <tableColumn id="7" xr3:uid="{00000000-0010-0000-0B00-000007000000}" name="Monthly Units" dataDxfId="187"/>
    <tableColumn id="8" xr3:uid="{00000000-0010-0000-0B00-000008000000}" name="# of Reviews" dataDxfId="186"/>
    <tableColumn id="9" xr3:uid="{00000000-0010-0000-0B00-000009000000}" name="Tool Rating " dataDxfId="185"/>
    <tableColumn id="11" xr3:uid="{00000000-0010-0000-0B00-00000B000000}" name="Column1" dataDxfId="184"/>
    <tableColumn id="10" xr3:uid="{00000000-0010-0000-0B00-00000A000000}" name="Link" dataDxfId="183" dataCellStyle="Hyperlink">
      <calculatedColumnFormula>HYPERLINK(J31)</calculatedColumnFormula>
    </tableColumn>
  </tableColumns>
  <tableStyleInfo name="TableStyleLight1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391227" displayName="Table391227" ref="A8:K11" totalsRowShown="0" dataDxfId="181" headerRowBorderDxfId="182" tableBorderDxfId="180">
  <autoFilter ref="A8:K11" xr:uid="{00000000-0009-0000-0100-00000D000000}"/>
  <tableColumns count="11">
    <tableColumn id="1" xr3:uid="{00000000-0010-0000-0C00-000001000000}" name="Product Name" dataDxfId="179"/>
    <tableColumn id="2" xr3:uid="{00000000-0010-0000-0C00-000002000000}" name="ASIN" dataDxfId="178"/>
    <tableColumn id="3" xr3:uid="{00000000-0010-0000-0C00-000003000000}" name="Avg Price" dataDxfId="177"/>
    <tableColumn id="4" xr3:uid="{00000000-0010-0000-0C00-000004000000}" name="Estimated 12mo Revenue" dataDxfId="176"/>
    <tableColumn id="5" xr3:uid="{00000000-0010-0000-0C00-000005000000}" name="Monthly Rev" dataDxfId="175"/>
    <tableColumn id="6" xr3:uid="{00000000-0010-0000-0C00-000006000000}" name="Estimated 12mo Units" dataDxfId="174"/>
    <tableColumn id="7" xr3:uid="{00000000-0010-0000-0C00-000007000000}" name="Monthly Units" dataDxfId="173"/>
    <tableColumn id="8" xr3:uid="{00000000-0010-0000-0C00-000008000000}" name="# of Reviews" dataDxfId="172"/>
    <tableColumn id="9" xr3:uid="{00000000-0010-0000-0C00-000009000000}" name="Tool Rating " dataDxfId="171"/>
    <tableColumn id="11" xr3:uid="{00000000-0010-0000-0C00-00000B000000}" name="Column1" dataDxfId="170"/>
    <tableColumn id="10" xr3:uid="{00000000-0010-0000-0C00-00000A000000}" name="Link" dataDxfId="169" dataCellStyle="Hyperlink">
      <calculatedColumnFormula>HYPERLINK(J9)</calculatedColumnFormula>
    </tableColumn>
  </tableColumns>
  <tableStyleInfo name="TableStyleLight1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4013614" displayName="Table4013614" ref="A16:K19" totalsRowShown="0" dataDxfId="167" headerRowBorderDxfId="168" tableBorderDxfId="166">
  <autoFilter ref="A16:K19" xr:uid="{00000000-0009-0000-0100-00000E000000}"/>
  <tableColumns count="11">
    <tableColumn id="1" xr3:uid="{00000000-0010-0000-0D00-000001000000}" name="Product Name" dataDxfId="165"/>
    <tableColumn id="2" xr3:uid="{00000000-0010-0000-0D00-000002000000}" name="ASIN" dataDxfId="164"/>
    <tableColumn id="3" xr3:uid="{00000000-0010-0000-0D00-000003000000}" name="Avg Price" dataDxfId="163"/>
    <tableColumn id="4" xr3:uid="{00000000-0010-0000-0D00-000004000000}" name="Estimated 12mo Revenue" dataDxfId="162"/>
    <tableColumn id="5" xr3:uid="{00000000-0010-0000-0D00-000005000000}" name="Monthly Rev" dataDxfId="161"/>
    <tableColumn id="6" xr3:uid="{00000000-0010-0000-0D00-000006000000}" name="Estimated 12mo Units" dataDxfId="160"/>
    <tableColumn id="7" xr3:uid="{00000000-0010-0000-0D00-000007000000}" name="Monthly Units" dataDxfId="159"/>
    <tableColumn id="8" xr3:uid="{00000000-0010-0000-0D00-000008000000}" name="# of Reviews" dataDxfId="158"/>
    <tableColumn id="9" xr3:uid="{00000000-0010-0000-0D00-000009000000}" name="Tool Rating " dataDxfId="157"/>
    <tableColumn id="11" xr3:uid="{00000000-0010-0000-0D00-00000B000000}" name="Column1" dataDxfId="156"/>
    <tableColumn id="10" xr3:uid="{00000000-0010-0000-0D00-00000A000000}" name="Link" dataDxfId="155" dataCellStyle="Hyperlink">
      <calculatedColumnFormula>HYPERLINK(J17)</calculatedColumnFormula>
    </tableColumn>
  </tableColumns>
  <tableStyleInfo name="TableStyleLight1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3" displayName="Table3" ref="A8:K12" headerRowDxfId="154" dataDxfId="153" totalsRowDxfId="152">
  <autoFilter ref="A8:K12" xr:uid="{00000000-0009-0000-0100-00000F000000}"/>
  <tableColumns count="11">
    <tableColumn id="1" xr3:uid="{00000000-0010-0000-0E00-000001000000}" name="Product Name" totalsRowLabel="Total" dataDxfId="151" totalsRowDxfId="150"/>
    <tableColumn id="12" xr3:uid="{00000000-0010-0000-0E00-00000C000000}" name="ASIN" dataDxfId="149"/>
    <tableColumn id="3" xr3:uid="{00000000-0010-0000-0E00-000003000000}" name="Avg Price" dataDxfId="148" totalsRowDxfId="147"/>
    <tableColumn id="4" xr3:uid="{00000000-0010-0000-0E00-000004000000}" name="Estimated 12mo Revenue" dataDxfId="146" totalsRowDxfId="145"/>
    <tableColumn id="5" xr3:uid="{00000000-0010-0000-0E00-000005000000}" name="Monthly Rev" dataDxfId="144" totalsRowDxfId="143"/>
    <tableColumn id="6" xr3:uid="{00000000-0010-0000-0E00-000006000000}" name="Estimated 12mo Units" dataDxfId="142" totalsRowDxfId="141"/>
    <tableColumn id="7" xr3:uid="{00000000-0010-0000-0E00-000007000000}" name="Monthly Units" dataDxfId="140" totalsRowDxfId="139"/>
    <tableColumn id="8" xr3:uid="{00000000-0010-0000-0E00-000008000000}" name="# of Reviews" dataDxfId="138" totalsRowDxfId="137"/>
    <tableColumn id="9" xr3:uid="{00000000-0010-0000-0E00-000009000000}" name="Tool Rating " dataDxfId="136" totalsRowDxfId="135"/>
    <tableColumn id="11" xr3:uid="{00000000-0010-0000-0E00-00000B000000}" name="Column1" dataDxfId="134" totalsRowDxfId="133"/>
    <tableColumn id="10" xr3:uid="{00000000-0010-0000-0E00-00000A000000}" name="Link" totalsRowFunction="count" dataDxfId="132" totalsRowDxfId="131" dataCellStyle="Hyperlink">
      <calculatedColumnFormula>HYPERLINK(J9)</calculatedColumnFormula>
    </tableColumn>
  </tableColumns>
  <tableStyleInfo name="TableStyleLight18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4" displayName="Table4" ref="A17:K21" totalsRowShown="0" headerRowDxfId="130" dataDxfId="129">
  <autoFilter ref="A17:K21" xr:uid="{00000000-0009-0000-0100-000010000000}"/>
  <tableColumns count="11">
    <tableColumn id="1" xr3:uid="{00000000-0010-0000-0F00-000001000000}" name="Product Name" dataDxfId="128"/>
    <tableColumn id="12" xr3:uid="{00000000-0010-0000-0F00-00000C000000}" name="ASIN" dataDxfId="127"/>
    <tableColumn id="3" xr3:uid="{00000000-0010-0000-0F00-000003000000}" name="Avg Price" dataDxfId="126"/>
    <tableColumn id="4" xr3:uid="{00000000-0010-0000-0F00-000004000000}" name="Estimated 12mo Revenue" dataDxfId="125"/>
    <tableColumn id="5" xr3:uid="{00000000-0010-0000-0F00-000005000000}" name="Monthly Rev" dataDxfId="124"/>
    <tableColumn id="6" xr3:uid="{00000000-0010-0000-0F00-000006000000}" name="Estimated 12mo Units" dataDxfId="123"/>
    <tableColumn id="7" xr3:uid="{00000000-0010-0000-0F00-000007000000}" name="Monthly Units" dataDxfId="122"/>
    <tableColumn id="8" xr3:uid="{00000000-0010-0000-0F00-000008000000}" name="# of Reviews" dataDxfId="121"/>
    <tableColumn id="9" xr3:uid="{00000000-0010-0000-0F00-000009000000}" name="Tool Rating " dataDxfId="120"/>
    <tableColumn id="11" xr3:uid="{00000000-0010-0000-0F00-00000B000000}" name="Column1" dataDxfId="119"/>
    <tableColumn id="10" xr3:uid="{00000000-0010-0000-0F00-00000A000000}" name="Link" dataDxfId="118" dataCellStyle="Hyperlink">
      <calculatedColumnFormula>HYPERLINK(J18)</calculatedColumnFormula>
    </tableColumn>
  </tableColumns>
  <tableStyleInfo name="TableStyleLight18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191517" displayName="Table191517" ref="A8:K18" totalsRowShown="0" dataDxfId="116" headerRowBorderDxfId="117" tableBorderDxfId="115">
  <autoFilter ref="A8:K18" xr:uid="{00000000-0009-0000-0100-000011000000}"/>
  <tableColumns count="11">
    <tableColumn id="1" xr3:uid="{00000000-0010-0000-1000-000001000000}" name="Product Name" dataDxfId="114"/>
    <tableColumn id="2" xr3:uid="{00000000-0010-0000-1000-000002000000}" name="ASIN" dataDxfId="113"/>
    <tableColumn id="3" xr3:uid="{00000000-0010-0000-1000-000003000000}" name="Avg Price" dataDxfId="112"/>
    <tableColumn id="4" xr3:uid="{00000000-0010-0000-1000-000004000000}" name="Estimated 12mo Revenue" dataDxfId="111"/>
    <tableColumn id="5" xr3:uid="{00000000-0010-0000-1000-000005000000}" name="Monthly Rev" dataDxfId="110"/>
    <tableColumn id="6" xr3:uid="{00000000-0010-0000-1000-000006000000}" name="Estimated 12mo Units" dataDxfId="109"/>
    <tableColumn id="7" xr3:uid="{00000000-0010-0000-1000-000007000000}" name="Monthly Units" dataDxfId="108"/>
    <tableColumn id="8" xr3:uid="{00000000-0010-0000-1000-000008000000}" name="# of Reviews" dataDxfId="107"/>
    <tableColumn id="9" xr3:uid="{00000000-0010-0000-1000-000009000000}" name="Tool Rating " dataDxfId="106"/>
    <tableColumn id="11" xr3:uid="{00000000-0010-0000-1000-00000B000000}" name="Column1" dataDxfId="105"/>
    <tableColumn id="10" xr3:uid="{00000000-0010-0000-1000-00000A000000}" name="Link" dataDxfId="104" dataCellStyle="Hyperlink">
      <calculatedColumnFormula>HYPERLINK(J9)</calculatedColumnFormula>
    </tableColumn>
  </tableColumns>
  <tableStyleInfo name="TableStyleLight18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431618" displayName="Table431618" ref="A23:K33" totalsRowShown="0" headerRowDxfId="103" dataDxfId="102">
  <autoFilter ref="A23:K33" xr:uid="{00000000-0009-0000-0100-000012000000}"/>
  <tableColumns count="11">
    <tableColumn id="1" xr3:uid="{00000000-0010-0000-1100-000001000000}" name="Product Name" dataDxfId="101"/>
    <tableColumn id="12" xr3:uid="{00000000-0010-0000-1100-00000C000000}" name="ASIN" dataDxfId="100"/>
    <tableColumn id="3" xr3:uid="{00000000-0010-0000-1100-000003000000}" name="Avg Price" dataDxfId="99"/>
    <tableColumn id="4" xr3:uid="{00000000-0010-0000-1100-000004000000}" name="Estimated 12mo Revenue" dataDxfId="98"/>
    <tableColumn id="5" xr3:uid="{00000000-0010-0000-1100-000005000000}" name="Monthly Rev" dataDxfId="97"/>
    <tableColumn id="6" xr3:uid="{00000000-0010-0000-1100-000006000000}" name="Estimated 12mo Units" dataDxfId="96"/>
    <tableColumn id="7" xr3:uid="{00000000-0010-0000-1100-000007000000}" name="Monthly Units" dataDxfId="95"/>
    <tableColumn id="8" xr3:uid="{00000000-0010-0000-1100-000008000000}" name="# of Reviews" dataDxfId="94"/>
    <tableColumn id="9" xr3:uid="{00000000-0010-0000-1100-000009000000}" name="Tool Rating " dataDxfId="93"/>
    <tableColumn id="11" xr3:uid="{00000000-0010-0000-1100-00000B000000}" name="Column1" dataDxfId="92"/>
    <tableColumn id="10" xr3:uid="{00000000-0010-0000-1100-00000A000000}" name="Link" dataDxfId="91" dataCellStyle="Hyperlink">
      <calculatedColumnFormula>HYPERLINK(J24)</calculatedColumnFormula>
    </tableColumn>
  </tableColumns>
  <tableStyleInfo name="TableStyleLight18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19151719" displayName="Table19151719" ref="A8:K9" totalsRowShown="0" dataDxfId="89" headerRowBorderDxfId="90" tableBorderDxfId="88">
  <autoFilter ref="A8:K9" xr:uid="{00000000-0009-0000-0100-000013000000}"/>
  <tableColumns count="11">
    <tableColumn id="1" xr3:uid="{00000000-0010-0000-1200-000001000000}" name="Product Name" dataDxfId="87"/>
    <tableColumn id="2" xr3:uid="{00000000-0010-0000-1200-000002000000}" name="ASIN" dataDxfId="86"/>
    <tableColumn id="3" xr3:uid="{00000000-0010-0000-1200-000003000000}" name="Avg Price" dataDxfId="85"/>
    <tableColumn id="4" xr3:uid="{00000000-0010-0000-1200-000004000000}" name="Estimated 12mo Revenue" dataDxfId="84"/>
    <tableColumn id="5" xr3:uid="{00000000-0010-0000-1200-000005000000}" name="Monthly Rev" dataDxfId="83"/>
    <tableColumn id="6" xr3:uid="{00000000-0010-0000-1200-000006000000}" name="Estimated 12mo Units" dataDxfId="82"/>
    <tableColumn id="7" xr3:uid="{00000000-0010-0000-1200-000007000000}" name="Monthly Units" dataDxfId="81"/>
    <tableColumn id="8" xr3:uid="{00000000-0010-0000-1200-000008000000}" name="# of Reviews" dataDxfId="80"/>
    <tableColumn id="9" xr3:uid="{00000000-0010-0000-1200-000009000000}" name="Tool Rating " dataDxfId="79"/>
    <tableColumn id="11" xr3:uid="{00000000-0010-0000-1200-00000B000000}" name="Column1" dataDxfId="78"/>
    <tableColumn id="10" xr3:uid="{00000000-0010-0000-1200-00000A000000}" name="Link" dataDxfId="77" dataCellStyle="Hyperlink">
      <calculatedColumnFormula>HYPERLINK(J9)</calculatedColumnFormula>
    </tableColumn>
  </tableColumns>
  <tableStyleInfo name="TableStyleLight18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43161821" displayName="Table43161821" ref="A14:K15" totalsRowShown="0" headerRowDxfId="76" dataDxfId="75">
  <autoFilter ref="A14:K15" xr:uid="{00000000-0009-0000-0100-000014000000}"/>
  <tableColumns count="11">
    <tableColumn id="1" xr3:uid="{00000000-0010-0000-1300-000001000000}" name="Product Name" dataDxfId="74"/>
    <tableColumn id="12" xr3:uid="{00000000-0010-0000-1300-00000C000000}" name="ASIN" dataDxfId="73"/>
    <tableColumn id="3" xr3:uid="{00000000-0010-0000-1300-000003000000}" name="Avg Price" dataDxfId="72"/>
    <tableColumn id="4" xr3:uid="{00000000-0010-0000-1300-000004000000}" name="Estimated 12mo Revenue" dataDxfId="71"/>
    <tableColumn id="5" xr3:uid="{00000000-0010-0000-1300-000005000000}" name="Monthly Rev" dataDxfId="70"/>
    <tableColumn id="6" xr3:uid="{00000000-0010-0000-1300-000006000000}" name="Estimated 12mo Units" dataDxfId="69"/>
    <tableColumn id="7" xr3:uid="{00000000-0010-0000-1300-000007000000}" name="Monthly Units" dataDxfId="68"/>
    <tableColumn id="8" xr3:uid="{00000000-0010-0000-1300-000008000000}" name="# of Reviews" dataDxfId="67"/>
    <tableColumn id="9" xr3:uid="{00000000-0010-0000-1300-000009000000}" name="Tool Rating " dataDxfId="66"/>
    <tableColumn id="11" xr3:uid="{00000000-0010-0000-1300-00000B000000}" name="Column1" dataDxfId="65"/>
    <tableColumn id="10" xr3:uid="{00000000-0010-0000-1300-00000A000000}" name="Link" dataDxfId="64" dataCellStyle="Hyperlink">
      <calculatedColumnFormula>HYPERLINK(J15)</calculatedColumnFormula>
    </tableColumn>
  </tableColumns>
  <tableStyleInfo name="TableStyleLight18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3912" displayName="Table3912" ref="A8:K13" totalsRowShown="0" dataDxfId="62" headerRowBorderDxfId="63" tableBorderDxfId="61">
  <autoFilter ref="A8:K13" xr:uid="{00000000-0009-0000-0100-000015000000}"/>
  <tableColumns count="11">
    <tableColumn id="1" xr3:uid="{00000000-0010-0000-1400-000001000000}" name="Product Name" dataDxfId="60"/>
    <tableColumn id="2" xr3:uid="{00000000-0010-0000-1400-000002000000}" name="ASIN" dataDxfId="59"/>
    <tableColumn id="3" xr3:uid="{00000000-0010-0000-1400-000003000000}" name="Avg Price" dataDxfId="58"/>
    <tableColumn id="4" xr3:uid="{00000000-0010-0000-1400-000004000000}" name="Estimated 12mo Revenue" dataDxfId="57"/>
    <tableColumn id="5" xr3:uid="{00000000-0010-0000-1400-000005000000}" name="Monthly Rev" dataDxfId="56"/>
    <tableColumn id="6" xr3:uid="{00000000-0010-0000-1400-000006000000}" name="Estimated 12mo Units" dataDxfId="55"/>
    <tableColumn id="7" xr3:uid="{00000000-0010-0000-1400-000007000000}" name="Monthly Units" dataDxfId="54"/>
    <tableColumn id="8" xr3:uid="{00000000-0010-0000-1400-000008000000}" name="# of Reviews" dataDxfId="53"/>
    <tableColumn id="9" xr3:uid="{00000000-0010-0000-1400-000009000000}" name="Tool Rating " dataDxfId="52"/>
    <tableColumn id="11" xr3:uid="{00000000-0010-0000-1400-00000B000000}" name="Column1" dataDxfId="51"/>
    <tableColumn id="10" xr3:uid="{00000000-0010-0000-1400-00000A000000}" name="Link" dataDxfId="50" dataCellStyle="Hyperlink">
      <calculatedColumnFormula>HYPERLINK(J9)</calculatedColumnFormula>
    </tableColumn>
  </tableColumns>
  <tableStyleInfo name="TableStyleLight18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4013" displayName="Table4013" ref="A18:K23" totalsRowShown="0" dataDxfId="48" headerRowBorderDxfId="49" tableBorderDxfId="47">
  <autoFilter ref="A18:K23" xr:uid="{00000000-0009-0000-0100-000016000000}"/>
  <tableColumns count="11">
    <tableColumn id="1" xr3:uid="{00000000-0010-0000-1500-000001000000}" name="Product Name" dataDxfId="46"/>
    <tableColumn id="2" xr3:uid="{00000000-0010-0000-1500-000002000000}" name="ASIN" dataDxfId="45"/>
    <tableColumn id="3" xr3:uid="{00000000-0010-0000-1500-000003000000}" name="Avg Price" dataDxfId="44"/>
    <tableColumn id="4" xr3:uid="{00000000-0010-0000-1500-000004000000}" name="Estimated 12mo Revenue" dataDxfId="43"/>
    <tableColumn id="5" xr3:uid="{00000000-0010-0000-1500-000005000000}" name="Monthly Rev" dataDxfId="42"/>
    <tableColumn id="6" xr3:uid="{00000000-0010-0000-1500-000006000000}" name="Estimated 12mo Units" dataDxfId="41"/>
    <tableColumn id="7" xr3:uid="{00000000-0010-0000-1500-000007000000}" name="Monthly Units" dataDxfId="40"/>
    <tableColumn id="8" xr3:uid="{00000000-0010-0000-1500-000008000000}" name="# of Reviews" dataDxfId="39"/>
    <tableColumn id="9" xr3:uid="{00000000-0010-0000-1500-000009000000}" name="Tool Rating " dataDxfId="38"/>
    <tableColumn id="11" xr3:uid="{00000000-0010-0000-1500-00000B000000}" name="Column1" dataDxfId="37"/>
    <tableColumn id="10" xr3:uid="{00000000-0010-0000-1500-00000A000000}" name="Link" dataDxfId="36" dataCellStyle="Hyperlink">
      <calculatedColumnFormula>HYPERLINK(J19)</calculatedColumnFormula>
    </tableColumn>
  </tableColumns>
  <tableStyleInfo name="TableStyleLight18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391224" displayName="Table391224" ref="A8:K14" totalsRowShown="0" dataDxfId="34" headerRowBorderDxfId="35" tableBorderDxfId="33">
  <autoFilter ref="A8:K14" xr:uid="{00000000-0009-0000-0100-000017000000}"/>
  <tableColumns count="11">
    <tableColumn id="1" xr3:uid="{00000000-0010-0000-1600-000001000000}" name="Product Name" dataDxfId="32"/>
    <tableColumn id="2" xr3:uid="{00000000-0010-0000-1600-000002000000}" name="ASIN" dataDxfId="31"/>
    <tableColumn id="3" xr3:uid="{00000000-0010-0000-1600-000003000000}" name="Avg Price" dataDxfId="30"/>
    <tableColumn id="4" xr3:uid="{00000000-0010-0000-1600-000004000000}" name="Estimated 12mo Revenue" dataDxfId="29"/>
    <tableColumn id="5" xr3:uid="{00000000-0010-0000-1600-000005000000}" name="Monthly Rev" dataDxfId="28"/>
    <tableColumn id="6" xr3:uid="{00000000-0010-0000-1600-000006000000}" name="Estimated 12mo Units" dataDxfId="27"/>
    <tableColumn id="7" xr3:uid="{00000000-0010-0000-1600-000007000000}" name="Monthly Units" dataDxfId="26"/>
    <tableColumn id="8" xr3:uid="{00000000-0010-0000-1600-000008000000}" name="# of Reviews" dataDxfId="25"/>
    <tableColumn id="9" xr3:uid="{00000000-0010-0000-1600-000009000000}" name="Tool Rating " dataDxfId="24"/>
    <tableColumn id="11" xr3:uid="{00000000-0010-0000-1600-00000B000000}" name="Column1" dataDxfId="23"/>
    <tableColumn id="10" xr3:uid="{00000000-0010-0000-1600-00000A000000}" name="Link" dataDxfId="22" dataCellStyle="Hyperlink">
      <calculatedColumnFormula>HYPERLINK(J9)</calculatedColumnFormula>
    </tableColumn>
  </tableColumns>
  <tableStyleInfo name="TableStyleLight18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401325" displayName="Table401325" ref="A19:K25" totalsRowShown="0" dataDxfId="20" headerRowBorderDxfId="21" tableBorderDxfId="19">
  <autoFilter ref="A19:K25" xr:uid="{00000000-0009-0000-0100-000018000000}"/>
  <tableColumns count="11">
    <tableColumn id="1" xr3:uid="{00000000-0010-0000-1700-000001000000}" name="Product Name" dataDxfId="18"/>
    <tableColumn id="2" xr3:uid="{00000000-0010-0000-1700-000002000000}" name="ASIN" dataDxfId="17"/>
    <tableColumn id="3" xr3:uid="{00000000-0010-0000-1700-000003000000}" name="Avg Price" dataDxfId="16"/>
    <tableColumn id="4" xr3:uid="{00000000-0010-0000-1700-000004000000}" name="Estimated 12mo Revenue" dataDxfId="15"/>
    <tableColumn id="5" xr3:uid="{00000000-0010-0000-1700-000005000000}" name="Monthly Rev" dataDxfId="14"/>
    <tableColumn id="6" xr3:uid="{00000000-0010-0000-1700-000006000000}" name="Estimated 12mo Units" dataDxfId="13"/>
    <tableColumn id="7" xr3:uid="{00000000-0010-0000-1700-000007000000}" name="Monthly Units" dataDxfId="12"/>
    <tableColumn id="8" xr3:uid="{00000000-0010-0000-1700-000008000000}" name="# of Reviews" dataDxfId="11"/>
    <tableColumn id="9" xr3:uid="{00000000-0010-0000-1700-000009000000}" name="Tool Rating " dataDxfId="10"/>
    <tableColumn id="11" xr3:uid="{00000000-0010-0000-1700-00000B000000}" name="Column1" dataDxfId="9"/>
    <tableColumn id="10" xr3:uid="{00000000-0010-0000-1700-00000A000000}" name="Link" dataDxfId="8" dataCellStyle="Hyperlink">
      <calculatedColumnFormula>HYPERLINK(J20)</calculatedColumnFormula>
    </tableColumn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amazon.com/dp/B0C2P7TP2V" TargetMode="External"/><Relationship Id="rId13" Type="http://schemas.openxmlformats.org/officeDocument/2006/relationships/hyperlink" Target="https://amazon.com/dp/B0DGFBJYG2" TargetMode="External"/><Relationship Id="rId18" Type="http://schemas.openxmlformats.org/officeDocument/2006/relationships/hyperlink" Target="https://amazon.com/dp/B0CL4KT182" TargetMode="External"/><Relationship Id="rId26" Type="http://schemas.openxmlformats.org/officeDocument/2006/relationships/hyperlink" Target="https://amazon.com/dp/B0FJ29BJZ7" TargetMode="External"/><Relationship Id="rId3" Type="http://schemas.openxmlformats.org/officeDocument/2006/relationships/hyperlink" Target="https://amazon.com/dp/B0B28HRSBP" TargetMode="External"/><Relationship Id="rId21" Type="http://schemas.openxmlformats.org/officeDocument/2006/relationships/hyperlink" Target="https://amazon.com/dp/B0FMY9WR1H" TargetMode="External"/><Relationship Id="rId7" Type="http://schemas.openxmlformats.org/officeDocument/2006/relationships/hyperlink" Target="https://amazon.com/dp/B0F5Q2YXY5" TargetMode="External"/><Relationship Id="rId12" Type="http://schemas.openxmlformats.org/officeDocument/2006/relationships/hyperlink" Target="https://amazon.com/dp/B0DH1XWTKK" TargetMode="External"/><Relationship Id="rId17" Type="http://schemas.openxmlformats.org/officeDocument/2006/relationships/hyperlink" Target="https://amazon.com/dp/B0F2PQTT1G" TargetMode="External"/><Relationship Id="rId25" Type="http://schemas.openxmlformats.org/officeDocument/2006/relationships/hyperlink" Target="https://amazon.com/dp/B0FJ2CFSHR" TargetMode="External"/><Relationship Id="rId2" Type="http://schemas.openxmlformats.org/officeDocument/2006/relationships/hyperlink" Target="https://amazon.com/dp/B0DTJW83YG" TargetMode="External"/><Relationship Id="rId16" Type="http://schemas.openxmlformats.org/officeDocument/2006/relationships/hyperlink" Target="https://amazon.com/dp/B0DNJJYG53" TargetMode="External"/><Relationship Id="rId20" Type="http://schemas.openxmlformats.org/officeDocument/2006/relationships/hyperlink" Target="https://amazon.com/dp/B0F9X12NH3" TargetMode="External"/><Relationship Id="rId29" Type="http://schemas.openxmlformats.org/officeDocument/2006/relationships/hyperlink" Target="https://amazon.com/dp/B0DSFQV89R" TargetMode="External"/><Relationship Id="rId1" Type="http://schemas.openxmlformats.org/officeDocument/2006/relationships/hyperlink" Target="https://amazon.com/dp/B0CJY5C9QX" TargetMode="External"/><Relationship Id="rId6" Type="http://schemas.openxmlformats.org/officeDocument/2006/relationships/hyperlink" Target="https://amazon.com/dp/B0C3B32Q9Z" TargetMode="External"/><Relationship Id="rId11" Type="http://schemas.openxmlformats.org/officeDocument/2006/relationships/hyperlink" Target="https://amazon.com/dp/B08NJ8627V" TargetMode="External"/><Relationship Id="rId24" Type="http://schemas.openxmlformats.org/officeDocument/2006/relationships/hyperlink" Target="https://amazon.com/dp/B0C2P7KP5D" TargetMode="External"/><Relationship Id="rId5" Type="http://schemas.openxmlformats.org/officeDocument/2006/relationships/hyperlink" Target="https://amazon.com/dp/B0DT4H7QQM" TargetMode="External"/><Relationship Id="rId15" Type="http://schemas.openxmlformats.org/officeDocument/2006/relationships/hyperlink" Target="https://amazon.com/dp/B0DT98YB3X" TargetMode="External"/><Relationship Id="rId23" Type="http://schemas.openxmlformats.org/officeDocument/2006/relationships/hyperlink" Target="https://amazon.com/dp/B0DXKXXNLJ" TargetMode="External"/><Relationship Id="rId28" Type="http://schemas.openxmlformats.org/officeDocument/2006/relationships/hyperlink" Target="https://amazon.com/dp/B0DNCQ3HYR" TargetMode="External"/><Relationship Id="rId10" Type="http://schemas.openxmlformats.org/officeDocument/2006/relationships/hyperlink" Target="https://amazon.com/dp/B0DWSNQWJ1" TargetMode="External"/><Relationship Id="rId19" Type="http://schemas.openxmlformats.org/officeDocument/2006/relationships/hyperlink" Target="https://amazon.com/dp/B0DGFC3D9H" TargetMode="External"/><Relationship Id="rId31" Type="http://schemas.openxmlformats.org/officeDocument/2006/relationships/table" Target="../tables/table4.xml"/><Relationship Id="rId4" Type="http://schemas.openxmlformats.org/officeDocument/2006/relationships/hyperlink" Target="https://amazon.com/dp/B0928Q3T42" TargetMode="External"/><Relationship Id="rId9" Type="http://schemas.openxmlformats.org/officeDocument/2006/relationships/hyperlink" Target="https://amazon.com/dp/B0CKQH4VZY" TargetMode="External"/><Relationship Id="rId14" Type="http://schemas.openxmlformats.org/officeDocument/2006/relationships/hyperlink" Target="https://amazon.com/dp/B0CW65T636" TargetMode="External"/><Relationship Id="rId22" Type="http://schemas.openxmlformats.org/officeDocument/2006/relationships/hyperlink" Target="https://amazon.com/dp/B0DYDXH1NQ" TargetMode="External"/><Relationship Id="rId27" Type="http://schemas.openxmlformats.org/officeDocument/2006/relationships/hyperlink" Target="https://amazon.com/dp/B0BV98JZ22" TargetMode="External"/><Relationship Id="rId30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hyperlink" Target="https://amazon.com/dp/B07S7H86Z1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hyperlink" Target="https://amazon.com/dp/B07S7H86Z1" TargetMode="External"/><Relationship Id="rId1" Type="http://schemas.openxmlformats.org/officeDocument/2006/relationships/hyperlink" Target="https://amazon.com/dp/B07S7H86Z1" TargetMode="External"/><Relationship Id="rId4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s://amazon.com/dp/B07S7H86Z1" TargetMode="External"/><Relationship Id="rId2" Type="http://schemas.openxmlformats.org/officeDocument/2006/relationships/hyperlink" Target="https://amazon.com/dp/B07S7H86Z1" TargetMode="External"/><Relationship Id="rId1" Type="http://schemas.openxmlformats.org/officeDocument/2006/relationships/hyperlink" Target="https://amazon.com/dp/B0CFF8Z1NF" TargetMode="Externa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hyperlink" Target="https://amazon.com/dp/B07S7H86Z1" TargetMode="External"/><Relationship Id="rId1" Type="http://schemas.openxmlformats.org/officeDocument/2006/relationships/hyperlink" Target="https://amazon.com/dp/B07S7H86Z1" TargetMode="External"/><Relationship Id="rId4" Type="http://schemas.openxmlformats.org/officeDocument/2006/relationships/table" Target="../tables/table1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table" Target="../tables/table19.xml"/><Relationship Id="rId1" Type="http://schemas.openxmlformats.org/officeDocument/2006/relationships/hyperlink" Target="https://amazon.com/dp/B07S7H86Z1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table" Target="../tables/table21.xml"/><Relationship Id="rId1" Type="http://schemas.openxmlformats.org/officeDocument/2006/relationships/hyperlink" Target="https://amazon.com/dp/B0FH4VML7D" TargetMode="Externa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4.xml"/><Relationship Id="rId2" Type="http://schemas.openxmlformats.org/officeDocument/2006/relationships/table" Target="../tables/table23.xml"/><Relationship Id="rId1" Type="http://schemas.openxmlformats.org/officeDocument/2006/relationships/hyperlink" Target="https://amazon.com/dp/B0FN7JCVT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29"/>
  <sheetViews>
    <sheetView tabSelected="1" zoomScaleNormal="100" workbookViewId="0">
      <selection activeCell="E37" sqref="E37"/>
    </sheetView>
  </sheetViews>
  <sheetFormatPr baseColWidth="10" defaultColWidth="11.1640625" defaultRowHeight="16" x14ac:dyDescent="0.2"/>
  <cols>
    <col min="1" max="2" width="15.33203125" customWidth="1"/>
    <col min="3" max="3" width="17.6640625" customWidth="1"/>
    <col min="4" max="4" width="23.6640625" customWidth="1"/>
    <col min="5" max="5" width="20.83203125" style="12" customWidth="1"/>
    <col min="6" max="6" width="25.33203125" bestFit="1" customWidth="1"/>
    <col min="7" max="7" width="19.83203125" customWidth="1"/>
    <col min="8" max="9" width="15.33203125" customWidth="1"/>
  </cols>
  <sheetData>
    <row r="1" spans="1:9" ht="26" customHeight="1" x14ac:dyDescent="0.25">
      <c r="A1" s="128" t="s">
        <v>0</v>
      </c>
      <c r="B1" s="129"/>
      <c r="C1" s="129"/>
      <c r="D1" s="129"/>
      <c r="E1" s="130"/>
      <c r="F1" s="129"/>
      <c r="G1" s="129"/>
      <c r="H1" s="129"/>
      <c r="I1" s="129"/>
    </row>
    <row r="2" spans="1:9" x14ac:dyDescent="0.2">
      <c r="A2" s="1" t="s">
        <v>1</v>
      </c>
      <c r="B2" s="2" t="s">
        <v>2</v>
      </c>
      <c r="C2" s="3" t="s">
        <v>3</v>
      </c>
      <c r="D2" s="11" t="s">
        <v>4</v>
      </c>
      <c r="E2" s="14" t="s">
        <v>5</v>
      </c>
      <c r="F2" s="2" t="s">
        <v>6</v>
      </c>
      <c r="G2" s="2" t="s">
        <v>7</v>
      </c>
      <c r="H2" s="2" t="s">
        <v>8</v>
      </c>
      <c r="I2" s="4" t="s">
        <v>9</v>
      </c>
    </row>
    <row r="3" spans="1:9" x14ac:dyDescent="0.2">
      <c r="A3" t="s">
        <v>10</v>
      </c>
      <c r="B3">
        <v>22</v>
      </c>
      <c r="C3" s="112">
        <v>1511571.7</v>
      </c>
      <c r="D3" s="82">
        <v>18138860.399999999</v>
      </c>
      <c r="E3">
        <v>4658</v>
      </c>
      <c r="F3" s="84">
        <v>0.27033395673160349</v>
      </c>
      <c r="G3" s="85">
        <v>324.51088449978528</v>
      </c>
      <c r="H3">
        <v>41452</v>
      </c>
      <c r="I3" s="86">
        <v>4.2468927916626464</v>
      </c>
    </row>
    <row r="4" spans="1:9" x14ac:dyDescent="0.2">
      <c r="A4" t="s">
        <v>11</v>
      </c>
      <c r="B4">
        <v>15</v>
      </c>
      <c r="C4" s="112">
        <v>1002815.74</v>
      </c>
      <c r="D4" s="82">
        <v>12033788.880000001</v>
      </c>
      <c r="E4">
        <v>3716</v>
      </c>
      <c r="F4" s="84">
        <v>0.1793465350449012</v>
      </c>
      <c r="G4" s="85">
        <v>269.86430032292787</v>
      </c>
      <c r="H4">
        <v>7174</v>
      </c>
      <c r="I4" s="86">
        <v>4.5548926679676596</v>
      </c>
    </row>
    <row r="5" spans="1:9" x14ac:dyDescent="0.2">
      <c r="A5" t="s">
        <v>12</v>
      </c>
      <c r="B5">
        <v>10</v>
      </c>
      <c r="C5" s="113">
        <v>863866.5</v>
      </c>
      <c r="D5" s="39">
        <v>10366398</v>
      </c>
      <c r="E5">
        <v>3860</v>
      </c>
      <c r="F5" s="87">
        <v>0.15449644170559809</v>
      </c>
      <c r="G5" s="88">
        <v>223.79961139896369</v>
      </c>
      <c r="H5">
        <v>2909</v>
      </c>
      <c r="I5" s="89">
        <v>4.4804743898246819</v>
      </c>
    </row>
    <row r="6" spans="1:9" x14ac:dyDescent="0.2">
      <c r="A6" t="s">
        <v>13</v>
      </c>
      <c r="B6">
        <v>23</v>
      </c>
      <c r="C6" s="113">
        <v>825828.9</v>
      </c>
      <c r="D6" s="39">
        <v>9909946.8000000007</v>
      </c>
      <c r="E6">
        <v>3076</v>
      </c>
      <c r="F6" s="87">
        <v>0.14769368473907499</v>
      </c>
      <c r="G6" s="88">
        <v>268.47493498049408</v>
      </c>
      <c r="H6">
        <v>821</v>
      </c>
      <c r="I6" s="89">
        <v>4.2528623629719862</v>
      </c>
    </row>
    <row r="7" spans="1:9" x14ac:dyDescent="0.2">
      <c r="A7" t="s">
        <v>14</v>
      </c>
      <c r="B7">
        <v>10</v>
      </c>
      <c r="C7" s="113">
        <v>254819.29</v>
      </c>
      <c r="D7" s="39">
        <v>3057831.48</v>
      </c>
      <c r="E7">
        <v>1280</v>
      </c>
      <c r="F7" s="87">
        <v>4.5572636029926943E-2</v>
      </c>
      <c r="G7" s="88">
        <v>199.0775703125</v>
      </c>
      <c r="H7">
        <v>1005</v>
      </c>
      <c r="I7" s="89">
        <v>4.2672636815920404</v>
      </c>
    </row>
    <row r="8" spans="1:9" x14ac:dyDescent="0.2">
      <c r="A8" t="s">
        <v>15</v>
      </c>
      <c r="B8">
        <v>1</v>
      </c>
      <c r="C8" s="113">
        <v>118067.77</v>
      </c>
      <c r="D8" s="39">
        <v>1416813.24</v>
      </c>
      <c r="E8">
        <v>905</v>
      </c>
      <c r="F8" s="87">
        <v>2.111558944016808E-2</v>
      </c>
      <c r="G8" s="88">
        <v>130.46162430939231</v>
      </c>
      <c r="H8">
        <v>89</v>
      </c>
      <c r="I8" s="89">
        <v>4.4000000000000004</v>
      </c>
    </row>
    <row r="9" spans="1:9" x14ac:dyDescent="0.2">
      <c r="A9" t="s">
        <v>16</v>
      </c>
      <c r="B9">
        <v>6</v>
      </c>
      <c r="C9" s="113">
        <v>97818.16</v>
      </c>
      <c r="D9" s="39">
        <v>1173817.92</v>
      </c>
      <c r="E9">
        <v>523</v>
      </c>
      <c r="F9" s="87">
        <v>1.7494089253592849E-2</v>
      </c>
      <c r="G9" s="88">
        <v>187.032810707457</v>
      </c>
      <c r="H9">
        <v>854</v>
      </c>
      <c r="I9" s="89">
        <v>4.3855971896955506</v>
      </c>
    </row>
    <row r="10" spans="1:9" x14ac:dyDescent="0.2">
      <c r="A10" t="s">
        <v>17</v>
      </c>
      <c r="B10">
        <v>4</v>
      </c>
      <c r="C10" s="113">
        <v>75793.759999999995</v>
      </c>
      <c r="D10" s="39">
        <v>909525.11999999988</v>
      </c>
      <c r="E10">
        <v>460</v>
      </c>
      <c r="F10" s="87">
        <v>1.355518037044855E-2</v>
      </c>
      <c r="G10" s="88">
        <v>164.7690434782609</v>
      </c>
      <c r="H10">
        <v>209</v>
      </c>
      <c r="I10" s="89">
        <v>4.3282296650717704</v>
      </c>
    </row>
    <row r="11" spans="1:9" x14ac:dyDescent="0.2">
      <c r="A11" t="s">
        <v>18</v>
      </c>
      <c r="B11">
        <v>4</v>
      </c>
      <c r="C11" s="112">
        <v>75697.89</v>
      </c>
      <c r="D11" s="82">
        <v>908374.67999999993</v>
      </c>
      <c r="E11">
        <v>513</v>
      </c>
      <c r="F11" s="84">
        <v>1.353803469589546E-2</v>
      </c>
      <c r="G11" s="85">
        <v>147.5592397660819</v>
      </c>
      <c r="H11">
        <v>198</v>
      </c>
      <c r="I11" s="86">
        <v>4.2722222222222221</v>
      </c>
    </row>
    <row r="12" spans="1:9" x14ac:dyDescent="0.2">
      <c r="A12" t="s">
        <v>19</v>
      </c>
      <c r="B12">
        <v>5</v>
      </c>
      <c r="C12" s="112">
        <v>75386.86</v>
      </c>
      <c r="D12" s="82">
        <v>904642.32000000007</v>
      </c>
      <c r="E12">
        <v>484</v>
      </c>
      <c r="F12" s="84">
        <v>1.3482409170118391E-2</v>
      </c>
      <c r="G12" s="85">
        <v>155.7579752066116</v>
      </c>
      <c r="H12">
        <v>44</v>
      </c>
      <c r="I12" s="86">
        <v>4.459090909090909</v>
      </c>
    </row>
    <row r="13" spans="1:9" ht="17" customHeight="1" thickBot="1" x14ac:dyDescent="0.25">
      <c r="C13" s="106"/>
    </row>
    <row r="14" spans="1:9" s="98" customFormat="1" ht="17" customHeight="1" thickTop="1" x14ac:dyDescent="0.2">
      <c r="A14" s="90" t="s">
        <v>20</v>
      </c>
      <c r="B14" s="91">
        <v>532</v>
      </c>
      <c r="C14" s="93">
        <v>5591497.71</v>
      </c>
      <c r="D14" s="92">
        <v>67097972.520000003</v>
      </c>
      <c r="E14" s="94">
        <v>23389</v>
      </c>
      <c r="F14" s="95">
        <v>1</v>
      </c>
      <c r="G14" s="96">
        <v>239.0652747017829</v>
      </c>
      <c r="H14" s="94">
        <v>96169</v>
      </c>
      <c r="I14" s="97">
        <v>4.1776456030529587</v>
      </c>
    </row>
    <row r="16" spans="1:9" ht="26" customHeight="1" x14ac:dyDescent="0.25">
      <c r="A16" s="128" t="s">
        <v>21</v>
      </c>
      <c r="B16" s="129"/>
      <c r="C16" s="129"/>
      <c r="D16" s="129"/>
      <c r="E16" s="130"/>
      <c r="F16" s="129"/>
      <c r="G16" s="129"/>
      <c r="H16" s="129"/>
      <c r="I16" s="129"/>
    </row>
    <row r="17" spans="1:9" x14ac:dyDescent="0.2">
      <c r="A17" s="1" t="s">
        <v>1</v>
      </c>
      <c r="B17" s="2" t="s">
        <v>2</v>
      </c>
      <c r="C17" s="3" t="s">
        <v>3</v>
      </c>
      <c r="D17" s="13" t="s">
        <v>22</v>
      </c>
      <c r="E17" s="108" t="s">
        <v>5</v>
      </c>
      <c r="F17" s="2" t="s">
        <v>23</v>
      </c>
      <c r="G17" s="2" t="s">
        <v>7</v>
      </c>
      <c r="H17" s="2" t="s">
        <v>24</v>
      </c>
      <c r="I17" s="4" t="s">
        <v>9</v>
      </c>
    </row>
    <row r="18" spans="1:9" x14ac:dyDescent="0.2">
      <c r="A18" s="80" t="s">
        <v>10</v>
      </c>
      <c r="B18">
        <v>22</v>
      </c>
      <c r="C18" s="82">
        <v>1511571.7</v>
      </c>
      <c r="D18" s="12">
        <v>55896</v>
      </c>
      <c r="E18" s="83">
        <v>4658</v>
      </c>
      <c r="F18" s="84">
        <v>0.19915344820214631</v>
      </c>
      <c r="G18" s="85">
        <v>324.51088449978528</v>
      </c>
      <c r="H18" s="12">
        <v>41452</v>
      </c>
      <c r="I18" s="86">
        <v>4.2468927916626464</v>
      </c>
    </row>
    <row r="19" spans="1:9" x14ac:dyDescent="0.2">
      <c r="A19" s="80" t="s">
        <v>12</v>
      </c>
      <c r="B19">
        <v>10</v>
      </c>
      <c r="C19" s="82">
        <v>863866.5</v>
      </c>
      <c r="D19" s="12">
        <v>46320</v>
      </c>
      <c r="E19" s="83">
        <v>3860</v>
      </c>
      <c r="F19" s="84">
        <v>0.1650348454401642</v>
      </c>
      <c r="G19" s="85">
        <v>223.79961139896369</v>
      </c>
      <c r="H19" s="12">
        <v>2909</v>
      </c>
      <c r="I19" s="86">
        <v>4.4804743898246819</v>
      </c>
    </row>
    <row r="20" spans="1:9" ht="17" customHeight="1" x14ac:dyDescent="0.2">
      <c r="A20" s="81" t="s">
        <v>11</v>
      </c>
      <c r="B20" s="18">
        <v>15</v>
      </c>
      <c r="C20" s="39">
        <v>1002815.74</v>
      </c>
      <c r="D20" s="111">
        <v>44592</v>
      </c>
      <c r="E20" s="109">
        <v>3716</v>
      </c>
      <c r="F20" s="87">
        <v>0.15887810509213729</v>
      </c>
      <c r="G20" s="88">
        <v>269.86430032292787</v>
      </c>
      <c r="H20" s="46">
        <v>7174</v>
      </c>
      <c r="I20" s="89">
        <v>4.5548926679676596</v>
      </c>
    </row>
    <row r="21" spans="1:9" ht="17" customHeight="1" x14ac:dyDescent="0.2">
      <c r="A21" s="81" t="s">
        <v>13</v>
      </c>
      <c r="B21" s="18">
        <v>23</v>
      </c>
      <c r="C21" s="39">
        <v>825828.9</v>
      </c>
      <c r="D21" s="111">
        <v>36912</v>
      </c>
      <c r="E21" s="109">
        <v>3076</v>
      </c>
      <c r="F21" s="87">
        <v>0.13151481465646239</v>
      </c>
      <c r="G21" s="88">
        <v>268.47493498049408</v>
      </c>
      <c r="H21" s="46">
        <v>821</v>
      </c>
      <c r="I21" s="89">
        <v>4.2528623629719862</v>
      </c>
    </row>
    <row r="22" spans="1:9" ht="17" customHeight="1" x14ac:dyDescent="0.2">
      <c r="A22" s="81" t="s">
        <v>14</v>
      </c>
      <c r="B22" s="18">
        <v>10</v>
      </c>
      <c r="C22" s="39">
        <v>254819.29</v>
      </c>
      <c r="D22" s="111">
        <v>15360</v>
      </c>
      <c r="E22" s="109">
        <v>1280</v>
      </c>
      <c r="F22" s="87">
        <v>5.4726580871349781E-2</v>
      </c>
      <c r="G22" s="88">
        <v>199.0775703125</v>
      </c>
      <c r="H22" s="46">
        <v>1005</v>
      </c>
      <c r="I22" s="89">
        <v>4.2672636815920404</v>
      </c>
    </row>
    <row r="23" spans="1:9" ht="17" customHeight="1" x14ac:dyDescent="0.2">
      <c r="A23" s="81" t="s">
        <v>15</v>
      </c>
      <c r="B23" s="18">
        <v>1</v>
      </c>
      <c r="C23" s="39">
        <v>118067.77</v>
      </c>
      <c r="D23" s="111">
        <v>10860</v>
      </c>
      <c r="E23" s="109">
        <v>905</v>
      </c>
      <c r="F23" s="87">
        <v>3.8693402881696523E-2</v>
      </c>
      <c r="G23" s="88">
        <v>130.46162430939231</v>
      </c>
      <c r="H23" s="46">
        <v>89</v>
      </c>
      <c r="I23" s="89">
        <v>4.4000000000000004</v>
      </c>
    </row>
    <row r="24" spans="1:9" ht="17" customHeight="1" x14ac:dyDescent="0.2">
      <c r="A24" s="81" t="s">
        <v>25</v>
      </c>
      <c r="B24" s="18">
        <v>8</v>
      </c>
      <c r="C24" s="39">
        <v>62719.63</v>
      </c>
      <c r="D24" s="111">
        <v>7176</v>
      </c>
      <c r="E24" s="109">
        <v>598</v>
      </c>
      <c r="F24" s="87">
        <v>2.5567574500833721E-2</v>
      </c>
      <c r="G24" s="88">
        <v>104.8823244147157</v>
      </c>
      <c r="H24" s="46">
        <v>1283</v>
      </c>
      <c r="I24" s="89">
        <v>4.3010911925175366</v>
      </c>
    </row>
    <row r="25" spans="1:9" ht="17" customHeight="1" x14ac:dyDescent="0.2">
      <c r="A25" s="81" t="s">
        <v>26</v>
      </c>
      <c r="B25" s="18">
        <v>10</v>
      </c>
      <c r="C25" s="39">
        <v>70040.5</v>
      </c>
      <c r="D25" s="111">
        <v>6972</v>
      </c>
      <c r="E25" s="109">
        <v>581</v>
      </c>
      <c r="F25" s="87">
        <v>2.4840737098636111E-2</v>
      </c>
      <c r="G25" s="88">
        <v>120.5516351118761</v>
      </c>
      <c r="H25" s="46">
        <v>246</v>
      </c>
      <c r="I25" s="89">
        <v>4.3357723577235756</v>
      </c>
    </row>
    <row r="26" spans="1:9" x14ac:dyDescent="0.2">
      <c r="A26" s="80" t="s">
        <v>16</v>
      </c>
      <c r="B26">
        <v>6</v>
      </c>
      <c r="C26" s="82">
        <v>97818.16</v>
      </c>
      <c r="D26" s="12">
        <v>6276</v>
      </c>
      <c r="E26" s="83">
        <v>523</v>
      </c>
      <c r="F26" s="84">
        <v>2.2360938902903079E-2</v>
      </c>
      <c r="G26" s="85">
        <v>187.032810707457</v>
      </c>
      <c r="H26" s="12">
        <v>854</v>
      </c>
      <c r="I26" s="86">
        <v>4.3855971896955506</v>
      </c>
    </row>
    <row r="27" spans="1:9" x14ac:dyDescent="0.2">
      <c r="A27" s="80" t="s">
        <v>18</v>
      </c>
      <c r="B27">
        <v>4</v>
      </c>
      <c r="C27" s="82">
        <v>75697.89</v>
      </c>
      <c r="D27" s="12">
        <v>6156</v>
      </c>
      <c r="E27" s="83">
        <v>513</v>
      </c>
      <c r="F27" s="84">
        <v>2.1933387489845649E-2</v>
      </c>
      <c r="G27" s="85">
        <v>147.5592397660819</v>
      </c>
      <c r="H27" s="12">
        <v>198</v>
      </c>
      <c r="I27" s="86">
        <v>4.2722222222222221</v>
      </c>
    </row>
    <row r="28" spans="1:9" ht="17" customHeight="1" thickBot="1" x14ac:dyDescent="0.25">
      <c r="C28" s="82"/>
      <c r="D28" s="12"/>
      <c r="E28" s="83"/>
      <c r="F28" s="84"/>
      <c r="G28" s="85"/>
      <c r="H28" s="12"/>
      <c r="I28" s="86"/>
    </row>
    <row r="29" spans="1:9" s="98" customFormat="1" ht="17" customHeight="1" thickTop="1" x14ac:dyDescent="0.2">
      <c r="A29" s="90" t="s">
        <v>20</v>
      </c>
      <c r="B29" s="91">
        <v>532</v>
      </c>
      <c r="C29" s="92">
        <v>5591497.71</v>
      </c>
      <c r="D29" s="92">
        <v>280668</v>
      </c>
      <c r="E29" s="110">
        <v>23389</v>
      </c>
      <c r="F29" s="95">
        <v>1</v>
      </c>
      <c r="G29" s="96">
        <v>239.0652747017829</v>
      </c>
      <c r="H29" s="94">
        <v>96169</v>
      </c>
      <c r="I29" s="97">
        <v>4.1776456030529587</v>
      </c>
    </row>
  </sheetData>
  <mergeCells count="2">
    <mergeCell ref="A1:I1"/>
    <mergeCell ref="A16:I16"/>
  </mergeCells>
  <pageMargins left="0.7" right="0.7" top="0.75" bottom="0.75" header="0.3" footer="0.3"/>
  <pageSetup orientation="portrait" horizontalDpi="1200" verticalDpi="1200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R106"/>
  <sheetViews>
    <sheetView topLeftCell="D1" zoomScale="82" zoomScaleNormal="100" workbookViewId="0">
      <selection activeCell="T18" sqref="T18"/>
    </sheetView>
  </sheetViews>
  <sheetFormatPr baseColWidth="10" defaultColWidth="11.1640625" defaultRowHeight="16" x14ac:dyDescent="0.2"/>
  <cols>
    <col min="1" max="1" width="9.6640625" customWidth="1"/>
    <col min="2" max="2" width="11.1640625" bestFit="1" customWidth="1"/>
    <col min="3" max="3" width="14.83203125" customWidth="1"/>
    <col min="5" max="5" width="17.1640625" bestFit="1" customWidth="1"/>
    <col min="6" max="6" width="17.5" bestFit="1" customWidth="1"/>
    <col min="7" max="7" width="8.1640625" customWidth="1"/>
    <col min="8" max="9" width="10.6640625" customWidth="1"/>
    <col min="10" max="10" width="12" bestFit="1" customWidth="1"/>
    <col min="11" max="11" width="7.6640625" customWidth="1"/>
    <col min="12" max="12" width="10" bestFit="1" customWidth="1"/>
    <col min="13" max="13" width="13.5" bestFit="1" customWidth="1"/>
    <col min="14" max="14" width="6.6640625" customWidth="1"/>
    <col min="15" max="15" width="4.83203125" customWidth="1"/>
    <col min="16" max="16" width="28.5" style="102" bestFit="1" customWidth="1"/>
    <col min="17" max="17" width="34.5" hidden="1" customWidth="1"/>
    <col min="18" max="18" width="35" bestFit="1" customWidth="1"/>
  </cols>
  <sheetData>
    <row r="1" spans="1:18" ht="26" customHeight="1" x14ac:dyDescent="0.25">
      <c r="A1" s="128" t="s">
        <v>27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31"/>
      <c r="Q1" s="129"/>
      <c r="R1" s="114"/>
    </row>
    <row r="2" spans="1:18" ht="43" customHeight="1" x14ac:dyDescent="0.2">
      <c r="A2" s="47" t="s">
        <v>28</v>
      </c>
      <c r="B2" s="48" t="s">
        <v>29</v>
      </c>
      <c r="C2" s="48" t="s">
        <v>30</v>
      </c>
      <c r="D2" s="48" t="s">
        <v>1</v>
      </c>
      <c r="E2" s="49" t="s">
        <v>31</v>
      </c>
      <c r="F2" s="49" t="s">
        <v>32</v>
      </c>
      <c r="G2" s="49" t="s">
        <v>33</v>
      </c>
      <c r="H2" s="49" t="s">
        <v>34</v>
      </c>
      <c r="I2" s="49" t="s">
        <v>35</v>
      </c>
      <c r="J2" s="49" t="s">
        <v>36</v>
      </c>
      <c r="K2" s="49" t="s">
        <v>37</v>
      </c>
      <c r="L2" s="50" t="s">
        <v>38</v>
      </c>
      <c r="M2" s="51" t="s">
        <v>39</v>
      </c>
      <c r="N2" s="52" t="s">
        <v>40</v>
      </c>
      <c r="O2" s="53" t="s">
        <v>41</v>
      </c>
      <c r="P2" s="53" t="s">
        <v>42</v>
      </c>
      <c r="Q2" s="103" t="s">
        <v>43</v>
      </c>
      <c r="R2" s="103" t="s">
        <v>44</v>
      </c>
    </row>
    <row r="3" spans="1:18" ht="16.25" customHeight="1" x14ac:dyDescent="0.2">
      <c r="A3" s="5">
        <v>1</v>
      </c>
      <c r="B3" s="5" t="s">
        <v>45</v>
      </c>
      <c r="C3" s="5" t="s">
        <v>46</v>
      </c>
      <c r="D3" s="5" t="s">
        <v>12</v>
      </c>
      <c r="E3" s="5" t="s">
        <v>47</v>
      </c>
      <c r="F3" s="5" t="s">
        <v>48</v>
      </c>
      <c r="G3" s="5" t="s">
        <v>49</v>
      </c>
      <c r="H3" s="5" t="s">
        <v>50</v>
      </c>
      <c r="I3" s="5" t="s">
        <v>51</v>
      </c>
      <c r="J3" s="5" t="s">
        <v>51</v>
      </c>
      <c r="K3" s="5" t="s">
        <v>52</v>
      </c>
      <c r="L3" s="107">
        <v>164.98</v>
      </c>
      <c r="M3" s="107">
        <v>338530.68</v>
      </c>
      <c r="N3" s="5">
        <v>1539</v>
      </c>
      <c r="O3" s="5">
        <v>965</v>
      </c>
      <c r="P3" s="5">
        <v>4.5</v>
      </c>
      <c r="Q3" s="5" t="s">
        <v>53</v>
      </c>
      <c r="R3" s="5" t="str">
        <f t="shared" ref="R3:R34" si="0">HYPERLINK(Q3)</f>
        <v>https://amazon.com/dp/B0CWS4BVCX</v>
      </c>
    </row>
    <row r="4" spans="1:18" ht="16.25" customHeight="1" x14ac:dyDescent="0.2">
      <c r="A4" s="5">
        <v>2</v>
      </c>
      <c r="B4" s="5" t="s">
        <v>54</v>
      </c>
      <c r="C4" s="5" t="s">
        <v>55</v>
      </c>
      <c r="D4" s="5" t="s">
        <v>11</v>
      </c>
      <c r="E4" s="5" t="s">
        <v>56</v>
      </c>
      <c r="F4" s="5" t="s">
        <v>57</v>
      </c>
      <c r="G4" s="5" t="s">
        <v>58</v>
      </c>
      <c r="H4" s="5" t="s">
        <v>51</v>
      </c>
      <c r="I4" s="5" t="s">
        <v>51</v>
      </c>
      <c r="J4" s="5" t="s">
        <v>51</v>
      </c>
      <c r="K4" s="5" t="s">
        <v>59</v>
      </c>
      <c r="L4" s="107">
        <v>242</v>
      </c>
      <c r="M4" s="107">
        <v>296493.24</v>
      </c>
      <c r="N4" s="5">
        <v>1226</v>
      </c>
      <c r="O4" s="5">
        <v>99</v>
      </c>
      <c r="P4" s="5">
        <v>4.3</v>
      </c>
      <c r="Q4" s="5" t="s">
        <v>60</v>
      </c>
      <c r="R4" s="5" t="str">
        <f t="shared" si="0"/>
        <v>https://amazon.com/dp/B0F8MZVFBJ</v>
      </c>
    </row>
    <row r="5" spans="1:18" ht="16.25" customHeight="1" x14ac:dyDescent="0.2">
      <c r="A5" s="5">
        <v>3</v>
      </c>
      <c r="B5" s="5" t="s">
        <v>61</v>
      </c>
      <c r="C5" s="5" t="s">
        <v>62</v>
      </c>
      <c r="D5" s="5" t="s">
        <v>12</v>
      </c>
      <c r="E5" s="5" t="s">
        <v>47</v>
      </c>
      <c r="F5" s="5" t="s">
        <v>48</v>
      </c>
      <c r="G5" s="5" t="s">
        <v>49</v>
      </c>
      <c r="H5" s="5" t="s">
        <v>50</v>
      </c>
      <c r="I5" s="5" t="s">
        <v>51</v>
      </c>
      <c r="J5" s="5" t="s">
        <v>63</v>
      </c>
      <c r="K5" s="5" t="s">
        <v>52</v>
      </c>
      <c r="L5" s="107">
        <v>219.99</v>
      </c>
      <c r="M5" s="107">
        <v>236075.55</v>
      </c>
      <c r="N5" s="5">
        <v>1073</v>
      </c>
      <c r="O5" s="5">
        <v>966</v>
      </c>
      <c r="P5" s="5">
        <v>4.5</v>
      </c>
      <c r="Q5" s="5" t="s">
        <v>64</v>
      </c>
      <c r="R5" s="5" t="str">
        <f t="shared" si="0"/>
        <v>https://amazon.com/dp/B0CYCKHTVW</v>
      </c>
    </row>
    <row r="6" spans="1:18" ht="16.25" customHeight="1" x14ac:dyDescent="0.2">
      <c r="A6" s="5">
        <v>4</v>
      </c>
      <c r="B6" s="5" t="s">
        <v>65</v>
      </c>
      <c r="C6" s="5" t="s">
        <v>66</v>
      </c>
      <c r="D6" s="5" t="s">
        <v>12</v>
      </c>
      <c r="E6" s="5" t="s">
        <v>67</v>
      </c>
      <c r="F6" s="5" t="s">
        <v>48</v>
      </c>
      <c r="G6" s="5" t="s">
        <v>49</v>
      </c>
      <c r="H6" s="5" t="s">
        <v>51</v>
      </c>
      <c r="I6" s="5" t="s">
        <v>51</v>
      </c>
      <c r="J6" s="5" t="s">
        <v>63</v>
      </c>
      <c r="K6" s="5" t="s">
        <v>68</v>
      </c>
      <c r="L6" s="107">
        <v>239.99</v>
      </c>
      <c r="M6" s="107">
        <v>199584.78</v>
      </c>
      <c r="N6" s="5">
        <v>879</v>
      </c>
      <c r="O6" s="5">
        <v>466</v>
      </c>
      <c r="P6" s="5">
        <v>4.4000000000000004</v>
      </c>
      <c r="Q6" s="5" t="s">
        <v>69</v>
      </c>
      <c r="R6" s="5" t="str">
        <f t="shared" si="0"/>
        <v>https://amazon.com/dp/B0CXNYMG1M</v>
      </c>
    </row>
    <row r="7" spans="1:18" ht="16.25" customHeight="1" x14ac:dyDescent="0.2">
      <c r="A7" s="5">
        <v>5</v>
      </c>
      <c r="B7" s="5" t="s">
        <v>70</v>
      </c>
      <c r="C7" s="5" t="s">
        <v>71</v>
      </c>
      <c r="D7" s="5" t="s">
        <v>10</v>
      </c>
      <c r="E7" s="5" t="s">
        <v>72</v>
      </c>
      <c r="F7" s="5" t="s">
        <v>73</v>
      </c>
      <c r="G7" s="5" t="s">
        <v>74</v>
      </c>
      <c r="H7" s="5" t="s">
        <v>51</v>
      </c>
      <c r="I7" s="5" t="s">
        <v>51</v>
      </c>
      <c r="J7" s="5" t="s">
        <v>75</v>
      </c>
      <c r="K7" s="5" t="s">
        <v>59</v>
      </c>
      <c r="L7" s="107">
        <v>209.99</v>
      </c>
      <c r="M7" s="107">
        <v>194001.73</v>
      </c>
      <c r="N7" s="5">
        <v>987</v>
      </c>
      <c r="O7" s="5">
        <v>6657</v>
      </c>
      <c r="P7" s="5">
        <v>4.2</v>
      </c>
      <c r="Q7" s="5" t="s">
        <v>76</v>
      </c>
      <c r="R7" s="5" t="str">
        <f t="shared" si="0"/>
        <v>https://amazon.com/dp/B0728C7KNC</v>
      </c>
    </row>
    <row r="8" spans="1:18" ht="16.25" customHeight="1" x14ac:dyDescent="0.2">
      <c r="A8" s="5">
        <v>6</v>
      </c>
      <c r="B8" s="5" t="s">
        <v>77</v>
      </c>
      <c r="C8" s="5" t="s">
        <v>78</v>
      </c>
      <c r="D8" s="5" t="s">
        <v>10</v>
      </c>
      <c r="E8" s="5" t="s">
        <v>79</v>
      </c>
      <c r="F8" s="5" t="s">
        <v>73</v>
      </c>
      <c r="G8" s="5" t="s">
        <v>74</v>
      </c>
      <c r="H8" s="5" t="s">
        <v>51</v>
      </c>
      <c r="I8" s="5" t="s">
        <v>51</v>
      </c>
      <c r="J8" s="5" t="s">
        <v>75</v>
      </c>
      <c r="K8" s="5" t="s">
        <v>59</v>
      </c>
      <c r="L8" s="107">
        <v>209.99</v>
      </c>
      <c r="M8" s="107">
        <v>192739.44</v>
      </c>
      <c r="N8" s="5">
        <v>943</v>
      </c>
      <c r="O8" s="5">
        <v>6667</v>
      </c>
      <c r="P8" s="5">
        <v>4.2</v>
      </c>
      <c r="Q8" s="5" t="s">
        <v>80</v>
      </c>
      <c r="R8" s="5" t="str">
        <f t="shared" si="0"/>
        <v>https://amazon.com/dp/B0DPXX7P5M</v>
      </c>
    </row>
    <row r="9" spans="1:18" ht="16.25" customHeight="1" x14ac:dyDescent="0.2">
      <c r="A9" s="5">
        <v>7</v>
      </c>
      <c r="B9" s="5" t="s">
        <v>81</v>
      </c>
      <c r="C9" s="5" t="s">
        <v>82</v>
      </c>
      <c r="D9" s="5" t="s">
        <v>13</v>
      </c>
      <c r="E9" s="5" t="s">
        <v>47</v>
      </c>
      <c r="F9" s="5" t="s">
        <v>57</v>
      </c>
      <c r="G9" s="5" t="s">
        <v>58</v>
      </c>
      <c r="H9" s="5" t="s">
        <v>50</v>
      </c>
      <c r="I9" s="5" t="s">
        <v>50</v>
      </c>
      <c r="J9" s="5" t="s">
        <v>75</v>
      </c>
      <c r="K9" s="5" t="s">
        <v>83</v>
      </c>
      <c r="L9" s="107">
        <v>379.04</v>
      </c>
      <c r="M9" s="107">
        <v>189178.59</v>
      </c>
      <c r="N9" s="5">
        <v>488</v>
      </c>
      <c r="O9" s="5">
        <v>126</v>
      </c>
      <c r="P9" s="5">
        <v>4.2</v>
      </c>
      <c r="Q9" s="5" t="s">
        <v>84</v>
      </c>
      <c r="R9" s="5" t="str">
        <f t="shared" si="0"/>
        <v>https://amazon.com/dp/B0F5461RX3</v>
      </c>
    </row>
    <row r="10" spans="1:18" ht="16.25" customHeight="1" x14ac:dyDescent="0.2">
      <c r="A10" s="5">
        <v>8</v>
      </c>
      <c r="B10" s="5" t="s">
        <v>85</v>
      </c>
      <c r="C10" s="5" t="s">
        <v>86</v>
      </c>
      <c r="D10" s="5" t="s">
        <v>10</v>
      </c>
      <c r="E10" s="5" t="s">
        <v>79</v>
      </c>
      <c r="F10" s="5" t="s">
        <v>87</v>
      </c>
      <c r="G10" s="5" t="s">
        <v>88</v>
      </c>
      <c r="H10" s="5" t="s">
        <v>51</v>
      </c>
      <c r="I10" s="5" t="s">
        <v>51</v>
      </c>
      <c r="J10" s="5" t="s">
        <v>75</v>
      </c>
      <c r="K10" s="5" t="s">
        <v>59</v>
      </c>
      <c r="L10" s="107">
        <v>429</v>
      </c>
      <c r="M10" s="107">
        <v>188403.96</v>
      </c>
      <c r="N10" s="5">
        <v>449</v>
      </c>
      <c r="O10" s="5">
        <v>3654</v>
      </c>
      <c r="P10" s="5">
        <v>4.3</v>
      </c>
      <c r="Q10" s="5" t="s">
        <v>89</v>
      </c>
      <c r="R10" s="5" t="str">
        <f t="shared" si="0"/>
        <v>https://amazon.com/dp/B0DPXWFD12</v>
      </c>
    </row>
    <row r="11" spans="1:18" ht="16.25" customHeight="1" x14ac:dyDescent="0.2">
      <c r="A11" s="5">
        <v>9</v>
      </c>
      <c r="B11" s="5" t="s">
        <v>90</v>
      </c>
      <c r="C11" s="5" t="s">
        <v>91</v>
      </c>
      <c r="D11" s="5" t="s">
        <v>10</v>
      </c>
      <c r="E11" s="5" t="s">
        <v>67</v>
      </c>
      <c r="F11" s="5" t="s">
        <v>87</v>
      </c>
      <c r="G11" s="5" t="s">
        <v>92</v>
      </c>
      <c r="H11" s="5" t="s">
        <v>51</v>
      </c>
      <c r="I11" s="5" t="s">
        <v>50</v>
      </c>
      <c r="J11" s="5" t="s">
        <v>93</v>
      </c>
      <c r="K11" s="5" t="s">
        <v>68</v>
      </c>
      <c r="L11" s="107">
        <v>569.99</v>
      </c>
      <c r="M11" s="107">
        <v>184784.77</v>
      </c>
      <c r="N11" s="5">
        <v>308</v>
      </c>
      <c r="O11" s="5">
        <v>1265</v>
      </c>
      <c r="P11" s="5">
        <v>4.3</v>
      </c>
      <c r="Q11" s="5" t="s">
        <v>94</v>
      </c>
      <c r="R11" s="5" t="str">
        <f t="shared" si="0"/>
        <v>https://amazon.com/dp/B0892MZZT1</v>
      </c>
    </row>
    <row r="12" spans="1:18" ht="16.25" customHeight="1" x14ac:dyDescent="0.2">
      <c r="A12" s="5">
        <v>10</v>
      </c>
      <c r="B12" s="5" t="s">
        <v>95</v>
      </c>
      <c r="C12" s="5" t="s">
        <v>96</v>
      </c>
      <c r="D12" s="5" t="s">
        <v>14</v>
      </c>
      <c r="E12" s="5" t="s">
        <v>47</v>
      </c>
      <c r="F12" s="5" t="s">
        <v>48</v>
      </c>
      <c r="G12" s="5" t="s">
        <v>49</v>
      </c>
      <c r="H12" s="5" t="s">
        <v>51</v>
      </c>
      <c r="I12" s="5" t="s">
        <v>51</v>
      </c>
      <c r="J12" s="5" t="s">
        <v>51</v>
      </c>
      <c r="K12" s="5" t="s">
        <v>97</v>
      </c>
      <c r="L12" s="107">
        <v>169.99</v>
      </c>
      <c r="M12" s="107">
        <v>173136.7</v>
      </c>
      <c r="N12" s="5">
        <v>976</v>
      </c>
      <c r="O12" s="5">
        <v>362</v>
      </c>
      <c r="P12" s="5">
        <v>4.3</v>
      </c>
      <c r="Q12" s="5" t="s">
        <v>98</v>
      </c>
      <c r="R12" s="5" t="str">
        <f t="shared" si="0"/>
        <v>https://amazon.com/dp/B0D8QC83BV</v>
      </c>
    </row>
    <row r="13" spans="1:18" ht="16.25" customHeight="1" x14ac:dyDescent="0.2">
      <c r="A13" s="5">
        <v>11</v>
      </c>
      <c r="B13" s="5" t="s">
        <v>99</v>
      </c>
      <c r="C13" s="5" t="s">
        <v>100</v>
      </c>
      <c r="D13" s="5" t="s">
        <v>13</v>
      </c>
      <c r="E13" s="5" t="s">
        <v>56</v>
      </c>
      <c r="F13" s="5" t="s">
        <v>57</v>
      </c>
      <c r="G13" s="5" t="s">
        <v>58</v>
      </c>
      <c r="H13" s="5" t="s">
        <v>51</v>
      </c>
      <c r="I13" s="5" t="s">
        <v>51</v>
      </c>
      <c r="J13" s="5" t="s">
        <v>51</v>
      </c>
      <c r="K13" s="5" t="s">
        <v>59</v>
      </c>
      <c r="L13" s="107">
        <v>339</v>
      </c>
      <c r="M13" s="107">
        <v>161121.64000000001</v>
      </c>
      <c r="N13" s="5">
        <v>475</v>
      </c>
      <c r="O13" s="5">
        <v>41</v>
      </c>
      <c r="P13" s="5">
        <v>4.5</v>
      </c>
      <c r="Q13" s="5" t="s">
        <v>101</v>
      </c>
      <c r="R13" s="5" t="str">
        <f t="shared" si="0"/>
        <v>https://amazon.com/dp/B0FNCDQWJR</v>
      </c>
    </row>
    <row r="14" spans="1:18" ht="16.25" customHeight="1" x14ac:dyDescent="0.2">
      <c r="A14" s="5">
        <v>12</v>
      </c>
      <c r="B14" s="5" t="s">
        <v>102</v>
      </c>
      <c r="C14" s="5" t="s">
        <v>103</v>
      </c>
      <c r="D14" s="5" t="s">
        <v>11</v>
      </c>
      <c r="E14" s="5" t="s">
        <v>47</v>
      </c>
      <c r="F14" s="5" t="s">
        <v>57</v>
      </c>
      <c r="G14" s="5" t="s">
        <v>104</v>
      </c>
      <c r="H14" s="5" t="s">
        <v>51</v>
      </c>
      <c r="I14" s="5" t="s">
        <v>51</v>
      </c>
      <c r="J14" s="5" t="s">
        <v>51</v>
      </c>
      <c r="K14" s="5" t="s">
        <v>97</v>
      </c>
      <c r="L14" s="107">
        <v>284.04000000000002</v>
      </c>
      <c r="M14" s="107">
        <v>156204.18</v>
      </c>
      <c r="N14" s="5">
        <v>516</v>
      </c>
      <c r="O14" s="5">
        <v>879</v>
      </c>
      <c r="P14" s="5">
        <v>4.5999999999999996</v>
      </c>
      <c r="Q14" s="5" t="s">
        <v>105</v>
      </c>
      <c r="R14" s="5" t="str">
        <f t="shared" si="0"/>
        <v>https://amazon.com/dp/B0BRK4SGD2</v>
      </c>
    </row>
    <row r="15" spans="1:18" ht="16.25" customHeight="1" x14ac:dyDescent="0.2">
      <c r="A15" s="5">
        <v>13</v>
      </c>
      <c r="B15" s="5" t="s">
        <v>106</v>
      </c>
      <c r="C15" s="5" t="s">
        <v>107</v>
      </c>
      <c r="D15" s="5" t="s">
        <v>11</v>
      </c>
      <c r="E15" s="5" t="s">
        <v>72</v>
      </c>
      <c r="F15" s="5" t="s">
        <v>57</v>
      </c>
      <c r="G15" s="5" t="s">
        <v>58</v>
      </c>
      <c r="H15" s="5" t="s">
        <v>51</v>
      </c>
      <c r="I15" s="5" t="s">
        <v>51</v>
      </c>
      <c r="J15" s="5" t="s">
        <v>51</v>
      </c>
      <c r="K15" s="5" t="s">
        <v>59</v>
      </c>
      <c r="L15" s="107">
        <v>199.48</v>
      </c>
      <c r="M15" s="107">
        <v>151999.25</v>
      </c>
      <c r="N15" s="5">
        <v>706</v>
      </c>
      <c r="O15" s="5">
        <v>1387</v>
      </c>
      <c r="P15" s="5">
        <v>4.5999999999999996</v>
      </c>
      <c r="Q15" s="5" t="s">
        <v>108</v>
      </c>
      <c r="R15" s="5" t="str">
        <f t="shared" si="0"/>
        <v>https://amazon.com/dp/B0B7LMB22Q</v>
      </c>
    </row>
    <row r="16" spans="1:18" ht="16.25" customHeight="1" x14ac:dyDescent="0.2">
      <c r="A16" s="5">
        <v>14</v>
      </c>
      <c r="B16" s="5" t="s">
        <v>109</v>
      </c>
      <c r="C16" s="5" t="s">
        <v>110</v>
      </c>
      <c r="D16" s="5" t="s">
        <v>10</v>
      </c>
      <c r="E16" s="5" t="s">
        <v>47</v>
      </c>
      <c r="F16" s="5" t="s">
        <v>73</v>
      </c>
      <c r="G16" s="5" t="s">
        <v>87</v>
      </c>
      <c r="H16" s="5" t="s">
        <v>50</v>
      </c>
      <c r="I16" s="5" t="s">
        <v>111</v>
      </c>
      <c r="J16" s="5" t="s">
        <v>75</v>
      </c>
      <c r="K16" s="5" t="s">
        <v>52</v>
      </c>
      <c r="L16" s="107">
        <v>353</v>
      </c>
      <c r="M16" s="107">
        <v>128895.71</v>
      </c>
      <c r="N16" s="5">
        <v>360</v>
      </c>
      <c r="O16" s="5">
        <v>1425</v>
      </c>
      <c r="P16" s="5">
        <v>4.3</v>
      </c>
      <c r="Q16" s="5" t="s">
        <v>112</v>
      </c>
      <c r="R16" s="5" t="str">
        <f t="shared" si="0"/>
        <v>https://amazon.com/dp/B08D3YC5CW</v>
      </c>
    </row>
    <row r="17" spans="1:18" ht="16.25" customHeight="1" x14ac:dyDescent="0.2">
      <c r="A17" s="5">
        <v>15</v>
      </c>
      <c r="B17" s="5" t="s">
        <v>113</v>
      </c>
      <c r="C17" s="5" t="s">
        <v>114</v>
      </c>
      <c r="D17" s="5" t="s">
        <v>13</v>
      </c>
      <c r="E17" s="5" t="s">
        <v>56</v>
      </c>
      <c r="F17" s="5" t="s">
        <v>87</v>
      </c>
      <c r="G17" s="5" t="s">
        <v>104</v>
      </c>
      <c r="H17" s="5" t="s">
        <v>51</v>
      </c>
      <c r="I17" s="5" t="s">
        <v>51</v>
      </c>
      <c r="J17" s="5" t="s">
        <v>51</v>
      </c>
      <c r="K17" s="5" t="s">
        <v>59</v>
      </c>
      <c r="L17" s="107">
        <v>139</v>
      </c>
      <c r="M17" s="107">
        <v>121252.34</v>
      </c>
      <c r="N17" s="5">
        <v>872</v>
      </c>
      <c r="O17" s="5">
        <v>72</v>
      </c>
      <c r="P17" s="5">
        <v>4.2</v>
      </c>
      <c r="Q17" s="5" t="s">
        <v>115</v>
      </c>
      <c r="R17" s="5" t="str">
        <f t="shared" si="0"/>
        <v>https://amazon.com/dp/B0FLK4V7Z6</v>
      </c>
    </row>
    <row r="18" spans="1:18" ht="16.25" customHeight="1" x14ac:dyDescent="0.2">
      <c r="A18" s="5">
        <v>16</v>
      </c>
      <c r="B18" s="5" t="s">
        <v>116</v>
      </c>
      <c r="C18" s="5" t="s">
        <v>117</v>
      </c>
      <c r="D18" s="5" t="s">
        <v>11</v>
      </c>
      <c r="E18" s="5" t="s">
        <v>118</v>
      </c>
      <c r="F18" s="5" t="s">
        <v>57</v>
      </c>
      <c r="G18" s="5" t="s">
        <v>58</v>
      </c>
      <c r="H18" s="5" t="s">
        <v>51</v>
      </c>
      <c r="I18" s="5" t="s">
        <v>51</v>
      </c>
      <c r="J18" s="5" t="s">
        <v>51</v>
      </c>
      <c r="K18" s="5" t="s">
        <v>59</v>
      </c>
      <c r="L18" s="107">
        <v>299.89999999999998</v>
      </c>
      <c r="M18" s="107">
        <v>120375.31</v>
      </c>
      <c r="N18" s="5">
        <v>401</v>
      </c>
      <c r="O18" s="5">
        <v>747</v>
      </c>
      <c r="P18" s="5">
        <v>4.5999999999999996</v>
      </c>
      <c r="Q18" s="5" t="s">
        <v>119</v>
      </c>
      <c r="R18" s="5" t="str">
        <f t="shared" si="0"/>
        <v>https://amazon.com/dp/B0D3DZV19P</v>
      </c>
    </row>
    <row r="19" spans="1:18" ht="16.25" customHeight="1" x14ac:dyDescent="0.2">
      <c r="A19" s="5">
        <v>17</v>
      </c>
      <c r="B19" s="5" t="s">
        <v>120</v>
      </c>
      <c r="C19" s="5" t="s">
        <v>121</v>
      </c>
      <c r="D19" s="5" t="s">
        <v>15</v>
      </c>
      <c r="E19" s="5" t="s">
        <v>47</v>
      </c>
      <c r="F19" s="5" t="s">
        <v>48</v>
      </c>
      <c r="G19" s="5" t="s">
        <v>49</v>
      </c>
      <c r="H19" s="5" t="s">
        <v>51</v>
      </c>
      <c r="I19" s="5" t="s">
        <v>51</v>
      </c>
      <c r="J19" s="5" t="s">
        <v>51</v>
      </c>
      <c r="K19" s="5" t="s">
        <v>122</v>
      </c>
      <c r="L19" s="107">
        <v>116.99</v>
      </c>
      <c r="M19" s="107">
        <v>118067.77</v>
      </c>
      <c r="N19" s="5">
        <v>905</v>
      </c>
      <c r="O19" s="5">
        <v>89</v>
      </c>
      <c r="P19" s="5">
        <v>4.4000000000000004</v>
      </c>
      <c r="Q19" s="5" t="s">
        <v>123</v>
      </c>
      <c r="R19" s="5" t="str">
        <f t="shared" si="0"/>
        <v>https://amazon.com/dp/B0F8VQ7R3R</v>
      </c>
    </row>
    <row r="20" spans="1:18" ht="16.25" customHeight="1" x14ac:dyDescent="0.2">
      <c r="A20" s="5">
        <v>18</v>
      </c>
      <c r="B20" s="5" t="s">
        <v>124</v>
      </c>
      <c r="C20" s="5" t="s">
        <v>125</v>
      </c>
      <c r="D20" s="5" t="s">
        <v>10</v>
      </c>
      <c r="E20" s="5" t="s">
        <v>126</v>
      </c>
      <c r="F20" s="5" t="s">
        <v>87</v>
      </c>
      <c r="G20" s="5" t="s">
        <v>88</v>
      </c>
      <c r="H20" s="5" t="s">
        <v>51</v>
      </c>
      <c r="I20" s="5" t="s">
        <v>50</v>
      </c>
      <c r="J20" s="5" t="s">
        <v>63</v>
      </c>
      <c r="K20" s="5" t="s">
        <v>59</v>
      </c>
      <c r="L20" s="107">
        <v>529</v>
      </c>
      <c r="M20" s="107">
        <v>107720.05</v>
      </c>
      <c r="N20" s="5">
        <v>239</v>
      </c>
      <c r="O20" s="5">
        <v>386</v>
      </c>
      <c r="P20" s="5">
        <v>4.0999999999999996</v>
      </c>
      <c r="Q20" s="5" t="s">
        <v>127</v>
      </c>
      <c r="R20" s="5" t="str">
        <f t="shared" si="0"/>
        <v>https://amazon.com/dp/B0BLJD6Q5G</v>
      </c>
    </row>
    <row r="21" spans="1:18" ht="16.25" customHeight="1" x14ac:dyDescent="0.2">
      <c r="A21" s="5">
        <v>19</v>
      </c>
      <c r="B21" s="5" t="s">
        <v>128</v>
      </c>
      <c r="C21" s="5" t="s">
        <v>129</v>
      </c>
      <c r="D21" s="5" t="s">
        <v>13</v>
      </c>
      <c r="E21" s="5" t="s">
        <v>47</v>
      </c>
      <c r="F21" s="5" t="s">
        <v>57</v>
      </c>
      <c r="G21" s="5" t="s">
        <v>58</v>
      </c>
      <c r="H21" s="5" t="s">
        <v>51</v>
      </c>
      <c r="I21" s="5" t="s">
        <v>50</v>
      </c>
      <c r="J21" s="5" t="s">
        <v>75</v>
      </c>
      <c r="K21" s="5" t="s">
        <v>83</v>
      </c>
      <c r="L21" s="107">
        <v>379.04</v>
      </c>
      <c r="M21" s="107">
        <v>95459.8</v>
      </c>
      <c r="N21" s="5">
        <v>245</v>
      </c>
      <c r="O21" s="5">
        <v>35</v>
      </c>
      <c r="P21" s="5">
        <v>4.5999999999999996</v>
      </c>
      <c r="Q21" s="5" t="s">
        <v>130</v>
      </c>
      <c r="R21" s="5" t="str">
        <f t="shared" si="0"/>
        <v>https://amazon.com/dp/B0FJ2BXRJ1</v>
      </c>
    </row>
    <row r="22" spans="1:18" ht="16.25" customHeight="1" x14ac:dyDescent="0.2">
      <c r="A22" s="5">
        <v>20</v>
      </c>
      <c r="B22" s="5" t="s">
        <v>131</v>
      </c>
      <c r="C22" s="5" t="s">
        <v>132</v>
      </c>
      <c r="D22" s="5" t="s">
        <v>11</v>
      </c>
      <c r="E22" s="5" t="s">
        <v>47</v>
      </c>
      <c r="F22" s="5" t="s">
        <v>57</v>
      </c>
      <c r="G22" s="5" t="s">
        <v>92</v>
      </c>
      <c r="H22" s="5" t="s">
        <v>51</v>
      </c>
      <c r="I22" s="5" t="s">
        <v>51</v>
      </c>
      <c r="J22" s="5" t="s">
        <v>75</v>
      </c>
      <c r="K22" s="5" t="s">
        <v>97</v>
      </c>
      <c r="L22" s="107">
        <v>469.99</v>
      </c>
      <c r="M22" s="107">
        <v>92177.31</v>
      </c>
      <c r="N22" s="5">
        <v>219</v>
      </c>
      <c r="O22" s="5">
        <v>256</v>
      </c>
      <c r="P22" s="5">
        <v>4.5</v>
      </c>
      <c r="Q22" s="5" t="s">
        <v>133</v>
      </c>
      <c r="R22" s="5" t="str">
        <f t="shared" si="0"/>
        <v>https://amazon.com/dp/B0BRK5DLR3</v>
      </c>
    </row>
    <row r="23" spans="1:18" ht="16.25" customHeight="1" x14ac:dyDescent="0.2">
      <c r="A23" s="5">
        <v>21</v>
      </c>
      <c r="B23" s="5" t="s">
        <v>134</v>
      </c>
      <c r="C23" s="5" t="s">
        <v>135</v>
      </c>
      <c r="D23" s="5" t="s">
        <v>10</v>
      </c>
      <c r="E23" s="5" t="s">
        <v>47</v>
      </c>
      <c r="F23" s="5" t="s">
        <v>87</v>
      </c>
      <c r="G23" s="5" t="s">
        <v>92</v>
      </c>
      <c r="H23" s="5" t="s">
        <v>50</v>
      </c>
      <c r="I23" s="5" t="s">
        <v>111</v>
      </c>
      <c r="J23" s="5" t="s">
        <v>51</v>
      </c>
      <c r="K23" s="5" t="s">
        <v>52</v>
      </c>
      <c r="L23" s="107">
        <v>473.94</v>
      </c>
      <c r="M23" s="107">
        <v>86898.5</v>
      </c>
      <c r="N23" s="5">
        <v>218</v>
      </c>
      <c r="O23" s="5">
        <v>1425</v>
      </c>
      <c r="P23" s="5">
        <v>4.3</v>
      </c>
      <c r="Q23" s="5" t="s">
        <v>136</v>
      </c>
      <c r="R23" s="5" t="str">
        <f t="shared" si="0"/>
        <v>https://amazon.com/dp/B07XH96SK4</v>
      </c>
    </row>
    <row r="24" spans="1:18" ht="16.25" customHeight="1" x14ac:dyDescent="0.2">
      <c r="A24" s="5">
        <v>22</v>
      </c>
      <c r="B24" s="5" t="s">
        <v>137</v>
      </c>
      <c r="C24" s="5" t="s">
        <v>138</v>
      </c>
      <c r="D24" s="5" t="s">
        <v>16</v>
      </c>
      <c r="E24" s="5" t="s">
        <v>47</v>
      </c>
      <c r="F24" s="5" t="s">
        <v>139</v>
      </c>
      <c r="G24" s="5" t="s">
        <v>74</v>
      </c>
      <c r="H24" s="5" t="s">
        <v>50</v>
      </c>
      <c r="I24" s="5" t="s">
        <v>51</v>
      </c>
      <c r="J24" s="5" t="s">
        <v>51</v>
      </c>
      <c r="K24" s="5" t="s">
        <v>97</v>
      </c>
      <c r="L24" s="107">
        <v>179.99</v>
      </c>
      <c r="M24" s="107">
        <v>86649.52</v>
      </c>
      <c r="N24" s="5">
        <v>467</v>
      </c>
      <c r="O24" s="5">
        <v>93</v>
      </c>
      <c r="P24" s="5">
        <v>4.3</v>
      </c>
      <c r="Q24" s="5" t="s">
        <v>140</v>
      </c>
      <c r="R24" s="5" t="str">
        <f t="shared" si="0"/>
        <v>https://amazon.com/dp/B0FN7JCVT3</v>
      </c>
    </row>
    <row r="25" spans="1:18" ht="16.25" customHeight="1" x14ac:dyDescent="0.2">
      <c r="A25" s="5">
        <v>23</v>
      </c>
      <c r="B25" s="5" t="s">
        <v>141</v>
      </c>
      <c r="C25" s="5" t="s">
        <v>142</v>
      </c>
      <c r="D25" s="5" t="s">
        <v>10</v>
      </c>
      <c r="E25" s="5" t="s">
        <v>67</v>
      </c>
      <c r="F25" s="5" t="s">
        <v>143</v>
      </c>
      <c r="G25" s="5" t="s">
        <v>92</v>
      </c>
      <c r="H25" s="5" t="s">
        <v>51</v>
      </c>
      <c r="I25" s="5" t="s">
        <v>50</v>
      </c>
      <c r="J25" s="5" t="s">
        <v>93</v>
      </c>
      <c r="K25" s="5" t="s">
        <v>68</v>
      </c>
      <c r="L25" s="107">
        <v>450</v>
      </c>
      <c r="M25" s="107">
        <v>81004.17</v>
      </c>
      <c r="N25" s="5">
        <v>173</v>
      </c>
      <c r="O25" s="5">
        <v>1265</v>
      </c>
      <c r="P25" s="5">
        <v>4.3</v>
      </c>
      <c r="Q25" s="5" t="s">
        <v>144</v>
      </c>
      <c r="R25" s="5" t="str">
        <f t="shared" si="0"/>
        <v>https://amazon.com/dp/B08N6YHQWX</v>
      </c>
    </row>
    <row r="26" spans="1:18" ht="16.25" customHeight="1" x14ac:dyDescent="0.2">
      <c r="A26" s="5">
        <v>24</v>
      </c>
      <c r="B26" s="5" t="s">
        <v>145</v>
      </c>
      <c r="C26" s="5" t="s">
        <v>146</v>
      </c>
      <c r="D26" s="5" t="s">
        <v>13</v>
      </c>
      <c r="E26" s="5" t="s">
        <v>92</v>
      </c>
      <c r="F26" s="5" t="s">
        <v>92</v>
      </c>
      <c r="G26" s="5" t="s">
        <v>92</v>
      </c>
      <c r="H26" s="5" t="s">
        <v>92</v>
      </c>
      <c r="I26" s="5" t="s">
        <v>92</v>
      </c>
      <c r="J26" s="5" t="s">
        <v>92</v>
      </c>
      <c r="K26" s="5" t="s">
        <v>92</v>
      </c>
      <c r="L26" s="107">
        <v>349</v>
      </c>
      <c r="M26" s="107">
        <v>80047.42</v>
      </c>
      <c r="N26" s="5">
        <v>229</v>
      </c>
      <c r="O26" s="5">
        <v>17</v>
      </c>
      <c r="P26" s="5">
        <v>4.5999999999999996</v>
      </c>
      <c r="Q26" s="5" t="s">
        <v>147</v>
      </c>
      <c r="R26" s="5" t="str">
        <f t="shared" si="0"/>
        <v>https://amazon.com/dp/B0FMDY9FJG</v>
      </c>
    </row>
    <row r="27" spans="1:18" ht="16.25" customHeight="1" x14ac:dyDescent="0.2">
      <c r="A27" s="5">
        <v>25</v>
      </c>
      <c r="B27" s="5" t="s">
        <v>148</v>
      </c>
      <c r="C27" s="5" t="s">
        <v>149</v>
      </c>
      <c r="D27" s="5" t="s">
        <v>17</v>
      </c>
      <c r="E27" s="5" t="s">
        <v>72</v>
      </c>
      <c r="F27" s="5" t="s">
        <v>57</v>
      </c>
      <c r="G27" s="5" t="s">
        <v>58</v>
      </c>
      <c r="H27" s="5" t="s">
        <v>51</v>
      </c>
      <c r="I27" s="5" t="s">
        <v>51</v>
      </c>
      <c r="J27" s="5" t="s">
        <v>51</v>
      </c>
      <c r="K27" s="5" t="s">
        <v>59</v>
      </c>
      <c r="L27" s="107">
        <v>192.49</v>
      </c>
      <c r="M27" s="107">
        <v>74284.14</v>
      </c>
      <c r="N27" s="5">
        <v>452</v>
      </c>
      <c r="O27" s="5">
        <v>44</v>
      </c>
      <c r="P27" s="5">
        <v>4.5</v>
      </c>
      <c r="Q27" s="5" t="s">
        <v>150</v>
      </c>
      <c r="R27" s="5" t="str">
        <f t="shared" si="0"/>
        <v>https://amazon.com/dp/B0FRFM3T8D</v>
      </c>
    </row>
    <row r="28" spans="1:18" ht="16.25" customHeight="1" x14ac:dyDescent="0.2">
      <c r="A28" s="5">
        <v>26</v>
      </c>
      <c r="B28" s="5" t="s">
        <v>151</v>
      </c>
      <c r="C28" s="5" t="s">
        <v>152</v>
      </c>
      <c r="D28" s="5" t="s">
        <v>10</v>
      </c>
      <c r="E28" s="5" t="s">
        <v>67</v>
      </c>
      <c r="F28" s="5" t="s">
        <v>104</v>
      </c>
      <c r="G28" s="5" t="s">
        <v>92</v>
      </c>
      <c r="H28" s="5" t="s">
        <v>51</v>
      </c>
      <c r="I28" s="5" t="s">
        <v>50</v>
      </c>
      <c r="J28" s="5" t="s">
        <v>93</v>
      </c>
      <c r="K28" s="5" t="s">
        <v>68</v>
      </c>
      <c r="L28" s="107">
        <v>899</v>
      </c>
      <c r="M28" s="107">
        <v>71231.47</v>
      </c>
      <c r="N28" s="5">
        <v>79</v>
      </c>
      <c r="O28" s="5">
        <v>1265</v>
      </c>
      <c r="P28" s="5">
        <v>4.3</v>
      </c>
      <c r="Q28" s="5" t="s">
        <v>153</v>
      </c>
      <c r="R28" s="5" t="str">
        <f t="shared" si="0"/>
        <v>https://amazon.com/dp/B0FMH37XL7</v>
      </c>
    </row>
    <row r="29" spans="1:18" ht="16.25" customHeight="1" x14ac:dyDescent="0.2">
      <c r="A29" s="5">
        <v>27</v>
      </c>
      <c r="B29" s="5" t="s">
        <v>154</v>
      </c>
      <c r="C29" s="5" t="s">
        <v>155</v>
      </c>
      <c r="D29" s="5" t="s">
        <v>10</v>
      </c>
      <c r="E29" s="5" t="s">
        <v>126</v>
      </c>
      <c r="F29" s="5" t="s">
        <v>73</v>
      </c>
      <c r="G29" s="5" t="s">
        <v>74</v>
      </c>
      <c r="H29" s="5" t="s">
        <v>51</v>
      </c>
      <c r="I29" s="5" t="s">
        <v>50</v>
      </c>
      <c r="J29" s="5" t="s">
        <v>63</v>
      </c>
      <c r="K29" s="5" t="s">
        <v>59</v>
      </c>
      <c r="L29" s="107">
        <v>298.5</v>
      </c>
      <c r="M29" s="107">
        <v>70932.89</v>
      </c>
      <c r="N29" s="5">
        <v>243</v>
      </c>
      <c r="O29" s="5">
        <v>386</v>
      </c>
      <c r="P29" s="5">
        <v>4.0999999999999996</v>
      </c>
      <c r="Q29" s="5" t="s">
        <v>156</v>
      </c>
      <c r="R29" s="5" t="str">
        <f t="shared" si="0"/>
        <v>https://amazon.com/dp/B0BLJ3XJ3Z</v>
      </c>
    </row>
    <row r="30" spans="1:18" ht="16.25" customHeight="1" x14ac:dyDescent="0.2">
      <c r="A30" s="5">
        <v>28</v>
      </c>
      <c r="B30" s="5" t="s">
        <v>157</v>
      </c>
      <c r="C30" s="5" t="s">
        <v>158</v>
      </c>
      <c r="D30" s="5" t="s">
        <v>10</v>
      </c>
      <c r="E30" s="5" t="s">
        <v>72</v>
      </c>
      <c r="F30" s="5" t="s">
        <v>87</v>
      </c>
      <c r="G30" s="5" t="s">
        <v>88</v>
      </c>
      <c r="H30" s="5" t="s">
        <v>51</v>
      </c>
      <c r="I30" s="5" t="s">
        <v>51</v>
      </c>
      <c r="J30" s="5" t="s">
        <v>75</v>
      </c>
      <c r="K30" s="5" t="s">
        <v>59</v>
      </c>
      <c r="L30" s="107">
        <v>359</v>
      </c>
      <c r="M30" s="107">
        <v>69239.100000000006</v>
      </c>
      <c r="N30" s="5">
        <v>201</v>
      </c>
      <c r="O30" s="5">
        <v>3654</v>
      </c>
      <c r="P30" s="5">
        <v>4.3</v>
      </c>
      <c r="Q30" s="5" t="s">
        <v>159</v>
      </c>
      <c r="R30" s="5" t="str">
        <f t="shared" si="0"/>
        <v>https://amazon.com/dp/B0716ZGL7C</v>
      </c>
    </row>
    <row r="31" spans="1:18" ht="16.25" customHeight="1" x14ac:dyDescent="0.2">
      <c r="A31" s="5">
        <v>29</v>
      </c>
      <c r="B31" s="5" t="s">
        <v>160</v>
      </c>
      <c r="C31" s="5" t="s">
        <v>161</v>
      </c>
      <c r="D31" s="5" t="s">
        <v>18</v>
      </c>
      <c r="E31" s="5" t="s">
        <v>47</v>
      </c>
      <c r="F31" s="5" t="s">
        <v>139</v>
      </c>
      <c r="G31" s="5" t="s">
        <v>74</v>
      </c>
      <c r="H31" s="5" t="s">
        <v>50</v>
      </c>
      <c r="I31" s="5" t="s">
        <v>51</v>
      </c>
      <c r="J31" s="5" t="s">
        <v>162</v>
      </c>
      <c r="K31" s="5" t="s">
        <v>163</v>
      </c>
      <c r="L31" s="107">
        <v>175.99</v>
      </c>
      <c r="M31" s="107">
        <v>63966.27</v>
      </c>
      <c r="N31" s="5">
        <v>447</v>
      </c>
      <c r="O31" s="5">
        <v>132</v>
      </c>
      <c r="P31" s="5">
        <v>4.3</v>
      </c>
      <c r="Q31" s="5" t="s">
        <v>164</v>
      </c>
      <c r="R31" s="5" t="str">
        <f t="shared" si="0"/>
        <v>https://amazon.com/dp/B0DNSS376Y</v>
      </c>
    </row>
    <row r="32" spans="1:18" ht="16.25" customHeight="1" x14ac:dyDescent="0.2">
      <c r="A32" s="5">
        <v>30</v>
      </c>
      <c r="B32" s="5" t="s">
        <v>165</v>
      </c>
      <c r="C32" s="5" t="s">
        <v>166</v>
      </c>
      <c r="D32" s="5" t="s">
        <v>10</v>
      </c>
      <c r="E32" s="5" t="s">
        <v>167</v>
      </c>
      <c r="F32" s="5" t="s">
        <v>73</v>
      </c>
      <c r="G32" s="5" t="s">
        <v>74</v>
      </c>
      <c r="H32" s="5" t="s">
        <v>51</v>
      </c>
      <c r="I32" s="5" t="s">
        <v>51</v>
      </c>
      <c r="J32" s="5" t="s">
        <v>75</v>
      </c>
      <c r="K32" s="5" t="s">
        <v>59</v>
      </c>
      <c r="L32" s="107">
        <v>209.99</v>
      </c>
      <c r="M32" s="107">
        <v>62087.32</v>
      </c>
      <c r="N32" s="5">
        <v>326</v>
      </c>
      <c r="O32" s="5">
        <v>6657</v>
      </c>
      <c r="P32" s="5">
        <v>4.2</v>
      </c>
      <c r="Q32" s="5" t="s">
        <v>168</v>
      </c>
      <c r="R32" s="5" t="str">
        <f t="shared" si="0"/>
        <v>https://amazon.com/dp/B0728C7KND</v>
      </c>
    </row>
    <row r="33" spans="1:18" ht="16.25" customHeight="1" x14ac:dyDescent="0.2">
      <c r="A33" s="5">
        <v>31</v>
      </c>
      <c r="B33" s="5" t="s">
        <v>169</v>
      </c>
      <c r="C33" s="5" t="s">
        <v>170</v>
      </c>
      <c r="D33" s="5" t="s">
        <v>171</v>
      </c>
      <c r="E33" s="5" t="s">
        <v>67</v>
      </c>
      <c r="F33" s="5" t="s">
        <v>87</v>
      </c>
      <c r="G33" s="5" t="s">
        <v>92</v>
      </c>
      <c r="H33" s="5" t="s">
        <v>51</v>
      </c>
      <c r="I33" s="5" t="s">
        <v>51</v>
      </c>
      <c r="J33" s="5" t="s">
        <v>51</v>
      </c>
      <c r="K33" s="5" t="s">
        <v>52</v>
      </c>
      <c r="L33" s="107">
        <v>299.99</v>
      </c>
      <c r="M33" s="107">
        <v>61907.59</v>
      </c>
      <c r="N33" s="5">
        <v>206</v>
      </c>
      <c r="O33" s="5">
        <v>917</v>
      </c>
      <c r="P33" s="5">
        <v>4.4000000000000004</v>
      </c>
      <c r="Q33" s="5" t="s">
        <v>172</v>
      </c>
      <c r="R33" s="5" t="str">
        <f t="shared" si="0"/>
        <v>https://amazon.com/dp/B089QW8R9S</v>
      </c>
    </row>
    <row r="34" spans="1:18" ht="16.25" customHeight="1" x14ac:dyDescent="0.2">
      <c r="A34" s="5">
        <v>32</v>
      </c>
      <c r="B34" s="5" t="s">
        <v>173</v>
      </c>
      <c r="C34" s="5" t="s">
        <v>174</v>
      </c>
      <c r="D34" s="5" t="s">
        <v>11</v>
      </c>
      <c r="E34" s="5" t="s">
        <v>167</v>
      </c>
      <c r="F34" s="5" t="s">
        <v>57</v>
      </c>
      <c r="G34" s="5" t="s">
        <v>58</v>
      </c>
      <c r="H34" s="5" t="s">
        <v>51</v>
      </c>
      <c r="I34" s="5" t="s">
        <v>51</v>
      </c>
      <c r="J34" s="5" t="s">
        <v>51</v>
      </c>
      <c r="K34" s="5" t="s">
        <v>59</v>
      </c>
      <c r="L34" s="107">
        <v>299</v>
      </c>
      <c r="M34" s="107">
        <v>60279.62</v>
      </c>
      <c r="N34" s="5">
        <v>202</v>
      </c>
      <c r="O34" s="5">
        <v>745</v>
      </c>
      <c r="P34" s="5">
        <v>4.5999999999999996</v>
      </c>
      <c r="Q34" s="5" t="s">
        <v>175</v>
      </c>
      <c r="R34" s="5" t="str">
        <f t="shared" si="0"/>
        <v>https://amazon.com/dp/B0BYHP8KM9</v>
      </c>
    </row>
    <row r="35" spans="1:18" ht="16.25" customHeight="1" x14ac:dyDescent="0.2">
      <c r="A35" s="5">
        <v>33</v>
      </c>
      <c r="B35" s="5" t="s">
        <v>176</v>
      </c>
      <c r="C35" s="5" t="s">
        <v>177</v>
      </c>
      <c r="D35" s="5" t="s">
        <v>25</v>
      </c>
      <c r="E35" s="5" t="s">
        <v>56</v>
      </c>
      <c r="F35" s="5" t="s">
        <v>48</v>
      </c>
      <c r="G35" s="5" t="s">
        <v>178</v>
      </c>
      <c r="H35" s="5" t="s">
        <v>51</v>
      </c>
      <c r="I35" s="5" t="s">
        <v>51</v>
      </c>
      <c r="J35" s="5" t="s">
        <v>51</v>
      </c>
      <c r="K35" s="5" t="s">
        <v>59</v>
      </c>
      <c r="L35" s="107">
        <v>98.1</v>
      </c>
      <c r="M35" s="107">
        <v>57454</v>
      </c>
      <c r="N35" s="5">
        <v>572</v>
      </c>
      <c r="O35" s="5">
        <v>642</v>
      </c>
      <c r="P35" s="5">
        <v>4.3</v>
      </c>
      <c r="Q35" s="5" t="s">
        <v>179</v>
      </c>
      <c r="R35" s="5" t="str">
        <f t="shared" ref="R35:R66" si="1">HYPERLINK(Q35)</f>
        <v>https://amazon.com/dp/B0DX1PQCZR</v>
      </c>
    </row>
    <row r="36" spans="1:18" ht="16.25" customHeight="1" x14ac:dyDescent="0.2">
      <c r="A36" s="5">
        <v>34</v>
      </c>
      <c r="B36" s="5" t="s">
        <v>180</v>
      </c>
      <c r="C36" s="5" t="s">
        <v>181</v>
      </c>
      <c r="D36" s="5" t="s">
        <v>13</v>
      </c>
      <c r="E36" s="5" t="s">
        <v>56</v>
      </c>
      <c r="F36" s="5" t="s">
        <v>87</v>
      </c>
      <c r="G36" s="5" t="s">
        <v>104</v>
      </c>
      <c r="H36" s="5" t="s">
        <v>51</v>
      </c>
      <c r="I36" s="5" t="s">
        <v>51</v>
      </c>
      <c r="J36" s="5" t="s">
        <v>51</v>
      </c>
      <c r="K36" s="5" t="s">
        <v>59</v>
      </c>
      <c r="L36" s="107">
        <v>139</v>
      </c>
      <c r="M36" s="107">
        <v>54180.04</v>
      </c>
      <c r="N36" s="5">
        <v>390</v>
      </c>
      <c r="O36" s="5">
        <v>47</v>
      </c>
      <c r="P36" s="5">
        <v>4</v>
      </c>
      <c r="Q36" s="5" t="s">
        <v>182</v>
      </c>
      <c r="R36" s="5" t="str">
        <f t="shared" si="1"/>
        <v>https://amazon.com/dp/B0FMRX6PF9</v>
      </c>
    </row>
    <row r="37" spans="1:18" ht="16.25" customHeight="1" x14ac:dyDescent="0.2">
      <c r="A37" s="5">
        <v>35</v>
      </c>
      <c r="B37" s="5" t="s">
        <v>183</v>
      </c>
      <c r="C37" s="5" t="s">
        <v>184</v>
      </c>
      <c r="D37" s="5" t="s">
        <v>14</v>
      </c>
      <c r="E37" s="5" t="s">
        <v>92</v>
      </c>
      <c r="F37" s="5" t="s">
        <v>92</v>
      </c>
      <c r="G37" s="5" t="s">
        <v>92</v>
      </c>
      <c r="H37" s="5" t="s">
        <v>92</v>
      </c>
      <c r="I37" s="5" t="s">
        <v>92</v>
      </c>
      <c r="J37" s="5" t="s">
        <v>92</v>
      </c>
      <c r="K37" s="5" t="s">
        <v>92</v>
      </c>
      <c r="L37" s="107">
        <v>309.99</v>
      </c>
      <c r="M37" s="107">
        <v>50219.23</v>
      </c>
      <c r="N37" s="5">
        <v>176</v>
      </c>
      <c r="O37" s="5">
        <v>10</v>
      </c>
      <c r="P37" s="5">
        <v>4.5999999999999996</v>
      </c>
      <c r="Q37" s="5" t="s">
        <v>185</v>
      </c>
      <c r="R37" s="5" t="str">
        <f t="shared" si="1"/>
        <v>https://amazon.com/dp/B0FF1NPKYW</v>
      </c>
    </row>
    <row r="38" spans="1:18" ht="16.25" customHeight="1" x14ac:dyDescent="0.2">
      <c r="A38" s="5">
        <v>36</v>
      </c>
      <c r="B38" s="5" t="s">
        <v>186</v>
      </c>
      <c r="C38" s="5" t="s">
        <v>187</v>
      </c>
      <c r="D38" s="5" t="s">
        <v>188</v>
      </c>
      <c r="E38" s="5" t="s">
        <v>72</v>
      </c>
      <c r="F38" s="5" t="s">
        <v>57</v>
      </c>
      <c r="G38" s="5" t="s">
        <v>92</v>
      </c>
      <c r="H38" s="5" t="s">
        <v>51</v>
      </c>
      <c r="I38" s="5" t="s">
        <v>51</v>
      </c>
      <c r="J38" s="5" t="s">
        <v>51</v>
      </c>
      <c r="K38" s="5" t="s">
        <v>59</v>
      </c>
      <c r="L38" s="107">
        <v>395.5</v>
      </c>
      <c r="M38" s="107">
        <v>45779.32</v>
      </c>
      <c r="N38" s="5">
        <v>108</v>
      </c>
      <c r="O38" s="5">
        <v>52</v>
      </c>
      <c r="P38" s="5">
        <v>4.4000000000000004</v>
      </c>
      <c r="Q38" s="5" t="s">
        <v>189</v>
      </c>
      <c r="R38" s="5" t="str">
        <f t="shared" si="1"/>
        <v>https://amazon.com/dp/B0C9H54GLX</v>
      </c>
    </row>
    <row r="39" spans="1:18" ht="16.25" customHeight="1" x14ac:dyDescent="0.2">
      <c r="A39" s="5">
        <v>37</v>
      </c>
      <c r="B39" s="5" t="s">
        <v>190</v>
      </c>
      <c r="C39" s="5" t="s">
        <v>191</v>
      </c>
      <c r="D39" s="5" t="s">
        <v>26</v>
      </c>
      <c r="E39" s="5" t="s">
        <v>47</v>
      </c>
      <c r="F39" s="5" t="s">
        <v>48</v>
      </c>
      <c r="G39" s="5" t="s">
        <v>49</v>
      </c>
      <c r="H39" s="5" t="s">
        <v>51</v>
      </c>
      <c r="I39" s="5" t="s">
        <v>51</v>
      </c>
      <c r="J39" s="5" t="s">
        <v>51</v>
      </c>
      <c r="K39" s="5" t="s">
        <v>52</v>
      </c>
      <c r="L39" s="107">
        <v>109.99</v>
      </c>
      <c r="M39" s="107">
        <v>43466.19</v>
      </c>
      <c r="N39" s="5">
        <v>392</v>
      </c>
      <c r="O39" s="5">
        <v>69</v>
      </c>
      <c r="P39" s="5">
        <v>4.3</v>
      </c>
      <c r="Q39" s="5" t="s">
        <v>192</v>
      </c>
      <c r="R39" s="5" t="str">
        <f t="shared" si="1"/>
        <v>https://amazon.com/dp/B0DY7NV8SP</v>
      </c>
    </row>
    <row r="40" spans="1:18" ht="16.25" customHeight="1" x14ac:dyDescent="0.2">
      <c r="A40" s="5">
        <v>38</v>
      </c>
      <c r="B40" s="5" t="s">
        <v>193</v>
      </c>
      <c r="C40" s="5" t="s">
        <v>194</v>
      </c>
      <c r="D40" s="5" t="s">
        <v>11</v>
      </c>
      <c r="E40" s="5" t="s">
        <v>47</v>
      </c>
      <c r="F40" s="5" t="s">
        <v>57</v>
      </c>
      <c r="G40" s="5" t="s">
        <v>92</v>
      </c>
      <c r="H40" s="5" t="s">
        <v>51</v>
      </c>
      <c r="I40" s="5" t="s">
        <v>51</v>
      </c>
      <c r="J40" s="5" t="s">
        <v>51</v>
      </c>
      <c r="K40" s="5" t="s">
        <v>97</v>
      </c>
      <c r="L40" s="107">
        <v>399</v>
      </c>
      <c r="M40" s="107">
        <v>41314.269999999997</v>
      </c>
      <c r="N40" s="5">
        <v>117</v>
      </c>
      <c r="O40" s="5">
        <v>256</v>
      </c>
      <c r="P40" s="5">
        <v>4.5</v>
      </c>
      <c r="Q40" s="5" t="s">
        <v>195</v>
      </c>
      <c r="R40" s="5" t="str">
        <f t="shared" si="1"/>
        <v>https://amazon.com/dp/B0DS5XD9WT</v>
      </c>
    </row>
    <row r="41" spans="1:18" ht="16.25" customHeight="1" x14ac:dyDescent="0.2">
      <c r="A41" s="5">
        <v>39</v>
      </c>
      <c r="B41" s="5" t="s">
        <v>196</v>
      </c>
      <c r="C41" s="5" t="s">
        <v>197</v>
      </c>
      <c r="D41" s="5" t="s">
        <v>198</v>
      </c>
      <c r="E41" s="5" t="s">
        <v>92</v>
      </c>
      <c r="F41" s="5" t="s">
        <v>92</v>
      </c>
      <c r="G41" s="5" t="s">
        <v>92</v>
      </c>
      <c r="H41" s="5" t="s">
        <v>92</v>
      </c>
      <c r="I41" s="5" t="s">
        <v>92</v>
      </c>
      <c r="J41" s="5" t="s">
        <v>92</v>
      </c>
      <c r="K41" s="5" t="s">
        <v>92</v>
      </c>
      <c r="L41" s="107">
        <v>119.98</v>
      </c>
      <c r="M41" s="107">
        <v>38761.31</v>
      </c>
      <c r="N41" s="5">
        <v>290</v>
      </c>
      <c r="O41" s="5">
        <v>32</v>
      </c>
      <c r="P41" s="5">
        <v>4.5</v>
      </c>
      <c r="Q41" s="5" t="s">
        <v>199</v>
      </c>
      <c r="R41" s="5" t="str">
        <f t="shared" si="1"/>
        <v>https://amazon.com/dp/B0FJF8TV87</v>
      </c>
    </row>
    <row r="42" spans="1:18" ht="16.25" customHeight="1" x14ac:dyDescent="0.2">
      <c r="A42" s="5">
        <v>40</v>
      </c>
      <c r="B42" s="5" t="s">
        <v>200</v>
      </c>
      <c r="C42" s="5" t="s">
        <v>201</v>
      </c>
      <c r="D42" s="5" t="s">
        <v>11</v>
      </c>
      <c r="E42" s="5" t="s">
        <v>72</v>
      </c>
      <c r="F42" s="5" t="s">
        <v>57</v>
      </c>
      <c r="G42" s="5" t="s">
        <v>58</v>
      </c>
      <c r="H42" s="5" t="s">
        <v>51</v>
      </c>
      <c r="I42" s="5" t="s">
        <v>51</v>
      </c>
      <c r="J42" s="5" t="s">
        <v>162</v>
      </c>
      <c r="K42" s="5" t="s">
        <v>59</v>
      </c>
      <c r="L42" s="107">
        <v>229.98</v>
      </c>
      <c r="M42" s="107">
        <v>36633.879999999997</v>
      </c>
      <c r="N42" s="5">
        <v>155</v>
      </c>
      <c r="O42" s="5">
        <v>205</v>
      </c>
      <c r="P42" s="5">
        <v>4.4000000000000004</v>
      </c>
      <c r="Q42" s="5" t="s">
        <v>202</v>
      </c>
      <c r="R42" s="5" t="str">
        <f t="shared" si="1"/>
        <v>https://amazon.com/dp/B0D46K5CMK</v>
      </c>
    </row>
    <row r="43" spans="1:18" ht="16.25" customHeight="1" x14ac:dyDescent="0.2">
      <c r="A43" s="5">
        <v>41</v>
      </c>
      <c r="B43" s="5" t="s">
        <v>203</v>
      </c>
      <c r="C43" s="5" t="s">
        <v>204</v>
      </c>
      <c r="D43" s="5" t="s">
        <v>12</v>
      </c>
      <c r="E43" s="5" t="s">
        <v>67</v>
      </c>
      <c r="F43" s="5" t="s">
        <v>57</v>
      </c>
      <c r="G43" s="5" t="s">
        <v>92</v>
      </c>
      <c r="H43" s="5" t="s">
        <v>51</v>
      </c>
      <c r="I43" s="5" t="s">
        <v>50</v>
      </c>
      <c r="J43" s="5" t="s">
        <v>205</v>
      </c>
      <c r="K43" s="5" t="s">
        <v>68</v>
      </c>
      <c r="L43" s="107">
        <v>479</v>
      </c>
      <c r="M43" s="107">
        <v>31475.08</v>
      </c>
      <c r="N43" s="5">
        <v>67</v>
      </c>
      <c r="O43" s="5">
        <v>42</v>
      </c>
      <c r="P43" s="5">
        <v>4.5999999999999996</v>
      </c>
      <c r="Q43" s="5" t="s">
        <v>206</v>
      </c>
      <c r="R43" s="5" t="str">
        <f t="shared" si="1"/>
        <v>https://amazon.com/dp/B0DCZ8CRCS</v>
      </c>
    </row>
    <row r="44" spans="1:18" ht="16.25" customHeight="1" x14ac:dyDescent="0.2">
      <c r="A44" s="5">
        <v>42</v>
      </c>
      <c r="B44" s="5" t="s">
        <v>207</v>
      </c>
      <c r="C44" s="5" t="s">
        <v>208</v>
      </c>
      <c r="D44" s="5" t="s">
        <v>19</v>
      </c>
      <c r="E44" s="5" t="s">
        <v>209</v>
      </c>
      <c r="F44" s="5" t="s">
        <v>73</v>
      </c>
      <c r="G44" s="5" t="s">
        <v>92</v>
      </c>
      <c r="H44" s="5" t="s">
        <v>51</v>
      </c>
      <c r="I44" s="5" t="s">
        <v>51</v>
      </c>
      <c r="J44" s="5" t="s">
        <v>51</v>
      </c>
      <c r="K44" s="5" t="s">
        <v>59</v>
      </c>
      <c r="L44" s="107">
        <v>119.99</v>
      </c>
      <c r="M44" s="107">
        <v>31253.14</v>
      </c>
      <c r="N44" s="5">
        <v>240</v>
      </c>
      <c r="O44" s="5">
        <v>26</v>
      </c>
      <c r="P44" s="5">
        <v>4.3</v>
      </c>
      <c r="Q44" s="5" t="s">
        <v>210</v>
      </c>
      <c r="R44" s="5" t="str">
        <f t="shared" si="1"/>
        <v>https://amazon.com/dp/B0FH4VML7D</v>
      </c>
    </row>
    <row r="45" spans="1:18" ht="16.25" customHeight="1" x14ac:dyDescent="0.2">
      <c r="A45" s="5">
        <v>43</v>
      </c>
      <c r="B45" s="5" t="s">
        <v>211</v>
      </c>
      <c r="C45" s="5" t="s">
        <v>212</v>
      </c>
      <c r="D45" s="5" t="s">
        <v>11</v>
      </c>
      <c r="E45" s="5" t="s">
        <v>72</v>
      </c>
      <c r="F45" s="5" t="s">
        <v>57</v>
      </c>
      <c r="G45" s="5" t="s">
        <v>58</v>
      </c>
      <c r="H45" s="5" t="s">
        <v>51</v>
      </c>
      <c r="I45" s="5" t="s">
        <v>51</v>
      </c>
      <c r="J45" s="5" t="s">
        <v>51</v>
      </c>
      <c r="K45" s="5" t="s">
        <v>59</v>
      </c>
      <c r="L45" s="107">
        <v>199.48</v>
      </c>
      <c r="M45" s="107">
        <v>30492.22</v>
      </c>
      <c r="N45" s="5">
        <v>124</v>
      </c>
      <c r="O45" s="5">
        <v>1388</v>
      </c>
      <c r="P45" s="5">
        <v>4.5999999999999996</v>
      </c>
      <c r="Q45" s="5" t="s">
        <v>213</v>
      </c>
      <c r="R45" s="5" t="str">
        <f t="shared" si="1"/>
        <v>https://amazon.com/dp/B0C23Z42KX</v>
      </c>
    </row>
    <row r="46" spans="1:18" ht="16.25" customHeight="1" x14ac:dyDescent="0.2">
      <c r="A46" s="5">
        <v>44</v>
      </c>
      <c r="B46" s="5" t="s">
        <v>214</v>
      </c>
      <c r="C46" s="5" t="s">
        <v>215</v>
      </c>
      <c r="D46" s="5" t="s">
        <v>19</v>
      </c>
      <c r="E46" s="5" t="s">
        <v>92</v>
      </c>
      <c r="F46" s="5" t="s">
        <v>92</v>
      </c>
      <c r="G46" s="5" t="s">
        <v>92</v>
      </c>
      <c r="H46" s="5" t="s">
        <v>92</v>
      </c>
      <c r="I46" s="5" t="s">
        <v>92</v>
      </c>
      <c r="J46" s="5" t="s">
        <v>92</v>
      </c>
      <c r="K46" s="5" t="s">
        <v>92</v>
      </c>
      <c r="L46" s="107">
        <v>229.99</v>
      </c>
      <c r="M46" s="107">
        <v>29855.72</v>
      </c>
      <c r="N46" s="5">
        <v>157</v>
      </c>
      <c r="O46" s="5">
        <v>6</v>
      </c>
      <c r="P46" s="5">
        <v>4.8</v>
      </c>
      <c r="Q46" s="5" t="s">
        <v>216</v>
      </c>
      <c r="R46" s="5" t="str">
        <f t="shared" si="1"/>
        <v>https://amazon.com/dp/B0FH4KR3XQ</v>
      </c>
    </row>
    <row r="47" spans="1:18" ht="16.25" customHeight="1" x14ac:dyDescent="0.2">
      <c r="A47" s="5">
        <v>45</v>
      </c>
      <c r="B47" s="5" t="s">
        <v>217</v>
      </c>
      <c r="C47" s="5" t="s">
        <v>218</v>
      </c>
      <c r="D47" s="5" t="s">
        <v>13</v>
      </c>
      <c r="E47" s="5" t="s">
        <v>47</v>
      </c>
      <c r="F47" s="5" t="s">
        <v>57</v>
      </c>
      <c r="G47" s="5" t="s">
        <v>58</v>
      </c>
      <c r="H47" s="5" t="s">
        <v>50</v>
      </c>
      <c r="I47" s="5" t="s">
        <v>50</v>
      </c>
      <c r="J47" s="5" t="s">
        <v>75</v>
      </c>
      <c r="K47" s="5" t="s">
        <v>83</v>
      </c>
      <c r="L47" s="107">
        <v>599</v>
      </c>
      <c r="M47" s="107">
        <v>29230.34</v>
      </c>
      <c r="N47" s="5">
        <v>49</v>
      </c>
      <c r="O47" s="5">
        <v>126</v>
      </c>
      <c r="P47" s="5">
        <v>4.2</v>
      </c>
      <c r="Q47" s="5" t="s">
        <v>219</v>
      </c>
      <c r="R47" s="5" t="str">
        <f t="shared" si="1"/>
        <v>https://amazon.com/dp/B0F544MKM1</v>
      </c>
    </row>
    <row r="48" spans="1:18" ht="16.25" customHeight="1" x14ac:dyDescent="0.2">
      <c r="A48" s="5">
        <v>46</v>
      </c>
      <c r="B48" s="5" t="s">
        <v>220</v>
      </c>
      <c r="C48" s="5" t="s">
        <v>221</v>
      </c>
      <c r="D48" s="5" t="s">
        <v>10</v>
      </c>
      <c r="E48" s="5" t="s">
        <v>167</v>
      </c>
      <c r="F48" s="5" t="s">
        <v>87</v>
      </c>
      <c r="G48" s="5" t="s">
        <v>88</v>
      </c>
      <c r="H48" s="5" t="s">
        <v>51</v>
      </c>
      <c r="I48" s="5" t="s">
        <v>51</v>
      </c>
      <c r="J48" s="5" t="s">
        <v>75</v>
      </c>
      <c r="K48" s="5" t="s">
        <v>59</v>
      </c>
      <c r="L48" s="107">
        <v>367.92</v>
      </c>
      <c r="M48" s="107">
        <v>25641.13</v>
      </c>
      <c r="N48" s="5">
        <v>67</v>
      </c>
      <c r="O48" s="5">
        <v>3654</v>
      </c>
      <c r="P48" s="5">
        <v>4.3</v>
      </c>
      <c r="Q48" s="5" t="s">
        <v>222</v>
      </c>
      <c r="R48" s="5" t="str">
        <f t="shared" si="1"/>
        <v>https://amazon.com/dp/B072J49BX7</v>
      </c>
    </row>
    <row r="49" spans="1:18" ht="16.25" customHeight="1" x14ac:dyDescent="0.2">
      <c r="A49" s="5">
        <v>47</v>
      </c>
      <c r="B49" s="5" t="s">
        <v>223</v>
      </c>
      <c r="C49" s="5" t="s">
        <v>224</v>
      </c>
      <c r="D49" s="5" t="s">
        <v>225</v>
      </c>
      <c r="E49" s="5" t="s">
        <v>92</v>
      </c>
      <c r="F49" s="5" t="s">
        <v>92</v>
      </c>
      <c r="G49" s="5" t="s">
        <v>92</v>
      </c>
      <c r="H49" s="5" t="s">
        <v>92</v>
      </c>
      <c r="I49" s="5" t="s">
        <v>92</v>
      </c>
      <c r="J49" s="5" t="s">
        <v>92</v>
      </c>
      <c r="K49" s="5" t="s">
        <v>92</v>
      </c>
      <c r="L49" s="107">
        <v>995</v>
      </c>
      <c r="M49" s="107">
        <v>25494.21</v>
      </c>
      <c r="N49" s="5">
        <v>26</v>
      </c>
      <c r="O49" s="5">
        <v>13</v>
      </c>
      <c r="P49" s="5">
        <v>3.9</v>
      </c>
      <c r="Q49" s="5" t="s">
        <v>226</v>
      </c>
      <c r="R49" s="5" t="str">
        <f t="shared" si="1"/>
        <v>https://amazon.com/dp/B0DBJHC5FZ</v>
      </c>
    </row>
    <row r="50" spans="1:18" ht="16.25" customHeight="1" x14ac:dyDescent="0.2">
      <c r="A50" s="5">
        <v>48</v>
      </c>
      <c r="B50" s="5" t="s">
        <v>227</v>
      </c>
      <c r="C50" s="5" t="s">
        <v>228</v>
      </c>
      <c r="D50" s="5" t="s">
        <v>10</v>
      </c>
      <c r="E50" s="5" t="s">
        <v>92</v>
      </c>
      <c r="F50" s="5" t="s">
        <v>92</v>
      </c>
      <c r="G50" s="5" t="s">
        <v>92</v>
      </c>
      <c r="H50" s="5" t="s">
        <v>92</v>
      </c>
      <c r="I50" s="5" t="s">
        <v>92</v>
      </c>
      <c r="J50" s="5" t="s">
        <v>92</v>
      </c>
      <c r="K50" s="5" t="s">
        <v>92</v>
      </c>
      <c r="L50" s="107">
        <v>899</v>
      </c>
      <c r="M50" s="107">
        <v>23799.89</v>
      </c>
      <c r="N50" s="5">
        <v>28</v>
      </c>
      <c r="O50" s="5">
        <v>1427</v>
      </c>
      <c r="P50" s="5">
        <v>4.3</v>
      </c>
      <c r="Q50" s="5" t="s">
        <v>229</v>
      </c>
      <c r="R50" s="5" t="str">
        <f t="shared" si="1"/>
        <v>https://amazon.com/dp/B0F2N9K5VC</v>
      </c>
    </row>
    <row r="51" spans="1:18" ht="16.25" customHeight="1" x14ac:dyDescent="0.2">
      <c r="A51" s="5">
        <v>49</v>
      </c>
      <c r="B51" s="5" t="s">
        <v>230</v>
      </c>
      <c r="C51" s="5" t="s">
        <v>231</v>
      </c>
      <c r="D51" s="5" t="s">
        <v>12</v>
      </c>
      <c r="E51" s="5" t="s">
        <v>92</v>
      </c>
      <c r="F51" s="5" t="s">
        <v>92</v>
      </c>
      <c r="G51" s="5" t="s">
        <v>92</v>
      </c>
      <c r="H51" s="5" t="s">
        <v>92</v>
      </c>
      <c r="I51" s="5" t="s">
        <v>92</v>
      </c>
      <c r="J51" s="5" t="s">
        <v>92</v>
      </c>
      <c r="K51" s="5" t="s">
        <v>92</v>
      </c>
      <c r="L51" s="107">
        <v>119</v>
      </c>
      <c r="M51" s="107">
        <v>23627.43</v>
      </c>
      <c r="N51" s="5">
        <v>199</v>
      </c>
      <c r="O51" s="5">
        <v>83</v>
      </c>
      <c r="P51" s="5">
        <v>4.2</v>
      </c>
      <c r="Q51" s="5" t="s">
        <v>232</v>
      </c>
      <c r="R51" s="5" t="str">
        <f t="shared" si="1"/>
        <v>https://amazon.com/dp/B0DT6H42MY</v>
      </c>
    </row>
    <row r="52" spans="1:18" ht="16.25" customHeight="1" x14ac:dyDescent="0.2">
      <c r="A52" s="5">
        <v>50</v>
      </c>
      <c r="B52" s="5" t="s">
        <v>233</v>
      </c>
      <c r="C52" s="5" t="s">
        <v>234</v>
      </c>
      <c r="D52" s="5" t="s">
        <v>235</v>
      </c>
      <c r="E52" s="5" t="s">
        <v>92</v>
      </c>
      <c r="F52" s="5" t="s">
        <v>92</v>
      </c>
      <c r="G52" s="5" t="s">
        <v>92</v>
      </c>
      <c r="H52" s="5" t="s">
        <v>92</v>
      </c>
      <c r="I52" s="5" t="s">
        <v>92</v>
      </c>
      <c r="J52" s="5" t="s">
        <v>92</v>
      </c>
      <c r="K52" s="5" t="s">
        <v>92</v>
      </c>
      <c r="L52" s="107">
        <v>399</v>
      </c>
      <c r="M52" s="107">
        <v>23267.279999999999</v>
      </c>
      <c r="N52" s="5">
        <v>58</v>
      </c>
      <c r="O52" s="5">
        <v>477</v>
      </c>
      <c r="P52" s="5">
        <v>4.3</v>
      </c>
      <c r="Q52" s="5" t="s">
        <v>236</v>
      </c>
      <c r="R52" s="5" t="str">
        <f t="shared" si="1"/>
        <v>https://amazon.com/dp/B09FTFHTPR</v>
      </c>
    </row>
    <row r="53" spans="1:18" x14ac:dyDescent="0.2">
      <c r="E53" s="6"/>
      <c r="F53" s="6"/>
      <c r="G53" s="6"/>
      <c r="H53" s="8"/>
      <c r="I53" s="8"/>
      <c r="K53" s="15"/>
    </row>
    <row r="54" spans="1:18" x14ac:dyDescent="0.2">
      <c r="E54" s="6"/>
      <c r="F54" s="6"/>
      <c r="G54" s="6"/>
      <c r="H54" s="8"/>
      <c r="I54" s="8"/>
    </row>
    <row r="55" spans="1:18" ht="26" customHeight="1" x14ac:dyDescent="0.25">
      <c r="A55" s="128" t="s">
        <v>237</v>
      </c>
      <c r="B55" s="129"/>
      <c r="C55" s="129"/>
      <c r="D55" s="129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31"/>
      <c r="Q55" s="129"/>
      <c r="R55" s="114"/>
    </row>
    <row r="56" spans="1:18" ht="29" customHeight="1" x14ac:dyDescent="0.2">
      <c r="A56" s="47" t="s">
        <v>28</v>
      </c>
      <c r="B56" s="48" t="s">
        <v>29</v>
      </c>
      <c r="C56" s="48" t="s">
        <v>30</v>
      </c>
      <c r="D56" s="48" t="s">
        <v>1</v>
      </c>
      <c r="E56" s="49" t="s">
        <v>31</v>
      </c>
      <c r="F56" s="49" t="s">
        <v>32</v>
      </c>
      <c r="G56" s="49" t="s">
        <v>33</v>
      </c>
      <c r="H56" s="49" t="s">
        <v>34</v>
      </c>
      <c r="I56" s="49" t="s">
        <v>35</v>
      </c>
      <c r="J56" s="49" t="s">
        <v>36</v>
      </c>
      <c r="K56" s="49" t="s">
        <v>37</v>
      </c>
      <c r="L56" s="50" t="s">
        <v>38</v>
      </c>
      <c r="M56" s="51" t="s">
        <v>39</v>
      </c>
      <c r="N56" s="52" t="s">
        <v>40</v>
      </c>
      <c r="O56" s="53" t="s">
        <v>41</v>
      </c>
      <c r="P56" s="53" t="s">
        <v>42</v>
      </c>
      <c r="Q56" s="103" t="s">
        <v>43</v>
      </c>
      <c r="R56" s="103" t="s">
        <v>44</v>
      </c>
    </row>
    <row r="57" spans="1:18" ht="18.25" customHeight="1" x14ac:dyDescent="0.2">
      <c r="A57" s="7">
        <v>1</v>
      </c>
      <c r="B57" s="5" t="s">
        <v>45</v>
      </c>
      <c r="C57" s="9" t="s">
        <v>46</v>
      </c>
      <c r="D57" s="10" t="s">
        <v>12</v>
      </c>
      <c r="E57" s="6" t="s">
        <v>47</v>
      </c>
      <c r="F57" s="6" t="s">
        <v>48</v>
      </c>
      <c r="G57" s="6" t="s">
        <v>49</v>
      </c>
      <c r="H57" s="6" t="s">
        <v>50</v>
      </c>
      <c r="I57" s="6" t="s">
        <v>51</v>
      </c>
      <c r="J57" s="6" t="s">
        <v>51</v>
      </c>
      <c r="K57" s="6" t="s">
        <v>52</v>
      </c>
      <c r="L57" s="6">
        <v>164.98</v>
      </c>
      <c r="M57" s="8">
        <v>338530.68</v>
      </c>
      <c r="N57" s="8">
        <v>1539</v>
      </c>
      <c r="O57" s="5">
        <v>965</v>
      </c>
      <c r="P57" s="5">
        <v>4.5</v>
      </c>
      <c r="Q57" s="21" t="s">
        <v>53</v>
      </c>
      <c r="R57" s="5" t="str">
        <f t="shared" ref="R57:R88" si="2">HYPERLINK(Q57)</f>
        <v>https://amazon.com/dp/B0CWS4BVCX</v>
      </c>
    </row>
    <row r="58" spans="1:18" ht="18.25" customHeight="1" x14ac:dyDescent="0.2">
      <c r="A58" s="7">
        <v>2</v>
      </c>
      <c r="B58" s="5" t="s">
        <v>54</v>
      </c>
      <c r="C58" s="9" t="s">
        <v>55</v>
      </c>
      <c r="D58" s="10" t="s">
        <v>11</v>
      </c>
      <c r="E58" s="6" t="s">
        <v>56</v>
      </c>
      <c r="F58" s="6" t="s">
        <v>57</v>
      </c>
      <c r="G58" s="6" t="s">
        <v>58</v>
      </c>
      <c r="H58" s="6" t="s">
        <v>51</v>
      </c>
      <c r="I58" s="6" t="s">
        <v>51</v>
      </c>
      <c r="J58" s="6" t="s">
        <v>51</v>
      </c>
      <c r="K58" s="6" t="s">
        <v>59</v>
      </c>
      <c r="L58" s="6">
        <v>242</v>
      </c>
      <c r="M58" s="8">
        <v>296493.24</v>
      </c>
      <c r="N58" s="8">
        <v>1226</v>
      </c>
      <c r="O58" s="5">
        <v>99</v>
      </c>
      <c r="P58" s="5">
        <v>4.3</v>
      </c>
      <c r="Q58" s="21" t="s">
        <v>60</v>
      </c>
      <c r="R58" s="5" t="str">
        <f t="shared" si="2"/>
        <v>https://amazon.com/dp/B0F8MZVFBJ</v>
      </c>
    </row>
    <row r="59" spans="1:18" ht="18.25" customHeight="1" x14ac:dyDescent="0.2">
      <c r="A59" s="7">
        <v>3</v>
      </c>
      <c r="B59" s="5" t="s">
        <v>61</v>
      </c>
      <c r="C59" s="9" t="s">
        <v>62</v>
      </c>
      <c r="D59" s="10" t="s">
        <v>12</v>
      </c>
      <c r="E59" s="6" t="s">
        <v>47</v>
      </c>
      <c r="F59" s="6" t="s">
        <v>48</v>
      </c>
      <c r="G59" s="6" t="s">
        <v>49</v>
      </c>
      <c r="H59" s="6" t="s">
        <v>50</v>
      </c>
      <c r="I59" s="6" t="s">
        <v>51</v>
      </c>
      <c r="J59" s="6" t="s">
        <v>63</v>
      </c>
      <c r="K59" s="6" t="s">
        <v>52</v>
      </c>
      <c r="L59" s="6">
        <v>219.99</v>
      </c>
      <c r="M59" s="8">
        <v>236075.55</v>
      </c>
      <c r="N59" s="8">
        <v>1073</v>
      </c>
      <c r="O59" s="5">
        <v>966</v>
      </c>
      <c r="P59" s="5">
        <v>4.5</v>
      </c>
      <c r="Q59" s="21" t="s">
        <v>64</v>
      </c>
      <c r="R59" s="5" t="str">
        <f t="shared" si="2"/>
        <v>https://amazon.com/dp/B0CYCKHTVW</v>
      </c>
    </row>
    <row r="60" spans="1:18" ht="18.25" customHeight="1" x14ac:dyDescent="0.2">
      <c r="A60" s="7">
        <v>4</v>
      </c>
      <c r="B60" s="5" t="s">
        <v>70</v>
      </c>
      <c r="C60" s="9" t="s">
        <v>71</v>
      </c>
      <c r="D60" s="10" t="s">
        <v>10</v>
      </c>
      <c r="E60" s="6" t="s">
        <v>72</v>
      </c>
      <c r="F60" s="6" t="s">
        <v>73</v>
      </c>
      <c r="G60" s="6" t="s">
        <v>74</v>
      </c>
      <c r="H60" s="6" t="s">
        <v>51</v>
      </c>
      <c r="I60" s="6" t="s">
        <v>51</v>
      </c>
      <c r="J60" s="6" t="s">
        <v>75</v>
      </c>
      <c r="K60" s="6" t="s">
        <v>59</v>
      </c>
      <c r="L60" s="6">
        <v>209.99</v>
      </c>
      <c r="M60" s="8">
        <v>194001.73</v>
      </c>
      <c r="N60" s="8">
        <v>987</v>
      </c>
      <c r="O60" s="5">
        <v>6657</v>
      </c>
      <c r="P60" s="5">
        <v>4.2</v>
      </c>
      <c r="Q60" s="21" t="s">
        <v>76</v>
      </c>
      <c r="R60" s="5" t="str">
        <f t="shared" si="2"/>
        <v>https://amazon.com/dp/B0728C7KNC</v>
      </c>
    </row>
    <row r="61" spans="1:18" ht="18.25" customHeight="1" x14ac:dyDescent="0.2">
      <c r="A61" s="7">
        <v>5</v>
      </c>
      <c r="B61" s="5" t="s">
        <v>95</v>
      </c>
      <c r="C61" s="9" t="s">
        <v>96</v>
      </c>
      <c r="D61" s="10" t="s">
        <v>14</v>
      </c>
      <c r="E61" s="6" t="s">
        <v>47</v>
      </c>
      <c r="F61" s="6" t="s">
        <v>48</v>
      </c>
      <c r="G61" s="6" t="s">
        <v>49</v>
      </c>
      <c r="H61" s="6" t="s">
        <v>51</v>
      </c>
      <c r="I61" s="6" t="s">
        <v>51</v>
      </c>
      <c r="J61" s="6" t="s">
        <v>51</v>
      </c>
      <c r="K61" s="6" t="s">
        <v>97</v>
      </c>
      <c r="L61" s="6">
        <v>169.99</v>
      </c>
      <c r="M61" s="8">
        <v>173136.7</v>
      </c>
      <c r="N61" s="8">
        <v>976</v>
      </c>
      <c r="O61" s="5">
        <v>362</v>
      </c>
      <c r="P61" s="5">
        <v>4.3</v>
      </c>
      <c r="Q61" s="21" t="s">
        <v>98</v>
      </c>
      <c r="R61" s="5" t="str">
        <f t="shared" si="2"/>
        <v>https://amazon.com/dp/B0D8QC83BV</v>
      </c>
    </row>
    <row r="62" spans="1:18" ht="18.25" customHeight="1" x14ac:dyDescent="0.2">
      <c r="A62" s="7">
        <v>6</v>
      </c>
      <c r="B62" s="5" t="s">
        <v>77</v>
      </c>
      <c r="C62" s="9" t="s">
        <v>78</v>
      </c>
      <c r="D62" s="10" t="s">
        <v>10</v>
      </c>
      <c r="E62" s="6" t="s">
        <v>79</v>
      </c>
      <c r="F62" s="6" t="s">
        <v>73</v>
      </c>
      <c r="G62" s="6" t="s">
        <v>74</v>
      </c>
      <c r="H62" s="6" t="s">
        <v>51</v>
      </c>
      <c r="I62" s="6" t="s">
        <v>51</v>
      </c>
      <c r="J62" s="6" t="s">
        <v>75</v>
      </c>
      <c r="K62" s="6" t="s">
        <v>59</v>
      </c>
      <c r="L62" s="6">
        <v>209.99</v>
      </c>
      <c r="M62" s="8">
        <v>192739.44</v>
      </c>
      <c r="N62" s="8">
        <v>943</v>
      </c>
      <c r="O62" s="5">
        <v>6667</v>
      </c>
      <c r="P62" s="5">
        <v>4.2</v>
      </c>
      <c r="Q62" s="21" t="s">
        <v>80</v>
      </c>
      <c r="R62" s="5" t="str">
        <f t="shared" si="2"/>
        <v>https://amazon.com/dp/B0DPXX7P5M</v>
      </c>
    </row>
    <row r="63" spans="1:18" ht="18.25" customHeight="1" x14ac:dyDescent="0.2">
      <c r="A63" s="7">
        <v>7</v>
      </c>
      <c r="B63" s="5" t="s">
        <v>120</v>
      </c>
      <c r="C63" s="9" t="s">
        <v>121</v>
      </c>
      <c r="D63" s="10" t="s">
        <v>15</v>
      </c>
      <c r="E63" s="6" t="s">
        <v>47</v>
      </c>
      <c r="F63" s="6" t="s">
        <v>48</v>
      </c>
      <c r="G63" s="6" t="s">
        <v>49</v>
      </c>
      <c r="H63" s="6" t="s">
        <v>51</v>
      </c>
      <c r="I63" s="6" t="s">
        <v>51</v>
      </c>
      <c r="J63" s="6" t="s">
        <v>51</v>
      </c>
      <c r="K63" s="6" t="s">
        <v>122</v>
      </c>
      <c r="L63" s="6">
        <v>116.99</v>
      </c>
      <c r="M63" s="8">
        <v>118067.77</v>
      </c>
      <c r="N63" s="8">
        <v>905</v>
      </c>
      <c r="O63" s="5">
        <v>89</v>
      </c>
      <c r="P63" s="5">
        <v>4.4000000000000004</v>
      </c>
      <c r="Q63" s="21" t="s">
        <v>123</v>
      </c>
      <c r="R63" s="5" t="str">
        <f t="shared" si="2"/>
        <v>https://amazon.com/dp/B0F8VQ7R3R</v>
      </c>
    </row>
    <row r="64" spans="1:18" ht="18.25" customHeight="1" x14ac:dyDescent="0.2">
      <c r="A64" s="7">
        <v>8</v>
      </c>
      <c r="B64" s="5" t="s">
        <v>65</v>
      </c>
      <c r="C64" s="9" t="s">
        <v>66</v>
      </c>
      <c r="D64" s="10" t="s">
        <v>12</v>
      </c>
      <c r="E64" s="6" t="s">
        <v>67</v>
      </c>
      <c r="F64" s="6" t="s">
        <v>48</v>
      </c>
      <c r="G64" s="6" t="s">
        <v>49</v>
      </c>
      <c r="H64" s="6" t="s">
        <v>51</v>
      </c>
      <c r="I64" s="6" t="s">
        <v>51</v>
      </c>
      <c r="J64" s="6" t="s">
        <v>63</v>
      </c>
      <c r="K64" s="6" t="s">
        <v>68</v>
      </c>
      <c r="L64" s="6">
        <v>239.99</v>
      </c>
      <c r="M64" s="8">
        <v>199584.78</v>
      </c>
      <c r="N64" s="8">
        <v>879</v>
      </c>
      <c r="O64" s="5">
        <v>466</v>
      </c>
      <c r="P64" s="5">
        <v>4.4000000000000004</v>
      </c>
      <c r="Q64" s="21" t="s">
        <v>69</v>
      </c>
      <c r="R64" s="5" t="str">
        <f t="shared" si="2"/>
        <v>https://amazon.com/dp/B0CXNYMG1M</v>
      </c>
    </row>
    <row r="65" spans="1:18" ht="18.25" customHeight="1" x14ac:dyDescent="0.2">
      <c r="A65" s="7">
        <v>9</v>
      </c>
      <c r="B65" s="5" t="s">
        <v>113</v>
      </c>
      <c r="C65" s="9" t="s">
        <v>114</v>
      </c>
      <c r="D65" s="10" t="s">
        <v>13</v>
      </c>
      <c r="E65" s="6" t="s">
        <v>56</v>
      </c>
      <c r="F65" s="6" t="s">
        <v>87</v>
      </c>
      <c r="G65" s="6" t="s">
        <v>104</v>
      </c>
      <c r="H65" s="6" t="s">
        <v>51</v>
      </c>
      <c r="I65" s="6" t="s">
        <v>51</v>
      </c>
      <c r="J65" s="6" t="s">
        <v>51</v>
      </c>
      <c r="K65" s="6" t="s">
        <v>59</v>
      </c>
      <c r="L65" s="6">
        <v>139</v>
      </c>
      <c r="M65" s="8">
        <v>121252.34</v>
      </c>
      <c r="N65" s="8">
        <v>872</v>
      </c>
      <c r="O65" s="5">
        <v>72</v>
      </c>
      <c r="P65" s="5">
        <v>4.2</v>
      </c>
      <c r="Q65" s="21" t="s">
        <v>115</v>
      </c>
      <c r="R65" s="5" t="str">
        <f t="shared" si="2"/>
        <v>https://amazon.com/dp/B0FLK4V7Z6</v>
      </c>
    </row>
    <row r="66" spans="1:18" ht="18.25" customHeight="1" x14ac:dyDescent="0.2">
      <c r="A66" s="7">
        <v>10</v>
      </c>
      <c r="B66" s="5" t="s">
        <v>106</v>
      </c>
      <c r="C66" s="9" t="s">
        <v>107</v>
      </c>
      <c r="D66" s="10" t="s">
        <v>11</v>
      </c>
      <c r="E66" s="6" t="s">
        <v>72</v>
      </c>
      <c r="F66" s="6" t="s">
        <v>57</v>
      </c>
      <c r="G66" s="6" t="s">
        <v>58</v>
      </c>
      <c r="H66" s="6" t="s">
        <v>51</v>
      </c>
      <c r="I66" s="6" t="s">
        <v>51</v>
      </c>
      <c r="J66" s="6" t="s">
        <v>51</v>
      </c>
      <c r="K66" s="6" t="s">
        <v>59</v>
      </c>
      <c r="L66" s="6">
        <v>199.48</v>
      </c>
      <c r="M66" s="8">
        <v>151999.25</v>
      </c>
      <c r="N66" s="8">
        <v>706</v>
      </c>
      <c r="O66" s="5">
        <v>1387</v>
      </c>
      <c r="P66" s="5">
        <v>4.5999999999999996</v>
      </c>
      <c r="Q66" s="21" t="s">
        <v>108</v>
      </c>
      <c r="R66" s="5" t="str">
        <f t="shared" si="2"/>
        <v>https://amazon.com/dp/B0B7LMB22Q</v>
      </c>
    </row>
    <row r="67" spans="1:18" ht="18.25" customHeight="1" x14ac:dyDescent="0.2">
      <c r="A67" s="7">
        <v>11</v>
      </c>
      <c r="B67" s="5" t="s">
        <v>176</v>
      </c>
      <c r="C67" s="9" t="s">
        <v>177</v>
      </c>
      <c r="D67" s="10" t="s">
        <v>25</v>
      </c>
      <c r="E67" s="6" t="s">
        <v>56</v>
      </c>
      <c r="F67" s="6" t="s">
        <v>48</v>
      </c>
      <c r="G67" s="6" t="s">
        <v>178</v>
      </c>
      <c r="H67" s="6" t="s">
        <v>51</v>
      </c>
      <c r="I67" s="6" t="s">
        <v>51</v>
      </c>
      <c r="J67" s="6" t="s">
        <v>51</v>
      </c>
      <c r="K67" s="6" t="s">
        <v>59</v>
      </c>
      <c r="L67" s="6">
        <v>98.1</v>
      </c>
      <c r="M67" s="8">
        <v>57454</v>
      </c>
      <c r="N67" s="8">
        <v>572</v>
      </c>
      <c r="O67" s="5">
        <v>642</v>
      </c>
      <c r="P67" s="5">
        <v>4.3</v>
      </c>
      <c r="Q67" s="21" t="s">
        <v>179</v>
      </c>
      <c r="R67" s="5" t="str">
        <f t="shared" si="2"/>
        <v>https://amazon.com/dp/B0DX1PQCZR</v>
      </c>
    </row>
    <row r="68" spans="1:18" ht="18.25" customHeight="1" x14ac:dyDescent="0.2">
      <c r="A68" s="7">
        <v>12</v>
      </c>
      <c r="B68" s="5" t="s">
        <v>102</v>
      </c>
      <c r="C68" s="9" t="s">
        <v>103</v>
      </c>
      <c r="D68" s="10" t="s">
        <v>11</v>
      </c>
      <c r="E68" s="6" t="s">
        <v>47</v>
      </c>
      <c r="F68" s="6" t="s">
        <v>57</v>
      </c>
      <c r="G68" s="6" t="s">
        <v>104</v>
      </c>
      <c r="H68" s="6" t="s">
        <v>51</v>
      </c>
      <c r="I68" s="6" t="s">
        <v>51</v>
      </c>
      <c r="J68" s="6" t="s">
        <v>51</v>
      </c>
      <c r="K68" s="6" t="s">
        <v>97</v>
      </c>
      <c r="L68" s="6">
        <v>284.04000000000002</v>
      </c>
      <c r="M68" s="8">
        <v>156204.18</v>
      </c>
      <c r="N68" s="8">
        <v>516</v>
      </c>
      <c r="O68" s="5">
        <v>879</v>
      </c>
      <c r="P68" s="5">
        <v>4.5999999999999996</v>
      </c>
      <c r="Q68" s="21" t="s">
        <v>105</v>
      </c>
      <c r="R68" s="5" t="str">
        <f t="shared" si="2"/>
        <v>https://amazon.com/dp/B0BRK4SGD2</v>
      </c>
    </row>
    <row r="69" spans="1:18" ht="18.25" customHeight="1" x14ac:dyDescent="0.2">
      <c r="A69" s="7">
        <v>13</v>
      </c>
      <c r="B69" s="5" t="s">
        <v>81</v>
      </c>
      <c r="C69" s="9" t="s">
        <v>82</v>
      </c>
      <c r="D69" s="10" t="s">
        <v>13</v>
      </c>
      <c r="E69" s="6" t="s">
        <v>47</v>
      </c>
      <c r="F69" s="6" t="s">
        <v>57</v>
      </c>
      <c r="G69" s="6" t="s">
        <v>58</v>
      </c>
      <c r="H69" s="6" t="s">
        <v>50</v>
      </c>
      <c r="I69" s="6" t="s">
        <v>50</v>
      </c>
      <c r="J69" s="6" t="s">
        <v>75</v>
      </c>
      <c r="K69" s="6" t="s">
        <v>83</v>
      </c>
      <c r="L69" s="6">
        <v>379.04</v>
      </c>
      <c r="M69" s="8">
        <v>189178.59</v>
      </c>
      <c r="N69" s="8">
        <v>488</v>
      </c>
      <c r="O69" s="5">
        <v>126</v>
      </c>
      <c r="P69" s="5">
        <v>4.2</v>
      </c>
      <c r="Q69" s="21" t="s">
        <v>84</v>
      </c>
      <c r="R69" s="5" t="str">
        <f t="shared" si="2"/>
        <v>https://amazon.com/dp/B0F5461RX3</v>
      </c>
    </row>
    <row r="70" spans="1:18" ht="18.25" customHeight="1" x14ac:dyDescent="0.2">
      <c r="A70" s="7">
        <v>14</v>
      </c>
      <c r="B70" s="5" t="s">
        <v>99</v>
      </c>
      <c r="C70" s="9" t="s">
        <v>100</v>
      </c>
      <c r="D70" s="10" t="s">
        <v>13</v>
      </c>
      <c r="E70" s="6" t="s">
        <v>56</v>
      </c>
      <c r="F70" s="6" t="s">
        <v>57</v>
      </c>
      <c r="G70" s="6" t="s">
        <v>58</v>
      </c>
      <c r="H70" s="6" t="s">
        <v>51</v>
      </c>
      <c r="I70" s="6" t="s">
        <v>51</v>
      </c>
      <c r="J70" s="6" t="s">
        <v>51</v>
      </c>
      <c r="K70" s="6" t="s">
        <v>59</v>
      </c>
      <c r="L70" s="6">
        <v>339</v>
      </c>
      <c r="M70" s="8">
        <v>161121.64000000001</v>
      </c>
      <c r="N70" s="8">
        <v>475</v>
      </c>
      <c r="O70" s="5">
        <v>41</v>
      </c>
      <c r="P70" s="5">
        <v>4.5</v>
      </c>
      <c r="Q70" s="21" t="s">
        <v>101</v>
      </c>
      <c r="R70" s="5" t="str">
        <f t="shared" si="2"/>
        <v>https://amazon.com/dp/B0FNCDQWJR</v>
      </c>
    </row>
    <row r="71" spans="1:18" ht="18.25" customHeight="1" x14ac:dyDescent="0.2">
      <c r="A71" s="7">
        <v>15</v>
      </c>
      <c r="B71" s="5" t="s">
        <v>137</v>
      </c>
      <c r="C71" s="9" t="s">
        <v>138</v>
      </c>
      <c r="D71" s="10" t="s">
        <v>16</v>
      </c>
      <c r="E71" s="6" t="s">
        <v>47</v>
      </c>
      <c r="F71" s="6" t="s">
        <v>139</v>
      </c>
      <c r="G71" s="6" t="s">
        <v>74</v>
      </c>
      <c r="H71" s="6" t="s">
        <v>50</v>
      </c>
      <c r="I71" s="6" t="s">
        <v>51</v>
      </c>
      <c r="J71" s="6" t="s">
        <v>51</v>
      </c>
      <c r="K71" s="6" t="s">
        <v>97</v>
      </c>
      <c r="L71" s="6">
        <v>179.99</v>
      </c>
      <c r="M71" s="8">
        <v>86649.52</v>
      </c>
      <c r="N71" s="8">
        <v>467</v>
      </c>
      <c r="O71" s="5">
        <v>93</v>
      </c>
      <c r="P71" s="5">
        <v>4.3</v>
      </c>
      <c r="Q71" s="21" t="s">
        <v>140</v>
      </c>
      <c r="R71" s="5" t="str">
        <f t="shared" si="2"/>
        <v>https://amazon.com/dp/B0FN7JCVT3</v>
      </c>
    </row>
    <row r="72" spans="1:18" ht="18.25" customHeight="1" x14ac:dyDescent="0.2">
      <c r="A72" s="7">
        <v>16</v>
      </c>
      <c r="B72" s="5" t="s">
        <v>148</v>
      </c>
      <c r="C72" s="9" t="s">
        <v>149</v>
      </c>
      <c r="D72" s="10" t="s">
        <v>17</v>
      </c>
      <c r="E72" s="6" t="s">
        <v>72</v>
      </c>
      <c r="F72" s="6" t="s">
        <v>57</v>
      </c>
      <c r="G72" s="6" t="s">
        <v>58</v>
      </c>
      <c r="H72" s="6" t="s">
        <v>51</v>
      </c>
      <c r="I72" s="6" t="s">
        <v>51</v>
      </c>
      <c r="J72" s="6" t="s">
        <v>51</v>
      </c>
      <c r="K72" s="6" t="s">
        <v>59</v>
      </c>
      <c r="L72" s="6">
        <v>192.49</v>
      </c>
      <c r="M72" s="8">
        <v>74284.14</v>
      </c>
      <c r="N72" s="8">
        <v>452</v>
      </c>
      <c r="O72" s="5">
        <v>44</v>
      </c>
      <c r="P72" s="5">
        <v>4.5</v>
      </c>
      <c r="Q72" s="21" t="s">
        <v>150</v>
      </c>
      <c r="R72" s="5" t="str">
        <f t="shared" si="2"/>
        <v>https://amazon.com/dp/B0FRFM3T8D</v>
      </c>
    </row>
    <row r="73" spans="1:18" ht="18.25" customHeight="1" x14ac:dyDescent="0.2">
      <c r="A73" s="7">
        <v>17</v>
      </c>
      <c r="B73" s="5" t="s">
        <v>85</v>
      </c>
      <c r="C73" s="9" t="s">
        <v>86</v>
      </c>
      <c r="D73" s="10" t="s">
        <v>10</v>
      </c>
      <c r="E73" s="6" t="s">
        <v>79</v>
      </c>
      <c r="F73" s="6" t="s">
        <v>87</v>
      </c>
      <c r="G73" s="6" t="s">
        <v>88</v>
      </c>
      <c r="H73" s="6" t="s">
        <v>51</v>
      </c>
      <c r="I73" s="6" t="s">
        <v>51</v>
      </c>
      <c r="J73" s="6" t="s">
        <v>75</v>
      </c>
      <c r="K73" s="6" t="s">
        <v>59</v>
      </c>
      <c r="L73" s="6">
        <v>429</v>
      </c>
      <c r="M73" s="8">
        <v>188403.96</v>
      </c>
      <c r="N73" s="8">
        <v>449</v>
      </c>
      <c r="O73" s="5">
        <v>3654</v>
      </c>
      <c r="P73" s="5">
        <v>4.3</v>
      </c>
      <c r="Q73" s="21" t="s">
        <v>89</v>
      </c>
      <c r="R73" s="5" t="str">
        <f t="shared" si="2"/>
        <v>https://amazon.com/dp/B0DPXWFD12</v>
      </c>
    </row>
    <row r="74" spans="1:18" ht="18.25" customHeight="1" x14ac:dyDescent="0.2">
      <c r="A74" s="7">
        <v>18</v>
      </c>
      <c r="B74" s="5" t="s">
        <v>160</v>
      </c>
      <c r="C74" s="9" t="s">
        <v>161</v>
      </c>
      <c r="D74" s="10" t="s">
        <v>18</v>
      </c>
      <c r="E74" s="6" t="s">
        <v>47</v>
      </c>
      <c r="F74" s="6" t="s">
        <v>139</v>
      </c>
      <c r="G74" s="6" t="s">
        <v>74</v>
      </c>
      <c r="H74" s="6" t="s">
        <v>50</v>
      </c>
      <c r="I74" s="6" t="s">
        <v>51</v>
      </c>
      <c r="J74" s="6" t="s">
        <v>162</v>
      </c>
      <c r="K74" s="6" t="s">
        <v>163</v>
      </c>
      <c r="L74" s="6">
        <v>175.99</v>
      </c>
      <c r="M74" s="8">
        <v>63966.27</v>
      </c>
      <c r="N74" s="8">
        <v>447</v>
      </c>
      <c r="O74" s="5">
        <v>132</v>
      </c>
      <c r="P74" s="5">
        <v>4.3</v>
      </c>
      <c r="Q74" s="21" t="s">
        <v>164</v>
      </c>
      <c r="R74" s="5" t="str">
        <f t="shared" si="2"/>
        <v>https://amazon.com/dp/B0DNSS376Y</v>
      </c>
    </row>
    <row r="75" spans="1:18" ht="18.25" customHeight="1" x14ac:dyDescent="0.2">
      <c r="A75" s="7">
        <v>19</v>
      </c>
      <c r="B75" s="5" t="s">
        <v>116</v>
      </c>
      <c r="C75" s="9" t="s">
        <v>117</v>
      </c>
      <c r="D75" s="10" t="s">
        <v>11</v>
      </c>
      <c r="E75" s="6" t="s">
        <v>118</v>
      </c>
      <c r="F75" s="6" t="s">
        <v>57</v>
      </c>
      <c r="G75" s="6" t="s">
        <v>58</v>
      </c>
      <c r="H75" s="6" t="s">
        <v>51</v>
      </c>
      <c r="I75" s="6" t="s">
        <v>51</v>
      </c>
      <c r="J75" s="6" t="s">
        <v>51</v>
      </c>
      <c r="K75" s="6" t="s">
        <v>59</v>
      </c>
      <c r="L75" s="6">
        <v>299.89999999999998</v>
      </c>
      <c r="M75" s="8">
        <v>120375.31</v>
      </c>
      <c r="N75" s="8">
        <v>401</v>
      </c>
      <c r="O75" s="5">
        <v>747</v>
      </c>
      <c r="P75" s="5">
        <v>4.5999999999999996</v>
      </c>
      <c r="Q75" s="21" t="s">
        <v>119</v>
      </c>
      <c r="R75" s="5" t="str">
        <f t="shared" si="2"/>
        <v>https://amazon.com/dp/B0D3DZV19P</v>
      </c>
    </row>
    <row r="76" spans="1:18" ht="18.25" customHeight="1" x14ac:dyDescent="0.2">
      <c r="A76" s="7">
        <v>20</v>
      </c>
      <c r="B76" s="5" t="s">
        <v>190</v>
      </c>
      <c r="C76" s="9" t="s">
        <v>191</v>
      </c>
      <c r="D76" s="10" t="s">
        <v>26</v>
      </c>
      <c r="E76" s="6" t="s">
        <v>47</v>
      </c>
      <c r="F76" s="6" t="s">
        <v>48</v>
      </c>
      <c r="G76" s="6" t="s">
        <v>49</v>
      </c>
      <c r="H76" s="6" t="s">
        <v>51</v>
      </c>
      <c r="I76" s="6" t="s">
        <v>51</v>
      </c>
      <c r="J76" s="6" t="s">
        <v>51</v>
      </c>
      <c r="K76" s="6" t="s">
        <v>52</v>
      </c>
      <c r="L76" s="6">
        <v>109.99</v>
      </c>
      <c r="M76" s="8">
        <v>43466.19</v>
      </c>
      <c r="N76" s="8">
        <v>392</v>
      </c>
      <c r="O76" s="5">
        <v>69</v>
      </c>
      <c r="P76" s="5">
        <v>4.3</v>
      </c>
      <c r="Q76" s="21" t="s">
        <v>192</v>
      </c>
      <c r="R76" s="5" t="str">
        <f t="shared" si="2"/>
        <v>https://amazon.com/dp/B0DY7NV8SP</v>
      </c>
    </row>
    <row r="77" spans="1:18" ht="18.25" customHeight="1" x14ac:dyDescent="0.2">
      <c r="A77" s="7">
        <v>21</v>
      </c>
      <c r="B77" s="5" t="s">
        <v>180</v>
      </c>
      <c r="C77" s="9" t="s">
        <v>181</v>
      </c>
      <c r="D77" s="10" t="s">
        <v>13</v>
      </c>
      <c r="E77" s="6" t="s">
        <v>56</v>
      </c>
      <c r="F77" s="6" t="s">
        <v>87</v>
      </c>
      <c r="G77" s="6" t="s">
        <v>104</v>
      </c>
      <c r="H77" s="6" t="s">
        <v>51</v>
      </c>
      <c r="I77" s="6" t="s">
        <v>51</v>
      </c>
      <c r="J77" s="6" t="s">
        <v>51</v>
      </c>
      <c r="K77" s="6" t="s">
        <v>59</v>
      </c>
      <c r="L77" s="6">
        <v>139</v>
      </c>
      <c r="M77" s="8">
        <v>54180.04</v>
      </c>
      <c r="N77" s="8">
        <v>390</v>
      </c>
      <c r="O77" s="5">
        <v>47</v>
      </c>
      <c r="P77" s="5">
        <v>4</v>
      </c>
      <c r="Q77" s="21" t="s">
        <v>182</v>
      </c>
      <c r="R77" s="5" t="str">
        <f t="shared" si="2"/>
        <v>https://amazon.com/dp/B0FMRX6PF9</v>
      </c>
    </row>
    <row r="78" spans="1:18" ht="18.25" customHeight="1" x14ac:dyDescent="0.2">
      <c r="A78" s="7">
        <v>22</v>
      </c>
      <c r="B78" s="5" t="s">
        <v>109</v>
      </c>
      <c r="C78" s="9" t="s">
        <v>110</v>
      </c>
      <c r="D78" s="10" t="s">
        <v>10</v>
      </c>
      <c r="E78" s="6" t="s">
        <v>47</v>
      </c>
      <c r="F78" s="6" t="s">
        <v>73</v>
      </c>
      <c r="G78" s="6" t="s">
        <v>87</v>
      </c>
      <c r="H78" s="6" t="s">
        <v>50</v>
      </c>
      <c r="I78" s="6" t="s">
        <v>111</v>
      </c>
      <c r="J78" s="6" t="s">
        <v>75</v>
      </c>
      <c r="K78" s="6" t="s">
        <v>52</v>
      </c>
      <c r="L78" s="6">
        <v>353</v>
      </c>
      <c r="M78" s="8">
        <v>128895.71</v>
      </c>
      <c r="N78" s="8">
        <v>360</v>
      </c>
      <c r="O78" s="5">
        <v>1425</v>
      </c>
      <c r="P78" s="5">
        <v>4.3</v>
      </c>
      <c r="Q78" s="21" t="s">
        <v>112</v>
      </c>
      <c r="R78" s="5" t="str">
        <f t="shared" si="2"/>
        <v>https://amazon.com/dp/B08D3YC5CW</v>
      </c>
    </row>
    <row r="79" spans="1:18" ht="18.25" customHeight="1" x14ac:dyDescent="0.2">
      <c r="A79" s="7">
        <v>23</v>
      </c>
      <c r="B79" s="5" t="s">
        <v>165</v>
      </c>
      <c r="C79" s="9" t="s">
        <v>166</v>
      </c>
      <c r="D79" s="10" t="s">
        <v>10</v>
      </c>
      <c r="E79" s="6" t="s">
        <v>167</v>
      </c>
      <c r="F79" s="6" t="s">
        <v>73</v>
      </c>
      <c r="G79" s="6" t="s">
        <v>74</v>
      </c>
      <c r="H79" s="6" t="s">
        <v>51</v>
      </c>
      <c r="I79" s="6" t="s">
        <v>51</v>
      </c>
      <c r="J79" s="6" t="s">
        <v>75</v>
      </c>
      <c r="K79" s="6" t="s">
        <v>59</v>
      </c>
      <c r="L79" s="6">
        <v>209.99</v>
      </c>
      <c r="M79" s="8">
        <v>62087.32</v>
      </c>
      <c r="N79" s="8">
        <v>326</v>
      </c>
      <c r="O79" s="5">
        <v>6657</v>
      </c>
      <c r="P79" s="5">
        <v>4.2</v>
      </c>
      <c r="Q79" s="21" t="s">
        <v>168</v>
      </c>
      <c r="R79" s="5" t="str">
        <f t="shared" si="2"/>
        <v>https://amazon.com/dp/B0728C7KND</v>
      </c>
    </row>
    <row r="80" spans="1:18" ht="18.25" customHeight="1" x14ac:dyDescent="0.2">
      <c r="A80" s="7">
        <v>24</v>
      </c>
      <c r="B80" s="5" t="s">
        <v>90</v>
      </c>
      <c r="C80" s="9" t="s">
        <v>91</v>
      </c>
      <c r="D80" s="10" t="s">
        <v>10</v>
      </c>
      <c r="E80" s="6" t="s">
        <v>67</v>
      </c>
      <c r="F80" s="6" t="s">
        <v>87</v>
      </c>
      <c r="G80" s="6" t="s">
        <v>92</v>
      </c>
      <c r="H80" s="6" t="s">
        <v>51</v>
      </c>
      <c r="I80" s="6" t="s">
        <v>50</v>
      </c>
      <c r="J80" s="6" t="s">
        <v>93</v>
      </c>
      <c r="K80" s="6" t="s">
        <v>68</v>
      </c>
      <c r="L80" s="6">
        <v>569.99</v>
      </c>
      <c r="M80" s="8">
        <v>184784.77</v>
      </c>
      <c r="N80" s="8">
        <v>308</v>
      </c>
      <c r="O80" s="5">
        <v>1265</v>
      </c>
      <c r="P80" s="5">
        <v>4.3</v>
      </c>
      <c r="Q80" s="21" t="s">
        <v>94</v>
      </c>
      <c r="R80" s="5" t="str">
        <f t="shared" si="2"/>
        <v>https://amazon.com/dp/B0892MZZT1</v>
      </c>
    </row>
    <row r="81" spans="1:18" ht="18.25" customHeight="1" x14ac:dyDescent="0.2">
      <c r="A81" s="7">
        <v>25</v>
      </c>
      <c r="B81" s="5" t="s">
        <v>196</v>
      </c>
      <c r="C81" s="9" t="s">
        <v>197</v>
      </c>
      <c r="D81" s="10" t="s">
        <v>198</v>
      </c>
      <c r="E81" s="6" t="s">
        <v>92</v>
      </c>
      <c r="F81" s="6" t="s">
        <v>92</v>
      </c>
      <c r="G81" s="6" t="s">
        <v>92</v>
      </c>
      <c r="H81" s="6" t="s">
        <v>92</v>
      </c>
      <c r="I81" s="6" t="s">
        <v>92</v>
      </c>
      <c r="J81" s="6" t="s">
        <v>92</v>
      </c>
      <c r="K81" s="6" t="s">
        <v>92</v>
      </c>
      <c r="L81" s="6">
        <v>119.98</v>
      </c>
      <c r="M81" s="8">
        <v>38761.31</v>
      </c>
      <c r="N81" s="8">
        <v>290</v>
      </c>
      <c r="O81" s="5">
        <v>32</v>
      </c>
      <c r="P81" s="5">
        <v>4.5</v>
      </c>
      <c r="Q81" s="21" t="s">
        <v>199</v>
      </c>
      <c r="R81" s="5" t="str">
        <f t="shared" si="2"/>
        <v>https://amazon.com/dp/B0FJF8TV87</v>
      </c>
    </row>
    <row r="82" spans="1:18" ht="18.25" customHeight="1" x14ac:dyDescent="0.2">
      <c r="A82" s="7">
        <v>26</v>
      </c>
      <c r="B82" s="5" t="s">
        <v>128</v>
      </c>
      <c r="C82" s="9" t="s">
        <v>129</v>
      </c>
      <c r="D82" s="10" t="s">
        <v>13</v>
      </c>
      <c r="E82" s="6" t="s">
        <v>47</v>
      </c>
      <c r="F82" s="6" t="s">
        <v>57</v>
      </c>
      <c r="G82" s="6" t="s">
        <v>58</v>
      </c>
      <c r="H82" s="6" t="s">
        <v>51</v>
      </c>
      <c r="I82" s="6" t="s">
        <v>50</v>
      </c>
      <c r="J82" s="6" t="s">
        <v>75</v>
      </c>
      <c r="K82" s="6" t="s">
        <v>83</v>
      </c>
      <c r="L82" s="6">
        <v>379.04</v>
      </c>
      <c r="M82" s="8">
        <v>95459.8</v>
      </c>
      <c r="N82" s="8">
        <v>245</v>
      </c>
      <c r="O82" s="5">
        <v>35</v>
      </c>
      <c r="P82" s="5">
        <v>4.5999999999999996</v>
      </c>
      <c r="Q82" s="21" t="s">
        <v>130</v>
      </c>
      <c r="R82" s="5" t="str">
        <f t="shared" si="2"/>
        <v>https://amazon.com/dp/B0FJ2BXRJ1</v>
      </c>
    </row>
    <row r="83" spans="1:18" ht="18.25" customHeight="1" x14ac:dyDescent="0.2">
      <c r="A83" s="7">
        <v>27</v>
      </c>
      <c r="B83" s="5" t="s">
        <v>154</v>
      </c>
      <c r="C83" s="9" t="s">
        <v>155</v>
      </c>
      <c r="D83" s="10" t="s">
        <v>10</v>
      </c>
      <c r="E83" s="6" t="s">
        <v>126</v>
      </c>
      <c r="F83" s="6" t="s">
        <v>73</v>
      </c>
      <c r="G83" s="6" t="s">
        <v>74</v>
      </c>
      <c r="H83" s="6" t="s">
        <v>51</v>
      </c>
      <c r="I83" s="6" t="s">
        <v>50</v>
      </c>
      <c r="J83" s="6" t="s">
        <v>63</v>
      </c>
      <c r="K83" s="6" t="s">
        <v>59</v>
      </c>
      <c r="L83" s="6">
        <v>298.5</v>
      </c>
      <c r="M83" s="8">
        <v>70932.89</v>
      </c>
      <c r="N83" s="8">
        <v>243</v>
      </c>
      <c r="O83" s="5">
        <v>386</v>
      </c>
      <c r="P83" s="5">
        <v>4.0999999999999996</v>
      </c>
      <c r="Q83" s="21" t="s">
        <v>156</v>
      </c>
      <c r="R83" s="5" t="str">
        <f t="shared" si="2"/>
        <v>https://amazon.com/dp/B0BLJ3XJ3Z</v>
      </c>
    </row>
    <row r="84" spans="1:18" ht="18.25" customHeight="1" x14ac:dyDescent="0.2">
      <c r="A84" s="7">
        <v>28</v>
      </c>
      <c r="B84" s="5" t="s">
        <v>207</v>
      </c>
      <c r="C84" s="9" t="s">
        <v>208</v>
      </c>
      <c r="D84" s="10" t="s">
        <v>19</v>
      </c>
      <c r="E84" s="6" t="s">
        <v>209</v>
      </c>
      <c r="F84" s="6" t="s">
        <v>73</v>
      </c>
      <c r="G84" s="6" t="s">
        <v>92</v>
      </c>
      <c r="H84" s="6" t="s">
        <v>51</v>
      </c>
      <c r="I84" s="6" t="s">
        <v>51</v>
      </c>
      <c r="J84" s="6" t="s">
        <v>51</v>
      </c>
      <c r="K84" s="6" t="s">
        <v>59</v>
      </c>
      <c r="L84" s="6">
        <v>119.99</v>
      </c>
      <c r="M84" s="8">
        <v>31253.14</v>
      </c>
      <c r="N84" s="8">
        <v>240</v>
      </c>
      <c r="O84" s="5">
        <v>26</v>
      </c>
      <c r="P84" s="5">
        <v>4.3</v>
      </c>
      <c r="Q84" s="21" t="s">
        <v>210</v>
      </c>
      <c r="R84" s="5" t="str">
        <f t="shared" si="2"/>
        <v>https://amazon.com/dp/B0FH4VML7D</v>
      </c>
    </row>
    <row r="85" spans="1:18" ht="18.25" customHeight="1" x14ac:dyDescent="0.2">
      <c r="A85" s="7">
        <v>29</v>
      </c>
      <c r="B85" s="5" t="s">
        <v>124</v>
      </c>
      <c r="C85" s="9" t="s">
        <v>125</v>
      </c>
      <c r="D85" s="10" t="s">
        <v>10</v>
      </c>
      <c r="E85" s="6" t="s">
        <v>126</v>
      </c>
      <c r="F85" s="6" t="s">
        <v>87</v>
      </c>
      <c r="G85" s="6" t="s">
        <v>88</v>
      </c>
      <c r="H85" s="6" t="s">
        <v>51</v>
      </c>
      <c r="I85" s="6" t="s">
        <v>50</v>
      </c>
      <c r="J85" s="6" t="s">
        <v>63</v>
      </c>
      <c r="K85" s="6" t="s">
        <v>59</v>
      </c>
      <c r="L85" s="6">
        <v>529</v>
      </c>
      <c r="M85" s="8">
        <v>107720.05</v>
      </c>
      <c r="N85" s="8">
        <v>239</v>
      </c>
      <c r="O85" s="5">
        <v>386</v>
      </c>
      <c r="P85" s="5">
        <v>4.0999999999999996</v>
      </c>
      <c r="Q85" s="21" t="s">
        <v>127</v>
      </c>
      <c r="R85" s="5" t="str">
        <f t="shared" si="2"/>
        <v>https://amazon.com/dp/B0BLJD6Q5G</v>
      </c>
    </row>
    <row r="86" spans="1:18" ht="18.25" customHeight="1" x14ac:dyDescent="0.2">
      <c r="A86" s="7">
        <v>30</v>
      </c>
      <c r="B86" s="5" t="s">
        <v>145</v>
      </c>
      <c r="C86" s="9" t="s">
        <v>146</v>
      </c>
      <c r="D86" s="10" t="s">
        <v>13</v>
      </c>
      <c r="E86" s="6" t="s">
        <v>92</v>
      </c>
      <c r="F86" s="6" t="s">
        <v>92</v>
      </c>
      <c r="G86" s="6" t="s">
        <v>92</v>
      </c>
      <c r="H86" s="6" t="s">
        <v>92</v>
      </c>
      <c r="I86" s="6" t="s">
        <v>92</v>
      </c>
      <c r="J86" s="6" t="s">
        <v>92</v>
      </c>
      <c r="K86" s="6" t="s">
        <v>92</v>
      </c>
      <c r="L86" s="6">
        <v>349</v>
      </c>
      <c r="M86" s="8">
        <v>80047.42</v>
      </c>
      <c r="N86" s="8">
        <v>229</v>
      </c>
      <c r="O86" s="5">
        <v>17</v>
      </c>
      <c r="P86" s="5">
        <v>4.5999999999999996</v>
      </c>
      <c r="Q86" s="21" t="s">
        <v>147</v>
      </c>
      <c r="R86" s="5" t="str">
        <f t="shared" si="2"/>
        <v>https://amazon.com/dp/B0FMDY9FJG</v>
      </c>
    </row>
    <row r="87" spans="1:18" ht="18.25" customHeight="1" x14ac:dyDescent="0.2">
      <c r="A87" s="7">
        <v>31</v>
      </c>
      <c r="B87" s="5" t="s">
        <v>131</v>
      </c>
      <c r="C87" s="9" t="s">
        <v>132</v>
      </c>
      <c r="D87" s="10" t="s">
        <v>11</v>
      </c>
      <c r="E87" s="6" t="s">
        <v>47</v>
      </c>
      <c r="F87" s="6" t="s">
        <v>57</v>
      </c>
      <c r="G87" s="6" t="s">
        <v>92</v>
      </c>
      <c r="H87" s="6" t="s">
        <v>51</v>
      </c>
      <c r="I87" s="6" t="s">
        <v>51</v>
      </c>
      <c r="J87" s="6" t="s">
        <v>75</v>
      </c>
      <c r="K87" s="6" t="s">
        <v>97</v>
      </c>
      <c r="L87" s="6">
        <v>469.99</v>
      </c>
      <c r="M87" s="8">
        <v>92177.31</v>
      </c>
      <c r="N87" s="8">
        <v>219</v>
      </c>
      <c r="O87" s="5">
        <v>256</v>
      </c>
      <c r="P87" s="5">
        <v>4.5</v>
      </c>
      <c r="Q87" s="21" t="s">
        <v>133</v>
      </c>
      <c r="R87" s="5" t="str">
        <f t="shared" si="2"/>
        <v>https://amazon.com/dp/B0BRK5DLR3</v>
      </c>
    </row>
    <row r="88" spans="1:18" ht="18.25" customHeight="1" x14ac:dyDescent="0.2">
      <c r="A88" s="7">
        <v>32</v>
      </c>
      <c r="B88" s="5" t="s">
        <v>134</v>
      </c>
      <c r="C88" s="9" t="s">
        <v>135</v>
      </c>
      <c r="D88" s="10" t="s">
        <v>10</v>
      </c>
      <c r="E88" s="6" t="s">
        <v>47</v>
      </c>
      <c r="F88" s="6" t="s">
        <v>87</v>
      </c>
      <c r="G88" s="6" t="s">
        <v>92</v>
      </c>
      <c r="H88" s="6" t="s">
        <v>50</v>
      </c>
      <c r="I88" s="6" t="s">
        <v>111</v>
      </c>
      <c r="J88" s="6" t="s">
        <v>51</v>
      </c>
      <c r="K88" s="6" t="s">
        <v>52</v>
      </c>
      <c r="L88" s="6">
        <v>473.94</v>
      </c>
      <c r="M88" s="8">
        <v>86898.5</v>
      </c>
      <c r="N88" s="8">
        <v>218</v>
      </c>
      <c r="O88" s="5">
        <v>1425</v>
      </c>
      <c r="P88" s="5">
        <v>4.3</v>
      </c>
      <c r="Q88" s="21" t="s">
        <v>136</v>
      </c>
      <c r="R88" s="5" t="str">
        <f t="shared" si="2"/>
        <v>https://amazon.com/dp/B07XH96SK4</v>
      </c>
    </row>
    <row r="89" spans="1:18" ht="18.25" customHeight="1" x14ac:dyDescent="0.2">
      <c r="A89" s="7">
        <v>33</v>
      </c>
      <c r="B89" s="5" t="s">
        <v>169</v>
      </c>
      <c r="C89" s="9" t="s">
        <v>170</v>
      </c>
      <c r="D89" s="10" t="s">
        <v>171</v>
      </c>
      <c r="E89" s="6" t="s">
        <v>67</v>
      </c>
      <c r="F89" s="6" t="s">
        <v>87</v>
      </c>
      <c r="G89" s="6" t="s">
        <v>92</v>
      </c>
      <c r="H89" s="6" t="s">
        <v>51</v>
      </c>
      <c r="I89" s="6" t="s">
        <v>51</v>
      </c>
      <c r="J89" s="6" t="s">
        <v>51</v>
      </c>
      <c r="K89" s="6" t="s">
        <v>52</v>
      </c>
      <c r="L89" s="6">
        <v>299.99</v>
      </c>
      <c r="M89" s="8">
        <v>61907.59</v>
      </c>
      <c r="N89" s="8">
        <v>206</v>
      </c>
      <c r="O89" s="5">
        <v>917</v>
      </c>
      <c r="P89" s="5">
        <v>4.4000000000000004</v>
      </c>
      <c r="Q89" s="21" t="s">
        <v>172</v>
      </c>
      <c r="R89" s="5" t="str">
        <f t="shared" ref="R89:R120" si="3">HYPERLINK(Q89)</f>
        <v>https://amazon.com/dp/B089QW8R9S</v>
      </c>
    </row>
    <row r="90" spans="1:18" ht="18.25" customHeight="1" x14ac:dyDescent="0.2">
      <c r="A90" s="7">
        <v>34</v>
      </c>
      <c r="B90" s="5" t="s">
        <v>173</v>
      </c>
      <c r="C90" s="9" t="s">
        <v>174</v>
      </c>
      <c r="D90" s="10" t="s">
        <v>11</v>
      </c>
      <c r="E90" s="6" t="s">
        <v>167</v>
      </c>
      <c r="F90" s="6" t="s">
        <v>57</v>
      </c>
      <c r="G90" s="6" t="s">
        <v>58</v>
      </c>
      <c r="H90" s="6" t="s">
        <v>51</v>
      </c>
      <c r="I90" s="6" t="s">
        <v>51</v>
      </c>
      <c r="J90" s="6" t="s">
        <v>51</v>
      </c>
      <c r="K90" s="6" t="s">
        <v>59</v>
      </c>
      <c r="L90" s="6">
        <v>299</v>
      </c>
      <c r="M90" s="8">
        <v>60279.62</v>
      </c>
      <c r="N90" s="8">
        <v>202</v>
      </c>
      <c r="O90" s="5">
        <v>745</v>
      </c>
      <c r="P90" s="5">
        <v>4.5999999999999996</v>
      </c>
      <c r="Q90" s="21" t="s">
        <v>175</v>
      </c>
      <c r="R90" s="5" t="str">
        <f t="shared" si="3"/>
        <v>https://amazon.com/dp/B0BYHP8KM9</v>
      </c>
    </row>
    <row r="91" spans="1:18" ht="18.25" customHeight="1" x14ac:dyDescent="0.2">
      <c r="A91" s="7">
        <v>35</v>
      </c>
      <c r="B91" s="5" t="s">
        <v>157</v>
      </c>
      <c r="C91" s="9" t="s">
        <v>158</v>
      </c>
      <c r="D91" s="10" t="s">
        <v>10</v>
      </c>
      <c r="E91" s="6" t="s">
        <v>72</v>
      </c>
      <c r="F91" s="6" t="s">
        <v>87</v>
      </c>
      <c r="G91" s="6" t="s">
        <v>88</v>
      </c>
      <c r="H91" s="6" t="s">
        <v>51</v>
      </c>
      <c r="I91" s="6" t="s">
        <v>51</v>
      </c>
      <c r="J91" s="6" t="s">
        <v>75</v>
      </c>
      <c r="K91" s="6" t="s">
        <v>59</v>
      </c>
      <c r="L91" s="6">
        <v>359</v>
      </c>
      <c r="M91" s="8">
        <v>69239.100000000006</v>
      </c>
      <c r="N91" s="8">
        <v>201</v>
      </c>
      <c r="O91" s="5">
        <v>3654</v>
      </c>
      <c r="P91" s="5">
        <v>4.3</v>
      </c>
      <c r="Q91" s="21" t="s">
        <v>159</v>
      </c>
      <c r="R91" s="5" t="str">
        <f t="shared" si="3"/>
        <v>https://amazon.com/dp/B0716ZGL7C</v>
      </c>
    </row>
    <row r="92" spans="1:18" ht="18.25" customHeight="1" x14ac:dyDescent="0.2">
      <c r="A92" s="7">
        <v>36</v>
      </c>
      <c r="B92" s="5" t="s">
        <v>230</v>
      </c>
      <c r="C92" s="9" t="s">
        <v>231</v>
      </c>
      <c r="D92" s="10" t="s">
        <v>12</v>
      </c>
      <c r="E92" s="6" t="s">
        <v>92</v>
      </c>
      <c r="F92" s="6" t="s">
        <v>92</v>
      </c>
      <c r="G92" s="6" t="s">
        <v>92</v>
      </c>
      <c r="H92" s="6" t="s">
        <v>92</v>
      </c>
      <c r="I92" s="6" t="s">
        <v>92</v>
      </c>
      <c r="J92" s="6" t="s">
        <v>92</v>
      </c>
      <c r="K92" s="6" t="s">
        <v>92</v>
      </c>
      <c r="L92" s="6">
        <v>119</v>
      </c>
      <c r="M92" s="8">
        <v>23627.43</v>
      </c>
      <c r="N92" s="8">
        <v>199</v>
      </c>
      <c r="O92" s="5">
        <v>83</v>
      </c>
      <c r="P92" s="5">
        <v>4.2</v>
      </c>
      <c r="Q92" s="21" t="s">
        <v>232</v>
      </c>
      <c r="R92" s="5" t="str">
        <f t="shared" si="3"/>
        <v>https://amazon.com/dp/B0DT6H42MY</v>
      </c>
    </row>
    <row r="93" spans="1:18" ht="18.25" customHeight="1" x14ac:dyDescent="0.2">
      <c r="A93" s="7">
        <v>37</v>
      </c>
      <c r="B93" s="5" t="s">
        <v>183</v>
      </c>
      <c r="C93" s="9" t="s">
        <v>184</v>
      </c>
      <c r="D93" s="10" t="s">
        <v>14</v>
      </c>
      <c r="E93" s="6" t="s">
        <v>92</v>
      </c>
      <c r="F93" s="6" t="s">
        <v>92</v>
      </c>
      <c r="G93" s="6" t="s">
        <v>92</v>
      </c>
      <c r="H93" s="6" t="s">
        <v>92</v>
      </c>
      <c r="I93" s="6" t="s">
        <v>92</v>
      </c>
      <c r="J93" s="6" t="s">
        <v>92</v>
      </c>
      <c r="K93" s="6" t="s">
        <v>92</v>
      </c>
      <c r="L93" s="6">
        <v>309.99</v>
      </c>
      <c r="M93" s="8">
        <v>50219.23</v>
      </c>
      <c r="N93" s="8">
        <v>176</v>
      </c>
      <c r="O93" s="5">
        <v>10</v>
      </c>
      <c r="P93" s="5">
        <v>4.5999999999999996</v>
      </c>
      <c r="Q93" s="21" t="s">
        <v>185</v>
      </c>
      <c r="R93" s="5" t="str">
        <f t="shared" si="3"/>
        <v>https://amazon.com/dp/B0FF1NPKYW</v>
      </c>
    </row>
    <row r="94" spans="1:18" ht="18.25" customHeight="1" x14ac:dyDescent="0.2">
      <c r="A94" s="7">
        <v>38</v>
      </c>
      <c r="B94" s="5" t="s">
        <v>141</v>
      </c>
      <c r="C94" s="9" t="s">
        <v>142</v>
      </c>
      <c r="D94" s="10" t="s">
        <v>10</v>
      </c>
      <c r="E94" s="6" t="s">
        <v>67</v>
      </c>
      <c r="F94" s="6" t="s">
        <v>143</v>
      </c>
      <c r="G94" s="6" t="s">
        <v>92</v>
      </c>
      <c r="H94" s="6" t="s">
        <v>51</v>
      </c>
      <c r="I94" s="6" t="s">
        <v>50</v>
      </c>
      <c r="J94" s="6" t="s">
        <v>93</v>
      </c>
      <c r="K94" s="6" t="s">
        <v>68</v>
      </c>
      <c r="L94" s="6">
        <v>450</v>
      </c>
      <c r="M94" s="8">
        <v>81004.17</v>
      </c>
      <c r="N94" s="8">
        <v>173</v>
      </c>
      <c r="O94" s="5">
        <v>1265</v>
      </c>
      <c r="P94" s="5">
        <v>4.3</v>
      </c>
      <c r="Q94" s="21" t="s">
        <v>144</v>
      </c>
      <c r="R94" s="5" t="str">
        <f t="shared" si="3"/>
        <v>https://amazon.com/dp/B08N6YHQWX</v>
      </c>
    </row>
    <row r="95" spans="1:18" ht="18.25" customHeight="1" x14ac:dyDescent="0.2">
      <c r="A95" s="7">
        <v>39</v>
      </c>
      <c r="B95" s="5" t="s">
        <v>214</v>
      </c>
      <c r="C95" s="9" t="s">
        <v>215</v>
      </c>
      <c r="D95" s="10" t="s">
        <v>19</v>
      </c>
      <c r="E95" s="6" t="s">
        <v>92</v>
      </c>
      <c r="F95" s="6" t="s">
        <v>92</v>
      </c>
      <c r="G95" s="6" t="s">
        <v>92</v>
      </c>
      <c r="H95" s="6" t="s">
        <v>92</v>
      </c>
      <c r="I95" s="6" t="s">
        <v>92</v>
      </c>
      <c r="J95" s="6" t="s">
        <v>92</v>
      </c>
      <c r="K95" s="6" t="s">
        <v>92</v>
      </c>
      <c r="L95" s="6">
        <v>229.99</v>
      </c>
      <c r="M95" s="8">
        <v>29855.72</v>
      </c>
      <c r="N95" s="8">
        <v>157</v>
      </c>
      <c r="O95" s="5">
        <v>6</v>
      </c>
      <c r="P95" s="5">
        <v>4.8</v>
      </c>
      <c r="Q95" s="21" t="s">
        <v>216</v>
      </c>
      <c r="R95" s="5" t="str">
        <f t="shared" si="3"/>
        <v>https://amazon.com/dp/B0FH4KR3XQ</v>
      </c>
    </row>
    <row r="96" spans="1:18" ht="18.25" customHeight="1" x14ac:dyDescent="0.2">
      <c r="A96" s="7">
        <v>40</v>
      </c>
      <c r="B96" s="5" t="s">
        <v>200</v>
      </c>
      <c r="C96" s="9" t="s">
        <v>201</v>
      </c>
      <c r="D96" s="10" t="s">
        <v>11</v>
      </c>
      <c r="E96" s="6" t="s">
        <v>72</v>
      </c>
      <c r="F96" s="6" t="s">
        <v>57</v>
      </c>
      <c r="G96" s="6" t="s">
        <v>58</v>
      </c>
      <c r="H96" s="6" t="s">
        <v>51</v>
      </c>
      <c r="I96" s="6" t="s">
        <v>51</v>
      </c>
      <c r="J96" s="6" t="s">
        <v>162</v>
      </c>
      <c r="K96" s="6" t="s">
        <v>59</v>
      </c>
      <c r="L96" s="6">
        <v>229.98</v>
      </c>
      <c r="M96" s="8">
        <v>36633.879999999997</v>
      </c>
      <c r="N96" s="8">
        <v>155</v>
      </c>
      <c r="O96" s="5">
        <v>205</v>
      </c>
      <c r="P96" s="5">
        <v>4.4000000000000004</v>
      </c>
      <c r="Q96" s="21" t="s">
        <v>202</v>
      </c>
      <c r="R96" s="5" t="str">
        <f t="shared" si="3"/>
        <v>https://amazon.com/dp/B0D46K5CMK</v>
      </c>
    </row>
    <row r="97" spans="1:18" ht="18.25" customHeight="1" x14ac:dyDescent="0.2">
      <c r="A97" s="7">
        <v>41</v>
      </c>
      <c r="B97" s="5" t="s">
        <v>238</v>
      </c>
      <c r="C97" s="9" t="s">
        <v>239</v>
      </c>
      <c r="D97" s="10" t="s">
        <v>240</v>
      </c>
      <c r="E97" s="6" t="s">
        <v>92</v>
      </c>
      <c r="F97" s="6" t="s">
        <v>92</v>
      </c>
      <c r="G97" s="6" t="s">
        <v>92</v>
      </c>
      <c r="H97" s="6" t="s">
        <v>92</v>
      </c>
      <c r="I97" s="6" t="s">
        <v>92</v>
      </c>
      <c r="J97" s="6" t="s">
        <v>92</v>
      </c>
      <c r="K97" s="6" t="s">
        <v>92</v>
      </c>
      <c r="L97" s="6">
        <v>119.99</v>
      </c>
      <c r="M97" s="8">
        <v>15985.53</v>
      </c>
      <c r="N97" s="8">
        <v>147</v>
      </c>
      <c r="O97" s="5">
        <v>7</v>
      </c>
      <c r="P97" s="5">
        <v>4.5999999999999996</v>
      </c>
      <c r="Q97" s="21" t="s">
        <v>241</v>
      </c>
      <c r="R97" s="5" t="str">
        <f t="shared" si="3"/>
        <v>https://amazon.com/dp/B0FLWHKJ2X</v>
      </c>
    </row>
    <row r="98" spans="1:18" ht="18.25" customHeight="1" x14ac:dyDescent="0.2">
      <c r="A98" s="7">
        <v>42</v>
      </c>
      <c r="B98" s="5" t="s">
        <v>242</v>
      </c>
      <c r="C98" s="9" t="s">
        <v>243</v>
      </c>
      <c r="D98" s="10" t="s">
        <v>244</v>
      </c>
      <c r="E98" s="6" t="s">
        <v>245</v>
      </c>
      <c r="F98" s="6" t="s">
        <v>92</v>
      </c>
      <c r="G98" s="6" t="s">
        <v>92</v>
      </c>
      <c r="H98" s="6" t="s">
        <v>92</v>
      </c>
      <c r="I98" s="6" t="s">
        <v>92</v>
      </c>
      <c r="J98" s="6" t="s">
        <v>92</v>
      </c>
      <c r="K98" s="6" t="s">
        <v>59</v>
      </c>
      <c r="L98" s="6">
        <v>20.99</v>
      </c>
      <c r="M98" s="8">
        <v>2842.32</v>
      </c>
      <c r="N98" s="8">
        <v>136</v>
      </c>
      <c r="O98" s="5">
        <v>32</v>
      </c>
      <c r="P98" s="5">
        <v>4.5</v>
      </c>
      <c r="Q98" s="21" t="s">
        <v>246</v>
      </c>
      <c r="R98" s="5" t="str">
        <f t="shared" si="3"/>
        <v>https://amazon.com/dp/B0DLW8B2YY</v>
      </c>
    </row>
    <row r="99" spans="1:18" ht="18.25" customHeight="1" x14ac:dyDescent="0.2">
      <c r="A99" s="7">
        <v>43</v>
      </c>
      <c r="B99" s="5" t="s">
        <v>247</v>
      </c>
      <c r="C99" s="9" t="s">
        <v>248</v>
      </c>
      <c r="D99" s="10" t="s">
        <v>249</v>
      </c>
      <c r="E99" s="6" t="s">
        <v>245</v>
      </c>
      <c r="F99" s="6" t="s">
        <v>92</v>
      </c>
      <c r="G99" s="6" t="s">
        <v>92</v>
      </c>
      <c r="H99" s="6" t="s">
        <v>92</v>
      </c>
      <c r="I99" s="6" t="s">
        <v>92</v>
      </c>
      <c r="J99" s="6" t="s">
        <v>92</v>
      </c>
      <c r="K99" s="6" t="s">
        <v>59</v>
      </c>
      <c r="L99" s="6">
        <v>15.99</v>
      </c>
      <c r="M99" s="8">
        <v>2016.67</v>
      </c>
      <c r="N99" s="8">
        <v>126</v>
      </c>
      <c r="O99" s="5">
        <v>911</v>
      </c>
      <c r="P99" s="5">
        <v>4.5999999999999996</v>
      </c>
      <c r="Q99" s="21" t="s">
        <v>250</v>
      </c>
      <c r="R99" s="5" t="str">
        <f t="shared" si="3"/>
        <v>https://amazon.com/dp/B073JLG1VR</v>
      </c>
    </row>
    <row r="100" spans="1:18" ht="18.25" customHeight="1" x14ac:dyDescent="0.2">
      <c r="A100" s="7">
        <v>44</v>
      </c>
      <c r="B100" s="5" t="s">
        <v>211</v>
      </c>
      <c r="C100" s="9" t="s">
        <v>212</v>
      </c>
      <c r="D100" s="10" t="s">
        <v>11</v>
      </c>
      <c r="E100" s="6" t="s">
        <v>72</v>
      </c>
      <c r="F100" s="6" t="s">
        <v>57</v>
      </c>
      <c r="G100" s="6" t="s">
        <v>58</v>
      </c>
      <c r="H100" s="6" t="s">
        <v>51</v>
      </c>
      <c r="I100" s="6" t="s">
        <v>51</v>
      </c>
      <c r="J100" s="6" t="s">
        <v>51</v>
      </c>
      <c r="K100" s="6" t="s">
        <v>59</v>
      </c>
      <c r="L100" s="6">
        <v>199.48</v>
      </c>
      <c r="M100" s="8">
        <v>30492.22</v>
      </c>
      <c r="N100" s="8">
        <v>124</v>
      </c>
      <c r="O100" s="5">
        <v>1388</v>
      </c>
      <c r="P100" s="5">
        <v>4.5999999999999996</v>
      </c>
      <c r="Q100" s="21" t="s">
        <v>213</v>
      </c>
      <c r="R100" s="5" t="str">
        <f t="shared" si="3"/>
        <v>https://amazon.com/dp/B0C23Z42KX</v>
      </c>
    </row>
    <row r="101" spans="1:18" ht="18.25" customHeight="1" x14ac:dyDescent="0.2">
      <c r="A101" s="7">
        <v>45</v>
      </c>
      <c r="B101" s="5" t="s">
        <v>251</v>
      </c>
      <c r="C101" s="9" t="s">
        <v>252</v>
      </c>
      <c r="D101" s="10" t="s">
        <v>26</v>
      </c>
      <c r="E101" s="6" t="s">
        <v>47</v>
      </c>
      <c r="F101" s="6" t="s">
        <v>48</v>
      </c>
      <c r="G101" s="6" t="s">
        <v>49</v>
      </c>
      <c r="H101" s="6" t="s">
        <v>51</v>
      </c>
      <c r="I101" s="6" t="s">
        <v>51</v>
      </c>
      <c r="J101" s="6" t="s">
        <v>51</v>
      </c>
      <c r="K101" s="6" t="s">
        <v>52</v>
      </c>
      <c r="L101" s="6">
        <v>129.99</v>
      </c>
      <c r="M101" s="8">
        <v>15729.16</v>
      </c>
      <c r="N101" s="8">
        <v>124</v>
      </c>
      <c r="O101" s="5">
        <v>69</v>
      </c>
      <c r="P101" s="5">
        <v>4.3</v>
      </c>
      <c r="Q101" s="21" t="s">
        <v>253</v>
      </c>
      <c r="R101" s="5" t="str">
        <f t="shared" si="3"/>
        <v>https://amazon.com/dp/B0DB86L949</v>
      </c>
    </row>
    <row r="102" spans="1:18" ht="18.25" customHeight="1" x14ac:dyDescent="0.2">
      <c r="A102" s="7">
        <v>46</v>
      </c>
      <c r="B102" s="5" t="s">
        <v>193</v>
      </c>
      <c r="C102" s="9" t="s">
        <v>194</v>
      </c>
      <c r="D102" s="10" t="s">
        <v>11</v>
      </c>
      <c r="E102" s="6" t="s">
        <v>47</v>
      </c>
      <c r="F102" s="6" t="s">
        <v>57</v>
      </c>
      <c r="G102" s="6" t="s">
        <v>92</v>
      </c>
      <c r="H102" s="6" t="s">
        <v>51</v>
      </c>
      <c r="I102" s="6" t="s">
        <v>51</v>
      </c>
      <c r="J102" s="6" t="s">
        <v>51</v>
      </c>
      <c r="K102" s="6" t="s">
        <v>97</v>
      </c>
      <c r="L102" s="6">
        <v>399</v>
      </c>
      <c r="M102" s="8">
        <v>41314.269999999997</v>
      </c>
      <c r="N102" s="8">
        <v>117</v>
      </c>
      <c r="O102" s="5">
        <v>256</v>
      </c>
      <c r="P102" s="5">
        <v>4.5</v>
      </c>
      <c r="Q102" s="21" t="s">
        <v>195</v>
      </c>
      <c r="R102" s="5" t="str">
        <f t="shared" si="3"/>
        <v>https://amazon.com/dp/B0DS5XD9WT</v>
      </c>
    </row>
    <row r="103" spans="1:18" ht="18.25" customHeight="1" x14ac:dyDescent="0.2">
      <c r="A103" s="7">
        <v>47</v>
      </c>
      <c r="B103" s="5" t="s">
        <v>186</v>
      </c>
      <c r="C103" s="9" t="s">
        <v>187</v>
      </c>
      <c r="D103" s="10" t="s">
        <v>188</v>
      </c>
      <c r="E103" s="6" t="s">
        <v>72</v>
      </c>
      <c r="F103" s="6" t="s">
        <v>57</v>
      </c>
      <c r="G103" s="6" t="s">
        <v>92</v>
      </c>
      <c r="H103" s="6" t="s">
        <v>51</v>
      </c>
      <c r="I103" s="6" t="s">
        <v>51</v>
      </c>
      <c r="J103" s="6" t="s">
        <v>51</v>
      </c>
      <c r="K103" s="6" t="s">
        <v>59</v>
      </c>
      <c r="L103" s="6">
        <v>395.5</v>
      </c>
      <c r="M103" s="8">
        <v>45779.32</v>
      </c>
      <c r="N103" s="8">
        <v>108</v>
      </c>
      <c r="O103" s="5">
        <v>52</v>
      </c>
      <c r="P103" s="5">
        <v>4.4000000000000004</v>
      </c>
      <c r="Q103" s="21" t="s">
        <v>189</v>
      </c>
      <c r="R103" s="5" t="str">
        <f t="shared" si="3"/>
        <v>https://amazon.com/dp/B0C9H54GLX</v>
      </c>
    </row>
    <row r="104" spans="1:18" ht="18.25" customHeight="1" x14ac:dyDescent="0.2">
      <c r="A104" s="7">
        <v>48</v>
      </c>
      <c r="B104" s="5" t="s">
        <v>151</v>
      </c>
      <c r="C104" s="9" t="s">
        <v>152</v>
      </c>
      <c r="D104" s="10" t="s">
        <v>10</v>
      </c>
      <c r="E104" s="6" t="s">
        <v>67</v>
      </c>
      <c r="F104" s="6" t="s">
        <v>104</v>
      </c>
      <c r="G104" s="6" t="s">
        <v>92</v>
      </c>
      <c r="H104" s="6" t="s">
        <v>51</v>
      </c>
      <c r="I104" s="6" t="s">
        <v>50</v>
      </c>
      <c r="J104" s="6" t="s">
        <v>93</v>
      </c>
      <c r="K104" s="6" t="s">
        <v>68</v>
      </c>
      <c r="L104" s="6">
        <v>899</v>
      </c>
      <c r="M104" s="8">
        <v>71231.47</v>
      </c>
      <c r="N104" s="8">
        <v>79</v>
      </c>
      <c r="O104" s="5">
        <v>1265</v>
      </c>
      <c r="P104" s="5">
        <v>4.3</v>
      </c>
      <c r="Q104" s="21" t="s">
        <v>153</v>
      </c>
      <c r="R104" s="5" t="str">
        <f t="shared" si="3"/>
        <v>https://amazon.com/dp/B0FMH37XL7</v>
      </c>
    </row>
    <row r="105" spans="1:18" ht="18.25" customHeight="1" x14ac:dyDescent="0.2">
      <c r="A105" s="7">
        <v>49</v>
      </c>
      <c r="B105" s="5" t="s">
        <v>254</v>
      </c>
      <c r="C105" s="9" t="s">
        <v>255</v>
      </c>
      <c r="D105" s="10" t="s">
        <v>13</v>
      </c>
      <c r="E105" s="6" t="s">
        <v>72</v>
      </c>
      <c r="F105" s="6" t="s">
        <v>57</v>
      </c>
      <c r="G105" s="6" t="s">
        <v>58</v>
      </c>
      <c r="H105" s="6" t="s">
        <v>51</v>
      </c>
      <c r="I105" s="6" t="s">
        <v>51</v>
      </c>
      <c r="J105" s="6" t="s">
        <v>51</v>
      </c>
      <c r="K105" s="6" t="s">
        <v>59</v>
      </c>
      <c r="L105" s="6">
        <v>170.04</v>
      </c>
      <c r="M105" s="8">
        <v>13375.41</v>
      </c>
      <c r="N105" s="8">
        <v>71</v>
      </c>
      <c r="O105" s="5">
        <v>47</v>
      </c>
      <c r="P105" s="5">
        <v>4.0999999999999996</v>
      </c>
      <c r="Q105" s="21" t="s">
        <v>256</v>
      </c>
      <c r="R105" s="5" t="str">
        <f t="shared" si="3"/>
        <v>https://amazon.com/dp/B0FHH4ZRP7</v>
      </c>
    </row>
    <row r="106" spans="1:18" ht="18.25" customHeight="1" x14ac:dyDescent="0.2">
      <c r="A106" s="7">
        <v>50</v>
      </c>
      <c r="B106" s="5" t="s">
        <v>203</v>
      </c>
      <c r="C106" s="9" t="s">
        <v>204</v>
      </c>
      <c r="D106" s="10" t="s">
        <v>12</v>
      </c>
      <c r="E106" s="6" t="s">
        <v>67</v>
      </c>
      <c r="F106" s="6" t="s">
        <v>57</v>
      </c>
      <c r="G106" s="6" t="s">
        <v>92</v>
      </c>
      <c r="H106" s="6" t="s">
        <v>51</v>
      </c>
      <c r="I106" s="6" t="s">
        <v>50</v>
      </c>
      <c r="J106" s="6" t="s">
        <v>205</v>
      </c>
      <c r="K106" s="6" t="s">
        <v>68</v>
      </c>
      <c r="L106" s="6">
        <v>479</v>
      </c>
      <c r="M106" s="8">
        <v>31475.08</v>
      </c>
      <c r="N106" s="8">
        <v>67</v>
      </c>
      <c r="O106" s="5">
        <v>42</v>
      </c>
      <c r="P106" s="5">
        <v>4.5999999999999996</v>
      </c>
      <c r="Q106" s="21" t="s">
        <v>206</v>
      </c>
      <c r="R106" s="5" t="str">
        <f t="shared" si="3"/>
        <v>https://amazon.com/dp/B0DCZ8CRCS</v>
      </c>
    </row>
  </sheetData>
  <mergeCells count="2">
    <mergeCell ref="A55:Q55"/>
    <mergeCell ref="A1:Q1"/>
  </mergeCells>
  <hyperlinks>
    <hyperlink ref="Q57" r:id="rId1" display="https://amazon.com/dp/B0CJY5C9QX" xr:uid="{00000000-0004-0000-0100-000000000000}"/>
    <hyperlink ref="Q58" r:id="rId2" xr:uid="{00000000-0004-0000-0100-000001000000}"/>
    <hyperlink ref="Q63" r:id="rId3" display="https://amazon.com/dp/B0B28HRSBP" xr:uid="{00000000-0004-0000-0100-000002000000}"/>
    <hyperlink ref="Q68" r:id="rId4" display="https://amazon.com/dp/B0928Q3T42" xr:uid="{00000000-0004-0000-0100-000003000000}"/>
    <hyperlink ref="Q73" r:id="rId5" display="https://amazon.com/dp/B0DT4H7QQM" xr:uid="{00000000-0004-0000-0100-000004000000}"/>
    <hyperlink ref="Q75" r:id="rId6" display="https://amazon.com/dp/B0C3B32Q9Z" xr:uid="{00000000-0004-0000-0100-000005000000}"/>
    <hyperlink ref="Q80" r:id="rId7" display="https://amazon.com/dp/B0F5Q2YXY5" xr:uid="{00000000-0004-0000-0100-000006000000}"/>
    <hyperlink ref="Q81" r:id="rId8" display="https://amazon.com/dp/B0C2P7TP2V" xr:uid="{00000000-0004-0000-0100-000007000000}"/>
    <hyperlink ref="Q83" r:id="rId9" display="https://amazon.com/dp/B0CKQH4VZY" xr:uid="{00000000-0004-0000-0100-000008000000}"/>
    <hyperlink ref="Q84" r:id="rId10" display="https://amazon.com/dp/B0DWSNQWJ1" xr:uid="{00000000-0004-0000-0100-000009000000}"/>
    <hyperlink ref="Q85" r:id="rId11" display="https://amazon.com/dp/B08NJ8627V" xr:uid="{00000000-0004-0000-0100-00000A000000}"/>
    <hyperlink ref="Q87" r:id="rId12" display="https://amazon.com/dp/B0DH1XWTKK" xr:uid="{00000000-0004-0000-0100-00000B000000}"/>
    <hyperlink ref="Q88" r:id="rId13" display="https://amazon.com/dp/B0DGFBJYG2" xr:uid="{00000000-0004-0000-0100-00000C000000}"/>
    <hyperlink ref="Q90" r:id="rId14" display="https://amazon.com/dp/B0CW65T636" xr:uid="{00000000-0004-0000-0100-00000D000000}"/>
    <hyperlink ref="Q91" r:id="rId15" display="https://amazon.com/dp/B0DT98YB3X" xr:uid="{00000000-0004-0000-0100-00000E000000}"/>
    <hyperlink ref="Q92" r:id="rId16" display="https://amazon.com/dp/B0DNJJYG53" xr:uid="{00000000-0004-0000-0100-00000F000000}"/>
    <hyperlink ref="Q93" r:id="rId17" display="https://amazon.com/dp/B0F2PQTT1G" xr:uid="{00000000-0004-0000-0100-000010000000}"/>
    <hyperlink ref="Q94" r:id="rId18" display="https://amazon.com/dp/B0CL4KT182" xr:uid="{00000000-0004-0000-0100-000011000000}"/>
    <hyperlink ref="Q95" r:id="rId19" display="https://amazon.com/dp/B0DGFC3D9H" xr:uid="{00000000-0004-0000-0100-000012000000}"/>
    <hyperlink ref="Q96" r:id="rId20" display="https://amazon.com/dp/B0F9X12NH3" xr:uid="{00000000-0004-0000-0100-000013000000}"/>
    <hyperlink ref="Q97" r:id="rId21" display="https://amazon.com/dp/B0FMY9WR1H" xr:uid="{00000000-0004-0000-0100-000014000000}"/>
    <hyperlink ref="Q98" r:id="rId22" display="https://amazon.com/dp/B0DYDXH1NQ" xr:uid="{00000000-0004-0000-0100-000015000000}"/>
    <hyperlink ref="Q99" r:id="rId23" display="https://amazon.com/dp/B0DXKXXNLJ" xr:uid="{00000000-0004-0000-0100-000016000000}"/>
    <hyperlink ref="Q100" r:id="rId24" display="https://amazon.com/dp/B0C2P7KP5D" xr:uid="{00000000-0004-0000-0100-000017000000}"/>
    <hyperlink ref="Q101" r:id="rId25" display="https://amazon.com/dp/B0FJ2CFSHR" xr:uid="{00000000-0004-0000-0100-000018000000}"/>
    <hyperlink ref="Q102" r:id="rId26" display="https://amazon.com/dp/B0FJ29BJZ7" xr:uid="{00000000-0004-0000-0100-000019000000}"/>
    <hyperlink ref="Q104" r:id="rId27" display="https://amazon.com/dp/B0BV98JZ22" xr:uid="{00000000-0004-0000-0100-00001A000000}"/>
    <hyperlink ref="Q105" r:id="rId28" display="https://amazon.com/dp/B0DNCQ3HYR" xr:uid="{00000000-0004-0000-0100-00001B000000}"/>
    <hyperlink ref="Q106" r:id="rId29" display="https://amazon.com/dp/B0DSFQV89R" xr:uid="{00000000-0004-0000-0100-00001C000000}"/>
  </hyperlinks>
  <pageMargins left="0.7" right="0.7" top="0.75" bottom="0.75" header="0.3" footer="0.3"/>
  <tableParts count="2">
    <tablePart r:id="rId30"/>
    <tablePart r:id="rId3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5"/>
  <sheetViews>
    <sheetView zoomScale="87" workbookViewId="0">
      <selection activeCell="L26" sqref="L26"/>
    </sheetView>
  </sheetViews>
  <sheetFormatPr baseColWidth="10" defaultColWidth="8.83203125" defaultRowHeight="16" x14ac:dyDescent="0.2"/>
  <cols>
    <col min="1" max="2" width="15.33203125" customWidth="1"/>
    <col min="3" max="3" width="23.6640625" customWidth="1"/>
    <col min="4" max="4" width="20.83203125" style="12" customWidth="1"/>
    <col min="5" max="5" width="19.83203125" customWidth="1"/>
    <col min="6" max="6" width="15.33203125" customWidth="1"/>
  </cols>
  <sheetData>
    <row r="1" spans="1:6" ht="26" customHeight="1" x14ac:dyDescent="0.25">
      <c r="A1" s="128" t="s">
        <v>257</v>
      </c>
      <c r="B1" s="129"/>
      <c r="C1" s="129"/>
      <c r="D1" s="130"/>
      <c r="E1" s="129"/>
      <c r="F1" s="129"/>
    </row>
    <row r="2" spans="1:6" x14ac:dyDescent="0.2">
      <c r="A2" s="59" t="s">
        <v>31</v>
      </c>
      <c r="B2" s="60" t="s">
        <v>258</v>
      </c>
      <c r="C2" s="60" t="s">
        <v>259</v>
      </c>
      <c r="D2" s="61" t="s">
        <v>260</v>
      </c>
      <c r="E2" s="62" t="s">
        <v>261</v>
      </c>
      <c r="F2" s="63" t="s">
        <v>262</v>
      </c>
    </row>
    <row r="3" spans="1:6" x14ac:dyDescent="0.2">
      <c r="A3" s="74" t="s">
        <v>92</v>
      </c>
      <c r="B3" s="75">
        <v>427.62</v>
      </c>
      <c r="C3" s="76">
        <v>1163</v>
      </c>
      <c r="D3" s="77">
        <v>5.7392420055270427E-2</v>
      </c>
      <c r="E3" s="78">
        <v>295072.49</v>
      </c>
      <c r="F3" s="77">
        <v>5.9530322409708528E-2</v>
      </c>
    </row>
    <row r="4" spans="1:6" x14ac:dyDescent="0.2">
      <c r="A4" s="74" t="s">
        <v>263</v>
      </c>
      <c r="B4" s="75">
        <v>253.26777777777781</v>
      </c>
      <c r="C4" s="76">
        <v>8656</v>
      </c>
      <c r="D4" s="77">
        <v>0.42716146861429127</v>
      </c>
      <c r="E4" s="78">
        <v>1942457.68</v>
      </c>
      <c r="F4" s="77">
        <v>0.39188720018465439</v>
      </c>
    </row>
    <row r="5" spans="1:6" x14ac:dyDescent="0.2">
      <c r="A5" s="74" t="s">
        <v>47</v>
      </c>
      <c r="B5" s="75">
        <v>298.33133333333342</v>
      </c>
      <c r="C5" s="76">
        <v>8011</v>
      </c>
      <c r="D5" s="77">
        <v>0.39533162258191867</v>
      </c>
      <c r="E5" s="78">
        <v>1879251.38</v>
      </c>
      <c r="F5" s="77">
        <v>0.37913544749729022</v>
      </c>
    </row>
    <row r="6" spans="1:6" x14ac:dyDescent="0.2">
      <c r="A6" s="74" t="s">
        <v>67</v>
      </c>
      <c r="B6" s="75">
        <v>489.66166666666669</v>
      </c>
      <c r="C6" s="76">
        <v>1712</v>
      </c>
      <c r="D6" s="77">
        <v>8.4484800631662055E-2</v>
      </c>
      <c r="E6" s="78">
        <v>629987.86</v>
      </c>
      <c r="F6" s="77">
        <v>0.12709887126381161</v>
      </c>
    </row>
    <row r="7" spans="1:6" x14ac:dyDescent="0.2">
      <c r="A7" s="74" t="s">
        <v>209</v>
      </c>
      <c r="B7" s="75">
        <v>119.99</v>
      </c>
      <c r="C7" s="76">
        <v>240</v>
      </c>
      <c r="D7" s="77">
        <v>1.1843663639952619E-2</v>
      </c>
      <c r="E7" s="78">
        <v>31253.14</v>
      </c>
      <c r="F7" s="77">
        <v>6.3052624814863567E-3</v>
      </c>
    </row>
    <row r="8" spans="1:6" x14ac:dyDescent="0.2">
      <c r="A8" s="115" t="s">
        <v>126</v>
      </c>
      <c r="B8" s="116">
        <v>413.75</v>
      </c>
      <c r="C8" s="117">
        <v>482</v>
      </c>
      <c r="D8" s="118">
        <v>2.3786024476904859E-2</v>
      </c>
      <c r="E8" s="119">
        <v>178652.94</v>
      </c>
      <c r="F8" s="118">
        <v>3.6042896163049003E-2</v>
      </c>
    </row>
    <row r="9" spans="1:6" x14ac:dyDescent="0.2">
      <c r="A9" s="69" t="s">
        <v>264</v>
      </c>
      <c r="B9" s="70">
        <v>333.77012962962959</v>
      </c>
      <c r="C9" s="71">
        <v>20264</v>
      </c>
      <c r="D9" s="72">
        <v>1</v>
      </c>
      <c r="E9" s="73">
        <v>4956675.4899999993</v>
      </c>
      <c r="F9" s="72">
        <v>1</v>
      </c>
    </row>
    <row r="26" spans="1:6" ht="26" customHeight="1" x14ac:dyDescent="0.25">
      <c r="A26" s="128" t="s">
        <v>265</v>
      </c>
      <c r="B26" s="129"/>
      <c r="C26" s="129"/>
      <c r="D26" s="130"/>
      <c r="E26" s="129"/>
      <c r="F26" s="129"/>
    </row>
    <row r="27" spans="1:6" x14ac:dyDescent="0.2">
      <c r="A27" s="59" t="s">
        <v>31</v>
      </c>
      <c r="B27" s="60" t="s">
        <v>258</v>
      </c>
      <c r="C27" s="60" t="s">
        <v>259</v>
      </c>
      <c r="D27" s="61" t="s">
        <v>260</v>
      </c>
      <c r="E27" s="62" t="s">
        <v>261</v>
      </c>
      <c r="F27" s="63" t="s">
        <v>262</v>
      </c>
    </row>
    <row r="28" spans="1:6" x14ac:dyDescent="0.2">
      <c r="A28" s="74" t="s">
        <v>92</v>
      </c>
      <c r="B28" s="75">
        <v>207.9916666666667</v>
      </c>
      <c r="C28" s="76">
        <v>1198</v>
      </c>
      <c r="D28" s="77">
        <v>5.804263565891473E-2</v>
      </c>
      <c r="E28" s="78">
        <v>238496.64000000001</v>
      </c>
      <c r="F28" s="77">
        <v>4.8880358304755532E-2</v>
      </c>
    </row>
    <row r="29" spans="1:6" x14ac:dyDescent="0.2">
      <c r="A29" s="74" t="s">
        <v>245</v>
      </c>
      <c r="B29" s="75">
        <v>18.489999999999998</v>
      </c>
      <c r="C29" s="76">
        <v>262</v>
      </c>
      <c r="D29" s="77">
        <v>1.26937984496124E-2</v>
      </c>
      <c r="E29" s="78">
        <v>4858.99</v>
      </c>
      <c r="F29" s="77">
        <v>9.9585961546135005E-4</v>
      </c>
    </row>
    <row r="30" spans="1:6" x14ac:dyDescent="0.2">
      <c r="A30" s="74" t="s">
        <v>263</v>
      </c>
      <c r="B30" s="75">
        <v>242.27444444444441</v>
      </c>
      <c r="C30" s="76">
        <v>8660</v>
      </c>
      <c r="D30" s="77">
        <v>0.41957364341085268</v>
      </c>
      <c r="E30" s="78">
        <v>1930191.96</v>
      </c>
      <c r="F30" s="77">
        <v>0.3955966616626479</v>
      </c>
    </row>
    <row r="31" spans="1:6" x14ac:dyDescent="0.2">
      <c r="A31" s="74" t="s">
        <v>47</v>
      </c>
      <c r="B31" s="75">
        <v>267.06400000000002</v>
      </c>
      <c r="C31" s="76">
        <v>8086</v>
      </c>
      <c r="D31" s="77">
        <v>0.39176356589147288</v>
      </c>
      <c r="E31" s="78">
        <v>1865750.2</v>
      </c>
      <c r="F31" s="77">
        <v>0.38238919543340022</v>
      </c>
    </row>
    <row r="32" spans="1:6" x14ac:dyDescent="0.2">
      <c r="A32" s="74" t="s">
        <v>67</v>
      </c>
      <c r="B32" s="75">
        <v>489.66166666666669</v>
      </c>
      <c r="C32" s="76">
        <v>1712</v>
      </c>
      <c r="D32" s="77">
        <v>8.2945736434108533E-2</v>
      </c>
      <c r="E32" s="78">
        <v>629987.86</v>
      </c>
      <c r="F32" s="77">
        <v>0.12911725852593209</v>
      </c>
    </row>
    <row r="33" spans="1:6" x14ac:dyDescent="0.2">
      <c r="A33" s="74" t="s">
        <v>209</v>
      </c>
      <c r="B33" s="75">
        <v>119.99</v>
      </c>
      <c r="C33" s="76">
        <v>240</v>
      </c>
      <c r="D33" s="77">
        <v>1.1627906976744189E-2</v>
      </c>
      <c r="E33" s="78">
        <v>31253.14</v>
      </c>
      <c r="F33" s="77">
        <v>6.4053928866615777E-3</v>
      </c>
    </row>
    <row r="34" spans="1:6" x14ac:dyDescent="0.2">
      <c r="A34" s="74" t="s">
        <v>126</v>
      </c>
      <c r="B34" s="75">
        <v>413.75</v>
      </c>
      <c r="C34" s="76">
        <v>482</v>
      </c>
      <c r="D34" s="77">
        <v>2.3352713178294571E-2</v>
      </c>
      <c r="E34" s="78">
        <v>178652.94</v>
      </c>
      <c r="F34" s="77">
        <v>3.6615273571141263E-2</v>
      </c>
    </row>
    <row r="35" spans="1:6" x14ac:dyDescent="0.2">
      <c r="A35" s="69" t="s">
        <v>264</v>
      </c>
      <c r="B35" s="70">
        <v>251.3173968253968</v>
      </c>
      <c r="C35" s="71">
        <v>20640</v>
      </c>
      <c r="D35" s="72">
        <v>1</v>
      </c>
      <c r="E35" s="73">
        <v>4879191.7300000004</v>
      </c>
      <c r="F35" s="72">
        <v>1</v>
      </c>
    </row>
  </sheetData>
  <mergeCells count="2">
    <mergeCell ref="A26:F26"/>
    <mergeCell ref="A1:F1"/>
  </mergeCells>
  <conditionalFormatting sqref="C3:F9">
    <cfRule type="expression" dxfId="7" priority="1">
      <formula>C3&lt;0</formula>
    </cfRule>
  </conditionalFormatting>
  <conditionalFormatting sqref="C28:F35">
    <cfRule type="expression" dxfId="6" priority="2">
      <formula>C28&lt;0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9"/>
  <sheetViews>
    <sheetView zoomScale="87" workbookViewId="0">
      <selection activeCell="M47" sqref="M47"/>
    </sheetView>
  </sheetViews>
  <sheetFormatPr baseColWidth="10" defaultColWidth="8.83203125" defaultRowHeight="16" x14ac:dyDescent="0.2"/>
  <cols>
    <col min="1" max="2" width="15.33203125" customWidth="1"/>
    <col min="3" max="3" width="23.6640625" customWidth="1"/>
    <col min="4" max="4" width="20.83203125" style="12" customWidth="1"/>
    <col min="5" max="5" width="19.83203125" customWidth="1"/>
    <col min="6" max="6" width="15.33203125" customWidth="1"/>
  </cols>
  <sheetData>
    <row r="1" spans="1:6" ht="26" customHeight="1" x14ac:dyDescent="0.25">
      <c r="A1" s="128" t="s">
        <v>257</v>
      </c>
      <c r="B1" s="129"/>
      <c r="C1" s="129"/>
      <c r="D1" s="130"/>
      <c r="E1" s="129"/>
      <c r="F1" s="129"/>
    </row>
    <row r="2" spans="1:6" x14ac:dyDescent="0.2">
      <c r="A2" s="59" t="s">
        <v>32</v>
      </c>
      <c r="B2" s="60" t="s">
        <v>258</v>
      </c>
      <c r="C2" s="60" t="s">
        <v>259</v>
      </c>
      <c r="D2" s="61" t="s">
        <v>260</v>
      </c>
      <c r="E2" s="62" t="s">
        <v>261</v>
      </c>
      <c r="F2" s="63" t="s">
        <v>262</v>
      </c>
    </row>
    <row r="3" spans="1:6" x14ac:dyDescent="0.2">
      <c r="A3" s="74" t="s">
        <v>92</v>
      </c>
      <c r="B3" s="75">
        <v>427.62</v>
      </c>
      <c r="C3" s="76">
        <v>1163</v>
      </c>
      <c r="D3" s="77">
        <v>5.7392420055270427E-2</v>
      </c>
      <c r="E3" s="78">
        <v>295072.49</v>
      </c>
      <c r="F3" s="77">
        <v>5.9530322409708528E-2</v>
      </c>
    </row>
    <row r="4" spans="1:6" x14ac:dyDescent="0.2">
      <c r="A4" s="74" t="s">
        <v>139</v>
      </c>
      <c r="B4" s="75">
        <v>177.99</v>
      </c>
      <c r="C4" s="76">
        <v>914</v>
      </c>
      <c r="D4" s="77">
        <v>4.5104619028819577E-2</v>
      </c>
      <c r="E4" s="78">
        <v>150615.79</v>
      </c>
      <c r="F4" s="77">
        <v>3.0386453642943661E-2</v>
      </c>
    </row>
    <row r="5" spans="1:6" x14ac:dyDescent="0.2">
      <c r="A5" s="74" t="s">
        <v>143</v>
      </c>
      <c r="B5" s="75">
        <v>450</v>
      </c>
      <c r="C5" s="76">
        <v>173</v>
      </c>
      <c r="D5" s="77">
        <v>8.5373075404658501E-3</v>
      </c>
      <c r="E5" s="78">
        <v>81004.17</v>
      </c>
      <c r="F5" s="77">
        <v>1.6342439637903348E-2</v>
      </c>
    </row>
    <row r="6" spans="1:6" x14ac:dyDescent="0.2">
      <c r="A6" s="74" t="s">
        <v>87</v>
      </c>
      <c r="B6" s="75">
        <v>367.42666666666668</v>
      </c>
      <c r="C6" s="76">
        <v>2950</v>
      </c>
      <c r="D6" s="77">
        <v>0.1455783655744177</v>
      </c>
      <c r="E6" s="78">
        <v>900027.48</v>
      </c>
      <c r="F6" s="77">
        <v>0.1815788590186686</v>
      </c>
    </row>
    <row r="7" spans="1:6" x14ac:dyDescent="0.2">
      <c r="A7" s="74" t="s">
        <v>57</v>
      </c>
      <c r="B7" s="75">
        <v>336.62124999999997</v>
      </c>
      <c r="C7" s="76">
        <v>5550</v>
      </c>
      <c r="D7" s="77">
        <v>0.27388472167390449</v>
      </c>
      <c r="E7" s="78">
        <v>1612498.19</v>
      </c>
      <c r="F7" s="77">
        <v>0.32531849084193332</v>
      </c>
    </row>
    <row r="8" spans="1:6" x14ac:dyDescent="0.2">
      <c r="A8" s="74" t="s">
        <v>104</v>
      </c>
      <c r="B8" s="75">
        <v>899</v>
      </c>
      <c r="C8" s="76">
        <v>79</v>
      </c>
      <c r="D8" s="77">
        <v>3.898539281484406E-3</v>
      </c>
      <c r="E8" s="78">
        <v>71231.47</v>
      </c>
      <c r="F8" s="77">
        <v>1.4370815709785351E-2</v>
      </c>
    </row>
    <row r="9" spans="1:6" x14ac:dyDescent="0.2">
      <c r="A9" s="74" t="s">
        <v>73</v>
      </c>
      <c r="B9" s="75">
        <v>233.57666666666671</v>
      </c>
      <c r="C9" s="76">
        <v>3099</v>
      </c>
      <c r="D9" s="77">
        <v>0.15293130675088831</v>
      </c>
      <c r="E9" s="78">
        <v>679910.23</v>
      </c>
      <c r="F9" s="77">
        <v>0.13717061594443819</v>
      </c>
    </row>
    <row r="10" spans="1:6" x14ac:dyDescent="0.2">
      <c r="A10" s="74" t="s">
        <v>48</v>
      </c>
      <c r="B10" s="75">
        <v>160.00428571428569</v>
      </c>
      <c r="C10" s="76">
        <v>6336</v>
      </c>
      <c r="D10" s="77">
        <v>0.31267272009474928</v>
      </c>
      <c r="E10" s="78">
        <v>1166315.67</v>
      </c>
      <c r="F10" s="77">
        <v>0.2353020027946191</v>
      </c>
    </row>
    <row r="11" spans="1:6" x14ac:dyDescent="0.2">
      <c r="A11" s="69" t="s">
        <v>264</v>
      </c>
      <c r="B11" s="70">
        <v>381.52985863095239</v>
      </c>
      <c r="C11" s="71">
        <v>20264</v>
      </c>
      <c r="D11" s="72">
        <v>1</v>
      </c>
      <c r="E11" s="73">
        <v>4956675.4899999993</v>
      </c>
      <c r="F11" s="72">
        <v>1</v>
      </c>
    </row>
    <row r="29" spans="1:6" ht="26" customHeight="1" x14ac:dyDescent="0.25">
      <c r="A29" s="128" t="s">
        <v>265</v>
      </c>
      <c r="B29" s="129"/>
      <c r="C29" s="129"/>
      <c r="D29" s="130"/>
      <c r="E29" s="129"/>
      <c r="F29" s="129"/>
    </row>
    <row r="30" spans="1:6" x14ac:dyDescent="0.2">
      <c r="A30" s="59" t="s">
        <v>32</v>
      </c>
      <c r="B30" s="60" t="s">
        <v>258</v>
      </c>
      <c r="C30" s="60" t="s">
        <v>259</v>
      </c>
      <c r="D30" s="61" t="s">
        <v>260</v>
      </c>
      <c r="E30" s="62" t="s">
        <v>261</v>
      </c>
      <c r="F30" s="63" t="s">
        <v>262</v>
      </c>
    </row>
    <row r="31" spans="1:6" x14ac:dyDescent="0.2">
      <c r="A31" s="74" t="s">
        <v>92</v>
      </c>
      <c r="B31" s="75">
        <v>160.61625000000001</v>
      </c>
      <c r="C31" s="76">
        <v>1460</v>
      </c>
      <c r="D31" s="77">
        <v>7.0736434108527133E-2</v>
      </c>
      <c r="E31" s="78">
        <v>243355.63</v>
      </c>
      <c r="F31" s="77">
        <v>4.9876217920216882E-2</v>
      </c>
    </row>
    <row r="32" spans="1:6" x14ac:dyDescent="0.2">
      <c r="A32" s="74" t="s">
        <v>139</v>
      </c>
      <c r="B32" s="75">
        <v>177.99</v>
      </c>
      <c r="C32" s="76">
        <v>914</v>
      </c>
      <c r="D32" s="77">
        <v>4.4282945736434112E-2</v>
      </c>
      <c r="E32" s="78">
        <v>150615.79</v>
      </c>
      <c r="F32" s="77">
        <v>3.0869004198775359E-2</v>
      </c>
    </row>
    <row r="33" spans="1:6" x14ac:dyDescent="0.2">
      <c r="A33" s="74" t="s">
        <v>143</v>
      </c>
      <c r="B33" s="75">
        <v>450</v>
      </c>
      <c r="C33" s="76">
        <v>173</v>
      </c>
      <c r="D33" s="77">
        <v>8.3817829457364344E-3</v>
      </c>
      <c r="E33" s="78">
        <v>81004.17</v>
      </c>
      <c r="F33" s="77">
        <v>1.6601964932417199E-2</v>
      </c>
    </row>
    <row r="34" spans="1:6" x14ac:dyDescent="0.2">
      <c r="A34" s="74" t="s">
        <v>87</v>
      </c>
      <c r="B34" s="75">
        <v>367.36500000000001</v>
      </c>
      <c r="C34" s="76">
        <v>2883</v>
      </c>
      <c r="D34" s="77">
        <v>0.13968023255813949</v>
      </c>
      <c r="E34" s="78">
        <v>874386.35</v>
      </c>
      <c r="F34" s="77">
        <v>0.1792072126667586</v>
      </c>
    </row>
    <row r="35" spans="1:6" x14ac:dyDescent="0.2">
      <c r="A35" s="74" t="s">
        <v>57</v>
      </c>
      <c r="B35" s="75">
        <v>309.81124999999997</v>
      </c>
      <c r="C35" s="76">
        <v>5572</v>
      </c>
      <c r="D35" s="77">
        <v>0.26996124031007751</v>
      </c>
      <c r="E35" s="78">
        <v>1596643.26</v>
      </c>
      <c r="F35" s="77">
        <v>0.32723519557203379</v>
      </c>
    </row>
    <row r="36" spans="1:6" x14ac:dyDescent="0.2">
      <c r="A36" s="74" t="s">
        <v>104</v>
      </c>
      <c r="B36" s="75">
        <v>899</v>
      </c>
      <c r="C36" s="76">
        <v>79</v>
      </c>
      <c r="D36" s="77">
        <v>3.8275193798449612E-3</v>
      </c>
      <c r="E36" s="78">
        <v>71231.47</v>
      </c>
      <c r="F36" s="77">
        <v>1.4599030729214649E-2</v>
      </c>
    </row>
    <row r="37" spans="1:6" x14ac:dyDescent="0.2">
      <c r="A37" s="74" t="s">
        <v>73</v>
      </c>
      <c r="B37" s="75">
        <v>233.57666666666671</v>
      </c>
      <c r="C37" s="76">
        <v>3099</v>
      </c>
      <c r="D37" s="77">
        <v>0.15014534883720931</v>
      </c>
      <c r="E37" s="78">
        <v>679910.23</v>
      </c>
      <c r="F37" s="77">
        <v>0.13934894704373499</v>
      </c>
    </row>
    <row r="38" spans="1:6" x14ac:dyDescent="0.2">
      <c r="A38" s="74" t="s">
        <v>48</v>
      </c>
      <c r="B38" s="75">
        <v>156.2525</v>
      </c>
      <c r="C38" s="76">
        <v>6460</v>
      </c>
      <c r="D38" s="77">
        <v>0.31298449612403101</v>
      </c>
      <c r="E38" s="78">
        <v>1182044.83</v>
      </c>
      <c r="F38" s="77">
        <v>0.24226242693684841</v>
      </c>
    </row>
    <row r="39" spans="1:6" x14ac:dyDescent="0.2">
      <c r="A39" s="69" t="s">
        <v>264</v>
      </c>
      <c r="B39" s="70">
        <v>344.32645833333328</v>
      </c>
      <c r="C39" s="71">
        <v>20640</v>
      </c>
      <c r="D39" s="72">
        <v>1</v>
      </c>
      <c r="E39" s="73">
        <v>4879191.7300000004</v>
      </c>
      <c r="F39" s="72">
        <v>1</v>
      </c>
    </row>
  </sheetData>
  <mergeCells count="2">
    <mergeCell ref="A1:F1"/>
    <mergeCell ref="A29:F29"/>
  </mergeCells>
  <conditionalFormatting sqref="C3:F11 C31:F39">
    <cfRule type="expression" dxfId="5" priority="1">
      <formula>C3&lt;0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9"/>
  <sheetViews>
    <sheetView topLeftCell="A6" zoomScale="86" workbookViewId="0">
      <selection activeCell="J43" sqref="J43"/>
    </sheetView>
  </sheetViews>
  <sheetFormatPr baseColWidth="10" defaultColWidth="8.83203125" defaultRowHeight="16" x14ac:dyDescent="0.2"/>
  <cols>
    <col min="1" max="2" width="15.33203125" customWidth="1"/>
    <col min="3" max="3" width="23.6640625" customWidth="1"/>
    <col min="4" max="4" width="20.83203125" style="12" customWidth="1"/>
    <col min="5" max="5" width="19.83203125" customWidth="1"/>
    <col min="6" max="6" width="15.33203125" customWidth="1"/>
  </cols>
  <sheetData>
    <row r="1" spans="1:6" ht="26" customHeight="1" x14ac:dyDescent="0.25">
      <c r="A1" s="128" t="s">
        <v>257</v>
      </c>
      <c r="B1" s="129"/>
      <c r="C1" s="129"/>
      <c r="D1" s="130"/>
      <c r="E1" s="129"/>
      <c r="F1" s="129"/>
    </row>
    <row r="2" spans="1:6" x14ac:dyDescent="0.2">
      <c r="A2" s="59" t="s">
        <v>33</v>
      </c>
      <c r="B2" s="60" t="s">
        <v>258</v>
      </c>
      <c r="C2" s="60" t="s">
        <v>259</v>
      </c>
      <c r="D2" s="61" t="s">
        <v>260</v>
      </c>
      <c r="E2" s="62" t="s">
        <v>261</v>
      </c>
      <c r="F2" s="63" t="s">
        <v>262</v>
      </c>
    </row>
    <row r="3" spans="1:6" x14ac:dyDescent="0.2">
      <c r="A3" s="74" t="s">
        <v>92</v>
      </c>
      <c r="B3" s="75">
        <v>443.18666666666672</v>
      </c>
      <c r="C3" s="76">
        <v>2898</v>
      </c>
      <c r="D3" s="77">
        <v>0.14301223845242789</v>
      </c>
      <c r="E3" s="78">
        <v>1022898.11</v>
      </c>
      <c r="F3" s="77">
        <v>0.2063677785773303</v>
      </c>
    </row>
    <row r="4" spans="1:6" x14ac:dyDescent="0.2">
      <c r="A4" s="74" t="s">
        <v>87</v>
      </c>
      <c r="B4" s="75">
        <v>353</v>
      </c>
      <c r="C4" s="76">
        <v>360</v>
      </c>
      <c r="D4" s="77">
        <v>1.7765495459928941E-2</v>
      </c>
      <c r="E4" s="78">
        <v>128895.71</v>
      </c>
      <c r="F4" s="77">
        <v>2.6004468168239921E-2</v>
      </c>
    </row>
    <row r="5" spans="1:6" x14ac:dyDescent="0.2">
      <c r="A5" s="74" t="s">
        <v>178</v>
      </c>
      <c r="B5" s="75">
        <v>98.1</v>
      </c>
      <c r="C5" s="76">
        <v>572</v>
      </c>
      <c r="D5" s="77">
        <v>2.8227398341887089E-2</v>
      </c>
      <c r="E5" s="78">
        <v>57454</v>
      </c>
      <c r="F5" s="77">
        <v>1.159123693207521E-2</v>
      </c>
    </row>
    <row r="6" spans="1:6" x14ac:dyDescent="0.2">
      <c r="A6" s="74" t="s">
        <v>74</v>
      </c>
      <c r="B6" s="75">
        <v>214.07499999999999</v>
      </c>
      <c r="C6" s="76">
        <v>3413</v>
      </c>
      <c r="D6" s="77">
        <v>0.16842676667982631</v>
      </c>
      <c r="E6" s="78">
        <v>670377.17000000004</v>
      </c>
      <c r="F6" s="77">
        <v>0.13524733893765559</v>
      </c>
    </row>
    <row r="7" spans="1:6" x14ac:dyDescent="0.2">
      <c r="A7" s="74" t="s">
        <v>49</v>
      </c>
      <c r="B7" s="75">
        <v>170.32166666666669</v>
      </c>
      <c r="C7" s="76">
        <v>5764</v>
      </c>
      <c r="D7" s="77">
        <v>0.28444532175286219</v>
      </c>
      <c r="E7" s="78">
        <v>1108861.67</v>
      </c>
      <c r="F7" s="77">
        <v>0.2237107658625439</v>
      </c>
    </row>
    <row r="8" spans="1:6" x14ac:dyDescent="0.2">
      <c r="A8" s="74" t="s">
        <v>104</v>
      </c>
      <c r="B8" s="75">
        <v>187.34666666666669</v>
      </c>
      <c r="C8" s="76">
        <v>1778</v>
      </c>
      <c r="D8" s="77">
        <v>8.7741808132649035E-2</v>
      </c>
      <c r="E8" s="78">
        <v>331636.56</v>
      </c>
      <c r="F8" s="77">
        <v>6.6907055075336397E-2</v>
      </c>
    </row>
    <row r="9" spans="1:6" x14ac:dyDescent="0.2">
      <c r="A9" s="74" t="s">
        <v>88</v>
      </c>
      <c r="B9" s="75">
        <v>421.23</v>
      </c>
      <c r="C9" s="76">
        <v>956</v>
      </c>
      <c r="D9" s="77">
        <v>4.7177260165811287E-2</v>
      </c>
      <c r="E9" s="78">
        <v>391004.24</v>
      </c>
      <c r="F9" s="77">
        <v>7.8884373364535118E-2</v>
      </c>
    </row>
    <row r="10" spans="1:6" x14ac:dyDescent="0.2">
      <c r="A10" s="64" t="s">
        <v>58</v>
      </c>
      <c r="B10" s="65">
        <v>305.31</v>
      </c>
      <c r="C10" s="66">
        <v>4523</v>
      </c>
      <c r="D10" s="67">
        <v>0.2232037110146072</v>
      </c>
      <c r="E10" s="68">
        <v>1245548.03</v>
      </c>
      <c r="F10" s="67">
        <v>0.2512869830822837</v>
      </c>
    </row>
    <row r="11" spans="1:6" x14ac:dyDescent="0.2">
      <c r="A11" s="69" t="s">
        <v>264</v>
      </c>
      <c r="B11" s="70">
        <v>274.07125000000002</v>
      </c>
      <c r="C11" s="71">
        <v>20264</v>
      </c>
      <c r="D11" s="72">
        <v>1</v>
      </c>
      <c r="E11" s="73">
        <v>4956675.4899999993</v>
      </c>
      <c r="F11" s="72">
        <v>1</v>
      </c>
    </row>
    <row r="29" spans="1:6" ht="26" customHeight="1" x14ac:dyDescent="0.25">
      <c r="A29" s="128" t="s">
        <v>265</v>
      </c>
      <c r="B29" s="129"/>
      <c r="C29" s="129"/>
      <c r="D29" s="130"/>
      <c r="E29" s="129"/>
      <c r="F29" s="129"/>
    </row>
    <row r="30" spans="1:6" x14ac:dyDescent="0.2">
      <c r="A30" s="59" t="s">
        <v>33</v>
      </c>
      <c r="B30" s="60" t="s">
        <v>258</v>
      </c>
      <c r="C30" s="60" t="s">
        <v>259</v>
      </c>
      <c r="D30" s="61" t="s">
        <v>260</v>
      </c>
      <c r="E30" s="62" t="s">
        <v>261</v>
      </c>
      <c r="F30" s="63" t="s">
        <v>262</v>
      </c>
    </row>
    <row r="31" spans="1:6" x14ac:dyDescent="0.2">
      <c r="A31" s="74" t="s">
        <v>92</v>
      </c>
      <c r="B31" s="75">
        <v>324.51833333333332</v>
      </c>
      <c r="C31" s="76">
        <v>3195</v>
      </c>
      <c r="D31" s="77">
        <v>0.154796511627907</v>
      </c>
      <c r="E31" s="78">
        <v>971181.25</v>
      </c>
      <c r="F31" s="77">
        <v>0.19904551895934611</v>
      </c>
    </row>
    <row r="32" spans="1:6" x14ac:dyDescent="0.2">
      <c r="A32" s="74" t="s">
        <v>87</v>
      </c>
      <c r="B32" s="75">
        <v>353</v>
      </c>
      <c r="C32" s="76">
        <v>360</v>
      </c>
      <c r="D32" s="77">
        <v>1.7441860465116279E-2</v>
      </c>
      <c r="E32" s="78">
        <v>128895.71</v>
      </c>
      <c r="F32" s="77">
        <v>2.6417430823117091E-2</v>
      </c>
    </row>
    <row r="33" spans="1:6" x14ac:dyDescent="0.2">
      <c r="A33" s="74" t="s">
        <v>178</v>
      </c>
      <c r="B33" s="75">
        <v>98.1</v>
      </c>
      <c r="C33" s="76">
        <v>572</v>
      </c>
      <c r="D33" s="77">
        <v>2.7713178294573641E-2</v>
      </c>
      <c r="E33" s="78">
        <v>57454</v>
      </c>
      <c r="F33" s="77">
        <v>1.177531098987987E-2</v>
      </c>
    </row>
    <row r="34" spans="1:6" x14ac:dyDescent="0.2">
      <c r="A34" s="74" t="s">
        <v>74</v>
      </c>
      <c r="B34" s="75">
        <v>214.07499999999999</v>
      </c>
      <c r="C34" s="76">
        <v>3413</v>
      </c>
      <c r="D34" s="77">
        <v>0.16535852713178301</v>
      </c>
      <c r="E34" s="78">
        <v>670377.17000000004</v>
      </c>
      <c r="F34" s="77">
        <v>0.1373951275327317</v>
      </c>
    </row>
    <row r="35" spans="1:6" x14ac:dyDescent="0.2">
      <c r="A35" s="74" t="s">
        <v>49</v>
      </c>
      <c r="B35" s="75">
        <v>164.56</v>
      </c>
      <c r="C35" s="76">
        <v>5888</v>
      </c>
      <c r="D35" s="77">
        <v>0.28527131782945742</v>
      </c>
      <c r="E35" s="78">
        <v>1124590.83</v>
      </c>
      <c r="F35" s="77">
        <v>0.2304871159469685</v>
      </c>
    </row>
    <row r="36" spans="1:6" x14ac:dyDescent="0.2">
      <c r="A36" s="74" t="s">
        <v>104</v>
      </c>
      <c r="B36" s="75">
        <v>187.34666666666669</v>
      </c>
      <c r="C36" s="76">
        <v>1778</v>
      </c>
      <c r="D36" s="77">
        <v>8.6143410852713181E-2</v>
      </c>
      <c r="E36" s="78">
        <v>331636.56</v>
      </c>
      <c r="F36" s="77">
        <v>6.7969569213874689E-2</v>
      </c>
    </row>
    <row r="37" spans="1:6" x14ac:dyDescent="0.2">
      <c r="A37" s="64" t="s">
        <v>88</v>
      </c>
      <c r="B37" s="65">
        <v>439</v>
      </c>
      <c r="C37" s="66">
        <v>889</v>
      </c>
      <c r="D37" s="67">
        <v>4.3071705426356591E-2</v>
      </c>
      <c r="E37" s="68">
        <v>365363.11</v>
      </c>
      <c r="F37" s="67">
        <v>7.4881892374415865E-2</v>
      </c>
    </row>
    <row r="38" spans="1:6" x14ac:dyDescent="0.2">
      <c r="A38" s="74" t="s">
        <v>58</v>
      </c>
      <c r="B38" s="75">
        <v>266.31363636363642</v>
      </c>
      <c r="C38" s="76">
        <v>4545</v>
      </c>
      <c r="D38" s="77">
        <v>0.220203488372093</v>
      </c>
      <c r="E38" s="78">
        <v>1229693.1000000001</v>
      </c>
      <c r="F38" s="77">
        <v>0.25202803415966601</v>
      </c>
    </row>
    <row r="39" spans="1:6" x14ac:dyDescent="0.2">
      <c r="A39" s="69" t="s">
        <v>264</v>
      </c>
      <c r="B39" s="70">
        <v>255.86420454545461</v>
      </c>
      <c r="C39" s="71">
        <v>20640</v>
      </c>
      <c r="D39" s="72">
        <v>1</v>
      </c>
      <c r="E39" s="73">
        <v>4879191.7300000004</v>
      </c>
      <c r="F39" s="72">
        <v>1</v>
      </c>
    </row>
  </sheetData>
  <mergeCells count="2">
    <mergeCell ref="A1:F1"/>
    <mergeCell ref="A29:F29"/>
  </mergeCells>
  <conditionalFormatting sqref="C3:F11 C31:F39">
    <cfRule type="expression" dxfId="4" priority="1">
      <formula>C3&lt;0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9"/>
  <sheetViews>
    <sheetView zoomScale="75" workbookViewId="0">
      <selection activeCell="J32" sqref="J32"/>
    </sheetView>
  </sheetViews>
  <sheetFormatPr baseColWidth="10" defaultColWidth="8.83203125" defaultRowHeight="16" x14ac:dyDescent="0.2"/>
  <cols>
    <col min="1" max="2" width="15.33203125" customWidth="1"/>
    <col min="3" max="3" width="23.6640625" customWidth="1"/>
    <col min="4" max="4" width="20.83203125" style="12" customWidth="1"/>
    <col min="5" max="5" width="19.83203125" customWidth="1"/>
    <col min="6" max="6" width="15.33203125" customWidth="1"/>
  </cols>
  <sheetData>
    <row r="1" spans="1:6" ht="26" customHeight="1" x14ac:dyDescent="0.25">
      <c r="A1" s="128" t="s">
        <v>257</v>
      </c>
      <c r="B1" s="129"/>
      <c r="C1" s="129"/>
      <c r="D1" s="130"/>
      <c r="E1" s="129"/>
      <c r="F1" s="129"/>
    </row>
    <row r="2" spans="1:6" x14ac:dyDescent="0.2">
      <c r="A2" s="59" t="s">
        <v>34</v>
      </c>
      <c r="B2" s="60" t="s">
        <v>258</v>
      </c>
      <c r="C2" s="60" t="s">
        <v>259</v>
      </c>
      <c r="D2" s="61" t="s">
        <v>260</v>
      </c>
      <c r="E2" s="62" t="s">
        <v>261</v>
      </c>
      <c r="F2" s="63" t="s">
        <v>262</v>
      </c>
    </row>
    <row r="3" spans="1:6" x14ac:dyDescent="0.2">
      <c r="A3" s="74" t="s">
        <v>92</v>
      </c>
      <c r="B3" s="75">
        <v>427.62</v>
      </c>
      <c r="C3" s="76">
        <v>1163</v>
      </c>
      <c r="D3" s="77">
        <v>5.7392420055270427E-2</v>
      </c>
      <c r="E3" s="78">
        <v>295072.49</v>
      </c>
      <c r="F3" s="77">
        <v>5.9530322409708528E-2</v>
      </c>
    </row>
    <row r="4" spans="1:6" x14ac:dyDescent="0.2">
      <c r="A4" s="64" t="s">
        <v>51</v>
      </c>
      <c r="B4" s="65">
        <v>305.0976470588235</v>
      </c>
      <c r="C4" s="66">
        <v>14460</v>
      </c>
      <c r="D4" s="67">
        <v>0.71358073430714564</v>
      </c>
      <c r="E4" s="68">
        <v>3502177.84</v>
      </c>
      <c r="F4" s="67">
        <v>0.70655782228745423</v>
      </c>
    </row>
    <row r="5" spans="1:6" x14ac:dyDescent="0.2">
      <c r="A5" s="74" t="s">
        <v>50</v>
      </c>
      <c r="B5" s="75">
        <v>318.24124999999998</v>
      </c>
      <c r="C5" s="76">
        <v>4641</v>
      </c>
      <c r="D5" s="77">
        <v>0.22902684563758391</v>
      </c>
      <c r="E5" s="78">
        <v>1159425.1599999999</v>
      </c>
      <c r="F5" s="77">
        <v>0.23391185530283731</v>
      </c>
    </row>
    <row r="6" spans="1:6" x14ac:dyDescent="0.2">
      <c r="A6" s="69" t="s">
        <v>264</v>
      </c>
      <c r="B6" s="70">
        <v>350.3196323529412</v>
      </c>
      <c r="C6" s="71">
        <v>20264</v>
      </c>
      <c r="D6" s="72">
        <v>1</v>
      </c>
      <c r="E6" s="73">
        <v>4956675.4899999993</v>
      </c>
      <c r="F6" s="72">
        <v>1</v>
      </c>
    </row>
    <row r="24" spans="1:6" ht="26" customHeight="1" x14ac:dyDescent="0.25">
      <c r="A24" s="128" t="s">
        <v>265</v>
      </c>
      <c r="B24" s="129"/>
      <c r="C24" s="129"/>
      <c r="D24" s="130"/>
      <c r="E24" s="129"/>
      <c r="F24" s="129"/>
    </row>
    <row r="25" spans="1:6" x14ac:dyDescent="0.2">
      <c r="A25" s="59" t="s">
        <v>34</v>
      </c>
      <c r="B25" s="60" t="s">
        <v>258</v>
      </c>
      <c r="C25" s="60" t="s">
        <v>259</v>
      </c>
      <c r="D25" s="61" t="s">
        <v>260</v>
      </c>
      <c r="E25" s="62" t="s">
        <v>261</v>
      </c>
      <c r="F25" s="63" t="s">
        <v>262</v>
      </c>
    </row>
    <row r="26" spans="1:6" x14ac:dyDescent="0.2">
      <c r="A26" s="74" t="s">
        <v>92</v>
      </c>
      <c r="B26" s="75">
        <v>160.61625000000001</v>
      </c>
      <c r="C26" s="76">
        <v>1460</v>
      </c>
      <c r="D26" s="77">
        <v>7.0736434108527133E-2</v>
      </c>
      <c r="E26" s="78">
        <v>243355.63</v>
      </c>
      <c r="F26" s="77">
        <v>4.9876217920216882E-2</v>
      </c>
    </row>
    <row r="27" spans="1:6" x14ac:dyDescent="0.2">
      <c r="A27" s="64" t="s">
        <v>51</v>
      </c>
      <c r="B27" s="65">
        <v>294.44085714285723</v>
      </c>
      <c r="C27" s="66">
        <v>14588</v>
      </c>
      <c r="D27" s="67">
        <v>0.70678294573643408</v>
      </c>
      <c r="E27" s="68">
        <v>3505641.28</v>
      </c>
      <c r="F27" s="67">
        <v>0.71848811729314843</v>
      </c>
    </row>
    <row r="28" spans="1:6" x14ac:dyDescent="0.2">
      <c r="A28" s="74" t="s">
        <v>50</v>
      </c>
      <c r="B28" s="75">
        <v>278.13285714285718</v>
      </c>
      <c r="C28" s="76">
        <v>4592</v>
      </c>
      <c r="D28" s="77">
        <v>0.22248062015503869</v>
      </c>
      <c r="E28" s="78">
        <v>1130194.82</v>
      </c>
      <c r="F28" s="77">
        <v>0.23163566478663461</v>
      </c>
    </row>
    <row r="29" spans="1:6" x14ac:dyDescent="0.2">
      <c r="A29" s="69" t="s">
        <v>264</v>
      </c>
      <c r="B29" s="70">
        <v>244.39665476190481</v>
      </c>
      <c r="C29" s="71">
        <v>20640</v>
      </c>
      <c r="D29" s="72">
        <v>1</v>
      </c>
      <c r="E29" s="73">
        <v>4879191.7300000004</v>
      </c>
      <c r="F29" s="72">
        <v>1</v>
      </c>
    </row>
  </sheetData>
  <mergeCells count="2">
    <mergeCell ref="A24:F24"/>
    <mergeCell ref="A1:F1"/>
  </mergeCells>
  <conditionalFormatting sqref="C3:F6 C26:F29">
    <cfRule type="expression" dxfId="3" priority="1">
      <formula>C3&lt;0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1"/>
  <sheetViews>
    <sheetView zoomScale="90" workbookViewId="0">
      <selection activeCell="J40" sqref="J40"/>
    </sheetView>
  </sheetViews>
  <sheetFormatPr baseColWidth="10" defaultColWidth="8.83203125" defaultRowHeight="16" x14ac:dyDescent="0.2"/>
  <cols>
    <col min="1" max="2" width="15.33203125" customWidth="1"/>
    <col min="3" max="3" width="23.6640625" customWidth="1"/>
    <col min="4" max="4" width="20.83203125" style="12" customWidth="1"/>
    <col min="5" max="5" width="19.83203125" customWidth="1"/>
    <col min="6" max="6" width="15.33203125" customWidth="1"/>
  </cols>
  <sheetData>
    <row r="1" spans="1:6" ht="26" customHeight="1" x14ac:dyDescent="0.25">
      <c r="A1" s="128" t="s">
        <v>257</v>
      </c>
      <c r="B1" s="129"/>
      <c r="C1" s="129"/>
      <c r="D1" s="130"/>
      <c r="E1" s="129"/>
      <c r="F1" s="129"/>
    </row>
    <row r="2" spans="1:6" x14ac:dyDescent="0.2">
      <c r="A2" s="59" t="s">
        <v>35</v>
      </c>
      <c r="B2" s="60" t="s">
        <v>258</v>
      </c>
      <c r="C2" s="60" t="s">
        <v>259</v>
      </c>
      <c r="D2" s="61" t="s">
        <v>260</v>
      </c>
      <c r="E2" s="62" t="s">
        <v>261</v>
      </c>
      <c r="F2" s="63" t="s">
        <v>262</v>
      </c>
    </row>
    <row r="3" spans="1:6" x14ac:dyDescent="0.2">
      <c r="A3" s="74" t="s">
        <v>92</v>
      </c>
      <c r="B3" s="75">
        <v>427.62</v>
      </c>
      <c r="C3" s="76">
        <v>1163</v>
      </c>
      <c r="D3" s="77">
        <v>5.7392420055270427E-2</v>
      </c>
      <c r="E3" s="78">
        <v>295072.49</v>
      </c>
      <c r="F3" s="77">
        <v>5.9530322409708528E-2</v>
      </c>
    </row>
    <row r="4" spans="1:6" x14ac:dyDescent="0.2">
      <c r="A4" s="64" t="s">
        <v>111</v>
      </c>
      <c r="B4" s="65">
        <v>413.47</v>
      </c>
      <c r="C4" s="66">
        <v>578</v>
      </c>
      <c r="D4" s="67">
        <v>2.852348993288591E-2</v>
      </c>
      <c r="E4" s="68">
        <v>215794.21</v>
      </c>
      <c r="F4" s="67">
        <v>4.3536077848017447E-2</v>
      </c>
    </row>
    <row r="5" spans="1:6" x14ac:dyDescent="0.2">
      <c r="A5" s="74" t="s">
        <v>51</v>
      </c>
      <c r="B5" s="75">
        <v>242.24967741935481</v>
      </c>
      <c r="C5" s="76">
        <v>16632</v>
      </c>
      <c r="D5" s="77">
        <v>0.82076589024871693</v>
      </c>
      <c r="E5" s="78">
        <v>3584791.63</v>
      </c>
      <c r="F5" s="77">
        <v>0.72322499974675569</v>
      </c>
    </row>
    <row r="6" spans="1:6" x14ac:dyDescent="0.2">
      <c r="A6" s="74" t="s">
        <v>50</v>
      </c>
      <c r="B6" s="75">
        <v>509.17444444444442</v>
      </c>
      <c r="C6" s="76">
        <v>1891</v>
      </c>
      <c r="D6" s="77">
        <v>9.3318199763126733E-2</v>
      </c>
      <c r="E6" s="78">
        <v>861017.16</v>
      </c>
      <c r="F6" s="77">
        <v>0.17370859999551841</v>
      </c>
    </row>
    <row r="7" spans="1:6" x14ac:dyDescent="0.2">
      <c r="A7" s="69" t="s">
        <v>264</v>
      </c>
      <c r="B7" s="70">
        <v>398.12853046594978</v>
      </c>
      <c r="C7" s="71">
        <v>20264</v>
      </c>
      <c r="D7" s="72">
        <v>1</v>
      </c>
      <c r="E7" s="73">
        <v>4956675.4899999993</v>
      </c>
      <c r="F7" s="72">
        <v>1</v>
      </c>
    </row>
    <row r="25" spans="1:6" ht="26" customHeight="1" x14ac:dyDescent="0.25">
      <c r="A25" s="128" t="s">
        <v>265</v>
      </c>
      <c r="B25" s="129"/>
      <c r="C25" s="129"/>
      <c r="D25" s="130"/>
      <c r="E25" s="129"/>
      <c r="F25" s="129"/>
    </row>
    <row r="26" spans="1:6" x14ac:dyDescent="0.2">
      <c r="A26" s="59" t="s">
        <v>35</v>
      </c>
      <c r="B26" s="60" t="s">
        <v>258</v>
      </c>
      <c r="C26" s="60" t="s">
        <v>259</v>
      </c>
      <c r="D26" s="61" t="s">
        <v>260</v>
      </c>
      <c r="E26" s="62" t="s">
        <v>261</v>
      </c>
      <c r="F26" s="63" t="s">
        <v>262</v>
      </c>
    </row>
    <row r="27" spans="1:6" x14ac:dyDescent="0.2">
      <c r="A27" s="74" t="s">
        <v>92</v>
      </c>
      <c r="B27" s="75">
        <v>160.61625000000001</v>
      </c>
      <c r="C27" s="76">
        <v>1460</v>
      </c>
      <c r="D27" s="77">
        <v>7.0736434108527133E-2</v>
      </c>
      <c r="E27" s="78">
        <v>243355.63</v>
      </c>
      <c r="F27" s="77">
        <v>4.9876217920216882E-2</v>
      </c>
    </row>
    <row r="28" spans="1:6" x14ac:dyDescent="0.2">
      <c r="A28" s="64" t="s">
        <v>111</v>
      </c>
      <c r="B28" s="65">
        <v>413.47</v>
      </c>
      <c r="C28" s="66">
        <v>578</v>
      </c>
      <c r="D28" s="67">
        <v>2.8003875968992249E-2</v>
      </c>
      <c r="E28" s="68">
        <v>215794.21</v>
      </c>
      <c r="F28" s="67">
        <v>4.4227450352724712E-2</v>
      </c>
    </row>
    <row r="29" spans="1:6" x14ac:dyDescent="0.2">
      <c r="A29" s="74" t="s">
        <v>51</v>
      </c>
      <c r="B29" s="75">
        <v>232.55781250000001</v>
      </c>
      <c r="C29" s="76">
        <v>16760</v>
      </c>
      <c r="D29" s="77">
        <v>0.81201550387596899</v>
      </c>
      <c r="E29" s="78">
        <v>3588255.07</v>
      </c>
      <c r="F29" s="77">
        <v>0.73541997702967898</v>
      </c>
    </row>
    <row r="30" spans="1:6" x14ac:dyDescent="0.2">
      <c r="A30" t="s">
        <v>50</v>
      </c>
      <c r="B30">
        <v>497.94625000000002</v>
      </c>
      <c r="C30">
        <v>1842</v>
      </c>
      <c r="D30" s="12">
        <v>8.9244186046511631E-2</v>
      </c>
      <c r="E30">
        <v>831786.82</v>
      </c>
      <c r="F30">
        <v>0.17047635469737929</v>
      </c>
    </row>
    <row r="31" spans="1:6" x14ac:dyDescent="0.2">
      <c r="A31" s="69" t="s">
        <v>264</v>
      </c>
      <c r="B31" s="70">
        <v>326.147578125</v>
      </c>
      <c r="C31" s="71">
        <v>20640</v>
      </c>
      <c r="D31" s="72">
        <v>1</v>
      </c>
      <c r="E31" s="73">
        <v>4879191.7300000004</v>
      </c>
      <c r="F31" s="72">
        <v>1</v>
      </c>
    </row>
  </sheetData>
  <mergeCells count="2">
    <mergeCell ref="A1:F1"/>
    <mergeCell ref="A25:F25"/>
  </mergeCells>
  <conditionalFormatting sqref="C3:F7 C27:F29 C31:F31">
    <cfRule type="expression" dxfId="2" priority="1">
      <formula>C3&lt;0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7"/>
  <sheetViews>
    <sheetView zoomScale="75" workbookViewId="0">
      <selection activeCell="I25" sqref="I25"/>
    </sheetView>
  </sheetViews>
  <sheetFormatPr baseColWidth="10" defaultColWidth="8.83203125" defaultRowHeight="16" x14ac:dyDescent="0.2"/>
  <cols>
    <col min="1" max="2" width="15.33203125" customWidth="1"/>
    <col min="3" max="3" width="23.6640625" customWidth="1"/>
    <col min="4" max="4" width="20.83203125" style="12" customWidth="1"/>
    <col min="5" max="5" width="19.83203125" customWidth="1"/>
    <col min="6" max="6" width="15.33203125" customWidth="1"/>
  </cols>
  <sheetData>
    <row r="1" spans="1:6" ht="26" customHeight="1" x14ac:dyDescent="0.25">
      <c r="A1" s="128" t="s">
        <v>257</v>
      </c>
      <c r="B1" s="129"/>
      <c r="C1" s="129"/>
      <c r="D1" s="130"/>
      <c r="E1" s="129"/>
      <c r="F1" s="129"/>
    </row>
    <row r="2" spans="1:6" x14ac:dyDescent="0.2">
      <c r="A2" s="59" t="s">
        <v>36</v>
      </c>
      <c r="B2" s="60" t="s">
        <v>258</v>
      </c>
      <c r="C2" s="60" t="s">
        <v>259</v>
      </c>
      <c r="D2" s="61" t="s">
        <v>260</v>
      </c>
      <c r="E2" s="62" t="s">
        <v>261</v>
      </c>
      <c r="F2" s="63" t="s">
        <v>262</v>
      </c>
    </row>
    <row r="3" spans="1:6" x14ac:dyDescent="0.2">
      <c r="A3" s="74" t="s">
        <v>92</v>
      </c>
      <c r="B3" s="75">
        <v>427.62</v>
      </c>
      <c r="C3" s="76">
        <v>1163</v>
      </c>
      <c r="D3" s="77">
        <v>5.7392420055270427E-2</v>
      </c>
      <c r="E3" s="78">
        <v>295072.49</v>
      </c>
      <c r="F3" s="77">
        <v>5.9530322409708528E-2</v>
      </c>
    </row>
    <row r="4" spans="1:6" x14ac:dyDescent="0.2">
      <c r="A4" s="64" t="s">
        <v>63</v>
      </c>
      <c r="B4" s="65">
        <v>321.87</v>
      </c>
      <c r="C4" s="66">
        <v>2434</v>
      </c>
      <c r="D4" s="67">
        <v>0.1201144887485195</v>
      </c>
      <c r="E4" s="68">
        <v>614313.27</v>
      </c>
      <c r="F4" s="67">
        <v>0.12393655207797361</v>
      </c>
    </row>
    <row r="5" spans="1:6" x14ac:dyDescent="0.2">
      <c r="A5" s="74" t="s">
        <v>162</v>
      </c>
      <c r="B5" s="75">
        <v>202.98500000000001</v>
      </c>
      <c r="C5" s="76">
        <v>602</v>
      </c>
      <c r="D5" s="77">
        <v>2.970785629688117E-2</v>
      </c>
      <c r="E5" s="78">
        <v>100600.15</v>
      </c>
      <c r="F5" s="77">
        <v>2.0295891914441231E-2</v>
      </c>
    </row>
    <row r="6" spans="1:6" x14ac:dyDescent="0.2">
      <c r="A6" s="64" t="s">
        <v>75</v>
      </c>
      <c r="B6" s="65">
        <v>360.5418181818182</v>
      </c>
      <c r="C6" s="66">
        <v>4334</v>
      </c>
      <c r="D6" s="67">
        <v>0.2138768258981445</v>
      </c>
      <c r="E6" s="68">
        <v>1267054.43</v>
      </c>
      <c r="F6" s="67">
        <v>0.25562585901704848</v>
      </c>
    </row>
    <row r="7" spans="1:6" x14ac:dyDescent="0.2">
      <c r="A7" s="74" t="s">
        <v>93</v>
      </c>
      <c r="B7" s="75">
        <v>639.6633333333333</v>
      </c>
      <c r="C7" s="76">
        <v>560</v>
      </c>
      <c r="D7" s="77">
        <v>2.763521515988946E-2</v>
      </c>
      <c r="E7" s="78">
        <v>337020.41</v>
      </c>
      <c r="F7" s="77">
        <v>6.7993236732953849E-2</v>
      </c>
    </row>
    <row r="8" spans="1:6" x14ac:dyDescent="0.2">
      <c r="A8" s="74" t="s">
        <v>205</v>
      </c>
      <c r="B8" s="75">
        <v>479</v>
      </c>
      <c r="C8" s="76">
        <v>67</v>
      </c>
      <c r="D8" s="77">
        <v>3.306356099486775E-3</v>
      </c>
      <c r="E8" s="78">
        <v>31475.08</v>
      </c>
      <c r="F8" s="77">
        <v>6.3500384609604544E-3</v>
      </c>
    </row>
    <row r="9" spans="1:6" x14ac:dyDescent="0.2">
      <c r="A9" s="64" t="s">
        <v>51</v>
      </c>
      <c r="B9" s="65">
        <v>231.51666666666671</v>
      </c>
      <c r="C9" s="66">
        <v>11104</v>
      </c>
      <c r="D9" s="67">
        <v>0.5479668377418081</v>
      </c>
      <c r="E9" s="68">
        <v>2311139.66</v>
      </c>
      <c r="F9" s="67">
        <v>0.46626809938691399</v>
      </c>
    </row>
    <row r="10" spans="1:6" x14ac:dyDescent="0.2">
      <c r="A10" s="69" t="s">
        <v>264</v>
      </c>
      <c r="B10" s="70">
        <v>380.45668831168831</v>
      </c>
      <c r="C10" s="71">
        <v>20264</v>
      </c>
      <c r="D10" s="72">
        <v>1</v>
      </c>
      <c r="E10" s="73">
        <v>4956675.4899999993</v>
      </c>
      <c r="F10" s="72">
        <v>1</v>
      </c>
    </row>
    <row r="28" spans="1:6" ht="26" customHeight="1" x14ac:dyDescent="0.25">
      <c r="A28" s="128" t="s">
        <v>265</v>
      </c>
      <c r="B28" s="129"/>
      <c r="C28" s="129"/>
      <c r="D28" s="130"/>
      <c r="E28" s="129"/>
      <c r="F28" s="129"/>
    </row>
    <row r="29" spans="1:6" x14ac:dyDescent="0.2">
      <c r="A29" s="59" t="s">
        <v>36</v>
      </c>
      <c r="B29" s="60" t="s">
        <v>258</v>
      </c>
      <c r="C29" s="60" t="s">
        <v>259</v>
      </c>
      <c r="D29" s="61" t="s">
        <v>260</v>
      </c>
      <c r="E29" s="62" t="s">
        <v>261</v>
      </c>
      <c r="F29" s="63" t="s">
        <v>262</v>
      </c>
    </row>
    <row r="30" spans="1:6" x14ac:dyDescent="0.2">
      <c r="A30" s="74" t="s">
        <v>92</v>
      </c>
      <c r="B30" s="75">
        <v>160.61625000000001</v>
      </c>
      <c r="C30" s="76">
        <v>1460</v>
      </c>
      <c r="D30" s="77">
        <v>7.0736434108527133E-2</v>
      </c>
      <c r="E30" s="78">
        <v>243355.63</v>
      </c>
      <c r="F30" s="77">
        <v>4.9876217920216882E-2</v>
      </c>
    </row>
    <row r="31" spans="1:6" x14ac:dyDescent="0.2">
      <c r="A31" s="64" t="s">
        <v>63</v>
      </c>
      <c r="B31" s="65">
        <v>321.87</v>
      </c>
      <c r="C31" s="66">
        <v>2434</v>
      </c>
      <c r="D31" s="67">
        <v>0.1179263565891473</v>
      </c>
      <c r="E31" s="68">
        <v>614313.27</v>
      </c>
      <c r="F31" s="67">
        <v>0.12590472028857941</v>
      </c>
    </row>
    <row r="32" spans="1:6" x14ac:dyDescent="0.2">
      <c r="A32" s="64" t="s">
        <v>162</v>
      </c>
      <c r="B32" s="65">
        <v>202.98500000000001</v>
      </c>
      <c r="C32" s="66">
        <v>602</v>
      </c>
      <c r="D32" s="67">
        <v>2.9166666666666671E-2</v>
      </c>
      <c r="E32" s="68">
        <v>100600.15</v>
      </c>
      <c r="F32" s="67">
        <v>2.061819980990991E-2</v>
      </c>
    </row>
    <row r="33" spans="1:6" x14ac:dyDescent="0.2">
      <c r="A33" s="64" t="s">
        <v>75</v>
      </c>
      <c r="B33" s="65">
        <v>333.22666666666669</v>
      </c>
      <c r="C33" s="66">
        <v>4218</v>
      </c>
      <c r="D33" s="67">
        <v>0.20436046511627909</v>
      </c>
      <c r="E33" s="68">
        <v>1212182.96</v>
      </c>
      <c r="F33" s="67">
        <v>0.24843929631763001</v>
      </c>
    </row>
    <row r="34" spans="1:6" x14ac:dyDescent="0.2">
      <c r="A34" s="64" t="s">
        <v>93</v>
      </c>
      <c r="B34" s="65">
        <v>639.6633333333333</v>
      </c>
      <c r="C34" s="66">
        <v>560</v>
      </c>
      <c r="D34" s="67">
        <v>2.713178294573643E-2</v>
      </c>
      <c r="E34" s="68">
        <v>337020.41</v>
      </c>
      <c r="F34" s="67">
        <v>6.907299992492813E-2</v>
      </c>
    </row>
    <row r="35" spans="1:6" x14ac:dyDescent="0.2">
      <c r="A35" s="74" t="s">
        <v>205</v>
      </c>
      <c r="B35" s="75">
        <v>479</v>
      </c>
      <c r="C35" s="76">
        <v>67</v>
      </c>
      <c r="D35" s="77">
        <v>3.2461240310077519E-3</v>
      </c>
      <c r="E35" s="78">
        <v>31475.08</v>
      </c>
      <c r="F35" s="77">
        <v>6.4508799288360806E-3</v>
      </c>
    </row>
    <row r="36" spans="1:6" x14ac:dyDescent="0.2">
      <c r="A36" s="74" t="s">
        <v>51</v>
      </c>
      <c r="B36" s="120">
        <v>224.42956521739131</v>
      </c>
      <c r="C36" s="76">
        <v>11299</v>
      </c>
      <c r="D36" s="121">
        <v>0.54743217054263571</v>
      </c>
      <c r="E36" s="78">
        <v>2340244.23</v>
      </c>
      <c r="F36" s="121">
        <v>0.47963768580989952</v>
      </c>
    </row>
    <row r="37" spans="1:6" x14ac:dyDescent="0.2">
      <c r="A37" s="69" t="s">
        <v>264</v>
      </c>
      <c r="B37" s="70">
        <v>337.39868788819882</v>
      </c>
      <c r="C37" s="71">
        <v>20640</v>
      </c>
      <c r="D37" s="72">
        <v>1</v>
      </c>
      <c r="E37" s="73">
        <v>4879191.7300000004</v>
      </c>
      <c r="F37" s="72">
        <v>1</v>
      </c>
    </row>
  </sheetData>
  <mergeCells count="2">
    <mergeCell ref="A1:F1"/>
    <mergeCell ref="A28:F28"/>
  </mergeCells>
  <conditionalFormatting sqref="C3:F10 C30:F37">
    <cfRule type="expression" dxfId="1" priority="1">
      <formula>C3&lt;0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9"/>
  <sheetViews>
    <sheetView topLeftCell="A13" zoomScale="86" workbookViewId="0">
      <selection activeCell="I46" sqref="I46"/>
    </sheetView>
  </sheetViews>
  <sheetFormatPr baseColWidth="10" defaultColWidth="8.83203125" defaultRowHeight="16" x14ac:dyDescent="0.2"/>
  <cols>
    <col min="1" max="2" width="15.33203125" customWidth="1"/>
    <col min="3" max="3" width="23.6640625" customWidth="1"/>
    <col min="4" max="4" width="20.83203125" style="12" customWidth="1"/>
    <col min="5" max="5" width="19.83203125" customWidth="1"/>
    <col min="6" max="6" width="15.33203125" customWidth="1"/>
  </cols>
  <sheetData>
    <row r="1" spans="1:6" ht="26" customHeight="1" x14ac:dyDescent="0.25">
      <c r="A1" s="128" t="s">
        <v>257</v>
      </c>
      <c r="B1" s="129"/>
      <c r="C1" s="129"/>
      <c r="D1" s="130"/>
      <c r="E1" s="129"/>
      <c r="F1" s="129"/>
    </row>
    <row r="2" spans="1:6" x14ac:dyDescent="0.2">
      <c r="A2" s="59" t="s">
        <v>37</v>
      </c>
      <c r="B2" s="60" t="s">
        <v>258</v>
      </c>
      <c r="C2" s="60" t="s">
        <v>259</v>
      </c>
      <c r="D2" s="61" t="s">
        <v>260</v>
      </c>
      <c r="E2" s="62" t="s">
        <v>261</v>
      </c>
      <c r="F2" s="63" t="s">
        <v>262</v>
      </c>
    </row>
    <row r="3" spans="1:6" x14ac:dyDescent="0.2">
      <c r="A3" s="74" t="s">
        <v>92</v>
      </c>
      <c r="B3" s="75">
        <v>427.62</v>
      </c>
      <c r="C3" s="76">
        <v>1163</v>
      </c>
      <c r="D3" s="77">
        <v>5.7392420055270427E-2</v>
      </c>
      <c r="E3" s="78">
        <v>295072.49</v>
      </c>
      <c r="F3" s="77">
        <v>5.9530322409708528E-2</v>
      </c>
    </row>
    <row r="4" spans="1:6" x14ac:dyDescent="0.2">
      <c r="A4" s="74" t="s">
        <v>122</v>
      </c>
      <c r="B4" s="75">
        <v>116.99</v>
      </c>
      <c r="C4" s="76">
        <v>905</v>
      </c>
      <c r="D4" s="77">
        <v>4.4660481642321358E-2</v>
      </c>
      <c r="E4" s="78">
        <v>118067.77</v>
      </c>
      <c r="F4" s="77">
        <v>2.381995154578901E-2</v>
      </c>
    </row>
    <row r="5" spans="1:6" x14ac:dyDescent="0.2">
      <c r="A5" s="74" t="s">
        <v>52</v>
      </c>
      <c r="B5" s="75">
        <v>270.315</v>
      </c>
      <c r="C5" s="76">
        <v>3788</v>
      </c>
      <c r="D5" s="77">
        <v>0.1869324911172523</v>
      </c>
      <c r="E5" s="78">
        <v>895774.22</v>
      </c>
      <c r="F5" s="77">
        <v>0.18072077177681051</v>
      </c>
    </row>
    <row r="6" spans="1:6" x14ac:dyDescent="0.2">
      <c r="A6" s="74" t="s">
        <v>97</v>
      </c>
      <c r="B6" s="75">
        <v>300.60199999999998</v>
      </c>
      <c r="C6" s="76">
        <v>2295</v>
      </c>
      <c r="D6" s="77">
        <v>0.113255033557047</v>
      </c>
      <c r="E6" s="78">
        <v>549481.98</v>
      </c>
      <c r="F6" s="77">
        <v>0.1108569607004876</v>
      </c>
    </row>
    <row r="7" spans="1:6" x14ac:dyDescent="0.2">
      <c r="A7" s="74" t="s">
        <v>163</v>
      </c>
      <c r="B7" s="75">
        <v>175.99</v>
      </c>
      <c r="C7" s="76">
        <v>447</v>
      </c>
      <c r="D7" s="77">
        <v>2.205882352941177E-2</v>
      </c>
      <c r="E7" s="78">
        <v>63966.27</v>
      </c>
      <c r="F7" s="77">
        <v>1.2905075212014739E-2</v>
      </c>
    </row>
    <row r="8" spans="1:6" x14ac:dyDescent="0.2">
      <c r="A8" s="74" t="s">
        <v>83</v>
      </c>
      <c r="B8" s="75">
        <v>452.36</v>
      </c>
      <c r="C8" s="76">
        <v>782</v>
      </c>
      <c r="D8" s="77">
        <v>3.8590604026845637E-2</v>
      </c>
      <c r="E8" s="78">
        <v>313868.73</v>
      </c>
      <c r="F8" s="77">
        <v>6.3322428638555084E-2</v>
      </c>
    </row>
    <row r="9" spans="1:6" x14ac:dyDescent="0.2">
      <c r="A9" s="74" t="s">
        <v>68</v>
      </c>
      <c r="B9" s="75">
        <v>527.596</v>
      </c>
      <c r="C9" s="76">
        <v>1506</v>
      </c>
      <c r="D9" s="77">
        <v>7.4318989340702718E-2</v>
      </c>
      <c r="E9" s="78">
        <v>568080.27</v>
      </c>
      <c r="F9" s="77">
        <v>0.1146091308874449</v>
      </c>
    </row>
    <row r="10" spans="1:6" x14ac:dyDescent="0.2">
      <c r="A10" s="64" t="s">
        <v>59</v>
      </c>
      <c r="B10" s="65">
        <v>262.20523809523809</v>
      </c>
      <c r="C10" s="66">
        <v>9378</v>
      </c>
      <c r="D10" s="67">
        <v>0.46279115673114879</v>
      </c>
      <c r="E10" s="68">
        <v>2152363.7599999998</v>
      </c>
      <c r="F10" s="67">
        <v>0.4342353588291899</v>
      </c>
    </row>
    <row r="11" spans="1:6" x14ac:dyDescent="0.2">
      <c r="A11" s="69" t="s">
        <v>264</v>
      </c>
      <c r="B11" s="70">
        <v>316.70977976190483</v>
      </c>
      <c r="C11" s="71">
        <v>20264</v>
      </c>
      <c r="D11" s="72">
        <v>1</v>
      </c>
      <c r="E11" s="73">
        <v>4956675.4899999993</v>
      </c>
      <c r="F11" s="72">
        <v>1</v>
      </c>
    </row>
    <row r="29" spans="1:6" ht="26" customHeight="1" x14ac:dyDescent="0.25">
      <c r="A29" s="128" t="s">
        <v>265</v>
      </c>
      <c r="B29" s="129"/>
      <c r="C29" s="129"/>
      <c r="D29" s="130"/>
      <c r="E29" s="129"/>
      <c r="F29" s="129"/>
    </row>
    <row r="30" spans="1:6" x14ac:dyDescent="0.2">
      <c r="A30" s="59" t="s">
        <v>37</v>
      </c>
      <c r="B30" s="60" t="s">
        <v>258</v>
      </c>
      <c r="C30" s="60" t="s">
        <v>259</v>
      </c>
      <c r="D30" s="61" t="s">
        <v>260</v>
      </c>
      <c r="E30" s="62" t="s">
        <v>261</v>
      </c>
      <c r="F30" s="63" t="s">
        <v>262</v>
      </c>
    </row>
    <row r="31" spans="1:6" x14ac:dyDescent="0.2">
      <c r="A31" s="74" t="s">
        <v>92</v>
      </c>
      <c r="B31" s="75">
        <v>207.9916666666667</v>
      </c>
      <c r="C31" s="76">
        <v>1198</v>
      </c>
      <c r="D31" s="77">
        <v>5.804263565891473E-2</v>
      </c>
      <c r="E31" s="78">
        <v>238496.64000000001</v>
      </c>
      <c r="F31" s="77">
        <v>4.8880358304755532E-2</v>
      </c>
    </row>
    <row r="32" spans="1:6" x14ac:dyDescent="0.2">
      <c r="A32" s="64" t="s">
        <v>122</v>
      </c>
      <c r="B32" s="65">
        <v>116.99</v>
      </c>
      <c r="C32" s="66">
        <v>905</v>
      </c>
      <c r="D32" s="67">
        <v>4.3846899224806203E-2</v>
      </c>
      <c r="E32" s="68">
        <v>118067.77</v>
      </c>
      <c r="F32" s="67">
        <v>2.419822309380738E-2</v>
      </c>
    </row>
    <row r="33" spans="1:6" x14ac:dyDescent="0.2">
      <c r="A33" s="64" t="s">
        <v>52</v>
      </c>
      <c r="B33" s="65">
        <v>250.26857142857139</v>
      </c>
      <c r="C33" s="66">
        <v>3912</v>
      </c>
      <c r="D33" s="67">
        <v>0.18953488372093019</v>
      </c>
      <c r="E33" s="68">
        <v>911503.38</v>
      </c>
      <c r="F33" s="67">
        <v>0.186814421412376</v>
      </c>
    </row>
    <row r="34" spans="1:6" x14ac:dyDescent="0.2">
      <c r="A34" s="64" t="s">
        <v>97</v>
      </c>
      <c r="B34" s="65">
        <v>300.60199999999998</v>
      </c>
      <c r="C34" s="66">
        <v>2295</v>
      </c>
      <c r="D34" s="67">
        <v>0.1111918604651163</v>
      </c>
      <c r="E34" s="68">
        <v>549481.98</v>
      </c>
      <c r="F34" s="67">
        <v>0.1126174191150303</v>
      </c>
    </row>
    <row r="35" spans="1:6" x14ac:dyDescent="0.2">
      <c r="A35" s="64" t="s">
        <v>163</v>
      </c>
      <c r="B35" s="65">
        <v>175.99</v>
      </c>
      <c r="C35" s="66">
        <v>447</v>
      </c>
      <c r="D35" s="67">
        <v>2.1656976744186051E-2</v>
      </c>
      <c r="E35" s="68">
        <v>63966.27</v>
      </c>
      <c r="F35" s="67">
        <v>1.311001361284894E-2</v>
      </c>
    </row>
    <row r="36" spans="1:6" x14ac:dyDescent="0.2">
      <c r="A36" s="74" t="s">
        <v>83</v>
      </c>
      <c r="B36" s="75">
        <v>379.04</v>
      </c>
      <c r="C36" s="76">
        <v>733</v>
      </c>
      <c r="D36" s="77">
        <v>3.5513565891472872E-2</v>
      </c>
      <c r="E36" s="78">
        <v>284638.39</v>
      </c>
      <c r="F36" s="77">
        <v>5.8337201272473868E-2</v>
      </c>
    </row>
    <row r="37" spans="1:6" x14ac:dyDescent="0.2">
      <c r="A37" s="64" t="s">
        <v>68</v>
      </c>
      <c r="B37" s="65">
        <v>527.596</v>
      </c>
      <c r="C37" s="66">
        <v>1506</v>
      </c>
      <c r="D37" s="67">
        <v>7.2965116279069764E-2</v>
      </c>
      <c r="E37" s="68">
        <v>568080.27</v>
      </c>
      <c r="F37" s="67">
        <v>0.1164291754527957</v>
      </c>
    </row>
    <row r="38" spans="1:6" x14ac:dyDescent="0.2">
      <c r="A38" s="74" t="s">
        <v>59</v>
      </c>
      <c r="B38" s="75">
        <v>232.40913043478261</v>
      </c>
      <c r="C38" s="76">
        <v>9644</v>
      </c>
      <c r="D38" s="77">
        <v>0.4672480620155039</v>
      </c>
      <c r="E38" s="78">
        <v>2144957.0299999998</v>
      </c>
      <c r="F38" s="77">
        <v>0.43961318773591213</v>
      </c>
    </row>
    <row r="39" spans="1:6" x14ac:dyDescent="0.2">
      <c r="A39" s="69" t="s">
        <v>264</v>
      </c>
      <c r="B39" s="70">
        <v>273.86092106625262</v>
      </c>
      <c r="C39" s="71">
        <v>20640</v>
      </c>
      <c r="D39" s="72">
        <v>1</v>
      </c>
      <c r="E39" s="73">
        <v>4879191.7300000004</v>
      </c>
      <c r="F39" s="72">
        <v>1</v>
      </c>
    </row>
  </sheetData>
  <mergeCells count="2">
    <mergeCell ref="A1:F1"/>
    <mergeCell ref="A29:F29"/>
  </mergeCells>
  <conditionalFormatting sqref="C3:F11 C31:F39">
    <cfRule type="expression" dxfId="0" priority="1">
      <formula>C3&lt;0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64"/>
  <sheetViews>
    <sheetView workbookViewId="0">
      <selection sqref="A1:K5"/>
    </sheetView>
  </sheetViews>
  <sheetFormatPr baseColWidth="10" defaultColWidth="12.6640625" defaultRowHeight="16" x14ac:dyDescent="0.2"/>
  <cols>
    <col min="1" max="1" width="50.6640625" style="18" customWidth="1"/>
    <col min="2" max="2" width="12.6640625" style="18" customWidth="1"/>
    <col min="3" max="3" width="10.83203125" style="39" bestFit="1" customWidth="1"/>
    <col min="4" max="4" width="24.83203125" style="39" bestFit="1" customWidth="1"/>
    <col min="5" max="5" width="17.6640625" style="46" bestFit="1" customWidth="1"/>
    <col min="6" max="6" width="21.6640625" style="46" bestFit="1" customWidth="1"/>
    <col min="7" max="7" width="19.1640625" style="46" bestFit="1" customWidth="1"/>
    <col min="8" max="8" width="13.5" style="22" bestFit="1" customWidth="1"/>
    <col min="9" max="9" width="12.6640625" style="18" bestFit="1" customWidth="1"/>
    <col min="10" max="10" width="28.1640625" style="18" hidden="1" customWidth="1"/>
    <col min="11" max="11" width="35.6640625" style="18" customWidth="1"/>
    <col min="12" max="15" width="12.6640625" style="18" customWidth="1"/>
    <col min="16" max="16384" width="12.6640625" style="18"/>
  </cols>
  <sheetData>
    <row r="1" spans="1:11" x14ac:dyDescent="0.2">
      <c r="A1" s="137" t="e" vm="1">
        <v>#VALUE!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</row>
    <row r="2" spans="1:11" x14ac:dyDescent="0.2">
      <c r="A2" s="137"/>
      <c r="B2" s="137"/>
      <c r="C2" s="137"/>
      <c r="D2" s="137"/>
      <c r="E2" s="137"/>
      <c r="F2" s="137"/>
      <c r="G2" s="137"/>
      <c r="H2" s="137"/>
      <c r="I2" s="137"/>
      <c r="J2" s="137"/>
      <c r="K2" s="137"/>
    </row>
    <row r="3" spans="1:11" x14ac:dyDescent="0.2">
      <c r="A3" s="137"/>
      <c r="B3" s="137"/>
      <c r="C3" s="137"/>
      <c r="D3" s="137"/>
      <c r="E3" s="137"/>
      <c r="F3" s="137"/>
      <c r="G3" s="137"/>
      <c r="H3" s="137"/>
      <c r="I3" s="137"/>
      <c r="J3" s="137"/>
      <c r="K3" s="137"/>
    </row>
    <row r="4" spans="1:11" x14ac:dyDescent="0.2">
      <c r="A4" s="137"/>
      <c r="B4" s="137"/>
      <c r="C4" s="137"/>
      <c r="D4" s="137"/>
      <c r="E4" s="137"/>
      <c r="F4" s="137"/>
      <c r="G4" s="137"/>
      <c r="H4" s="137"/>
      <c r="I4" s="137"/>
      <c r="J4" s="137"/>
      <c r="K4" s="137"/>
    </row>
    <row r="5" spans="1:11" x14ac:dyDescent="0.2">
      <c r="A5" s="137"/>
      <c r="B5" s="137"/>
      <c r="C5" s="137"/>
      <c r="D5" s="137"/>
      <c r="E5" s="137"/>
      <c r="F5" s="137"/>
      <c r="G5" s="137"/>
      <c r="H5" s="137"/>
      <c r="I5" s="137"/>
      <c r="J5" s="137"/>
      <c r="K5" s="137"/>
    </row>
    <row r="6" spans="1:11" x14ac:dyDescent="0.2">
      <c r="B6" s="36"/>
      <c r="D6" s="36"/>
      <c r="E6" s="37"/>
      <c r="F6" s="37"/>
      <c r="G6" s="37"/>
      <c r="H6" s="38"/>
      <c r="I6" s="36"/>
    </row>
    <row r="7" spans="1:11" x14ac:dyDescent="0.2">
      <c r="A7" s="132" t="s">
        <v>266</v>
      </c>
      <c r="B7" s="133"/>
      <c r="C7" s="134"/>
      <c r="D7" s="134"/>
      <c r="E7" s="135"/>
      <c r="F7" s="135"/>
      <c r="G7" s="135"/>
      <c r="H7" s="136"/>
      <c r="I7" s="133"/>
      <c r="J7" s="133"/>
      <c r="K7" s="133"/>
    </row>
    <row r="8" spans="1:11" ht="17" customHeight="1" x14ac:dyDescent="0.2">
      <c r="A8" s="23" t="s">
        <v>30</v>
      </c>
      <c r="B8" s="24" t="s">
        <v>29</v>
      </c>
      <c r="C8" s="25" t="s">
        <v>258</v>
      </c>
      <c r="D8" s="26" t="s">
        <v>4</v>
      </c>
      <c r="E8" s="24" t="s">
        <v>3</v>
      </c>
      <c r="F8" s="28" t="s">
        <v>22</v>
      </c>
      <c r="G8" s="31" t="s">
        <v>5</v>
      </c>
      <c r="H8" s="28" t="s">
        <v>41</v>
      </c>
      <c r="I8" s="29" t="s">
        <v>267</v>
      </c>
      <c r="J8" s="29" t="s">
        <v>268</v>
      </c>
      <c r="K8" s="30" t="s">
        <v>44</v>
      </c>
    </row>
    <row r="9" spans="1:11" ht="45" customHeight="1" x14ac:dyDescent="0.2">
      <c r="A9" s="17" t="s">
        <v>71</v>
      </c>
      <c r="B9" s="17" t="s">
        <v>70</v>
      </c>
      <c r="C9" s="40">
        <v>209.99</v>
      </c>
      <c r="D9" s="41">
        <v>2328020.7599999998</v>
      </c>
      <c r="E9" s="42">
        <v>194001.73</v>
      </c>
      <c r="F9" s="43">
        <v>11844</v>
      </c>
      <c r="G9" s="43">
        <v>987</v>
      </c>
      <c r="H9" s="43">
        <v>6657</v>
      </c>
      <c r="I9" s="44">
        <v>4.2</v>
      </c>
      <c r="J9" s="44" t="s">
        <v>76</v>
      </c>
      <c r="K9" s="54" t="str">
        <f t="shared" ref="K9:K30" si="0">HYPERLINK(J9)</f>
        <v>https://amazon.com/dp/B0728C7KNC</v>
      </c>
    </row>
    <row r="10" spans="1:11" ht="30" customHeight="1" x14ac:dyDescent="0.2">
      <c r="A10" s="17" t="s">
        <v>78</v>
      </c>
      <c r="B10" s="17" t="s">
        <v>77</v>
      </c>
      <c r="C10" s="40">
        <v>209.99</v>
      </c>
      <c r="D10" s="41">
        <v>2312873.2799999998</v>
      </c>
      <c r="E10" s="42">
        <v>192739.44</v>
      </c>
      <c r="F10" s="43">
        <v>11316</v>
      </c>
      <c r="G10" s="43">
        <v>943</v>
      </c>
      <c r="H10" s="43">
        <v>6667</v>
      </c>
      <c r="I10" s="44">
        <v>4.2</v>
      </c>
      <c r="J10" s="44" t="s">
        <v>80</v>
      </c>
      <c r="K10" s="54" t="str">
        <f t="shared" si="0"/>
        <v>https://amazon.com/dp/B0DPXX7P5M</v>
      </c>
    </row>
    <row r="11" spans="1:11" ht="30" customHeight="1" x14ac:dyDescent="0.2">
      <c r="A11" s="17" t="s">
        <v>86</v>
      </c>
      <c r="B11" s="17" t="s">
        <v>85</v>
      </c>
      <c r="C11" s="40">
        <v>429</v>
      </c>
      <c r="D11" s="41">
        <v>2260847.52</v>
      </c>
      <c r="E11" s="42">
        <v>188403.96</v>
      </c>
      <c r="F11" s="43">
        <v>5388</v>
      </c>
      <c r="G11" s="43">
        <v>449</v>
      </c>
      <c r="H11" s="43">
        <v>3654</v>
      </c>
      <c r="I11" s="44">
        <v>4.3</v>
      </c>
      <c r="J11" s="44" t="s">
        <v>89</v>
      </c>
      <c r="K11" s="54" t="str">
        <f t="shared" si="0"/>
        <v>https://amazon.com/dp/B0DPXWFD12</v>
      </c>
    </row>
    <row r="12" spans="1:11" ht="30" customHeight="1" x14ac:dyDescent="0.2">
      <c r="A12" s="17" t="s">
        <v>91</v>
      </c>
      <c r="B12" s="17" t="s">
        <v>90</v>
      </c>
      <c r="C12" s="40">
        <v>569.99</v>
      </c>
      <c r="D12" s="41">
        <v>2217417.2400000002</v>
      </c>
      <c r="E12" s="42">
        <v>184784.77</v>
      </c>
      <c r="F12" s="43">
        <v>3696</v>
      </c>
      <c r="G12" s="43">
        <v>308</v>
      </c>
      <c r="H12" s="43">
        <v>1265</v>
      </c>
      <c r="I12" s="44">
        <v>4.3</v>
      </c>
      <c r="J12" s="44" t="s">
        <v>94</v>
      </c>
      <c r="K12" s="54" t="str">
        <f t="shared" si="0"/>
        <v>https://amazon.com/dp/B0892MZZT1</v>
      </c>
    </row>
    <row r="13" spans="1:11" ht="45" customHeight="1" x14ac:dyDescent="0.2">
      <c r="A13" s="17" t="s">
        <v>110</v>
      </c>
      <c r="B13" s="17" t="s">
        <v>109</v>
      </c>
      <c r="C13" s="40">
        <v>353</v>
      </c>
      <c r="D13" s="41">
        <v>1546748.52</v>
      </c>
      <c r="E13" s="42">
        <v>128895.71</v>
      </c>
      <c r="F13" s="43">
        <v>4320</v>
      </c>
      <c r="G13" s="43">
        <v>360</v>
      </c>
      <c r="H13" s="43">
        <v>1425</v>
      </c>
      <c r="I13" s="44">
        <v>4.3</v>
      </c>
      <c r="J13" s="44" t="s">
        <v>112</v>
      </c>
      <c r="K13" s="54" t="str">
        <f t="shared" si="0"/>
        <v>https://amazon.com/dp/B08D3YC5CW</v>
      </c>
    </row>
    <row r="14" spans="1:11" ht="45" customHeight="1" x14ac:dyDescent="0.2">
      <c r="A14" s="17" t="s">
        <v>125</v>
      </c>
      <c r="B14" s="17" t="s">
        <v>124</v>
      </c>
      <c r="C14" s="40">
        <v>529</v>
      </c>
      <c r="D14" s="41">
        <v>1292640.6000000001</v>
      </c>
      <c r="E14" s="42">
        <v>107720.05</v>
      </c>
      <c r="F14" s="43">
        <v>2868</v>
      </c>
      <c r="G14" s="43">
        <v>239</v>
      </c>
      <c r="H14" s="43">
        <v>386</v>
      </c>
      <c r="I14" s="44">
        <v>4.0999999999999996</v>
      </c>
      <c r="J14" s="44" t="s">
        <v>127</v>
      </c>
      <c r="K14" s="54" t="str">
        <f t="shared" si="0"/>
        <v>https://amazon.com/dp/B0BLJD6Q5G</v>
      </c>
    </row>
    <row r="15" spans="1:11" ht="30" customHeight="1" x14ac:dyDescent="0.2">
      <c r="A15" s="17" t="s">
        <v>135</v>
      </c>
      <c r="B15" s="17" t="s">
        <v>134</v>
      </c>
      <c r="C15" s="40">
        <v>473.94</v>
      </c>
      <c r="D15" s="41">
        <v>1042782</v>
      </c>
      <c r="E15" s="42">
        <v>86898.5</v>
      </c>
      <c r="F15" s="43">
        <v>2616</v>
      </c>
      <c r="G15" s="43">
        <v>218</v>
      </c>
      <c r="H15" s="43">
        <v>1425</v>
      </c>
      <c r="I15" s="44">
        <v>4.3</v>
      </c>
      <c r="J15" s="44" t="s">
        <v>136</v>
      </c>
      <c r="K15" s="54" t="str">
        <f t="shared" si="0"/>
        <v>https://amazon.com/dp/B07XH96SK4</v>
      </c>
    </row>
    <row r="16" spans="1:11" ht="45" customHeight="1" x14ac:dyDescent="0.2">
      <c r="A16" s="17" t="s">
        <v>142</v>
      </c>
      <c r="B16" s="17" t="s">
        <v>141</v>
      </c>
      <c r="C16" s="40">
        <v>450</v>
      </c>
      <c r="D16" s="41">
        <v>972050.04</v>
      </c>
      <c r="E16" s="42">
        <v>81004.17</v>
      </c>
      <c r="F16" s="43">
        <v>2076</v>
      </c>
      <c r="G16" s="43">
        <v>173</v>
      </c>
      <c r="H16" s="43">
        <v>1265</v>
      </c>
      <c r="I16" s="44">
        <v>4.3</v>
      </c>
      <c r="J16" s="44" t="s">
        <v>144</v>
      </c>
      <c r="K16" s="54" t="str">
        <f t="shared" si="0"/>
        <v>https://amazon.com/dp/B08N6YHQWX</v>
      </c>
    </row>
    <row r="17" spans="1:11" ht="30" customHeight="1" x14ac:dyDescent="0.2">
      <c r="A17" s="17" t="s">
        <v>152</v>
      </c>
      <c r="B17" s="17" t="s">
        <v>151</v>
      </c>
      <c r="C17" s="40">
        <v>899</v>
      </c>
      <c r="D17" s="41">
        <v>854777.64</v>
      </c>
      <c r="E17" s="42">
        <v>71231.47</v>
      </c>
      <c r="F17" s="43">
        <v>948</v>
      </c>
      <c r="G17" s="43">
        <v>79</v>
      </c>
      <c r="H17" s="43">
        <v>1265</v>
      </c>
      <c r="I17" s="44">
        <v>4.3</v>
      </c>
      <c r="J17" s="44" t="s">
        <v>153</v>
      </c>
      <c r="K17" s="54" t="str">
        <f t="shared" si="0"/>
        <v>https://amazon.com/dp/B0FMH37XL7</v>
      </c>
    </row>
    <row r="18" spans="1:11" ht="45" customHeight="1" x14ac:dyDescent="0.2">
      <c r="A18" s="17" t="s">
        <v>155</v>
      </c>
      <c r="B18" s="17" t="s">
        <v>154</v>
      </c>
      <c r="C18" s="40">
        <v>298.5</v>
      </c>
      <c r="D18" s="41">
        <v>851194.67999999993</v>
      </c>
      <c r="E18" s="42">
        <v>70932.89</v>
      </c>
      <c r="F18" s="43">
        <v>2916</v>
      </c>
      <c r="G18" s="43">
        <v>243</v>
      </c>
      <c r="H18" s="43">
        <v>386</v>
      </c>
      <c r="I18" s="44">
        <v>4.0999999999999996</v>
      </c>
      <c r="J18" s="44" t="s">
        <v>156</v>
      </c>
      <c r="K18" s="54" t="str">
        <f t="shared" si="0"/>
        <v>https://amazon.com/dp/B0BLJ3XJ3Z</v>
      </c>
    </row>
    <row r="19" spans="1:11" ht="30" customHeight="1" x14ac:dyDescent="0.2">
      <c r="A19" s="17" t="s">
        <v>158</v>
      </c>
      <c r="B19" s="17" t="s">
        <v>157</v>
      </c>
      <c r="C19" s="40">
        <v>359</v>
      </c>
      <c r="D19" s="41">
        <v>830869.20000000007</v>
      </c>
      <c r="E19" s="42">
        <v>69239.100000000006</v>
      </c>
      <c r="F19" s="43">
        <v>2412</v>
      </c>
      <c r="G19" s="43">
        <v>201</v>
      </c>
      <c r="H19" s="43">
        <v>3654</v>
      </c>
      <c r="I19" s="44">
        <v>4.3</v>
      </c>
      <c r="J19" s="44" t="s">
        <v>159</v>
      </c>
      <c r="K19" s="54" t="str">
        <f t="shared" si="0"/>
        <v>https://amazon.com/dp/B0716ZGL7C</v>
      </c>
    </row>
    <row r="20" spans="1:11" ht="30" customHeight="1" x14ac:dyDescent="0.2">
      <c r="A20" s="17" t="s">
        <v>166</v>
      </c>
      <c r="B20" s="17" t="s">
        <v>165</v>
      </c>
      <c r="C20" s="40">
        <v>209.99</v>
      </c>
      <c r="D20" s="41">
        <v>745047.84</v>
      </c>
      <c r="E20" s="42">
        <v>62087.32</v>
      </c>
      <c r="F20" s="43">
        <v>3912</v>
      </c>
      <c r="G20" s="43">
        <v>326</v>
      </c>
      <c r="H20" s="43">
        <v>6657</v>
      </c>
      <c r="I20" s="44">
        <v>4.2</v>
      </c>
      <c r="J20" s="44" t="s">
        <v>168</v>
      </c>
      <c r="K20" s="54" t="str">
        <f t="shared" si="0"/>
        <v>https://amazon.com/dp/B0728C7KND</v>
      </c>
    </row>
    <row r="21" spans="1:11" ht="45" customHeight="1" x14ac:dyDescent="0.2">
      <c r="A21" s="17" t="s">
        <v>221</v>
      </c>
      <c r="B21" s="17" t="s">
        <v>220</v>
      </c>
      <c r="C21" s="40">
        <v>367.92</v>
      </c>
      <c r="D21" s="41">
        <v>307693.56</v>
      </c>
      <c r="E21" s="42">
        <v>25641.13</v>
      </c>
      <c r="F21" s="43">
        <v>804</v>
      </c>
      <c r="G21" s="43">
        <v>67</v>
      </c>
      <c r="H21" s="43">
        <v>3654</v>
      </c>
      <c r="I21" s="44">
        <v>4.3</v>
      </c>
      <c r="J21" s="44" t="s">
        <v>222</v>
      </c>
      <c r="K21" s="54" t="str">
        <f t="shared" si="0"/>
        <v>https://amazon.com/dp/B072J49BX7</v>
      </c>
    </row>
    <row r="22" spans="1:11" ht="30" customHeight="1" x14ac:dyDescent="0.2">
      <c r="A22" s="17" t="s">
        <v>228</v>
      </c>
      <c r="B22" s="17" t="s">
        <v>227</v>
      </c>
      <c r="C22" s="40">
        <v>899</v>
      </c>
      <c r="D22" s="41">
        <v>285598.68</v>
      </c>
      <c r="E22" s="42">
        <v>23799.89</v>
      </c>
      <c r="F22" s="43">
        <v>336</v>
      </c>
      <c r="G22" s="43">
        <v>28</v>
      </c>
      <c r="H22" s="43">
        <v>1427</v>
      </c>
      <c r="I22" s="44">
        <v>4.3</v>
      </c>
      <c r="J22" s="44" t="s">
        <v>229</v>
      </c>
      <c r="K22" s="54" t="str">
        <f t="shared" si="0"/>
        <v>https://amazon.com/dp/B0F2N9K5VC</v>
      </c>
    </row>
    <row r="23" spans="1:11" ht="30" customHeight="1" x14ac:dyDescent="0.2">
      <c r="A23" s="17" t="s">
        <v>269</v>
      </c>
      <c r="B23" s="17" t="s">
        <v>270</v>
      </c>
      <c r="C23" s="40">
        <v>948.95</v>
      </c>
      <c r="D23" s="41">
        <v>236926.68</v>
      </c>
      <c r="E23" s="42">
        <v>19743.89</v>
      </c>
      <c r="F23" s="43">
        <v>240</v>
      </c>
      <c r="G23" s="43">
        <v>20</v>
      </c>
      <c r="H23" s="43">
        <v>1425</v>
      </c>
      <c r="I23" s="44">
        <v>4.3</v>
      </c>
      <c r="J23" s="44" t="s">
        <v>271</v>
      </c>
      <c r="K23" s="54" t="str">
        <f t="shared" si="0"/>
        <v>https://amazon.com/dp/B07XDBYQG6</v>
      </c>
    </row>
    <row r="24" spans="1:11" ht="45" customHeight="1" x14ac:dyDescent="0.2">
      <c r="A24" s="17" t="s">
        <v>272</v>
      </c>
      <c r="B24" s="17" t="s">
        <v>273</v>
      </c>
      <c r="C24" s="40">
        <v>224</v>
      </c>
      <c r="D24" s="41">
        <v>19798.080000000002</v>
      </c>
      <c r="E24" s="42">
        <v>1649.84</v>
      </c>
      <c r="F24" s="43">
        <v>108</v>
      </c>
      <c r="G24" s="43">
        <v>9</v>
      </c>
      <c r="H24" s="43">
        <v>93</v>
      </c>
      <c r="I24" s="44">
        <v>4.2</v>
      </c>
      <c r="J24" s="44" t="s">
        <v>274</v>
      </c>
      <c r="K24" s="54" t="str">
        <f t="shared" si="0"/>
        <v>https://amazon.com/dp/B0CBL4BGK8</v>
      </c>
    </row>
    <row r="25" spans="1:11" ht="30" customHeight="1" x14ac:dyDescent="0.2">
      <c r="A25" s="17" t="s">
        <v>275</v>
      </c>
      <c r="B25" s="17" t="s">
        <v>276</v>
      </c>
      <c r="C25" s="40">
        <v>689.99</v>
      </c>
      <c r="D25" s="41">
        <v>17355.36</v>
      </c>
      <c r="E25" s="42">
        <v>1446.28</v>
      </c>
      <c r="F25" s="43">
        <v>24</v>
      </c>
      <c r="G25" s="43">
        <v>2</v>
      </c>
      <c r="H25" s="43">
        <v>36</v>
      </c>
      <c r="I25" s="44">
        <v>4.0999999999999996</v>
      </c>
      <c r="J25" s="44" t="s">
        <v>277</v>
      </c>
      <c r="K25" s="54" t="str">
        <f t="shared" si="0"/>
        <v>https://amazon.com/dp/B081QNTWD6</v>
      </c>
    </row>
    <row r="26" spans="1:11" ht="30" customHeight="1" x14ac:dyDescent="0.2">
      <c r="A26" s="17" t="s">
        <v>278</v>
      </c>
      <c r="B26" s="17" t="s">
        <v>279</v>
      </c>
      <c r="C26" s="40">
        <v>225</v>
      </c>
      <c r="D26" s="41">
        <v>8235.7199999999993</v>
      </c>
      <c r="E26" s="42">
        <v>686.31</v>
      </c>
      <c r="F26" s="43">
        <v>36</v>
      </c>
      <c r="G26" s="43">
        <v>3</v>
      </c>
      <c r="H26" s="43">
        <v>93</v>
      </c>
      <c r="I26" s="44">
        <v>4.2</v>
      </c>
      <c r="J26" s="44" t="s">
        <v>280</v>
      </c>
      <c r="K26" s="54" t="str">
        <f t="shared" si="0"/>
        <v>https://amazon.com/dp/B0CBL4BBP2</v>
      </c>
    </row>
    <row r="27" spans="1:11" ht="30" customHeight="1" x14ac:dyDescent="0.2">
      <c r="A27" s="17" t="s">
        <v>281</v>
      </c>
      <c r="B27" s="17" t="s">
        <v>282</v>
      </c>
      <c r="C27" s="40">
        <v>215.1</v>
      </c>
      <c r="D27" s="41">
        <v>5162.16</v>
      </c>
      <c r="E27" s="42">
        <v>430.18</v>
      </c>
      <c r="F27" s="43">
        <v>24</v>
      </c>
      <c r="G27" s="43">
        <v>2</v>
      </c>
      <c r="H27" s="43"/>
      <c r="I27" s="44"/>
      <c r="J27" s="44" t="s">
        <v>283</v>
      </c>
      <c r="K27" s="54" t="str">
        <f t="shared" si="0"/>
        <v>https://amazon.com/dp/B0FMKQYDTM</v>
      </c>
    </row>
    <row r="28" spans="1:11" ht="30" customHeight="1" x14ac:dyDescent="0.2">
      <c r="A28" s="17" t="s">
        <v>284</v>
      </c>
      <c r="B28" s="17" t="s">
        <v>285</v>
      </c>
      <c r="C28" s="40">
        <v>204.99</v>
      </c>
      <c r="D28" s="41">
        <v>2820.84</v>
      </c>
      <c r="E28" s="42">
        <v>235.07</v>
      </c>
      <c r="F28" s="43">
        <v>12</v>
      </c>
      <c r="G28" s="43">
        <v>1</v>
      </c>
      <c r="H28" s="43">
        <v>17</v>
      </c>
      <c r="I28" s="44">
        <v>2.9</v>
      </c>
      <c r="J28" s="44" t="s">
        <v>286</v>
      </c>
      <c r="K28" s="54" t="str">
        <f t="shared" si="0"/>
        <v>https://amazon.com/dp/B08W1MP8QX</v>
      </c>
    </row>
    <row r="29" spans="1:11" ht="30" customHeight="1" x14ac:dyDescent="0.2">
      <c r="A29" s="17" t="s">
        <v>287</v>
      </c>
      <c r="B29" s="17" t="s">
        <v>288</v>
      </c>
      <c r="C29" s="40">
        <v>27.79</v>
      </c>
      <c r="D29" s="41"/>
      <c r="E29" s="42"/>
      <c r="F29" s="43">
        <v>0</v>
      </c>
      <c r="G29" s="43">
        <v>0</v>
      </c>
      <c r="H29" s="43">
        <v>1</v>
      </c>
      <c r="I29" s="44">
        <v>5</v>
      </c>
      <c r="J29" s="44" t="s">
        <v>289</v>
      </c>
      <c r="K29" s="54" t="str">
        <f t="shared" si="0"/>
        <v>https://amazon.com/dp/B01N7S4H5H</v>
      </c>
    </row>
    <row r="30" spans="1:11" ht="30" customHeight="1" x14ac:dyDescent="0.2">
      <c r="A30" s="17" t="s">
        <v>290</v>
      </c>
      <c r="B30" s="17" t="s">
        <v>291</v>
      </c>
      <c r="C30" s="40">
        <v>26.83</v>
      </c>
      <c r="D30" s="41"/>
      <c r="E30" s="42"/>
      <c r="F30" s="43">
        <v>0</v>
      </c>
      <c r="G30" s="43">
        <v>0</v>
      </c>
      <c r="H30" s="43"/>
      <c r="I30" s="44"/>
      <c r="J30" s="44" t="s">
        <v>292</v>
      </c>
      <c r="K30" s="54" t="str">
        <f t="shared" si="0"/>
        <v>https://amazon.com/dp/B07DH6WQG3</v>
      </c>
    </row>
    <row r="31" spans="1:11" ht="17" customHeight="1" x14ac:dyDescent="0.2">
      <c r="A31" s="17"/>
      <c r="B31" s="17"/>
      <c r="C31" s="40"/>
      <c r="D31" s="41"/>
      <c r="E31" s="42"/>
      <c r="F31" s="43"/>
      <c r="G31" s="43"/>
      <c r="H31" s="43"/>
      <c r="I31" s="44"/>
      <c r="J31" s="44"/>
      <c r="K31" s="54"/>
    </row>
    <row r="32" spans="1:11" ht="30" customHeight="1" x14ac:dyDescent="0.2">
      <c r="A32" s="17"/>
      <c r="B32" s="17"/>
      <c r="C32" s="40"/>
      <c r="D32" s="41"/>
      <c r="E32" s="42"/>
      <c r="F32" s="43"/>
      <c r="G32" s="43"/>
      <c r="H32" s="43"/>
      <c r="I32" s="44"/>
      <c r="J32" s="44"/>
      <c r="K32" s="54"/>
    </row>
    <row r="33" spans="1:11" ht="30" customHeight="1" x14ac:dyDescent="0.2">
      <c r="A33" s="17"/>
      <c r="B33" s="17"/>
      <c r="C33" s="40"/>
      <c r="D33" s="41"/>
      <c r="E33" s="42"/>
      <c r="F33" s="43"/>
      <c r="G33" s="43"/>
      <c r="H33" s="43"/>
      <c r="I33" s="44"/>
      <c r="J33" s="44"/>
      <c r="K33" s="54"/>
    </row>
    <row r="34" spans="1:11" ht="17" customHeight="1" x14ac:dyDescent="0.2">
      <c r="A34" s="20" t="s">
        <v>264</v>
      </c>
      <c r="B34" s="20"/>
      <c r="C34" s="55"/>
      <c r="D34" s="104">
        <f>SUM(D9:D33)</f>
        <v>18138860.399999991</v>
      </c>
      <c r="E34" s="104">
        <f>SUM(E9:E33)</f>
        <v>1511571.7</v>
      </c>
      <c r="F34" s="57"/>
      <c r="G34" s="57"/>
      <c r="H34" s="57"/>
      <c r="I34" s="58"/>
      <c r="J34" s="20"/>
      <c r="K34" s="19"/>
    </row>
    <row r="37" spans="1:11" x14ac:dyDescent="0.2">
      <c r="A37" s="132" t="s">
        <v>293</v>
      </c>
      <c r="B37" s="133"/>
      <c r="C37" s="134"/>
      <c r="D37" s="134"/>
      <c r="E37" s="135"/>
      <c r="F37" s="135"/>
      <c r="G37" s="135"/>
      <c r="H37" s="136"/>
      <c r="I37" s="133"/>
      <c r="J37" s="133"/>
      <c r="K37" s="133"/>
    </row>
    <row r="38" spans="1:11" ht="17" customHeight="1" x14ac:dyDescent="0.2">
      <c r="A38" s="23" t="s">
        <v>30</v>
      </c>
      <c r="B38" s="24" t="s">
        <v>29</v>
      </c>
      <c r="C38" s="25" t="s">
        <v>258</v>
      </c>
      <c r="D38" s="26" t="s">
        <v>4</v>
      </c>
      <c r="E38" s="24" t="s">
        <v>3</v>
      </c>
      <c r="F38" s="28" t="s">
        <v>22</v>
      </c>
      <c r="G38" s="31" t="s">
        <v>5</v>
      </c>
      <c r="H38" s="28" t="s">
        <v>41</v>
      </c>
      <c r="I38" s="29" t="s">
        <v>267</v>
      </c>
      <c r="J38" s="29" t="s">
        <v>268</v>
      </c>
      <c r="K38" s="30" t="s">
        <v>44</v>
      </c>
    </row>
    <row r="39" spans="1:11" ht="30" customHeight="1" x14ac:dyDescent="0.2">
      <c r="A39" s="17" t="s">
        <v>71</v>
      </c>
      <c r="B39" s="17" t="s">
        <v>70</v>
      </c>
      <c r="C39" s="40">
        <v>209.99</v>
      </c>
      <c r="D39" s="41">
        <v>2328020.7599999998</v>
      </c>
      <c r="E39" s="41">
        <v>194001.73</v>
      </c>
      <c r="F39" s="43">
        <v>11844</v>
      </c>
      <c r="G39" s="45">
        <v>987</v>
      </c>
      <c r="H39" s="43">
        <v>6657</v>
      </c>
      <c r="I39" s="44">
        <v>4.2</v>
      </c>
      <c r="J39" s="44" t="s">
        <v>76</v>
      </c>
      <c r="K39" s="54" t="str">
        <f t="shared" ref="K39:K60" si="1">HYPERLINK(J39)</f>
        <v>https://amazon.com/dp/B0728C7KNC</v>
      </c>
    </row>
    <row r="40" spans="1:11" ht="30" customHeight="1" x14ac:dyDescent="0.2">
      <c r="A40" s="17" t="s">
        <v>78</v>
      </c>
      <c r="B40" s="17" t="s">
        <v>77</v>
      </c>
      <c r="C40" s="40">
        <v>209.99</v>
      </c>
      <c r="D40" s="41">
        <v>2312873.2799999998</v>
      </c>
      <c r="E40" s="41">
        <v>192739.44</v>
      </c>
      <c r="F40" s="43">
        <v>11316</v>
      </c>
      <c r="G40" s="45">
        <v>943</v>
      </c>
      <c r="H40" s="43">
        <v>6667</v>
      </c>
      <c r="I40" s="44">
        <v>4.2</v>
      </c>
      <c r="J40" s="44" t="s">
        <v>80</v>
      </c>
      <c r="K40" s="54" t="str">
        <f t="shared" si="1"/>
        <v>https://amazon.com/dp/B0DPXX7P5M</v>
      </c>
    </row>
    <row r="41" spans="1:11" ht="30" customHeight="1" x14ac:dyDescent="0.2">
      <c r="A41" s="17" t="s">
        <v>86</v>
      </c>
      <c r="B41" s="17" t="s">
        <v>85</v>
      </c>
      <c r="C41" s="40">
        <v>429</v>
      </c>
      <c r="D41" s="41">
        <v>2260847.52</v>
      </c>
      <c r="E41" s="41">
        <v>188403.96</v>
      </c>
      <c r="F41" s="43">
        <v>5388</v>
      </c>
      <c r="G41" s="45">
        <v>449</v>
      </c>
      <c r="H41" s="43">
        <v>3654</v>
      </c>
      <c r="I41" s="44">
        <v>4.3</v>
      </c>
      <c r="J41" s="44" t="s">
        <v>89</v>
      </c>
      <c r="K41" s="54" t="str">
        <f t="shared" si="1"/>
        <v>https://amazon.com/dp/B0DPXWFD12</v>
      </c>
    </row>
    <row r="42" spans="1:11" ht="45" customHeight="1" x14ac:dyDescent="0.2">
      <c r="A42" s="17" t="s">
        <v>110</v>
      </c>
      <c r="B42" s="17" t="s">
        <v>109</v>
      </c>
      <c r="C42" s="40">
        <v>353</v>
      </c>
      <c r="D42" s="41">
        <v>1546748.52</v>
      </c>
      <c r="E42" s="41">
        <v>128895.71</v>
      </c>
      <c r="F42" s="43">
        <v>4320</v>
      </c>
      <c r="G42" s="45">
        <v>360</v>
      </c>
      <c r="H42" s="43">
        <v>1425</v>
      </c>
      <c r="I42" s="44">
        <v>4.3</v>
      </c>
      <c r="J42" s="44" t="s">
        <v>112</v>
      </c>
      <c r="K42" s="54" t="str">
        <f t="shared" si="1"/>
        <v>https://amazon.com/dp/B08D3YC5CW</v>
      </c>
    </row>
    <row r="43" spans="1:11" ht="30" customHeight="1" x14ac:dyDescent="0.2">
      <c r="A43" s="17" t="s">
        <v>166</v>
      </c>
      <c r="B43" s="17" t="s">
        <v>165</v>
      </c>
      <c r="C43" s="40">
        <v>209.99</v>
      </c>
      <c r="D43" s="41">
        <v>745047.84</v>
      </c>
      <c r="E43" s="41">
        <v>62087.32</v>
      </c>
      <c r="F43" s="43">
        <v>3912</v>
      </c>
      <c r="G43" s="45">
        <v>326</v>
      </c>
      <c r="H43" s="43">
        <v>6657</v>
      </c>
      <c r="I43" s="44">
        <v>4.2</v>
      </c>
      <c r="J43" s="44" t="s">
        <v>168</v>
      </c>
      <c r="K43" s="54" t="str">
        <f t="shared" si="1"/>
        <v>https://amazon.com/dp/B0728C7KND</v>
      </c>
    </row>
    <row r="44" spans="1:11" ht="30" customHeight="1" x14ac:dyDescent="0.2">
      <c r="A44" s="17" t="s">
        <v>91</v>
      </c>
      <c r="B44" s="17" t="s">
        <v>90</v>
      </c>
      <c r="C44" s="40">
        <v>569.99</v>
      </c>
      <c r="D44" s="41">
        <v>2217417.2400000002</v>
      </c>
      <c r="E44" s="41">
        <v>184784.77</v>
      </c>
      <c r="F44" s="43">
        <v>3696</v>
      </c>
      <c r="G44" s="45">
        <v>308</v>
      </c>
      <c r="H44" s="43">
        <v>1265</v>
      </c>
      <c r="I44" s="44">
        <v>4.3</v>
      </c>
      <c r="J44" s="44" t="s">
        <v>94</v>
      </c>
      <c r="K44" s="54" t="str">
        <f t="shared" si="1"/>
        <v>https://amazon.com/dp/B0892MZZT1</v>
      </c>
    </row>
    <row r="45" spans="1:11" ht="45" customHeight="1" x14ac:dyDescent="0.2">
      <c r="A45" s="17" t="s">
        <v>155</v>
      </c>
      <c r="B45" s="17" t="s">
        <v>154</v>
      </c>
      <c r="C45" s="40">
        <v>298.5</v>
      </c>
      <c r="D45" s="41">
        <v>851194.67999999993</v>
      </c>
      <c r="E45" s="41">
        <v>70932.89</v>
      </c>
      <c r="F45" s="43">
        <v>2916</v>
      </c>
      <c r="G45" s="45">
        <v>243</v>
      </c>
      <c r="H45" s="43">
        <v>386</v>
      </c>
      <c r="I45" s="44">
        <v>4.0999999999999996</v>
      </c>
      <c r="J45" s="44" t="s">
        <v>156</v>
      </c>
      <c r="K45" s="54" t="str">
        <f t="shared" si="1"/>
        <v>https://amazon.com/dp/B0BLJ3XJ3Z</v>
      </c>
    </row>
    <row r="46" spans="1:11" ht="45" customHeight="1" x14ac:dyDescent="0.2">
      <c r="A46" s="17" t="s">
        <v>125</v>
      </c>
      <c r="B46" s="17" t="s">
        <v>124</v>
      </c>
      <c r="C46" s="40">
        <v>529</v>
      </c>
      <c r="D46" s="41">
        <v>1292640.6000000001</v>
      </c>
      <c r="E46" s="41">
        <v>107720.05</v>
      </c>
      <c r="F46" s="43">
        <v>2868</v>
      </c>
      <c r="G46" s="45">
        <v>239</v>
      </c>
      <c r="H46" s="43">
        <v>386</v>
      </c>
      <c r="I46" s="44">
        <v>4.0999999999999996</v>
      </c>
      <c r="J46" s="44" t="s">
        <v>127</v>
      </c>
      <c r="K46" s="54" t="str">
        <f t="shared" si="1"/>
        <v>https://amazon.com/dp/B0BLJD6Q5G</v>
      </c>
    </row>
    <row r="47" spans="1:11" ht="45" customHeight="1" x14ac:dyDescent="0.2">
      <c r="A47" s="17" t="s">
        <v>135</v>
      </c>
      <c r="B47" s="17" t="s">
        <v>134</v>
      </c>
      <c r="C47" s="40">
        <v>473.94</v>
      </c>
      <c r="D47" s="41">
        <v>1042782</v>
      </c>
      <c r="E47" s="41">
        <v>86898.5</v>
      </c>
      <c r="F47" s="43">
        <v>2616</v>
      </c>
      <c r="G47" s="45">
        <v>218</v>
      </c>
      <c r="H47" s="43">
        <v>1425</v>
      </c>
      <c r="I47" s="44">
        <v>4.3</v>
      </c>
      <c r="J47" s="44" t="s">
        <v>136</v>
      </c>
      <c r="K47" s="54" t="str">
        <f t="shared" si="1"/>
        <v>https://amazon.com/dp/B07XH96SK4</v>
      </c>
    </row>
    <row r="48" spans="1:11" ht="30" customHeight="1" x14ac:dyDescent="0.2">
      <c r="A48" s="17" t="s">
        <v>158</v>
      </c>
      <c r="B48" s="17" t="s">
        <v>157</v>
      </c>
      <c r="C48" s="40">
        <v>359</v>
      </c>
      <c r="D48" s="41">
        <v>830869.20000000007</v>
      </c>
      <c r="E48" s="41">
        <v>69239.100000000006</v>
      </c>
      <c r="F48" s="43">
        <v>2412</v>
      </c>
      <c r="G48" s="45">
        <v>201</v>
      </c>
      <c r="H48" s="43">
        <v>3654</v>
      </c>
      <c r="I48" s="44">
        <v>4.3</v>
      </c>
      <c r="J48" s="44" t="s">
        <v>159</v>
      </c>
      <c r="K48" s="54" t="str">
        <f t="shared" si="1"/>
        <v>https://amazon.com/dp/B0716ZGL7C</v>
      </c>
    </row>
    <row r="49" spans="1:11" ht="45" customHeight="1" x14ac:dyDescent="0.2">
      <c r="A49" s="17" t="s">
        <v>142</v>
      </c>
      <c r="B49" s="17" t="s">
        <v>141</v>
      </c>
      <c r="C49" s="40">
        <v>450</v>
      </c>
      <c r="D49" s="41">
        <v>972050.04</v>
      </c>
      <c r="E49" s="41">
        <v>81004.17</v>
      </c>
      <c r="F49" s="43">
        <v>2076</v>
      </c>
      <c r="G49" s="45">
        <v>173</v>
      </c>
      <c r="H49" s="43">
        <v>1265</v>
      </c>
      <c r="I49" s="44">
        <v>4.3</v>
      </c>
      <c r="J49" s="44" t="s">
        <v>144</v>
      </c>
      <c r="K49" s="54" t="str">
        <f t="shared" si="1"/>
        <v>https://amazon.com/dp/B08N6YHQWX</v>
      </c>
    </row>
    <row r="50" spans="1:11" ht="30" customHeight="1" x14ac:dyDescent="0.2">
      <c r="A50" s="17" t="s">
        <v>152</v>
      </c>
      <c r="B50" s="17" t="s">
        <v>151</v>
      </c>
      <c r="C50" s="40">
        <v>899</v>
      </c>
      <c r="D50" s="41">
        <v>854777.64</v>
      </c>
      <c r="E50" s="41">
        <v>71231.47</v>
      </c>
      <c r="F50" s="43">
        <v>948</v>
      </c>
      <c r="G50" s="45">
        <v>79</v>
      </c>
      <c r="H50" s="43">
        <v>1265</v>
      </c>
      <c r="I50" s="44">
        <v>4.3</v>
      </c>
      <c r="J50" s="44" t="s">
        <v>153</v>
      </c>
      <c r="K50" s="54" t="str">
        <f t="shared" si="1"/>
        <v>https://amazon.com/dp/B0FMH37XL7</v>
      </c>
    </row>
    <row r="51" spans="1:11" ht="45" customHeight="1" x14ac:dyDescent="0.2">
      <c r="A51" s="17" t="s">
        <v>221</v>
      </c>
      <c r="B51" s="17" t="s">
        <v>220</v>
      </c>
      <c r="C51" s="40">
        <v>367.92</v>
      </c>
      <c r="D51" s="41">
        <v>307693.56</v>
      </c>
      <c r="E51" s="41">
        <v>25641.13</v>
      </c>
      <c r="F51" s="43">
        <v>804</v>
      </c>
      <c r="G51" s="45">
        <v>67</v>
      </c>
      <c r="H51" s="43">
        <v>3654</v>
      </c>
      <c r="I51" s="44">
        <v>4.3</v>
      </c>
      <c r="J51" s="44" t="s">
        <v>222</v>
      </c>
      <c r="K51" s="54" t="str">
        <f t="shared" si="1"/>
        <v>https://amazon.com/dp/B072J49BX7</v>
      </c>
    </row>
    <row r="52" spans="1:11" ht="30" customHeight="1" x14ac:dyDescent="0.2">
      <c r="A52" s="17" t="s">
        <v>228</v>
      </c>
      <c r="B52" s="17" t="s">
        <v>227</v>
      </c>
      <c r="C52" s="40">
        <v>899</v>
      </c>
      <c r="D52" s="41">
        <v>285598.68</v>
      </c>
      <c r="E52" s="41">
        <v>23799.89</v>
      </c>
      <c r="F52" s="43">
        <v>336</v>
      </c>
      <c r="G52" s="45">
        <v>28</v>
      </c>
      <c r="H52" s="43">
        <v>1427</v>
      </c>
      <c r="I52" s="44">
        <v>4.3</v>
      </c>
      <c r="J52" s="44" t="s">
        <v>229</v>
      </c>
      <c r="K52" s="54" t="str">
        <f t="shared" si="1"/>
        <v>https://amazon.com/dp/B0F2N9K5VC</v>
      </c>
    </row>
    <row r="53" spans="1:11" ht="30" customHeight="1" x14ac:dyDescent="0.2">
      <c r="A53" s="17" t="s">
        <v>269</v>
      </c>
      <c r="B53" s="17" t="s">
        <v>270</v>
      </c>
      <c r="C53" s="40">
        <v>948.95</v>
      </c>
      <c r="D53" s="41">
        <v>236926.68</v>
      </c>
      <c r="E53" s="41">
        <v>19743.89</v>
      </c>
      <c r="F53" s="43">
        <v>240</v>
      </c>
      <c r="G53" s="45">
        <v>20</v>
      </c>
      <c r="H53" s="43">
        <v>1425</v>
      </c>
      <c r="I53" s="44">
        <v>4.3</v>
      </c>
      <c r="J53" s="44" t="s">
        <v>271</v>
      </c>
      <c r="K53" s="54" t="str">
        <f t="shared" si="1"/>
        <v>https://amazon.com/dp/B07XDBYQG6</v>
      </c>
    </row>
    <row r="54" spans="1:11" ht="30" customHeight="1" x14ac:dyDescent="0.2">
      <c r="A54" s="17" t="s">
        <v>272</v>
      </c>
      <c r="B54" s="17" t="s">
        <v>273</v>
      </c>
      <c r="C54" s="40">
        <v>224</v>
      </c>
      <c r="D54" s="41">
        <v>19798.080000000002</v>
      </c>
      <c r="E54" s="41">
        <v>1649.84</v>
      </c>
      <c r="F54" s="43">
        <v>108</v>
      </c>
      <c r="G54" s="45">
        <v>9</v>
      </c>
      <c r="H54" s="43">
        <v>93</v>
      </c>
      <c r="I54" s="44">
        <v>4.2</v>
      </c>
      <c r="J54" s="44" t="s">
        <v>274</v>
      </c>
      <c r="K54" s="54" t="str">
        <f t="shared" si="1"/>
        <v>https://amazon.com/dp/B0CBL4BGK8</v>
      </c>
    </row>
    <row r="55" spans="1:11" ht="45" customHeight="1" x14ac:dyDescent="0.2">
      <c r="A55" s="17" t="s">
        <v>278</v>
      </c>
      <c r="B55" s="17" t="s">
        <v>279</v>
      </c>
      <c r="C55" s="40">
        <v>225</v>
      </c>
      <c r="D55" s="41">
        <v>8235.7199999999993</v>
      </c>
      <c r="E55" s="41">
        <v>686.31</v>
      </c>
      <c r="F55" s="43">
        <v>36</v>
      </c>
      <c r="G55" s="45">
        <v>3</v>
      </c>
      <c r="H55" s="43">
        <v>93</v>
      </c>
      <c r="I55" s="44">
        <v>4.2</v>
      </c>
      <c r="J55" s="44" t="s">
        <v>280</v>
      </c>
      <c r="K55" s="54" t="str">
        <f t="shared" si="1"/>
        <v>https://amazon.com/dp/B0CBL4BBP2</v>
      </c>
    </row>
    <row r="56" spans="1:11" ht="30" customHeight="1" x14ac:dyDescent="0.2">
      <c r="A56" s="17" t="s">
        <v>281</v>
      </c>
      <c r="B56" s="17" t="s">
        <v>282</v>
      </c>
      <c r="C56" s="40">
        <v>215.1</v>
      </c>
      <c r="D56" s="41">
        <v>5162.16</v>
      </c>
      <c r="E56" s="41">
        <v>430.18</v>
      </c>
      <c r="F56" s="43">
        <v>24</v>
      </c>
      <c r="G56" s="45">
        <v>2</v>
      </c>
      <c r="H56" s="43"/>
      <c r="I56" s="44"/>
      <c r="J56" s="44" t="s">
        <v>283</v>
      </c>
      <c r="K56" s="54" t="str">
        <f t="shared" si="1"/>
        <v>https://amazon.com/dp/B0FMKQYDTM</v>
      </c>
    </row>
    <row r="57" spans="1:11" ht="30" customHeight="1" x14ac:dyDescent="0.2">
      <c r="A57" s="17" t="s">
        <v>275</v>
      </c>
      <c r="B57" s="17" t="s">
        <v>276</v>
      </c>
      <c r="C57" s="40">
        <v>689.99</v>
      </c>
      <c r="D57" s="41">
        <v>17355.36</v>
      </c>
      <c r="E57" s="41">
        <v>1446.28</v>
      </c>
      <c r="F57" s="43">
        <v>24</v>
      </c>
      <c r="G57" s="45">
        <v>2</v>
      </c>
      <c r="H57" s="43">
        <v>36</v>
      </c>
      <c r="I57" s="44">
        <v>4.0999999999999996</v>
      </c>
      <c r="J57" s="44" t="s">
        <v>277</v>
      </c>
      <c r="K57" s="54" t="str">
        <f t="shared" si="1"/>
        <v>https://amazon.com/dp/B081QNTWD6</v>
      </c>
    </row>
    <row r="58" spans="1:11" ht="30" customHeight="1" x14ac:dyDescent="0.2">
      <c r="A58" s="17" t="s">
        <v>284</v>
      </c>
      <c r="B58" s="17" t="s">
        <v>285</v>
      </c>
      <c r="C58" s="40">
        <v>204.99</v>
      </c>
      <c r="D58" s="41">
        <v>2820.84</v>
      </c>
      <c r="E58" s="41">
        <v>235.07</v>
      </c>
      <c r="F58" s="43">
        <v>12</v>
      </c>
      <c r="G58" s="45">
        <v>1</v>
      </c>
      <c r="H58" s="43">
        <v>17</v>
      </c>
      <c r="I58" s="44">
        <v>2.9</v>
      </c>
      <c r="J58" s="44" t="s">
        <v>286</v>
      </c>
      <c r="K58" s="54" t="str">
        <f t="shared" si="1"/>
        <v>https://amazon.com/dp/B08W1MP8QX</v>
      </c>
    </row>
    <row r="59" spans="1:11" ht="30" customHeight="1" x14ac:dyDescent="0.2">
      <c r="A59" s="17" t="s">
        <v>290</v>
      </c>
      <c r="B59" s="17" t="s">
        <v>291</v>
      </c>
      <c r="C59" s="40">
        <v>26.83</v>
      </c>
      <c r="D59" s="41"/>
      <c r="E59" s="41"/>
      <c r="F59" s="43">
        <v>0</v>
      </c>
      <c r="G59" s="45">
        <v>0</v>
      </c>
      <c r="H59" s="43"/>
      <c r="I59" s="44"/>
      <c r="J59" s="44" t="s">
        <v>292</v>
      </c>
      <c r="K59" s="54" t="str">
        <f t="shared" si="1"/>
        <v>https://amazon.com/dp/B07DH6WQG3</v>
      </c>
    </row>
    <row r="60" spans="1:11" ht="17" customHeight="1" x14ac:dyDescent="0.2">
      <c r="A60" s="17" t="s">
        <v>287</v>
      </c>
      <c r="B60" s="17" t="s">
        <v>288</v>
      </c>
      <c r="C60" s="40">
        <v>27.79</v>
      </c>
      <c r="D60" s="41"/>
      <c r="E60" s="41"/>
      <c r="F60" s="43">
        <v>0</v>
      </c>
      <c r="G60" s="45">
        <v>0</v>
      </c>
      <c r="H60" s="43">
        <v>1</v>
      </c>
      <c r="I60" s="44">
        <v>5</v>
      </c>
      <c r="J60" s="44" t="s">
        <v>289</v>
      </c>
      <c r="K60" s="54" t="str">
        <f t="shared" si="1"/>
        <v>https://amazon.com/dp/B01N7S4H5H</v>
      </c>
    </row>
    <row r="61" spans="1:11" ht="30" customHeight="1" x14ac:dyDescent="0.2">
      <c r="A61" s="17"/>
      <c r="B61" s="17"/>
      <c r="C61" s="40"/>
      <c r="D61" s="41"/>
      <c r="E61" s="41"/>
      <c r="F61" s="43"/>
      <c r="G61" s="45"/>
      <c r="H61" s="43"/>
      <c r="I61" s="44"/>
      <c r="J61" s="44"/>
      <c r="K61" s="54"/>
    </row>
    <row r="62" spans="1:11" ht="30" customHeight="1" x14ac:dyDescent="0.2">
      <c r="A62" s="17"/>
      <c r="B62" s="17"/>
      <c r="C62" s="40"/>
      <c r="D62" s="41"/>
      <c r="E62" s="41"/>
      <c r="F62" s="43"/>
      <c r="G62" s="45"/>
      <c r="H62" s="43"/>
      <c r="I62" s="44"/>
      <c r="J62" s="44"/>
      <c r="K62" s="54"/>
    </row>
    <row r="63" spans="1:11" ht="30" customHeight="1" x14ac:dyDescent="0.2">
      <c r="A63" s="17"/>
      <c r="B63" s="17"/>
      <c r="C63" s="40"/>
      <c r="D63" s="41"/>
      <c r="E63" s="41"/>
      <c r="F63" s="43"/>
      <c r="G63" s="45"/>
      <c r="H63" s="43"/>
      <c r="I63" s="44"/>
      <c r="J63" s="44"/>
      <c r="K63" s="54"/>
    </row>
    <row r="64" spans="1:11" ht="17" customHeight="1" x14ac:dyDescent="0.2">
      <c r="A64" s="20" t="s">
        <v>264</v>
      </c>
      <c r="B64" s="20"/>
      <c r="C64" s="56"/>
      <c r="D64" s="56"/>
      <c r="E64" s="56"/>
      <c r="F64" s="101">
        <f>SUM(Flir!F39:F63)</f>
        <v>55896</v>
      </c>
      <c r="G64" s="101">
        <f>SUM(Flir!G39:G63)</f>
        <v>4658</v>
      </c>
      <c r="H64" s="57"/>
      <c r="I64" s="58"/>
      <c r="J64" s="20"/>
      <c r="K64" s="19"/>
    </row>
  </sheetData>
  <mergeCells count="3">
    <mergeCell ref="A7:K7"/>
    <mergeCell ref="A37:K37"/>
    <mergeCell ref="A1:K5"/>
  </mergeCells>
  <pageMargins left="0.7" right="0.7" top="0.75" bottom="0.75" header="0.3" footer="0.3"/>
  <pageSetup orientation="portrait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52"/>
  <sheetViews>
    <sheetView zoomScale="75" workbookViewId="0">
      <selection sqref="A1:K5"/>
    </sheetView>
  </sheetViews>
  <sheetFormatPr baseColWidth="10" defaultColWidth="12.6640625" defaultRowHeight="16" x14ac:dyDescent="0.2"/>
  <cols>
    <col min="1" max="1" width="50.6640625" style="18" customWidth="1"/>
    <col min="2" max="2" width="12.6640625" style="18" customWidth="1"/>
    <col min="3" max="3" width="10.83203125" style="39" bestFit="1" customWidth="1"/>
    <col min="4" max="4" width="24.83203125" style="39" bestFit="1" customWidth="1"/>
    <col min="5" max="5" width="17.6640625" style="46" bestFit="1" customWidth="1"/>
    <col min="6" max="6" width="21.6640625" style="46" bestFit="1" customWidth="1"/>
    <col min="7" max="7" width="19.1640625" style="46" bestFit="1" customWidth="1"/>
    <col min="8" max="8" width="13.5" style="22" bestFit="1" customWidth="1"/>
    <col min="9" max="9" width="12.6640625" style="18" bestFit="1" customWidth="1"/>
    <col min="10" max="10" width="27.6640625" style="18" hidden="1" customWidth="1"/>
    <col min="11" max="11" width="35.6640625" style="18" customWidth="1"/>
    <col min="12" max="15" width="12.6640625" style="18" customWidth="1"/>
    <col min="16" max="16384" width="12.6640625" style="18"/>
  </cols>
  <sheetData>
    <row r="1" spans="1:11" x14ac:dyDescent="0.2">
      <c r="A1" s="137" t="e" vm="2">
        <v>#VALUE!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</row>
    <row r="2" spans="1:11" x14ac:dyDescent="0.2">
      <c r="A2" s="137"/>
      <c r="B2" s="137"/>
      <c r="C2" s="137"/>
      <c r="D2" s="137"/>
      <c r="E2" s="137"/>
      <c r="F2" s="137"/>
      <c r="G2" s="137"/>
      <c r="H2" s="137"/>
      <c r="I2" s="137"/>
      <c r="J2" s="137"/>
      <c r="K2" s="137"/>
    </row>
    <row r="3" spans="1:11" x14ac:dyDescent="0.2">
      <c r="A3" s="137"/>
      <c r="B3" s="137"/>
      <c r="C3" s="137"/>
      <c r="D3" s="137"/>
      <c r="E3" s="137"/>
      <c r="F3" s="137"/>
      <c r="G3" s="137"/>
      <c r="H3" s="137"/>
      <c r="I3" s="137"/>
      <c r="J3" s="137"/>
      <c r="K3" s="137"/>
    </row>
    <row r="4" spans="1:11" x14ac:dyDescent="0.2">
      <c r="A4" s="137"/>
      <c r="B4" s="137"/>
      <c r="C4" s="137"/>
      <c r="D4" s="137"/>
      <c r="E4" s="137"/>
      <c r="F4" s="137"/>
      <c r="G4" s="137"/>
      <c r="H4" s="137"/>
      <c r="I4" s="137"/>
      <c r="J4" s="137"/>
      <c r="K4" s="137"/>
    </row>
    <row r="5" spans="1:11" x14ac:dyDescent="0.2">
      <c r="A5" s="137"/>
      <c r="B5" s="137"/>
      <c r="C5" s="137"/>
      <c r="D5" s="137"/>
      <c r="E5" s="137"/>
      <c r="F5" s="137"/>
      <c r="G5" s="137"/>
      <c r="H5" s="137"/>
      <c r="I5" s="137"/>
      <c r="J5" s="137"/>
      <c r="K5" s="137"/>
    </row>
    <row r="6" spans="1:11" x14ac:dyDescent="0.2">
      <c r="B6" s="36"/>
      <c r="D6" s="36"/>
      <c r="E6" s="37"/>
      <c r="F6" s="37"/>
      <c r="G6" s="37"/>
      <c r="H6" s="38"/>
      <c r="I6" s="36"/>
    </row>
    <row r="7" spans="1:11" x14ac:dyDescent="0.2">
      <c r="A7" s="132" t="s">
        <v>266</v>
      </c>
      <c r="B7" s="133"/>
      <c r="C7" s="134"/>
      <c r="D7" s="134"/>
      <c r="E7" s="135"/>
      <c r="F7" s="135"/>
      <c r="G7" s="135"/>
      <c r="H7" s="136"/>
      <c r="I7" s="133"/>
      <c r="J7" s="133"/>
      <c r="K7" s="133"/>
    </row>
    <row r="8" spans="1:11" ht="17" customHeight="1" x14ac:dyDescent="0.2">
      <c r="A8" s="23" t="s">
        <v>30</v>
      </c>
      <c r="B8" s="24" t="s">
        <v>29</v>
      </c>
      <c r="C8" s="25" t="s">
        <v>258</v>
      </c>
      <c r="D8" s="26" t="s">
        <v>4</v>
      </c>
      <c r="E8" s="24" t="s">
        <v>3</v>
      </c>
      <c r="F8" s="28" t="s">
        <v>22</v>
      </c>
      <c r="G8" s="31" t="s">
        <v>5</v>
      </c>
      <c r="H8" s="28" t="s">
        <v>41</v>
      </c>
      <c r="I8" s="29" t="s">
        <v>267</v>
      </c>
      <c r="J8" s="29" t="s">
        <v>268</v>
      </c>
      <c r="K8" s="30" t="s">
        <v>44</v>
      </c>
    </row>
    <row r="9" spans="1:11" ht="60" customHeight="1" x14ac:dyDescent="0.2">
      <c r="A9" s="17" t="s">
        <v>55</v>
      </c>
      <c r="B9" s="17" t="s">
        <v>54</v>
      </c>
      <c r="C9" s="40">
        <v>242</v>
      </c>
      <c r="D9" s="41">
        <v>3557918.88</v>
      </c>
      <c r="E9" s="42">
        <v>296493.24</v>
      </c>
      <c r="F9" s="43">
        <v>14712</v>
      </c>
      <c r="G9" s="43">
        <v>1226</v>
      </c>
      <c r="H9" s="43">
        <v>99</v>
      </c>
      <c r="I9" s="44">
        <v>4.3</v>
      </c>
      <c r="J9" s="44" t="s">
        <v>60</v>
      </c>
      <c r="K9" s="54" t="str">
        <f t="shared" ref="K9:K23" si="0">HYPERLINK(J9)</f>
        <v>https://amazon.com/dp/B0F8MZVFBJ</v>
      </c>
    </row>
    <row r="10" spans="1:11" ht="45" customHeight="1" x14ac:dyDescent="0.2">
      <c r="A10" s="17" t="s">
        <v>103</v>
      </c>
      <c r="B10" s="17" t="s">
        <v>102</v>
      </c>
      <c r="C10" s="40">
        <v>284.04000000000002</v>
      </c>
      <c r="D10" s="41">
        <v>1874450.16</v>
      </c>
      <c r="E10" s="42">
        <v>156204.18</v>
      </c>
      <c r="F10" s="43">
        <v>6192</v>
      </c>
      <c r="G10" s="43">
        <v>516</v>
      </c>
      <c r="H10" s="43">
        <v>879</v>
      </c>
      <c r="I10" s="44">
        <v>4.5999999999999996</v>
      </c>
      <c r="J10" s="44" t="s">
        <v>105</v>
      </c>
      <c r="K10" s="54" t="str">
        <f t="shared" si="0"/>
        <v>https://amazon.com/dp/B0BRK4SGD2</v>
      </c>
    </row>
    <row r="11" spans="1:11" ht="45" customHeight="1" x14ac:dyDescent="0.2">
      <c r="A11" s="17" t="s">
        <v>107</v>
      </c>
      <c r="B11" s="17" t="s">
        <v>106</v>
      </c>
      <c r="C11" s="40">
        <v>199.48</v>
      </c>
      <c r="D11" s="41">
        <v>1823991</v>
      </c>
      <c r="E11" s="42">
        <v>151999.25</v>
      </c>
      <c r="F11" s="43">
        <v>8472</v>
      </c>
      <c r="G11" s="43">
        <v>706</v>
      </c>
      <c r="H11" s="43">
        <v>1387</v>
      </c>
      <c r="I11" s="44">
        <v>4.5999999999999996</v>
      </c>
      <c r="J11" s="44" t="s">
        <v>108</v>
      </c>
      <c r="K11" s="54" t="str">
        <f t="shared" si="0"/>
        <v>https://amazon.com/dp/B0B7LMB22Q</v>
      </c>
    </row>
    <row r="12" spans="1:11" ht="60" customHeight="1" x14ac:dyDescent="0.2">
      <c r="A12" s="17" t="s">
        <v>117</v>
      </c>
      <c r="B12" s="17" t="s">
        <v>116</v>
      </c>
      <c r="C12" s="40">
        <v>299.89999999999998</v>
      </c>
      <c r="D12" s="41">
        <v>1444503.72</v>
      </c>
      <c r="E12" s="42">
        <v>120375.31</v>
      </c>
      <c r="F12" s="43">
        <v>4812</v>
      </c>
      <c r="G12" s="43">
        <v>401</v>
      </c>
      <c r="H12" s="43">
        <v>747</v>
      </c>
      <c r="I12" s="44">
        <v>4.5999999999999996</v>
      </c>
      <c r="J12" s="44" t="s">
        <v>119</v>
      </c>
      <c r="K12" s="54" t="str">
        <f t="shared" si="0"/>
        <v>https://amazon.com/dp/B0D3DZV19P</v>
      </c>
    </row>
    <row r="13" spans="1:11" ht="45" customHeight="1" x14ac:dyDescent="0.2">
      <c r="A13" s="17" t="s">
        <v>132</v>
      </c>
      <c r="B13" s="17" t="s">
        <v>131</v>
      </c>
      <c r="C13" s="40">
        <v>469.99</v>
      </c>
      <c r="D13" s="41">
        <v>1106127.72</v>
      </c>
      <c r="E13" s="42">
        <v>92177.31</v>
      </c>
      <c r="F13" s="43">
        <v>2628</v>
      </c>
      <c r="G13" s="43">
        <v>219</v>
      </c>
      <c r="H13" s="43">
        <v>256</v>
      </c>
      <c r="I13" s="44">
        <v>4.5</v>
      </c>
      <c r="J13" s="44" t="s">
        <v>133</v>
      </c>
      <c r="K13" s="54" t="str">
        <f t="shared" si="0"/>
        <v>https://amazon.com/dp/B0BRK5DLR3</v>
      </c>
    </row>
    <row r="14" spans="1:11" ht="45" customHeight="1" x14ac:dyDescent="0.2">
      <c r="A14" s="17" t="s">
        <v>174</v>
      </c>
      <c r="B14" s="17" t="s">
        <v>173</v>
      </c>
      <c r="C14" s="40">
        <v>299</v>
      </c>
      <c r="D14" s="41">
        <v>723355.44000000006</v>
      </c>
      <c r="E14" s="42">
        <v>60279.62</v>
      </c>
      <c r="F14" s="43">
        <v>2424</v>
      </c>
      <c r="G14" s="43">
        <v>202</v>
      </c>
      <c r="H14" s="43">
        <v>745</v>
      </c>
      <c r="I14" s="44">
        <v>4.5999999999999996</v>
      </c>
      <c r="J14" s="44" t="s">
        <v>175</v>
      </c>
      <c r="K14" s="54" t="str">
        <f t="shared" si="0"/>
        <v>https://amazon.com/dp/B0BYHP8KM9</v>
      </c>
    </row>
    <row r="15" spans="1:11" ht="45" customHeight="1" x14ac:dyDescent="0.2">
      <c r="A15" s="17" t="s">
        <v>194</v>
      </c>
      <c r="B15" s="17" t="s">
        <v>193</v>
      </c>
      <c r="C15" s="40">
        <v>399</v>
      </c>
      <c r="D15" s="41">
        <v>495771.24</v>
      </c>
      <c r="E15" s="42">
        <v>41314.269999999997</v>
      </c>
      <c r="F15" s="43">
        <v>1404</v>
      </c>
      <c r="G15" s="43">
        <v>117</v>
      </c>
      <c r="H15" s="43">
        <v>256</v>
      </c>
      <c r="I15" s="44">
        <v>4.5</v>
      </c>
      <c r="J15" s="44" t="s">
        <v>195</v>
      </c>
      <c r="K15" s="54" t="str">
        <f t="shared" si="0"/>
        <v>https://amazon.com/dp/B0DS5XD9WT</v>
      </c>
    </row>
    <row r="16" spans="1:11" ht="45" customHeight="1" x14ac:dyDescent="0.2">
      <c r="A16" s="17" t="s">
        <v>201</v>
      </c>
      <c r="B16" s="17" t="s">
        <v>200</v>
      </c>
      <c r="C16" s="40">
        <v>229.98</v>
      </c>
      <c r="D16" s="41">
        <v>439606.55999999988</v>
      </c>
      <c r="E16" s="42">
        <v>36633.879999999997</v>
      </c>
      <c r="F16" s="43">
        <v>1860</v>
      </c>
      <c r="G16" s="43">
        <v>155</v>
      </c>
      <c r="H16" s="43">
        <v>205</v>
      </c>
      <c r="I16" s="44">
        <v>4.4000000000000004</v>
      </c>
      <c r="J16" s="44" t="s">
        <v>202</v>
      </c>
      <c r="K16" s="54" t="str">
        <f t="shared" si="0"/>
        <v>https://amazon.com/dp/B0D46K5CMK</v>
      </c>
    </row>
    <row r="17" spans="1:11" ht="45" customHeight="1" x14ac:dyDescent="0.2">
      <c r="A17" s="17" t="s">
        <v>212</v>
      </c>
      <c r="B17" s="17" t="s">
        <v>211</v>
      </c>
      <c r="C17" s="40">
        <v>199.48</v>
      </c>
      <c r="D17" s="41">
        <v>365906.64</v>
      </c>
      <c r="E17" s="42">
        <v>30492.22</v>
      </c>
      <c r="F17" s="43">
        <v>1488</v>
      </c>
      <c r="G17" s="43">
        <v>124</v>
      </c>
      <c r="H17" s="43">
        <v>1388</v>
      </c>
      <c r="I17" s="44">
        <v>4.5999999999999996</v>
      </c>
      <c r="J17" s="44" t="s">
        <v>213</v>
      </c>
      <c r="K17" s="54" t="str">
        <f t="shared" si="0"/>
        <v>https://amazon.com/dp/B0C23Z42KX</v>
      </c>
    </row>
    <row r="18" spans="1:11" ht="45" customHeight="1" x14ac:dyDescent="0.2">
      <c r="A18" s="17" t="s">
        <v>294</v>
      </c>
      <c r="B18" s="17" t="s">
        <v>295</v>
      </c>
      <c r="C18" s="40">
        <v>399</v>
      </c>
      <c r="D18" s="41">
        <v>118023.96</v>
      </c>
      <c r="E18" s="42">
        <v>9835.33</v>
      </c>
      <c r="F18" s="43">
        <v>300</v>
      </c>
      <c r="G18" s="43">
        <v>25</v>
      </c>
      <c r="H18" s="43">
        <v>148</v>
      </c>
      <c r="I18" s="44">
        <v>4.3</v>
      </c>
      <c r="J18" s="44" t="s">
        <v>296</v>
      </c>
      <c r="K18" s="54" t="str">
        <f t="shared" si="0"/>
        <v>https://amazon.com/dp/B0C1RD1Q15</v>
      </c>
    </row>
    <row r="19" spans="1:11" ht="45" customHeight="1" x14ac:dyDescent="0.2">
      <c r="A19" s="17" t="s">
        <v>297</v>
      </c>
      <c r="B19" s="17" t="s">
        <v>298</v>
      </c>
      <c r="C19" s="40">
        <v>279</v>
      </c>
      <c r="D19" s="41">
        <v>61509.36</v>
      </c>
      <c r="E19" s="42">
        <v>5125.78</v>
      </c>
      <c r="F19" s="43">
        <v>216</v>
      </c>
      <c r="G19" s="43">
        <v>18</v>
      </c>
      <c r="H19" s="43">
        <v>55</v>
      </c>
      <c r="I19" s="44">
        <v>4.4000000000000004</v>
      </c>
      <c r="J19" s="44" t="s">
        <v>299</v>
      </c>
      <c r="K19" s="54" t="str">
        <f t="shared" si="0"/>
        <v>https://amazon.com/dp/B0CWN47K4V</v>
      </c>
    </row>
    <row r="20" spans="1:11" ht="45" customHeight="1" x14ac:dyDescent="0.2">
      <c r="A20" s="17" t="s">
        <v>300</v>
      </c>
      <c r="B20" s="17" t="s">
        <v>301</v>
      </c>
      <c r="C20" s="40">
        <v>312.98</v>
      </c>
      <c r="D20" s="41">
        <v>8805.84</v>
      </c>
      <c r="E20" s="42">
        <v>733.82</v>
      </c>
      <c r="F20" s="43">
        <v>24</v>
      </c>
      <c r="G20" s="43">
        <v>2</v>
      </c>
      <c r="H20" s="43">
        <v>61</v>
      </c>
      <c r="I20" s="44">
        <v>4.0999999999999996</v>
      </c>
      <c r="J20" s="44" t="s">
        <v>302</v>
      </c>
      <c r="K20" s="54" t="str">
        <f t="shared" si="0"/>
        <v>https://amazon.com/dp/B0D3LHZ7JY</v>
      </c>
    </row>
    <row r="21" spans="1:11" ht="45" customHeight="1" x14ac:dyDescent="0.2">
      <c r="A21" s="17" t="s">
        <v>303</v>
      </c>
      <c r="B21" s="17" t="s">
        <v>304</v>
      </c>
      <c r="C21" s="40">
        <v>250.8</v>
      </c>
      <c r="D21" s="41">
        <v>7564.5599999999986</v>
      </c>
      <c r="E21" s="42">
        <v>630.38</v>
      </c>
      <c r="F21" s="43">
        <v>36</v>
      </c>
      <c r="G21" s="43">
        <v>3</v>
      </c>
      <c r="H21" s="43">
        <v>904</v>
      </c>
      <c r="I21" s="44">
        <v>4.5</v>
      </c>
      <c r="J21" s="44" t="s">
        <v>305</v>
      </c>
      <c r="K21" s="54" t="str">
        <f t="shared" si="0"/>
        <v>https://amazon.com/dp/B0BFCVZC6R</v>
      </c>
    </row>
    <row r="22" spans="1:11" ht="45" customHeight="1" x14ac:dyDescent="0.2">
      <c r="A22" s="17" t="s">
        <v>306</v>
      </c>
      <c r="B22" s="17" t="s">
        <v>307</v>
      </c>
      <c r="C22" s="40">
        <v>226.99</v>
      </c>
      <c r="D22" s="41">
        <v>6253.7999999999993</v>
      </c>
      <c r="E22" s="42">
        <v>521.15</v>
      </c>
      <c r="F22" s="43">
        <v>24</v>
      </c>
      <c r="G22" s="43">
        <v>2</v>
      </c>
      <c r="H22" s="43">
        <v>1</v>
      </c>
      <c r="I22" s="44">
        <v>5</v>
      </c>
      <c r="J22" s="44" t="s">
        <v>308</v>
      </c>
      <c r="K22" s="54" t="str">
        <f t="shared" si="0"/>
        <v>https://amazon.com/dp/B0CFLWQJMN</v>
      </c>
    </row>
    <row r="23" spans="1:11" ht="45" customHeight="1" x14ac:dyDescent="0.2">
      <c r="A23" s="17" t="s">
        <v>309</v>
      </c>
      <c r="B23" s="17" t="s">
        <v>310</v>
      </c>
      <c r="C23" s="40">
        <v>360.34</v>
      </c>
      <c r="D23" s="41"/>
      <c r="E23" s="42"/>
      <c r="F23" s="43">
        <v>0</v>
      </c>
      <c r="G23" s="43">
        <v>0</v>
      </c>
      <c r="H23" s="43">
        <v>43</v>
      </c>
      <c r="I23" s="44">
        <v>4</v>
      </c>
      <c r="J23" s="44" t="s">
        <v>311</v>
      </c>
      <c r="K23" s="54" t="str">
        <f t="shared" si="0"/>
        <v>https://amazon.com/dp/B0BZBZDJV2</v>
      </c>
    </row>
    <row r="24" spans="1:11" ht="17" customHeight="1" x14ac:dyDescent="0.2">
      <c r="A24" s="17"/>
      <c r="B24" s="17"/>
      <c r="C24" s="40"/>
      <c r="D24" s="41"/>
      <c r="E24" s="42"/>
      <c r="F24" s="43"/>
      <c r="G24" s="43"/>
      <c r="H24" s="43"/>
      <c r="I24" s="44"/>
      <c r="J24" s="44"/>
      <c r="K24" s="54"/>
    </row>
    <row r="25" spans="1:11" ht="30" customHeight="1" x14ac:dyDescent="0.2">
      <c r="A25" s="17"/>
      <c r="B25" s="17"/>
      <c r="C25" s="40"/>
      <c r="D25" s="41"/>
      <c r="E25" s="42"/>
      <c r="F25" s="43"/>
      <c r="G25" s="43"/>
      <c r="H25" s="43"/>
      <c r="I25" s="44"/>
      <c r="J25" s="44"/>
      <c r="K25" s="54"/>
    </row>
    <row r="26" spans="1:11" ht="17" customHeight="1" x14ac:dyDescent="0.2">
      <c r="A26" s="17"/>
      <c r="B26" s="17"/>
      <c r="C26" s="40"/>
      <c r="D26" s="41"/>
      <c r="E26" s="42"/>
      <c r="F26" s="43"/>
      <c r="G26" s="43"/>
      <c r="H26" s="43"/>
      <c r="I26" s="44"/>
      <c r="J26" s="44"/>
      <c r="K26" s="54"/>
    </row>
    <row r="27" spans="1:11" ht="17" customHeight="1" x14ac:dyDescent="0.2">
      <c r="A27" s="17"/>
      <c r="B27" s="17"/>
      <c r="C27" s="40"/>
      <c r="D27" s="41"/>
      <c r="E27" s="42"/>
      <c r="F27" s="43"/>
      <c r="G27" s="43"/>
      <c r="H27" s="43"/>
      <c r="I27" s="44"/>
      <c r="J27" s="44"/>
      <c r="K27" s="54"/>
    </row>
    <row r="28" spans="1:11" ht="17" customHeight="1" x14ac:dyDescent="0.2">
      <c r="A28" s="20" t="s">
        <v>264</v>
      </c>
      <c r="B28" s="20"/>
      <c r="C28" s="55"/>
      <c r="D28" s="56">
        <f>SUM(D9:D27)</f>
        <v>12033788.880000003</v>
      </c>
      <c r="E28" s="56">
        <f>SUM(E9:E27)</f>
        <v>1002815.74</v>
      </c>
      <c r="F28" s="57"/>
      <c r="G28" s="57"/>
      <c r="H28" s="57"/>
      <c r="I28" s="58"/>
      <c r="J28" s="20"/>
      <c r="K28" s="19"/>
    </row>
    <row r="31" spans="1:11" x14ac:dyDescent="0.2">
      <c r="A31" s="132" t="s">
        <v>293</v>
      </c>
      <c r="B31" s="133"/>
      <c r="C31" s="134"/>
      <c r="D31" s="134"/>
      <c r="E31" s="135"/>
      <c r="F31" s="135"/>
      <c r="G31" s="135"/>
      <c r="H31" s="136"/>
      <c r="I31" s="133"/>
      <c r="J31" s="133"/>
      <c r="K31" s="133"/>
    </row>
    <row r="32" spans="1:11" ht="17" customHeight="1" x14ac:dyDescent="0.2">
      <c r="A32" s="23" t="s">
        <v>30</v>
      </c>
      <c r="B32" s="24" t="s">
        <v>29</v>
      </c>
      <c r="C32" s="25" t="s">
        <v>258</v>
      </c>
      <c r="D32" s="26" t="s">
        <v>4</v>
      </c>
      <c r="E32" s="24" t="s">
        <v>3</v>
      </c>
      <c r="F32" s="28" t="s">
        <v>22</v>
      </c>
      <c r="G32" s="31" t="s">
        <v>5</v>
      </c>
      <c r="H32" s="28" t="s">
        <v>41</v>
      </c>
      <c r="I32" s="29" t="s">
        <v>267</v>
      </c>
      <c r="J32" s="29" t="s">
        <v>268</v>
      </c>
      <c r="K32" s="30" t="s">
        <v>44</v>
      </c>
    </row>
    <row r="33" spans="1:11" ht="60" customHeight="1" x14ac:dyDescent="0.2">
      <c r="A33" s="17" t="s">
        <v>55</v>
      </c>
      <c r="B33" s="17" t="s">
        <v>54</v>
      </c>
      <c r="C33" s="40">
        <v>242</v>
      </c>
      <c r="D33" s="41">
        <v>3557918.88</v>
      </c>
      <c r="E33" s="41">
        <v>296493.24</v>
      </c>
      <c r="F33" s="43">
        <v>14712</v>
      </c>
      <c r="G33" s="45">
        <v>1226</v>
      </c>
      <c r="H33" s="43">
        <v>99</v>
      </c>
      <c r="I33" s="44">
        <v>4.3</v>
      </c>
      <c r="J33" s="44" t="s">
        <v>60</v>
      </c>
      <c r="K33" s="54" t="str">
        <f t="shared" ref="K33:K47" si="1">HYPERLINK(J33)</f>
        <v>https://amazon.com/dp/B0F8MZVFBJ</v>
      </c>
    </row>
    <row r="34" spans="1:11" ht="45" customHeight="1" x14ac:dyDescent="0.2">
      <c r="A34" s="17" t="s">
        <v>107</v>
      </c>
      <c r="B34" s="17" t="s">
        <v>106</v>
      </c>
      <c r="C34" s="40">
        <v>199.48</v>
      </c>
      <c r="D34" s="41">
        <v>1823991</v>
      </c>
      <c r="E34" s="41">
        <v>151999.25</v>
      </c>
      <c r="F34" s="43">
        <v>8472</v>
      </c>
      <c r="G34" s="45">
        <v>706</v>
      </c>
      <c r="H34" s="43">
        <v>1387</v>
      </c>
      <c r="I34" s="44">
        <v>4.5999999999999996</v>
      </c>
      <c r="J34" s="44" t="s">
        <v>108</v>
      </c>
      <c r="K34" s="54" t="str">
        <f t="shared" si="1"/>
        <v>https://amazon.com/dp/B0B7LMB22Q</v>
      </c>
    </row>
    <row r="35" spans="1:11" ht="45" customHeight="1" x14ac:dyDescent="0.2">
      <c r="A35" s="17" t="s">
        <v>103</v>
      </c>
      <c r="B35" s="17" t="s">
        <v>102</v>
      </c>
      <c r="C35" s="40">
        <v>284.04000000000002</v>
      </c>
      <c r="D35" s="41">
        <v>1874450.16</v>
      </c>
      <c r="E35" s="41">
        <v>156204.18</v>
      </c>
      <c r="F35" s="43">
        <v>6192</v>
      </c>
      <c r="G35" s="45">
        <v>516</v>
      </c>
      <c r="H35" s="43">
        <v>879</v>
      </c>
      <c r="I35" s="44">
        <v>4.5999999999999996</v>
      </c>
      <c r="J35" s="44" t="s">
        <v>105</v>
      </c>
      <c r="K35" s="54" t="str">
        <f t="shared" si="1"/>
        <v>https://amazon.com/dp/B0BRK4SGD2</v>
      </c>
    </row>
    <row r="36" spans="1:11" ht="60" customHeight="1" x14ac:dyDescent="0.2">
      <c r="A36" s="17" t="s">
        <v>117</v>
      </c>
      <c r="B36" s="17" t="s">
        <v>116</v>
      </c>
      <c r="C36" s="40">
        <v>299.89999999999998</v>
      </c>
      <c r="D36" s="41">
        <v>1444503.72</v>
      </c>
      <c r="E36" s="41">
        <v>120375.31</v>
      </c>
      <c r="F36" s="43">
        <v>4812</v>
      </c>
      <c r="G36" s="45">
        <v>401</v>
      </c>
      <c r="H36" s="43">
        <v>747</v>
      </c>
      <c r="I36" s="44">
        <v>4.5999999999999996</v>
      </c>
      <c r="J36" s="44" t="s">
        <v>119</v>
      </c>
      <c r="K36" s="54" t="str">
        <f t="shared" si="1"/>
        <v>https://amazon.com/dp/B0D3DZV19P</v>
      </c>
    </row>
    <row r="37" spans="1:11" ht="45" customHeight="1" x14ac:dyDescent="0.2">
      <c r="A37" s="17" t="s">
        <v>132</v>
      </c>
      <c r="B37" s="17" t="s">
        <v>131</v>
      </c>
      <c r="C37" s="40">
        <v>469.99</v>
      </c>
      <c r="D37" s="41">
        <v>1106127.72</v>
      </c>
      <c r="E37" s="41">
        <v>92177.31</v>
      </c>
      <c r="F37" s="43">
        <v>2628</v>
      </c>
      <c r="G37" s="45">
        <v>219</v>
      </c>
      <c r="H37" s="43">
        <v>256</v>
      </c>
      <c r="I37" s="44">
        <v>4.5</v>
      </c>
      <c r="J37" s="44" t="s">
        <v>133</v>
      </c>
      <c r="K37" s="54" t="str">
        <f t="shared" si="1"/>
        <v>https://amazon.com/dp/B0BRK5DLR3</v>
      </c>
    </row>
    <row r="38" spans="1:11" ht="45" customHeight="1" x14ac:dyDescent="0.2">
      <c r="A38" s="17" t="s">
        <v>174</v>
      </c>
      <c r="B38" s="17" t="s">
        <v>173</v>
      </c>
      <c r="C38" s="40">
        <v>299</v>
      </c>
      <c r="D38" s="41">
        <v>723355.44000000006</v>
      </c>
      <c r="E38" s="41">
        <v>60279.62</v>
      </c>
      <c r="F38" s="43">
        <v>2424</v>
      </c>
      <c r="G38" s="45">
        <v>202</v>
      </c>
      <c r="H38" s="43">
        <v>745</v>
      </c>
      <c r="I38" s="44">
        <v>4.5999999999999996</v>
      </c>
      <c r="J38" s="44" t="s">
        <v>175</v>
      </c>
      <c r="K38" s="54" t="str">
        <f t="shared" si="1"/>
        <v>https://amazon.com/dp/B0BYHP8KM9</v>
      </c>
    </row>
    <row r="39" spans="1:11" ht="45" customHeight="1" x14ac:dyDescent="0.2">
      <c r="A39" s="17" t="s">
        <v>201</v>
      </c>
      <c r="B39" s="17" t="s">
        <v>200</v>
      </c>
      <c r="C39" s="40">
        <v>229.98</v>
      </c>
      <c r="D39" s="41">
        <v>439606.55999999988</v>
      </c>
      <c r="E39" s="41">
        <v>36633.879999999997</v>
      </c>
      <c r="F39" s="43">
        <v>1860</v>
      </c>
      <c r="G39" s="45">
        <v>155</v>
      </c>
      <c r="H39" s="43">
        <v>205</v>
      </c>
      <c r="I39" s="44">
        <v>4.4000000000000004</v>
      </c>
      <c r="J39" s="44" t="s">
        <v>202</v>
      </c>
      <c r="K39" s="54" t="str">
        <f t="shared" si="1"/>
        <v>https://amazon.com/dp/B0D46K5CMK</v>
      </c>
    </row>
    <row r="40" spans="1:11" ht="45" customHeight="1" x14ac:dyDescent="0.2">
      <c r="A40" s="17" t="s">
        <v>212</v>
      </c>
      <c r="B40" s="17" t="s">
        <v>211</v>
      </c>
      <c r="C40" s="40">
        <v>199.48</v>
      </c>
      <c r="D40" s="41">
        <v>365906.64</v>
      </c>
      <c r="E40" s="41">
        <v>30492.22</v>
      </c>
      <c r="F40" s="43">
        <v>1488</v>
      </c>
      <c r="G40" s="45">
        <v>124</v>
      </c>
      <c r="H40" s="43">
        <v>1388</v>
      </c>
      <c r="I40" s="44">
        <v>4.5999999999999996</v>
      </c>
      <c r="J40" s="44" t="s">
        <v>213</v>
      </c>
      <c r="K40" s="54" t="str">
        <f t="shared" si="1"/>
        <v>https://amazon.com/dp/B0C23Z42KX</v>
      </c>
    </row>
    <row r="41" spans="1:11" ht="45" customHeight="1" x14ac:dyDescent="0.2">
      <c r="A41" s="17" t="s">
        <v>194</v>
      </c>
      <c r="B41" s="17" t="s">
        <v>193</v>
      </c>
      <c r="C41" s="40">
        <v>399</v>
      </c>
      <c r="D41" s="41">
        <v>495771.24</v>
      </c>
      <c r="E41" s="41">
        <v>41314.269999999997</v>
      </c>
      <c r="F41" s="43">
        <v>1404</v>
      </c>
      <c r="G41" s="45">
        <v>117</v>
      </c>
      <c r="H41" s="43">
        <v>256</v>
      </c>
      <c r="I41" s="44">
        <v>4.5</v>
      </c>
      <c r="J41" s="44" t="s">
        <v>195</v>
      </c>
      <c r="K41" s="54" t="str">
        <f t="shared" si="1"/>
        <v>https://amazon.com/dp/B0DS5XD9WT</v>
      </c>
    </row>
    <row r="42" spans="1:11" ht="45" customHeight="1" x14ac:dyDescent="0.2">
      <c r="A42" s="17" t="s">
        <v>294</v>
      </c>
      <c r="B42" s="17" t="s">
        <v>295</v>
      </c>
      <c r="C42" s="40">
        <v>399</v>
      </c>
      <c r="D42" s="41">
        <v>118023.96</v>
      </c>
      <c r="E42" s="41">
        <v>9835.33</v>
      </c>
      <c r="F42" s="43">
        <v>300</v>
      </c>
      <c r="G42" s="45">
        <v>25</v>
      </c>
      <c r="H42" s="43">
        <v>148</v>
      </c>
      <c r="I42" s="44">
        <v>4.3</v>
      </c>
      <c r="J42" s="44" t="s">
        <v>296</v>
      </c>
      <c r="K42" s="54" t="str">
        <f t="shared" si="1"/>
        <v>https://amazon.com/dp/B0C1RD1Q15</v>
      </c>
    </row>
    <row r="43" spans="1:11" ht="45" customHeight="1" x14ac:dyDescent="0.2">
      <c r="A43" s="17" t="s">
        <v>297</v>
      </c>
      <c r="B43" s="17" t="s">
        <v>298</v>
      </c>
      <c r="C43" s="40">
        <v>279</v>
      </c>
      <c r="D43" s="41">
        <v>61509.36</v>
      </c>
      <c r="E43" s="41">
        <v>5125.78</v>
      </c>
      <c r="F43" s="43">
        <v>216</v>
      </c>
      <c r="G43" s="45">
        <v>18</v>
      </c>
      <c r="H43" s="43">
        <v>55</v>
      </c>
      <c r="I43" s="44">
        <v>4.4000000000000004</v>
      </c>
      <c r="J43" s="44" t="s">
        <v>299</v>
      </c>
      <c r="K43" s="54" t="str">
        <f t="shared" si="1"/>
        <v>https://amazon.com/dp/B0CWN47K4V</v>
      </c>
    </row>
    <row r="44" spans="1:11" ht="45" customHeight="1" x14ac:dyDescent="0.2">
      <c r="A44" s="17" t="s">
        <v>303</v>
      </c>
      <c r="B44" s="17" t="s">
        <v>304</v>
      </c>
      <c r="C44" s="40">
        <v>250.8</v>
      </c>
      <c r="D44" s="41">
        <v>7564.5599999999986</v>
      </c>
      <c r="E44" s="41">
        <v>630.38</v>
      </c>
      <c r="F44" s="43">
        <v>36</v>
      </c>
      <c r="G44" s="45">
        <v>3</v>
      </c>
      <c r="H44" s="43">
        <v>904</v>
      </c>
      <c r="I44" s="44">
        <v>4.5</v>
      </c>
      <c r="J44" s="44" t="s">
        <v>305</v>
      </c>
      <c r="K44" s="54" t="str">
        <f t="shared" si="1"/>
        <v>https://amazon.com/dp/B0BFCVZC6R</v>
      </c>
    </row>
    <row r="45" spans="1:11" ht="45" customHeight="1" x14ac:dyDescent="0.2">
      <c r="A45" s="17" t="s">
        <v>300</v>
      </c>
      <c r="B45" s="17" t="s">
        <v>301</v>
      </c>
      <c r="C45" s="40">
        <v>312.98</v>
      </c>
      <c r="D45" s="41">
        <v>8805.84</v>
      </c>
      <c r="E45" s="41">
        <v>733.82</v>
      </c>
      <c r="F45" s="43">
        <v>24</v>
      </c>
      <c r="G45" s="45">
        <v>2</v>
      </c>
      <c r="H45" s="43">
        <v>61</v>
      </c>
      <c r="I45" s="44">
        <v>4.0999999999999996</v>
      </c>
      <c r="J45" s="44" t="s">
        <v>302</v>
      </c>
      <c r="K45" s="54" t="str">
        <f t="shared" si="1"/>
        <v>https://amazon.com/dp/B0D3LHZ7JY</v>
      </c>
    </row>
    <row r="46" spans="1:11" ht="45" customHeight="1" x14ac:dyDescent="0.2">
      <c r="A46" s="17" t="s">
        <v>306</v>
      </c>
      <c r="B46" s="17" t="s">
        <v>307</v>
      </c>
      <c r="C46" s="40">
        <v>226.99</v>
      </c>
      <c r="D46" s="41">
        <v>6253.7999999999993</v>
      </c>
      <c r="E46" s="41">
        <v>521.15</v>
      </c>
      <c r="F46" s="43">
        <v>24</v>
      </c>
      <c r="G46" s="45">
        <v>2</v>
      </c>
      <c r="H46" s="43">
        <v>1</v>
      </c>
      <c r="I46" s="44">
        <v>5</v>
      </c>
      <c r="J46" s="44" t="s">
        <v>308</v>
      </c>
      <c r="K46" s="54" t="str">
        <f t="shared" si="1"/>
        <v>https://amazon.com/dp/B0CFLWQJMN</v>
      </c>
    </row>
    <row r="47" spans="1:11" ht="45" customHeight="1" x14ac:dyDescent="0.2">
      <c r="A47" s="17" t="s">
        <v>309</v>
      </c>
      <c r="B47" s="17" t="s">
        <v>310</v>
      </c>
      <c r="C47" s="40">
        <v>360.34</v>
      </c>
      <c r="D47" s="41"/>
      <c r="E47" s="41"/>
      <c r="F47" s="43">
        <v>0</v>
      </c>
      <c r="G47" s="45">
        <v>0</v>
      </c>
      <c r="H47" s="43">
        <v>43</v>
      </c>
      <c r="I47" s="44">
        <v>4</v>
      </c>
      <c r="J47" s="44" t="s">
        <v>311</v>
      </c>
      <c r="K47" s="54" t="str">
        <f t="shared" si="1"/>
        <v>https://amazon.com/dp/B0BZBZDJV2</v>
      </c>
    </row>
    <row r="48" spans="1:11" ht="17" customHeight="1" x14ac:dyDescent="0.2">
      <c r="A48" s="17"/>
      <c r="B48" s="17"/>
      <c r="C48" s="40"/>
      <c r="D48" s="41"/>
      <c r="E48" s="41"/>
      <c r="F48" s="43"/>
      <c r="G48" s="45"/>
      <c r="H48" s="43"/>
      <c r="I48" s="44"/>
      <c r="J48" s="44"/>
      <c r="K48" s="54"/>
    </row>
    <row r="49" spans="1:11" ht="30" customHeight="1" x14ac:dyDescent="0.2">
      <c r="A49" s="17"/>
      <c r="B49" s="17"/>
      <c r="C49" s="40"/>
      <c r="D49" s="41"/>
      <c r="E49" s="41"/>
      <c r="F49" s="43"/>
      <c r="G49" s="45"/>
      <c r="H49" s="43"/>
      <c r="I49" s="44"/>
      <c r="J49" s="44"/>
      <c r="K49" s="54"/>
    </row>
    <row r="50" spans="1:11" ht="17" customHeight="1" x14ac:dyDescent="0.2">
      <c r="A50" s="17"/>
      <c r="B50" s="17"/>
      <c r="C50" s="40"/>
      <c r="D50" s="41"/>
      <c r="E50" s="41"/>
      <c r="F50" s="43"/>
      <c r="G50" s="45"/>
      <c r="H50" s="43"/>
      <c r="I50" s="44"/>
      <c r="J50" s="44"/>
      <c r="K50" s="54"/>
    </row>
    <row r="51" spans="1:11" ht="17" customHeight="1" x14ac:dyDescent="0.2">
      <c r="A51" s="17"/>
      <c r="B51" s="17"/>
      <c r="C51" s="40"/>
      <c r="D51" s="41"/>
      <c r="E51" s="41"/>
      <c r="F51" s="43"/>
      <c r="G51" s="45"/>
      <c r="H51" s="43"/>
      <c r="I51" s="44"/>
      <c r="J51" s="44"/>
      <c r="K51" s="54"/>
    </row>
    <row r="52" spans="1:11" ht="17" customHeight="1" x14ac:dyDescent="0.2">
      <c r="A52" s="20" t="s">
        <v>264</v>
      </c>
      <c r="B52" s="20"/>
      <c r="C52" s="56"/>
      <c r="D52" s="56"/>
      <c r="E52" s="56"/>
      <c r="F52" s="57">
        <f>SUM(Topdon!F33:F51)</f>
        <v>44592</v>
      </c>
      <c r="G52" s="57">
        <f>SUM(Topdon!G33:G51)</f>
        <v>3716</v>
      </c>
      <c r="H52" s="57"/>
      <c r="I52" s="58"/>
      <c r="J52" s="20"/>
      <c r="K52" s="19"/>
    </row>
  </sheetData>
  <mergeCells count="3">
    <mergeCell ref="A1:K5"/>
    <mergeCell ref="A7:K7"/>
    <mergeCell ref="A31:K31"/>
  </mergeCells>
  <pageMargins left="0.7" right="0.7" top="0.75" bottom="0.75" header="0.3" footer="0.3"/>
  <pageSetup orientation="portrait"/>
  <tableParts count="2">
    <tablePart r:id="rId1"/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9"/>
  <dimension ref="A1:K36"/>
  <sheetViews>
    <sheetView topLeftCell="B1" workbookViewId="0">
      <selection sqref="A1:K5"/>
    </sheetView>
  </sheetViews>
  <sheetFormatPr baseColWidth="10" defaultColWidth="12.6640625" defaultRowHeight="16" x14ac:dyDescent="0.2"/>
  <cols>
    <col min="1" max="1" width="50.6640625" style="18" customWidth="1"/>
    <col min="2" max="2" width="12.6640625" style="18" customWidth="1"/>
    <col min="3" max="3" width="10.83203125" style="39" bestFit="1" customWidth="1"/>
    <col min="4" max="4" width="24.83203125" style="18" bestFit="1" customWidth="1"/>
    <col min="5" max="5" width="17.6640625" style="46" bestFit="1" customWidth="1"/>
    <col min="6" max="6" width="21.6640625" style="46" bestFit="1" customWidth="1"/>
    <col min="7" max="7" width="19.1640625" style="46" bestFit="1" customWidth="1"/>
    <col min="8" max="8" width="13.5" style="22" bestFit="1" customWidth="1"/>
    <col min="9" max="9" width="12.6640625" style="18" bestFit="1" customWidth="1"/>
    <col min="10" max="10" width="28.1640625" style="18" hidden="1" customWidth="1"/>
    <col min="11" max="11" width="35.6640625" style="18" customWidth="1"/>
    <col min="12" max="15" width="12.6640625" style="18" customWidth="1"/>
    <col min="16" max="16384" width="12.6640625" style="18"/>
  </cols>
  <sheetData>
    <row r="1" spans="1:11" ht="16" customHeight="1" x14ac:dyDescent="0.2">
      <c r="A1" s="138" t="e" vm="3">
        <v>#VALUE!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</row>
    <row r="2" spans="1:11" x14ac:dyDescent="0.2">
      <c r="A2" s="138"/>
      <c r="B2" s="138"/>
      <c r="C2" s="138"/>
      <c r="D2" s="138"/>
      <c r="E2" s="138"/>
      <c r="F2" s="138"/>
      <c r="G2" s="138"/>
      <c r="H2" s="138"/>
      <c r="I2" s="138"/>
      <c r="J2" s="138"/>
      <c r="K2" s="138"/>
    </row>
    <row r="3" spans="1:11" x14ac:dyDescent="0.2">
      <c r="A3" s="138"/>
      <c r="B3" s="138"/>
      <c r="C3" s="138"/>
      <c r="D3" s="138"/>
      <c r="E3" s="138"/>
      <c r="F3" s="138"/>
      <c r="G3" s="138"/>
      <c r="H3" s="138"/>
      <c r="I3" s="138"/>
      <c r="J3" s="138"/>
      <c r="K3" s="138"/>
    </row>
    <row r="4" spans="1:11" x14ac:dyDescent="0.2">
      <c r="A4" s="138"/>
      <c r="B4" s="138"/>
      <c r="C4" s="138"/>
      <c r="D4" s="138"/>
      <c r="E4" s="138"/>
      <c r="F4" s="138"/>
      <c r="G4" s="138"/>
      <c r="H4" s="138"/>
      <c r="I4" s="138"/>
      <c r="J4" s="138"/>
      <c r="K4" s="138"/>
    </row>
    <row r="5" spans="1:11" x14ac:dyDescent="0.2">
      <c r="A5" s="138"/>
      <c r="B5" s="138"/>
      <c r="C5" s="138"/>
      <c r="D5" s="138"/>
      <c r="E5" s="138"/>
      <c r="F5" s="138"/>
      <c r="G5" s="138"/>
      <c r="H5" s="138"/>
      <c r="I5" s="138"/>
      <c r="J5" s="138"/>
      <c r="K5" s="138"/>
    </row>
    <row r="6" spans="1:11" x14ac:dyDescent="0.2">
      <c r="A6" s="16"/>
      <c r="B6" s="16"/>
      <c r="C6" s="32"/>
      <c r="D6" s="33"/>
      <c r="E6" s="33"/>
      <c r="F6" s="33"/>
      <c r="G6" s="33"/>
      <c r="H6" s="34"/>
      <c r="I6" s="35"/>
    </row>
    <row r="7" spans="1:11" x14ac:dyDescent="0.2">
      <c r="A7" s="132" t="s">
        <v>312</v>
      </c>
      <c r="B7" s="133"/>
      <c r="C7" s="134"/>
      <c r="D7" s="133"/>
      <c r="E7" s="135"/>
      <c r="F7" s="135"/>
      <c r="G7" s="135"/>
      <c r="H7" s="136"/>
      <c r="I7" s="133"/>
      <c r="J7" s="133"/>
      <c r="K7" s="133"/>
    </row>
    <row r="8" spans="1:11" ht="17" customHeight="1" x14ac:dyDescent="0.2">
      <c r="A8" s="23" t="s">
        <v>30</v>
      </c>
      <c r="B8" s="24" t="s">
        <v>29</v>
      </c>
      <c r="C8" s="25" t="s">
        <v>258</v>
      </c>
      <c r="D8" s="26" t="s">
        <v>4</v>
      </c>
      <c r="E8" s="24" t="s">
        <v>3</v>
      </c>
      <c r="F8" s="28" t="s">
        <v>22</v>
      </c>
      <c r="G8" s="31" t="s">
        <v>5</v>
      </c>
      <c r="H8" s="28" t="s">
        <v>41</v>
      </c>
      <c r="I8" s="29" t="s">
        <v>267</v>
      </c>
      <c r="J8" s="29" t="s">
        <v>268</v>
      </c>
      <c r="K8" s="30" t="s">
        <v>44</v>
      </c>
    </row>
    <row r="9" spans="1:11" ht="45" customHeight="1" x14ac:dyDescent="0.2">
      <c r="A9" s="17" t="s">
        <v>46</v>
      </c>
      <c r="B9" s="17" t="s">
        <v>45</v>
      </c>
      <c r="C9" s="40">
        <v>164.98</v>
      </c>
      <c r="D9" s="41">
        <v>4062368.16</v>
      </c>
      <c r="E9" s="42">
        <v>338530.68</v>
      </c>
      <c r="F9" s="43">
        <v>18468</v>
      </c>
      <c r="G9" s="43">
        <v>1539</v>
      </c>
      <c r="H9" s="43">
        <v>965</v>
      </c>
      <c r="I9" s="44">
        <v>4.5</v>
      </c>
      <c r="J9" s="44" t="s">
        <v>53</v>
      </c>
      <c r="K9" s="54" t="str">
        <f t="shared" ref="K9:K18" si="0">HYPERLINK(J9)</f>
        <v>https://amazon.com/dp/B0CWS4BVCX</v>
      </c>
    </row>
    <row r="10" spans="1:11" ht="45" customHeight="1" x14ac:dyDescent="0.2">
      <c r="A10" s="17" t="s">
        <v>62</v>
      </c>
      <c r="B10" s="17" t="s">
        <v>61</v>
      </c>
      <c r="C10" s="40">
        <v>219.99</v>
      </c>
      <c r="D10" s="41">
        <v>2832906.6</v>
      </c>
      <c r="E10" s="42">
        <v>236075.55</v>
      </c>
      <c r="F10" s="43">
        <v>12876</v>
      </c>
      <c r="G10" s="43">
        <v>1073</v>
      </c>
      <c r="H10" s="43">
        <v>966</v>
      </c>
      <c r="I10" s="44">
        <v>4.5</v>
      </c>
      <c r="J10" s="44" t="s">
        <v>64</v>
      </c>
      <c r="K10" s="54" t="str">
        <f t="shared" si="0"/>
        <v>https://amazon.com/dp/B0CYCKHTVW</v>
      </c>
    </row>
    <row r="11" spans="1:11" ht="45" customHeight="1" x14ac:dyDescent="0.2">
      <c r="A11" s="17" t="s">
        <v>66</v>
      </c>
      <c r="B11" s="17" t="s">
        <v>65</v>
      </c>
      <c r="C11" s="40">
        <v>239.99</v>
      </c>
      <c r="D11" s="41">
        <v>2395017.36</v>
      </c>
      <c r="E11" s="42">
        <v>199584.78</v>
      </c>
      <c r="F11" s="43">
        <v>10548</v>
      </c>
      <c r="G11" s="43">
        <v>879</v>
      </c>
      <c r="H11" s="43">
        <v>466</v>
      </c>
      <c r="I11" s="44">
        <v>4.4000000000000004</v>
      </c>
      <c r="J11" s="44" t="s">
        <v>69</v>
      </c>
      <c r="K11" s="54" t="str">
        <f t="shared" si="0"/>
        <v>https://amazon.com/dp/B0CXNYMG1M</v>
      </c>
    </row>
    <row r="12" spans="1:11" ht="45" customHeight="1" x14ac:dyDescent="0.2">
      <c r="A12" s="17" t="s">
        <v>204</v>
      </c>
      <c r="B12" s="17" t="s">
        <v>203</v>
      </c>
      <c r="C12" s="40">
        <v>479</v>
      </c>
      <c r="D12" s="41">
        <v>377700.96</v>
      </c>
      <c r="E12" s="42">
        <v>31475.08</v>
      </c>
      <c r="F12" s="43">
        <v>804</v>
      </c>
      <c r="G12" s="43">
        <v>67</v>
      </c>
      <c r="H12" s="43">
        <v>42</v>
      </c>
      <c r="I12" s="44">
        <v>4.5999999999999996</v>
      </c>
      <c r="J12" s="44" t="s">
        <v>206</v>
      </c>
      <c r="K12" s="54" t="str">
        <f t="shared" si="0"/>
        <v>https://amazon.com/dp/B0DCZ8CRCS</v>
      </c>
    </row>
    <row r="13" spans="1:11" ht="45" customHeight="1" x14ac:dyDescent="0.2">
      <c r="A13" s="17" t="s">
        <v>231</v>
      </c>
      <c r="B13" s="17" t="s">
        <v>230</v>
      </c>
      <c r="C13" s="40">
        <v>119</v>
      </c>
      <c r="D13" s="41">
        <v>283529.15999999997</v>
      </c>
      <c r="E13" s="42">
        <v>23627.43</v>
      </c>
      <c r="F13" s="43">
        <v>2388</v>
      </c>
      <c r="G13" s="43">
        <v>199</v>
      </c>
      <c r="H13" s="43">
        <v>83</v>
      </c>
      <c r="I13" s="44">
        <v>4.2</v>
      </c>
      <c r="J13" s="44" t="s">
        <v>232</v>
      </c>
      <c r="K13" s="54" t="str">
        <f t="shared" si="0"/>
        <v>https://amazon.com/dp/B0DT6H42MY</v>
      </c>
    </row>
    <row r="14" spans="1:11" ht="45" customHeight="1" x14ac:dyDescent="0.2">
      <c r="A14" s="17" t="s">
        <v>313</v>
      </c>
      <c r="B14" s="17" t="s">
        <v>314</v>
      </c>
      <c r="C14" s="40">
        <v>439</v>
      </c>
      <c r="D14" s="41">
        <v>253818.84</v>
      </c>
      <c r="E14" s="42">
        <v>21151.57</v>
      </c>
      <c r="F14" s="43">
        <v>576</v>
      </c>
      <c r="G14" s="43">
        <v>48</v>
      </c>
      <c r="H14" s="43">
        <v>214</v>
      </c>
      <c r="I14" s="44">
        <v>4.7</v>
      </c>
      <c r="J14" s="44" t="s">
        <v>315</v>
      </c>
      <c r="K14" s="54" t="str">
        <f t="shared" si="0"/>
        <v>https://amazon.com/dp/B0D8W7MQGR</v>
      </c>
    </row>
    <row r="15" spans="1:11" ht="45" customHeight="1" x14ac:dyDescent="0.2">
      <c r="A15" s="17" t="s">
        <v>316</v>
      </c>
      <c r="B15" s="17" t="s">
        <v>317</v>
      </c>
      <c r="C15" s="40">
        <v>299.99</v>
      </c>
      <c r="D15" s="41">
        <v>104376</v>
      </c>
      <c r="E15" s="42">
        <v>8698</v>
      </c>
      <c r="F15" s="43">
        <v>348</v>
      </c>
      <c r="G15" s="43">
        <v>29</v>
      </c>
      <c r="H15" s="43">
        <v>96</v>
      </c>
      <c r="I15" s="44">
        <v>4.5</v>
      </c>
      <c r="J15" s="44" t="s">
        <v>318</v>
      </c>
      <c r="K15" s="54" t="str">
        <f t="shared" si="0"/>
        <v>https://amazon.com/dp/B0CXNVV89D</v>
      </c>
    </row>
    <row r="16" spans="1:11" ht="45" customHeight="1" x14ac:dyDescent="0.2">
      <c r="A16" s="17" t="s">
        <v>319</v>
      </c>
      <c r="B16" s="17" t="s">
        <v>320</v>
      </c>
      <c r="C16" s="40">
        <v>199</v>
      </c>
      <c r="D16" s="41">
        <v>35764.080000000002</v>
      </c>
      <c r="E16" s="42">
        <v>2980.34</v>
      </c>
      <c r="F16" s="43">
        <v>180</v>
      </c>
      <c r="G16" s="43">
        <v>15</v>
      </c>
      <c r="H16" s="43">
        <v>48</v>
      </c>
      <c r="I16" s="44">
        <v>4.2</v>
      </c>
      <c r="J16" s="44" t="s">
        <v>321</v>
      </c>
      <c r="K16" s="54" t="str">
        <f t="shared" si="0"/>
        <v>https://amazon.com/dp/B0DT759N6K</v>
      </c>
    </row>
    <row r="17" spans="1:11" ht="60" customHeight="1" x14ac:dyDescent="0.2">
      <c r="A17" s="17" t="s">
        <v>322</v>
      </c>
      <c r="B17" s="17" t="s">
        <v>323</v>
      </c>
      <c r="C17" s="40">
        <v>199</v>
      </c>
      <c r="D17" s="41">
        <v>15718.8</v>
      </c>
      <c r="E17" s="42">
        <v>1309.9000000000001</v>
      </c>
      <c r="F17" s="43">
        <v>84</v>
      </c>
      <c r="G17" s="43">
        <v>7</v>
      </c>
      <c r="H17" s="43">
        <v>20</v>
      </c>
      <c r="I17" s="44">
        <v>4.0999999999999996</v>
      </c>
      <c r="J17" s="44" t="s">
        <v>324</v>
      </c>
      <c r="K17" s="54" t="str">
        <f t="shared" si="0"/>
        <v>https://amazon.com/dp/B0D961JM3J</v>
      </c>
    </row>
    <row r="18" spans="1:11" ht="45" customHeight="1" x14ac:dyDescent="0.2">
      <c r="A18" s="17" t="s">
        <v>325</v>
      </c>
      <c r="B18" s="17" t="s">
        <v>326</v>
      </c>
      <c r="C18" s="40">
        <v>119</v>
      </c>
      <c r="D18" s="41">
        <v>5198.04</v>
      </c>
      <c r="E18" s="42">
        <v>433.17</v>
      </c>
      <c r="F18" s="43">
        <v>48</v>
      </c>
      <c r="G18" s="43">
        <v>4</v>
      </c>
      <c r="H18" s="43">
        <v>9</v>
      </c>
      <c r="I18" s="44">
        <v>3.4</v>
      </c>
      <c r="J18" s="44" t="s">
        <v>327</v>
      </c>
      <c r="K18" s="54" t="str">
        <f t="shared" si="0"/>
        <v>https://amazon.com/dp/B0DK3D9TFL</v>
      </c>
    </row>
    <row r="19" spans="1:11" ht="45" customHeight="1" x14ac:dyDescent="0.2">
      <c r="A19" s="17"/>
      <c r="B19" s="17"/>
      <c r="C19" s="40"/>
      <c r="D19" s="41"/>
      <c r="E19" s="42"/>
      <c r="F19" s="43"/>
      <c r="G19" s="43"/>
      <c r="H19" s="43"/>
      <c r="I19" s="44"/>
      <c r="J19" s="44"/>
      <c r="K19" s="54"/>
    </row>
    <row r="20" spans="1:11" ht="17" customHeight="1" x14ac:dyDescent="0.2">
      <c r="A20" s="20" t="s">
        <v>264</v>
      </c>
      <c r="B20" s="20"/>
      <c r="C20" s="55"/>
      <c r="D20" s="56">
        <f>SUM(D9:D19)</f>
        <v>10366398</v>
      </c>
      <c r="E20" s="56">
        <f>SUM(E9:E19)</f>
        <v>863866.5</v>
      </c>
      <c r="F20" s="57"/>
      <c r="G20" s="57"/>
      <c r="H20" s="57"/>
      <c r="I20" s="58"/>
      <c r="J20" s="20"/>
    </row>
    <row r="21" spans="1:11" x14ac:dyDescent="0.2">
      <c r="A21" s="17"/>
      <c r="B21" s="17"/>
      <c r="C21" s="41"/>
      <c r="D21" s="41"/>
      <c r="E21" s="43"/>
      <c r="F21" s="43"/>
      <c r="G21" s="43"/>
      <c r="H21" s="44"/>
      <c r="I21" s="17"/>
    </row>
    <row r="22" spans="1:11" x14ac:dyDescent="0.2">
      <c r="A22" s="17"/>
      <c r="B22" s="17"/>
      <c r="C22" s="41"/>
      <c r="D22" s="41"/>
      <c r="E22" s="43"/>
      <c r="F22" s="43"/>
      <c r="G22" s="43"/>
      <c r="H22" s="44"/>
      <c r="I22" s="17"/>
    </row>
    <row r="23" spans="1:11" x14ac:dyDescent="0.2">
      <c r="A23" s="132" t="s">
        <v>293</v>
      </c>
      <c r="B23" s="133"/>
      <c r="C23" s="134"/>
      <c r="D23" s="133"/>
      <c r="E23" s="135"/>
      <c r="F23" s="135"/>
      <c r="G23" s="135"/>
      <c r="H23" s="136"/>
      <c r="I23" s="133"/>
      <c r="J23" s="133"/>
      <c r="K23" s="133"/>
    </row>
    <row r="24" spans="1:11" ht="17" customHeight="1" x14ac:dyDescent="0.2">
      <c r="A24" s="23" t="s">
        <v>30</v>
      </c>
      <c r="B24" s="24" t="s">
        <v>29</v>
      </c>
      <c r="C24" s="25" t="s">
        <v>258</v>
      </c>
      <c r="D24" s="26" t="s">
        <v>4</v>
      </c>
      <c r="E24" s="24" t="s">
        <v>3</v>
      </c>
      <c r="F24" s="28" t="s">
        <v>22</v>
      </c>
      <c r="G24" s="31" t="s">
        <v>5</v>
      </c>
      <c r="H24" s="28" t="s">
        <v>41</v>
      </c>
      <c r="I24" s="29" t="s">
        <v>267</v>
      </c>
      <c r="J24" s="29" t="s">
        <v>268</v>
      </c>
      <c r="K24" s="30" t="s">
        <v>44</v>
      </c>
    </row>
    <row r="25" spans="1:11" ht="45" customHeight="1" x14ac:dyDescent="0.2">
      <c r="A25" s="17" t="s">
        <v>46</v>
      </c>
      <c r="B25" s="17" t="s">
        <v>45</v>
      </c>
      <c r="C25" s="40">
        <v>164.98</v>
      </c>
      <c r="D25" s="41">
        <v>4062368.16</v>
      </c>
      <c r="E25" s="41">
        <v>338530.68</v>
      </c>
      <c r="F25" s="43">
        <v>18468</v>
      </c>
      <c r="G25" s="45">
        <v>1539</v>
      </c>
      <c r="H25" s="43">
        <v>965</v>
      </c>
      <c r="I25" s="44">
        <v>4.5</v>
      </c>
      <c r="J25" s="44" t="s">
        <v>53</v>
      </c>
      <c r="K25" s="21" t="str">
        <f t="shared" ref="K25:K34" si="1">HYPERLINK(J25)</f>
        <v>https://amazon.com/dp/B0CWS4BVCX</v>
      </c>
    </row>
    <row r="26" spans="1:11" ht="45" customHeight="1" x14ac:dyDescent="0.2">
      <c r="A26" s="17" t="s">
        <v>62</v>
      </c>
      <c r="B26" s="17" t="s">
        <v>61</v>
      </c>
      <c r="C26" s="40">
        <v>219.99</v>
      </c>
      <c r="D26" s="41">
        <v>2832906.6</v>
      </c>
      <c r="E26" s="41">
        <v>236075.55</v>
      </c>
      <c r="F26" s="43">
        <v>12876</v>
      </c>
      <c r="G26" s="45">
        <v>1073</v>
      </c>
      <c r="H26" s="43">
        <v>966</v>
      </c>
      <c r="I26" s="44">
        <v>4.5</v>
      </c>
      <c r="J26" s="44" t="s">
        <v>64</v>
      </c>
      <c r="K26" s="21" t="str">
        <f t="shared" si="1"/>
        <v>https://amazon.com/dp/B0CYCKHTVW</v>
      </c>
    </row>
    <row r="27" spans="1:11" ht="45" customHeight="1" x14ac:dyDescent="0.2">
      <c r="A27" s="17" t="s">
        <v>66</v>
      </c>
      <c r="B27" s="17" t="s">
        <v>65</v>
      </c>
      <c r="C27" s="40">
        <v>239.99</v>
      </c>
      <c r="D27" s="41">
        <v>2395017.36</v>
      </c>
      <c r="E27" s="41">
        <v>199584.78</v>
      </c>
      <c r="F27" s="43">
        <v>10548</v>
      </c>
      <c r="G27" s="45">
        <v>879</v>
      </c>
      <c r="H27" s="43">
        <v>466</v>
      </c>
      <c r="I27" s="44">
        <v>4.4000000000000004</v>
      </c>
      <c r="J27" s="44" t="s">
        <v>69</v>
      </c>
      <c r="K27" s="21" t="str">
        <f t="shared" si="1"/>
        <v>https://amazon.com/dp/B0CXNYMG1M</v>
      </c>
    </row>
    <row r="28" spans="1:11" ht="45" customHeight="1" x14ac:dyDescent="0.2">
      <c r="A28" s="17" t="s">
        <v>231</v>
      </c>
      <c r="B28" s="17" t="s">
        <v>230</v>
      </c>
      <c r="C28" s="40">
        <v>119</v>
      </c>
      <c r="D28" s="41">
        <v>283529.15999999997</v>
      </c>
      <c r="E28" s="41">
        <v>23627.43</v>
      </c>
      <c r="F28" s="43">
        <v>2388</v>
      </c>
      <c r="G28" s="45">
        <v>199</v>
      </c>
      <c r="H28" s="43">
        <v>83</v>
      </c>
      <c r="I28" s="44">
        <v>4.2</v>
      </c>
      <c r="J28" s="44" t="s">
        <v>232</v>
      </c>
      <c r="K28" s="21" t="str">
        <f t="shared" si="1"/>
        <v>https://amazon.com/dp/B0DT6H42MY</v>
      </c>
    </row>
    <row r="29" spans="1:11" ht="45" customHeight="1" x14ac:dyDescent="0.2">
      <c r="A29" s="17" t="s">
        <v>204</v>
      </c>
      <c r="B29" s="17" t="s">
        <v>203</v>
      </c>
      <c r="C29" s="40">
        <v>479</v>
      </c>
      <c r="D29" s="41">
        <v>377700.96</v>
      </c>
      <c r="E29" s="41">
        <v>31475.08</v>
      </c>
      <c r="F29" s="43">
        <v>804</v>
      </c>
      <c r="G29" s="45">
        <v>67</v>
      </c>
      <c r="H29" s="43">
        <v>42</v>
      </c>
      <c r="I29" s="44">
        <v>4.5999999999999996</v>
      </c>
      <c r="J29" s="44" t="s">
        <v>206</v>
      </c>
      <c r="K29" s="21" t="str">
        <f t="shared" si="1"/>
        <v>https://amazon.com/dp/B0DCZ8CRCS</v>
      </c>
    </row>
    <row r="30" spans="1:11" ht="45" customHeight="1" x14ac:dyDescent="0.2">
      <c r="A30" s="17" t="s">
        <v>313</v>
      </c>
      <c r="B30" s="17" t="s">
        <v>314</v>
      </c>
      <c r="C30" s="40">
        <v>439</v>
      </c>
      <c r="D30" s="41">
        <v>253818.84</v>
      </c>
      <c r="E30" s="41">
        <v>21151.57</v>
      </c>
      <c r="F30" s="43">
        <v>576</v>
      </c>
      <c r="G30" s="45">
        <v>48</v>
      </c>
      <c r="H30" s="43">
        <v>214</v>
      </c>
      <c r="I30" s="44">
        <v>4.7</v>
      </c>
      <c r="J30" s="44" t="s">
        <v>315</v>
      </c>
      <c r="K30" s="21" t="str">
        <f t="shared" si="1"/>
        <v>https://amazon.com/dp/B0D8W7MQGR</v>
      </c>
    </row>
    <row r="31" spans="1:11" ht="60" customHeight="1" x14ac:dyDescent="0.2">
      <c r="A31" s="17" t="s">
        <v>316</v>
      </c>
      <c r="B31" s="17" t="s">
        <v>317</v>
      </c>
      <c r="C31" s="40">
        <v>299.99</v>
      </c>
      <c r="D31" s="41">
        <v>104376</v>
      </c>
      <c r="E31" s="41">
        <v>8698</v>
      </c>
      <c r="F31" s="43">
        <v>348</v>
      </c>
      <c r="G31" s="45">
        <v>29</v>
      </c>
      <c r="H31" s="43">
        <v>96</v>
      </c>
      <c r="I31" s="44">
        <v>4.5</v>
      </c>
      <c r="J31" s="44" t="s">
        <v>318</v>
      </c>
      <c r="K31" s="100" t="str">
        <f t="shared" si="1"/>
        <v>https://amazon.com/dp/B0CXNVV89D</v>
      </c>
    </row>
    <row r="32" spans="1:11" ht="45" customHeight="1" x14ac:dyDescent="0.2">
      <c r="A32" s="17" t="s">
        <v>319</v>
      </c>
      <c r="B32" s="17" t="s">
        <v>320</v>
      </c>
      <c r="C32" s="40">
        <v>199</v>
      </c>
      <c r="D32" s="41">
        <v>35764.080000000002</v>
      </c>
      <c r="E32" s="41">
        <v>2980.34</v>
      </c>
      <c r="F32" s="43">
        <v>180</v>
      </c>
      <c r="G32" s="45">
        <v>15</v>
      </c>
      <c r="H32" s="43">
        <v>48</v>
      </c>
      <c r="I32" s="44">
        <v>4.2</v>
      </c>
      <c r="J32" s="44" t="s">
        <v>321</v>
      </c>
      <c r="K32" s="21" t="str">
        <f t="shared" si="1"/>
        <v>https://amazon.com/dp/B0DT759N6K</v>
      </c>
    </row>
    <row r="33" spans="1:11" ht="45" customHeight="1" x14ac:dyDescent="0.2">
      <c r="A33" s="17" t="s">
        <v>322</v>
      </c>
      <c r="B33" s="17" t="s">
        <v>323</v>
      </c>
      <c r="C33" s="40">
        <v>199</v>
      </c>
      <c r="D33" s="41">
        <v>15718.8</v>
      </c>
      <c r="E33" s="41">
        <v>1309.9000000000001</v>
      </c>
      <c r="F33" s="43">
        <v>84</v>
      </c>
      <c r="G33" s="45">
        <v>7</v>
      </c>
      <c r="H33" s="43">
        <v>20</v>
      </c>
      <c r="I33" s="44">
        <v>4.0999999999999996</v>
      </c>
      <c r="J33" s="44" t="s">
        <v>324</v>
      </c>
      <c r="K33" s="21" t="str">
        <f t="shared" si="1"/>
        <v>https://amazon.com/dp/B0D961JM3J</v>
      </c>
    </row>
    <row r="34" spans="1:11" ht="45" customHeight="1" x14ac:dyDescent="0.2">
      <c r="A34" s="17" t="s">
        <v>325</v>
      </c>
      <c r="B34" s="17" t="s">
        <v>326</v>
      </c>
      <c r="C34" s="40">
        <v>119</v>
      </c>
      <c r="D34" s="41">
        <v>5198.04</v>
      </c>
      <c r="E34" s="41">
        <v>433.17</v>
      </c>
      <c r="F34" s="43">
        <v>48</v>
      </c>
      <c r="G34" s="45">
        <v>4</v>
      </c>
      <c r="H34" s="43">
        <v>9</v>
      </c>
      <c r="I34" s="44">
        <v>3.4</v>
      </c>
      <c r="J34" s="44" t="s">
        <v>327</v>
      </c>
      <c r="K34" s="21" t="str">
        <f t="shared" si="1"/>
        <v>https://amazon.com/dp/B0DK3D9TFL</v>
      </c>
    </row>
    <row r="35" spans="1:11" ht="45" customHeight="1" x14ac:dyDescent="0.2">
      <c r="A35" s="17"/>
      <c r="B35" s="17"/>
      <c r="C35" s="40"/>
      <c r="D35" s="41"/>
      <c r="E35" s="41"/>
      <c r="F35" s="43"/>
      <c r="G35" s="45"/>
      <c r="H35" s="43"/>
      <c r="I35" s="44"/>
      <c r="J35" s="44"/>
      <c r="K35" s="21"/>
    </row>
    <row r="36" spans="1:11" ht="17" customHeight="1" x14ac:dyDescent="0.2">
      <c r="A36" s="20" t="s">
        <v>264</v>
      </c>
      <c r="B36" s="20"/>
      <c r="C36" s="56"/>
      <c r="D36" s="56"/>
      <c r="E36" s="56"/>
      <c r="F36" s="57">
        <f>SUM(HSFTools!F25:F35)</f>
        <v>46320</v>
      </c>
      <c r="G36" s="57">
        <f>SUM(HSFTools!G25:G35)</f>
        <v>3860</v>
      </c>
      <c r="H36" s="57"/>
      <c r="I36" s="58"/>
      <c r="J36" s="20"/>
    </row>
  </sheetData>
  <mergeCells count="3">
    <mergeCell ref="A23:K23"/>
    <mergeCell ref="A7:K7"/>
    <mergeCell ref="A1:K5"/>
  </mergeCells>
  <hyperlinks>
    <hyperlink ref="K25" r:id="rId1" display="https://amazon.com/dp/B07S7H86Z1" xr:uid="{00000000-0004-0000-0B00-000000000000}"/>
  </hyperlinks>
  <pageMargins left="0.7" right="0.7" top="0.75" bottom="0.75" header="0.3" footer="0.3"/>
  <pageSetup paperSize="9" orientation="portrait" horizontalDpi="0" verticalDpi="0"/>
  <tableParts count="2">
    <tablePart r:id="rId2"/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48"/>
  <sheetViews>
    <sheetView workbookViewId="0">
      <selection sqref="A1:K5"/>
    </sheetView>
  </sheetViews>
  <sheetFormatPr baseColWidth="10" defaultColWidth="12.6640625" defaultRowHeight="16" x14ac:dyDescent="0.2"/>
  <cols>
    <col min="1" max="1" width="50.6640625" style="18" customWidth="1"/>
    <col min="2" max="2" width="12.6640625" style="18" customWidth="1"/>
    <col min="3" max="3" width="10.83203125" style="39" bestFit="1" customWidth="1"/>
    <col min="4" max="4" width="24.83203125" style="18" bestFit="1" customWidth="1"/>
    <col min="5" max="5" width="17.6640625" style="46" bestFit="1" customWidth="1"/>
    <col min="6" max="6" width="21.6640625" style="46" bestFit="1" customWidth="1"/>
    <col min="7" max="7" width="19.1640625" style="46" bestFit="1" customWidth="1"/>
    <col min="8" max="8" width="13.5" style="22" bestFit="1" customWidth="1"/>
    <col min="9" max="9" width="12.6640625" style="18" bestFit="1" customWidth="1"/>
    <col min="10" max="10" width="28.1640625" style="18" hidden="1" customWidth="1"/>
    <col min="11" max="11" width="35.6640625" style="18" customWidth="1"/>
    <col min="12" max="15" width="12.6640625" style="18" customWidth="1"/>
    <col min="16" max="16384" width="12.6640625" style="18"/>
  </cols>
  <sheetData>
    <row r="1" spans="1:11" ht="16" customHeight="1" x14ac:dyDescent="0.2">
      <c r="A1" s="138" t="e" vm="4">
        <v>#VALUE!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</row>
    <row r="2" spans="1:11" x14ac:dyDescent="0.2">
      <c r="A2" s="138"/>
      <c r="B2" s="138"/>
      <c r="C2" s="138"/>
      <c r="D2" s="138"/>
      <c r="E2" s="138"/>
      <c r="F2" s="138"/>
      <c r="G2" s="138"/>
      <c r="H2" s="138"/>
      <c r="I2" s="138"/>
      <c r="J2" s="138"/>
      <c r="K2" s="138"/>
    </row>
    <row r="3" spans="1:11" x14ac:dyDescent="0.2">
      <c r="A3" s="138"/>
      <c r="B3" s="138"/>
      <c r="C3" s="138"/>
      <c r="D3" s="138"/>
      <c r="E3" s="138"/>
      <c r="F3" s="138"/>
      <c r="G3" s="138"/>
      <c r="H3" s="138"/>
      <c r="I3" s="138"/>
      <c r="J3" s="138"/>
      <c r="K3" s="138"/>
    </row>
    <row r="4" spans="1:11" x14ac:dyDescent="0.2">
      <c r="A4" s="138"/>
      <c r="B4" s="138"/>
      <c r="C4" s="138"/>
      <c r="D4" s="138"/>
      <c r="E4" s="138"/>
      <c r="F4" s="138"/>
      <c r="G4" s="138"/>
      <c r="H4" s="138"/>
      <c r="I4" s="138"/>
      <c r="J4" s="138"/>
      <c r="K4" s="138"/>
    </row>
    <row r="5" spans="1:11" x14ac:dyDescent="0.2">
      <c r="A5" s="138"/>
      <c r="B5" s="138"/>
      <c r="C5" s="138"/>
      <c r="D5" s="138"/>
      <c r="E5" s="138"/>
      <c r="F5" s="138"/>
      <c r="G5" s="138"/>
      <c r="H5" s="138"/>
      <c r="I5" s="138"/>
      <c r="J5" s="138"/>
      <c r="K5" s="138"/>
    </row>
    <row r="6" spans="1:11" x14ac:dyDescent="0.2">
      <c r="A6" s="16"/>
      <c r="B6" s="16"/>
      <c r="C6" s="32"/>
      <c r="D6" s="33"/>
      <c r="E6" s="33"/>
      <c r="F6" s="33"/>
      <c r="G6" s="33"/>
      <c r="H6" s="34"/>
      <c r="I6" s="35"/>
    </row>
    <row r="7" spans="1:11" x14ac:dyDescent="0.2">
      <c r="A7" s="132" t="s">
        <v>312</v>
      </c>
      <c r="B7" s="133"/>
      <c r="C7" s="134"/>
      <c r="D7" s="133"/>
      <c r="E7" s="135"/>
      <c r="F7" s="135"/>
      <c r="G7" s="135"/>
      <c r="H7" s="136"/>
      <c r="I7" s="133"/>
      <c r="J7" s="133"/>
      <c r="K7" s="133"/>
    </row>
    <row r="8" spans="1:11" ht="17" customHeight="1" x14ac:dyDescent="0.2">
      <c r="A8" s="23" t="s">
        <v>30</v>
      </c>
      <c r="B8" s="24" t="s">
        <v>29</v>
      </c>
      <c r="C8" s="25" t="s">
        <v>258</v>
      </c>
      <c r="D8" s="26" t="s">
        <v>4</v>
      </c>
      <c r="E8" s="24" t="s">
        <v>3</v>
      </c>
      <c r="F8" s="28" t="s">
        <v>22</v>
      </c>
      <c r="G8" s="31" t="s">
        <v>5</v>
      </c>
      <c r="H8" s="28" t="s">
        <v>41</v>
      </c>
      <c r="I8" s="29" t="s">
        <v>267</v>
      </c>
      <c r="J8" s="29" t="s">
        <v>268</v>
      </c>
      <c r="K8" s="30" t="s">
        <v>44</v>
      </c>
    </row>
    <row r="9" spans="1:11" ht="45" customHeight="1" x14ac:dyDescent="0.2">
      <c r="A9" s="17" t="s">
        <v>82</v>
      </c>
      <c r="B9" s="17" t="s">
        <v>81</v>
      </c>
      <c r="C9" s="40">
        <v>379.04</v>
      </c>
      <c r="D9" s="41">
        <v>2270143.08</v>
      </c>
      <c r="E9" s="42">
        <v>189178.59</v>
      </c>
      <c r="F9" s="43">
        <v>5856</v>
      </c>
      <c r="G9" s="43">
        <v>488</v>
      </c>
      <c r="H9" s="43">
        <v>126</v>
      </c>
      <c r="I9" s="44">
        <v>4.2</v>
      </c>
      <c r="J9" s="44" t="s">
        <v>84</v>
      </c>
      <c r="K9" s="54" t="str">
        <f t="shared" ref="K9:K25" si="0">HYPERLINK(J9)</f>
        <v>https://amazon.com/dp/B0F5461RX3</v>
      </c>
    </row>
    <row r="10" spans="1:11" ht="45" customHeight="1" x14ac:dyDescent="0.2">
      <c r="A10" s="17" t="s">
        <v>100</v>
      </c>
      <c r="B10" s="17" t="s">
        <v>99</v>
      </c>
      <c r="C10" s="40">
        <v>339</v>
      </c>
      <c r="D10" s="41">
        <v>1933459.68</v>
      </c>
      <c r="E10" s="42">
        <v>161121.64000000001</v>
      </c>
      <c r="F10" s="43">
        <v>5700</v>
      </c>
      <c r="G10" s="43">
        <v>475</v>
      </c>
      <c r="H10" s="43">
        <v>41</v>
      </c>
      <c r="I10" s="44">
        <v>4.5</v>
      </c>
      <c r="J10" s="44" t="s">
        <v>101</v>
      </c>
      <c r="K10" s="54" t="str">
        <f t="shared" si="0"/>
        <v>https://amazon.com/dp/B0FNCDQWJR</v>
      </c>
    </row>
    <row r="11" spans="1:11" ht="45" customHeight="1" x14ac:dyDescent="0.2">
      <c r="A11" s="17" t="s">
        <v>114</v>
      </c>
      <c r="B11" s="17" t="s">
        <v>113</v>
      </c>
      <c r="C11" s="40">
        <v>139</v>
      </c>
      <c r="D11" s="41">
        <v>1455028.08</v>
      </c>
      <c r="E11" s="42">
        <v>121252.34</v>
      </c>
      <c r="F11" s="43">
        <v>10464</v>
      </c>
      <c r="G11" s="43">
        <v>872</v>
      </c>
      <c r="H11" s="43">
        <v>72</v>
      </c>
      <c r="I11" s="44">
        <v>4.2</v>
      </c>
      <c r="J11" s="44" t="s">
        <v>115</v>
      </c>
      <c r="K11" s="54" t="str">
        <f t="shared" si="0"/>
        <v>https://amazon.com/dp/B0FLK4V7Z6</v>
      </c>
    </row>
    <row r="12" spans="1:11" ht="45" customHeight="1" x14ac:dyDescent="0.2">
      <c r="A12" s="17" t="s">
        <v>129</v>
      </c>
      <c r="B12" s="17" t="s">
        <v>128</v>
      </c>
      <c r="C12" s="40">
        <v>379.04</v>
      </c>
      <c r="D12" s="41">
        <v>1145517.6000000001</v>
      </c>
      <c r="E12" s="42">
        <v>95459.8</v>
      </c>
      <c r="F12" s="43">
        <v>2940</v>
      </c>
      <c r="G12" s="43">
        <v>245</v>
      </c>
      <c r="H12" s="43">
        <v>35</v>
      </c>
      <c r="I12" s="44">
        <v>4.5999999999999996</v>
      </c>
      <c r="J12" s="44" t="s">
        <v>130</v>
      </c>
      <c r="K12" s="54" t="str">
        <f t="shared" si="0"/>
        <v>https://amazon.com/dp/B0FJ2BXRJ1</v>
      </c>
    </row>
    <row r="13" spans="1:11" ht="45" customHeight="1" x14ac:dyDescent="0.2">
      <c r="A13" s="17" t="s">
        <v>146</v>
      </c>
      <c r="B13" s="17" t="s">
        <v>145</v>
      </c>
      <c r="C13" s="40">
        <v>349</v>
      </c>
      <c r="D13" s="41">
        <v>960569.04</v>
      </c>
      <c r="E13" s="42">
        <v>80047.42</v>
      </c>
      <c r="F13" s="43">
        <v>2748</v>
      </c>
      <c r="G13" s="43">
        <v>229</v>
      </c>
      <c r="H13" s="43">
        <v>17</v>
      </c>
      <c r="I13" s="44">
        <v>4.5999999999999996</v>
      </c>
      <c r="J13" s="44" t="s">
        <v>147</v>
      </c>
      <c r="K13" s="54" t="str">
        <f t="shared" si="0"/>
        <v>https://amazon.com/dp/B0FMDY9FJG</v>
      </c>
    </row>
    <row r="14" spans="1:11" ht="45" customHeight="1" x14ac:dyDescent="0.2">
      <c r="A14" s="17" t="s">
        <v>181</v>
      </c>
      <c r="B14" s="17" t="s">
        <v>180</v>
      </c>
      <c r="C14" s="40">
        <v>139</v>
      </c>
      <c r="D14" s="41">
        <v>650160.48</v>
      </c>
      <c r="E14" s="42">
        <v>54180.04</v>
      </c>
      <c r="F14" s="43">
        <v>4680</v>
      </c>
      <c r="G14" s="43">
        <v>390</v>
      </c>
      <c r="H14" s="43">
        <v>47</v>
      </c>
      <c r="I14" s="44">
        <v>4</v>
      </c>
      <c r="J14" s="44" t="s">
        <v>182</v>
      </c>
      <c r="K14" s="54" t="str">
        <f t="shared" si="0"/>
        <v>https://amazon.com/dp/B0FMRX6PF9</v>
      </c>
    </row>
    <row r="15" spans="1:11" ht="45" customHeight="1" x14ac:dyDescent="0.2">
      <c r="A15" s="17" t="s">
        <v>218</v>
      </c>
      <c r="B15" s="17" t="s">
        <v>217</v>
      </c>
      <c r="C15" s="40">
        <v>599</v>
      </c>
      <c r="D15" s="41">
        <v>350764.08</v>
      </c>
      <c r="E15" s="42">
        <v>29230.34</v>
      </c>
      <c r="F15" s="43">
        <v>588</v>
      </c>
      <c r="G15" s="43">
        <v>49</v>
      </c>
      <c r="H15" s="43">
        <v>126</v>
      </c>
      <c r="I15" s="44">
        <v>4.2</v>
      </c>
      <c r="J15" s="44" t="s">
        <v>219</v>
      </c>
      <c r="K15" s="54" t="str">
        <f t="shared" si="0"/>
        <v>https://amazon.com/dp/B0F544MKM1</v>
      </c>
    </row>
    <row r="16" spans="1:11" ht="45" customHeight="1" x14ac:dyDescent="0.2">
      <c r="A16" s="17" t="s">
        <v>328</v>
      </c>
      <c r="B16" s="17" t="s">
        <v>329</v>
      </c>
      <c r="C16" s="40">
        <v>255.54</v>
      </c>
      <c r="D16" s="41">
        <v>161347.56</v>
      </c>
      <c r="E16" s="42">
        <v>13445.63</v>
      </c>
      <c r="F16" s="43">
        <v>624</v>
      </c>
      <c r="G16" s="43">
        <v>52</v>
      </c>
      <c r="H16" s="43">
        <v>98</v>
      </c>
      <c r="I16" s="44">
        <v>4.3</v>
      </c>
      <c r="J16" s="44" t="s">
        <v>330</v>
      </c>
      <c r="K16" s="54" t="str">
        <f t="shared" si="0"/>
        <v>https://amazon.com/dp/B0DYDZXCMC</v>
      </c>
    </row>
    <row r="17" spans="1:11" ht="45" customHeight="1" x14ac:dyDescent="0.2">
      <c r="A17" s="17" t="s">
        <v>255</v>
      </c>
      <c r="B17" s="17" t="s">
        <v>254</v>
      </c>
      <c r="C17" s="40">
        <v>170.04</v>
      </c>
      <c r="D17" s="41">
        <v>160504.92000000001</v>
      </c>
      <c r="E17" s="42">
        <v>13375.41</v>
      </c>
      <c r="F17" s="43">
        <v>852</v>
      </c>
      <c r="G17" s="43">
        <v>71</v>
      </c>
      <c r="H17" s="43">
        <v>47</v>
      </c>
      <c r="I17" s="44">
        <v>4.0999999999999996</v>
      </c>
      <c r="J17" s="44" t="s">
        <v>256</v>
      </c>
      <c r="K17" s="54" t="str">
        <f t="shared" si="0"/>
        <v>https://amazon.com/dp/B0FHH4ZRP7</v>
      </c>
    </row>
    <row r="18" spans="1:11" ht="45" customHeight="1" x14ac:dyDescent="0.2">
      <c r="A18" s="17" t="s">
        <v>331</v>
      </c>
      <c r="B18" s="17" t="s">
        <v>332</v>
      </c>
      <c r="C18" s="40">
        <v>399</v>
      </c>
      <c r="D18" s="41">
        <v>155373.84</v>
      </c>
      <c r="E18" s="42">
        <v>12947.82</v>
      </c>
      <c r="F18" s="43">
        <v>384</v>
      </c>
      <c r="G18" s="43">
        <v>32</v>
      </c>
      <c r="H18" s="43">
        <v>22</v>
      </c>
      <c r="I18" s="44">
        <v>4.4000000000000004</v>
      </c>
      <c r="J18" s="44" t="s">
        <v>333</v>
      </c>
      <c r="K18" s="99" t="str">
        <f t="shared" si="0"/>
        <v>https://amazon.com/dp/B0FKS88LJ3</v>
      </c>
    </row>
    <row r="19" spans="1:11" ht="45" customHeight="1" x14ac:dyDescent="0.2">
      <c r="A19" s="17" t="s">
        <v>334</v>
      </c>
      <c r="B19" s="17" t="s">
        <v>335</v>
      </c>
      <c r="C19" s="40">
        <v>579</v>
      </c>
      <c r="D19" s="41">
        <v>105766.2</v>
      </c>
      <c r="E19" s="42">
        <v>8813.85</v>
      </c>
      <c r="F19" s="43">
        <v>168</v>
      </c>
      <c r="G19" s="43">
        <v>14</v>
      </c>
      <c r="H19" s="43">
        <v>4</v>
      </c>
      <c r="I19" s="44">
        <v>3</v>
      </c>
      <c r="J19" s="44" t="s">
        <v>336</v>
      </c>
      <c r="K19" s="99" t="str">
        <f t="shared" si="0"/>
        <v>https://amazon.com/dp/B0FM2GCHVD</v>
      </c>
    </row>
    <row r="20" spans="1:11" ht="45" customHeight="1" x14ac:dyDescent="0.2">
      <c r="A20" s="17" t="s">
        <v>334</v>
      </c>
      <c r="B20" s="17" t="s">
        <v>335</v>
      </c>
      <c r="C20" s="40">
        <v>579</v>
      </c>
      <c r="D20" s="41">
        <v>105766.2</v>
      </c>
      <c r="E20" s="42">
        <v>8813.85</v>
      </c>
      <c r="F20" s="43">
        <v>168</v>
      </c>
      <c r="G20" s="43">
        <v>14</v>
      </c>
      <c r="H20" s="43">
        <v>4</v>
      </c>
      <c r="I20" s="44">
        <v>3</v>
      </c>
      <c r="J20" s="44" t="s">
        <v>336</v>
      </c>
      <c r="K20" s="99" t="str">
        <f t="shared" si="0"/>
        <v>https://amazon.com/dp/B0FM2GCHVD</v>
      </c>
    </row>
    <row r="21" spans="1:11" ht="45" customHeight="1" x14ac:dyDescent="0.2">
      <c r="A21" s="17" t="s">
        <v>337</v>
      </c>
      <c r="B21" s="17" t="s">
        <v>338</v>
      </c>
      <c r="C21" s="40">
        <v>399</v>
      </c>
      <c r="D21" s="41">
        <v>101427.96</v>
      </c>
      <c r="E21" s="42">
        <v>8452.33</v>
      </c>
      <c r="F21" s="43">
        <v>252</v>
      </c>
      <c r="G21" s="43">
        <v>21</v>
      </c>
      <c r="H21" s="43">
        <v>15</v>
      </c>
      <c r="I21" s="44">
        <v>4.4000000000000004</v>
      </c>
      <c r="J21" s="44" t="s">
        <v>339</v>
      </c>
      <c r="K21" s="99" t="str">
        <f t="shared" si="0"/>
        <v>https://amazon.com/dp/B0FKT2SS6P</v>
      </c>
    </row>
    <row r="22" spans="1:11" ht="30" customHeight="1" x14ac:dyDescent="0.2">
      <c r="A22" s="17" t="s">
        <v>340</v>
      </c>
      <c r="B22" s="17" t="s">
        <v>341</v>
      </c>
      <c r="C22" s="40">
        <v>199</v>
      </c>
      <c r="D22" s="41">
        <v>88604.52</v>
      </c>
      <c r="E22" s="42">
        <v>7383.71</v>
      </c>
      <c r="F22" s="43">
        <v>444</v>
      </c>
      <c r="G22" s="43">
        <v>37</v>
      </c>
      <c r="H22" s="43">
        <v>24</v>
      </c>
      <c r="I22" s="44">
        <v>4.4000000000000004</v>
      </c>
      <c r="J22" s="44" t="s">
        <v>342</v>
      </c>
      <c r="K22" s="99" t="str">
        <f t="shared" si="0"/>
        <v>https://amazon.com/dp/B0FNC6XG6X</v>
      </c>
    </row>
    <row r="23" spans="1:11" ht="45" customHeight="1" x14ac:dyDescent="0.2">
      <c r="A23" s="17" t="s">
        <v>343</v>
      </c>
      <c r="B23" s="17" t="s">
        <v>344</v>
      </c>
      <c r="C23" s="40">
        <v>255.54</v>
      </c>
      <c r="D23" s="41">
        <v>71003.759999999995</v>
      </c>
      <c r="E23" s="42">
        <v>5916.98</v>
      </c>
      <c r="F23" s="43">
        <v>276</v>
      </c>
      <c r="G23" s="43">
        <v>23</v>
      </c>
      <c r="H23" s="43">
        <v>98</v>
      </c>
      <c r="I23" s="44">
        <v>4.3</v>
      </c>
      <c r="J23" s="44" t="s">
        <v>345</v>
      </c>
      <c r="K23" s="99" t="str">
        <f t="shared" si="0"/>
        <v>https://amazon.com/dp/B0DHGSH174</v>
      </c>
    </row>
    <row r="24" spans="1:11" ht="45" customHeight="1" x14ac:dyDescent="0.2">
      <c r="A24" s="17" t="s">
        <v>346</v>
      </c>
      <c r="B24" s="17" t="s">
        <v>347</v>
      </c>
      <c r="C24" s="40">
        <v>499</v>
      </c>
      <c r="D24" s="41">
        <v>57290.04</v>
      </c>
      <c r="E24" s="42">
        <v>4774.17</v>
      </c>
      <c r="F24" s="43">
        <v>120</v>
      </c>
      <c r="G24" s="43">
        <v>10</v>
      </c>
      <c r="H24" s="43">
        <v>1</v>
      </c>
      <c r="I24" s="44">
        <v>5</v>
      </c>
      <c r="J24" s="44" t="s">
        <v>348</v>
      </c>
      <c r="K24" s="99" t="str">
        <f t="shared" si="0"/>
        <v>https://amazon.com/dp/B0FRRRGZMS</v>
      </c>
    </row>
    <row r="25" spans="1:11" ht="45" customHeight="1" x14ac:dyDescent="0.2">
      <c r="A25" s="17" t="s">
        <v>349</v>
      </c>
      <c r="B25" s="17" t="s">
        <v>350</v>
      </c>
      <c r="C25" s="40">
        <v>309</v>
      </c>
      <c r="D25" s="41">
        <v>52565.88</v>
      </c>
      <c r="E25" s="42">
        <v>4380.49</v>
      </c>
      <c r="F25" s="43">
        <v>156</v>
      </c>
      <c r="G25" s="43">
        <v>13</v>
      </c>
      <c r="H25" s="43">
        <v>7</v>
      </c>
      <c r="I25" s="44">
        <v>4.7</v>
      </c>
      <c r="J25" s="44" t="s">
        <v>351</v>
      </c>
      <c r="K25" s="99" t="str">
        <f t="shared" si="0"/>
        <v>https://amazon.com/dp/B0FJBPK3Q7</v>
      </c>
    </row>
    <row r="26" spans="1:11" ht="17" customHeight="1" x14ac:dyDescent="0.2">
      <c r="A26" s="20" t="s">
        <v>264</v>
      </c>
      <c r="B26" s="20"/>
      <c r="C26" s="55"/>
      <c r="D26" s="56">
        <f>SUM(D9:D25)</f>
        <v>9825292.9199999981</v>
      </c>
      <c r="E26" s="56">
        <f>SUM(E9:E25)</f>
        <v>818774.40999999992</v>
      </c>
      <c r="F26" s="57"/>
      <c r="G26" s="57"/>
      <c r="H26" s="57"/>
      <c r="I26" s="58"/>
      <c r="J26" s="20"/>
    </row>
    <row r="27" spans="1:11" x14ac:dyDescent="0.2">
      <c r="A27" s="17"/>
      <c r="B27" s="17"/>
      <c r="C27" s="41"/>
      <c r="D27" s="41"/>
      <c r="E27" s="43"/>
      <c r="F27" s="43"/>
      <c r="G27" s="43"/>
      <c r="H27" s="44"/>
      <c r="I27" s="17"/>
    </row>
    <row r="28" spans="1:11" ht="45" customHeight="1" x14ac:dyDescent="0.2">
      <c r="A28" s="17"/>
      <c r="B28" s="17"/>
      <c r="C28" s="41"/>
      <c r="D28" s="41"/>
      <c r="E28" s="43"/>
      <c r="F28" s="43"/>
      <c r="G28" s="43"/>
      <c r="H28" s="44"/>
      <c r="I28" s="17"/>
    </row>
    <row r="29" spans="1:11" x14ac:dyDescent="0.2">
      <c r="A29" s="132" t="s">
        <v>293</v>
      </c>
      <c r="B29" s="133"/>
      <c r="C29" s="134"/>
      <c r="D29" s="133"/>
      <c r="E29" s="135"/>
      <c r="F29" s="135"/>
      <c r="G29" s="135"/>
      <c r="H29" s="136"/>
      <c r="I29" s="133"/>
      <c r="J29" s="133"/>
      <c r="K29" s="133"/>
    </row>
    <row r="30" spans="1:11" ht="17" customHeight="1" x14ac:dyDescent="0.2">
      <c r="A30" s="23" t="s">
        <v>30</v>
      </c>
      <c r="B30" s="24" t="s">
        <v>29</v>
      </c>
      <c r="C30" s="25" t="s">
        <v>258</v>
      </c>
      <c r="D30" s="26" t="s">
        <v>4</v>
      </c>
      <c r="E30" s="24" t="s">
        <v>3</v>
      </c>
      <c r="F30" s="28" t="s">
        <v>22</v>
      </c>
      <c r="G30" s="31" t="s">
        <v>5</v>
      </c>
      <c r="H30" s="28" t="s">
        <v>41</v>
      </c>
      <c r="I30" s="29" t="s">
        <v>267</v>
      </c>
      <c r="J30" s="29" t="s">
        <v>268</v>
      </c>
      <c r="K30" s="30" t="s">
        <v>44</v>
      </c>
    </row>
    <row r="31" spans="1:11" ht="45" customHeight="1" x14ac:dyDescent="0.2">
      <c r="A31" s="17" t="s">
        <v>114</v>
      </c>
      <c r="B31" s="17" t="s">
        <v>113</v>
      </c>
      <c r="C31" s="40">
        <v>139</v>
      </c>
      <c r="D31" s="41">
        <v>1455028.08</v>
      </c>
      <c r="E31" s="41">
        <v>121252.34</v>
      </c>
      <c r="F31" s="43">
        <v>10464</v>
      </c>
      <c r="G31" s="45">
        <v>872</v>
      </c>
      <c r="H31" s="43">
        <v>72</v>
      </c>
      <c r="I31" s="44">
        <v>4.2</v>
      </c>
      <c r="J31" s="44" t="s">
        <v>115</v>
      </c>
      <c r="K31" s="21" t="str">
        <f t="shared" ref="K31:K47" si="1">HYPERLINK(J31)</f>
        <v>https://amazon.com/dp/B0FLK4V7Z6</v>
      </c>
    </row>
    <row r="32" spans="1:11" ht="45" customHeight="1" x14ac:dyDescent="0.2">
      <c r="A32" s="17" t="s">
        <v>82</v>
      </c>
      <c r="B32" s="17" t="s">
        <v>81</v>
      </c>
      <c r="C32" s="40">
        <v>379.04</v>
      </c>
      <c r="D32" s="41">
        <v>2270143.08</v>
      </c>
      <c r="E32" s="41">
        <v>189178.59</v>
      </c>
      <c r="F32" s="43">
        <v>5856</v>
      </c>
      <c r="G32" s="45">
        <v>488</v>
      </c>
      <c r="H32" s="43">
        <v>126</v>
      </c>
      <c r="I32" s="44">
        <v>4.2</v>
      </c>
      <c r="J32" s="44" t="s">
        <v>84</v>
      </c>
      <c r="K32" s="21" t="str">
        <f t="shared" si="1"/>
        <v>https://amazon.com/dp/B0F5461RX3</v>
      </c>
    </row>
    <row r="33" spans="1:11" ht="45" customHeight="1" x14ac:dyDescent="0.2">
      <c r="A33" s="17" t="s">
        <v>100</v>
      </c>
      <c r="B33" s="17" t="s">
        <v>99</v>
      </c>
      <c r="C33" s="40">
        <v>339</v>
      </c>
      <c r="D33" s="41">
        <v>1933459.68</v>
      </c>
      <c r="E33" s="41">
        <v>161121.64000000001</v>
      </c>
      <c r="F33" s="43">
        <v>5700</v>
      </c>
      <c r="G33" s="45">
        <v>475</v>
      </c>
      <c r="H33" s="43">
        <v>41</v>
      </c>
      <c r="I33" s="44">
        <v>4.5</v>
      </c>
      <c r="J33" s="44" t="s">
        <v>101</v>
      </c>
      <c r="K33" s="100" t="str">
        <f t="shared" si="1"/>
        <v>https://amazon.com/dp/B0FNCDQWJR</v>
      </c>
    </row>
    <row r="34" spans="1:11" ht="45" customHeight="1" x14ac:dyDescent="0.2">
      <c r="A34" s="17" t="s">
        <v>181</v>
      </c>
      <c r="B34" s="17" t="s">
        <v>180</v>
      </c>
      <c r="C34" s="40">
        <v>139</v>
      </c>
      <c r="D34" s="41">
        <v>650160.48</v>
      </c>
      <c r="E34" s="41">
        <v>54180.04</v>
      </c>
      <c r="F34" s="43">
        <v>4680</v>
      </c>
      <c r="G34" s="45">
        <v>390</v>
      </c>
      <c r="H34" s="43">
        <v>47</v>
      </c>
      <c r="I34" s="44">
        <v>4</v>
      </c>
      <c r="J34" s="44" t="s">
        <v>182</v>
      </c>
      <c r="K34" s="21" t="str">
        <f t="shared" si="1"/>
        <v>https://amazon.com/dp/B0FMRX6PF9</v>
      </c>
    </row>
    <row r="35" spans="1:11" ht="45" customHeight="1" x14ac:dyDescent="0.2">
      <c r="A35" s="17" t="s">
        <v>129</v>
      </c>
      <c r="B35" s="17" t="s">
        <v>128</v>
      </c>
      <c r="C35" s="40">
        <v>379.04</v>
      </c>
      <c r="D35" s="41">
        <v>1145517.6000000001</v>
      </c>
      <c r="E35" s="41">
        <v>95459.8</v>
      </c>
      <c r="F35" s="43">
        <v>2940</v>
      </c>
      <c r="G35" s="45">
        <v>245</v>
      </c>
      <c r="H35" s="43">
        <v>35</v>
      </c>
      <c r="I35" s="44">
        <v>4.5999999999999996</v>
      </c>
      <c r="J35" s="44" t="s">
        <v>130</v>
      </c>
      <c r="K35" s="21" t="str">
        <f t="shared" si="1"/>
        <v>https://amazon.com/dp/B0FJ2BXRJ1</v>
      </c>
    </row>
    <row r="36" spans="1:11" ht="45" customHeight="1" x14ac:dyDescent="0.2">
      <c r="A36" s="17" t="s">
        <v>146</v>
      </c>
      <c r="B36" s="17" t="s">
        <v>145</v>
      </c>
      <c r="C36" s="40">
        <v>349</v>
      </c>
      <c r="D36" s="41">
        <v>960569.04</v>
      </c>
      <c r="E36" s="41">
        <v>80047.42</v>
      </c>
      <c r="F36" s="43">
        <v>2748</v>
      </c>
      <c r="G36" s="45">
        <v>229</v>
      </c>
      <c r="H36" s="43">
        <v>17</v>
      </c>
      <c r="I36" s="44">
        <v>4.5999999999999996</v>
      </c>
      <c r="J36" s="44" t="s">
        <v>147</v>
      </c>
      <c r="K36" s="21" t="str">
        <f t="shared" si="1"/>
        <v>https://amazon.com/dp/B0FMDY9FJG</v>
      </c>
    </row>
    <row r="37" spans="1:11" ht="45" customHeight="1" x14ac:dyDescent="0.2">
      <c r="A37" s="17" t="s">
        <v>255</v>
      </c>
      <c r="B37" s="17" t="s">
        <v>254</v>
      </c>
      <c r="C37" s="40">
        <v>170.04</v>
      </c>
      <c r="D37" s="41">
        <v>160504.92000000001</v>
      </c>
      <c r="E37" s="41">
        <v>13375.41</v>
      </c>
      <c r="F37" s="43">
        <v>852</v>
      </c>
      <c r="G37" s="45">
        <v>71</v>
      </c>
      <c r="H37" s="43">
        <v>47</v>
      </c>
      <c r="I37" s="44">
        <v>4.0999999999999996</v>
      </c>
      <c r="J37" s="44" t="s">
        <v>256</v>
      </c>
      <c r="K37" s="21" t="str">
        <f t="shared" si="1"/>
        <v>https://amazon.com/dp/B0FHH4ZRP7</v>
      </c>
    </row>
    <row r="38" spans="1:11" ht="45" customHeight="1" x14ac:dyDescent="0.2">
      <c r="A38" s="17" t="s">
        <v>328</v>
      </c>
      <c r="B38" s="17" t="s">
        <v>329</v>
      </c>
      <c r="C38" s="40">
        <v>255.54</v>
      </c>
      <c r="D38" s="41">
        <v>161347.56</v>
      </c>
      <c r="E38" s="41">
        <v>13445.63</v>
      </c>
      <c r="F38" s="43">
        <v>624</v>
      </c>
      <c r="G38" s="45">
        <v>52</v>
      </c>
      <c r="H38" s="43">
        <v>98</v>
      </c>
      <c r="I38" s="44">
        <v>4.3</v>
      </c>
      <c r="J38" s="44" t="s">
        <v>330</v>
      </c>
      <c r="K38" s="21" t="str">
        <f t="shared" si="1"/>
        <v>https://amazon.com/dp/B0DYDZXCMC</v>
      </c>
    </row>
    <row r="39" spans="1:11" ht="45" customHeight="1" x14ac:dyDescent="0.2">
      <c r="A39" s="17" t="s">
        <v>218</v>
      </c>
      <c r="B39" s="17" t="s">
        <v>217</v>
      </c>
      <c r="C39" s="40">
        <v>599</v>
      </c>
      <c r="D39" s="41">
        <v>350764.08</v>
      </c>
      <c r="E39" s="41">
        <v>29230.34</v>
      </c>
      <c r="F39" s="43">
        <v>588</v>
      </c>
      <c r="G39" s="45">
        <v>49</v>
      </c>
      <c r="H39" s="43">
        <v>126</v>
      </c>
      <c r="I39" s="44">
        <v>4.2</v>
      </c>
      <c r="J39" s="44" t="s">
        <v>219</v>
      </c>
      <c r="K39" s="21" t="str">
        <f t="shared" si="1"/>
        <v>https://amazon.com/dp/B0F544MKM1</v>
      </c>
    </row>
    <row r="40" spans="1:11" ht="45" customHeight="1" x14ac:dyDescent="0.2">
      <c r="A40" s="17" t="s">
        <v>340</v>
      </c>
      <c r="B40" s="17" t="s">
        <v>341</v>
      </c>
      <c r="C40" s="40">
        <v>199</v>
      </c>
      <c r="D40" s="41">
        <v>88604.52</v>
      </c>
      <c r="E40" s="41">
        <v>7383.71</v>
      </c>
      <c r="F40" s="43">
        <v>444</v>
      </c>
      <c r="G40" s="45">
        <v>37</v>
      </c>
      <c r="H40" s="43">
        <v>24</v>
      </c>
      <c r="I40" s="44">
        <v>4.4000000000000004</v>
      </c>
      <c r="J40" s="44" t="s">
        <v>342</v>
      </c>
      <c r="K40" s="100" t="str">
        <f t="shared" si="1"/>
        <v>https://amazon.com/dp/B0FNC6XG6X</v>
      </c>
    </row>
    <row r="41" spans="1:11" ht="45" customHeight="1" x14ac:dyDescent="0.2">
      <c r="A41" s="17" t="s">
        <v>331</v>
      </c>
      <c r="B41" s="17" t="s">
        <v>332</v>
      </c>
      <c r="C41" s="40">
        <v>399</v>
      </c>
      <c r="D41" s="41">
        <v>155373.84</v>
      </c>
      <c r="E41" s="41">
        <v>12947.82</v>
      </c>
      <c r="F41" s="43">
        <v>384</v>
      </c>
      <c r="G41" s="45">
        <v>32</v>
      </c>
      <c r="H41" s="43">
        <v>22</v>
      </c>
      <c r="I41" s="44">
        <v>4.4000000000000004</v>
      </c>
      <c r="J41" s="44" t="s">
        <v>333</v>
      </c>
      <c r="K41" s="100" t="str">
        <f t="shared" si="1"/>
        <v>https://amazon.com/dp/B0FKS88LJ3</v>
      </c>
    </row>
    <row r="42" spans="1:11" ht="45" customHeight="1" x14ac:dyDescent="0.2">
      <c r="A42" s="17" t="s">
        <v>352</v>
      </c>
      <c r="B42" s="17" t="s">
        <v>353</v>
      </c>
      <c r="C42" s="40">
        <v>9.99</v>
      </c>
      <c r="D42" s="41">
        <v>3288.36</v>
      </c>
      <c r="E42" s="41">
        <v>274.02999999999997</v>
      </c>
      <c r="F42" s="43">
        <v>324</v>
      </c>
      <c r="G42" s="45">
        <v>27</v>
      </c>
      <c r="H42" s="43"/>
      <c r="I42" s="44"/>
      <c r="J42" s="44" t="s">
        <v>354</v>
      </c>
      <c r="K42" s="100" t="str">
        <f t="shared" si="1"/>
        <v>https://amazon.com/dp/B0FVLW458J</v>
      </c>
    </row>
    <row r="43" spans="1:11" ht="45" customHeight="1" x14ac:dyDescent="0.2">
      <c r="A43" s="17" t="s">
        <v>343</v>
      </c>
      <c r="B43" s="17" t="s">
        <v>344</v>
      </c>
      <c r="C43" s="40">
        <v>255.54</v>
      </c>
      <c r="D43" s="41">
        <v>71003.759999999995</v>
      </c>
      <c r="E43" s="41">
        <v>5916.98</v>
      </c>
      <c r="F43" s="43">
        <v>276</v>
      </c>
      <c r="G43" s="45">
        <v>23</v>
      </c>
      <c r="H43" s="43">
        <v>98</v>
      </c>
      <c r="I43" s="44">
        <v>4.3</v>
      </c>
      <c r="J43" s="44" t="s">
        <v>345</v>
      </c>
      <c r="K43" s="100" t="str">
        <f t="shared" si="1"/>
        <v>https://amazon.com/dp/B0DHGSH174</v>
      </c>
    </row>
    <row r="44" spans="1:11" ht="45" customHeight="1" x14ac:dyDescent="0.2">
      <c r="A44" s="17" t="s">
        <v>337</v>
      </c>
      <c r="B44" s="17" t="s">
        <v>338</v>
      </c>
      <c r="C44" s="40">
        <v>399</v>
      </c>
      <c r="D44" s="41">
        <v>101427.96</v>
      </c>
      <c r="E44" s="41">
        <v>8452.33</v>
      </c>
      <c r="F44" s="43">
        <v>252</v>
      </c>
      <c r="G44" s="45">
        <v>21</v>
      </c>
      <c r="H44" s="43">
        <v>15</v>
      </c>
      <c r="I44" s="44">
        <v>4.4000000000000004</v>
      </c>
      <c r="J44" s="44" t="s">
        <v>339</v>
      </c>
      <c r="K44" s="100" t="str">
        <f t="shared" si="1"/>
        <v>https://amazon.com/dp/B0FKT2SS6P</v>
      </c>
    </row>
    <row r="45" spans="1:11" ht="30" customHeight="1" x14ac:dyDescent="0.2">
      <c r="A45" s="17" t="s">
        <v>334</v>
      </c>
      <c r="B45" s="17" t="s">
        <v>335</v>
      </c>
      <c r="C45" s="40">
        <v>579</v>
      </c>
      <c r="D45" s="41">
        <v>105766.2</v>
      </c>
      <c r="E45" s="41">
        <v>8813.85</v>
      </c>
      <c r="F45" s="43">
        <v>168</v>
      </c>
      <c r="G45" s="45">
        <v>14</v>
      </c>
      <c r="H45" s="43">
        <v>4</v>
      </c>
      <c r="I45" s="44">
        <v>3</v>
      </c>
      <c r="J45" s="44" t="s">
        <v>336</v>
      </c>
      <c r="K45" s="100" t="str">
        <f t="shared" si="1"/>
        <v>https://amazon.com/dp/B0FM2GCHVD</v>
      </c>
    </row>
    <row r="46" spans="1:11" ht="45" customHeight="1" x14ac:dyDescent="0.2">
      <c r="A46" s="17" t="s">
        <v>334</v>
      </c>
      <c r="B46" s="17" t="s">
        <v>335</v>
      </c>
      <c r="C46" s="40">
        <v>579</v>
      </c>
      <c r="D46" s="41">
        <v>105766.2</v>
      </c>
      <c r="E46" s="41">
        <v>8813.85</v>
      </c>
      <c r="F46" s="43">
        <v>168</v>
      </c>
      <c r="G46" s="45">
        <v>14</v>
      </c>
      <c r="H46" s="43">
        <v>4</v>
      </c>
      <c r="I46" s="44">
        <v>3</v>
      </c>
      <c r="J46" s="44" t="s">
        <v>336</v>
      </c>
      <c r="K46" s="100" t="str">
        <f t="shared" si="1"/>
        <v>https://amazon.com/dp/B0FM2GCHVD</v>
      </c>
    </row>
    <row r="47" spans="1:11" ht="45" customHeight="1" x14ac:dyDescent="0.2">
      <c r="A47" s="17" t="s">
        <v>349</v>
      </c>
      <c r="B47" s="17" t="s">
        <v>350</v>
      </c>
      <c r="C47" s="40">
        <v>309</v>
      </c>
      <c r="D47" s="41">
        <v>52565.88</v>
      </c>
      <c r="E47" s="41">
        <v>4380.49</v>
      </c>
      <c r="F47" s="43">
        <v>156</v>
      </c>
      <c r="G47" s="45">
        <v>13</v>
      </c>
      <c r="H47" s="43">
        <v>7</v>
      </c>
      <c r="I47" s="44">
        <v>4.7</v>
      </c>
      <c r="J47" s="44" t="s">
        <v>351</v>
      </c>
      <c r="K47" s="100" t="str">
        <f t="shared" si="1"/>
        <v>https://amazon.com/dp/B0FJBPK3Q7</v>
      </c>
    </row>
    <row r="48" spans="1:11" ht="17" customHeight="1" x14ac:dyDescent="0.2">
      <c r="A48" s="20" t="s">
        <v>264</v>
      </c>
      <c r="B48" s="20"/>
      <c r="C48" s="56"/>
      <c r="D48" s="56"/>
      <c r="E48" s="56"/>
      <c r="F48" s="57">
        <f>SUM('Thermal Master'!F31:F47)</f>
        <v>36624</v>
      </c>
      <c r="G48" s="57">
        <f>SUM('Thermal Master'!G31:G47)</f>
        <v>3052</v>
      </c>
      <c r="H48" s="57"/>
      <c r="I48" s="58"/>
      <c r="J48" s="20"/>
    </row>
  </sheetData>
  <mergeCells count="3">
    <mergeCell ref="A29:K29"/>
    <mergeCell ref="A7:K7"/>
    <mergeCell ref="A1:K5"/>
  </mergeCells>
  <hyperlinks>
    <hyperlink ref="K31" r:id="rId1" display="https://amazon.com/dp/B07S7H86Z1" xr:uid="{00000000-0004-0000-0C00-000000000000}"/>
    <hyperlink ref="K32" r:id="rId2" display="https://amazon.com/dp/B07S7H86Z1" xr:uid="{00000000-0004-0000-0C00-000001000000}"/>
  </hyperlinks>
  <pageMargins left="0.7" right="0.7" top="0.75" bottom="0.75" header="0.3" footer="0.3"/>
  <tableParts count="2">
    <tablePart r:id="rId3"/>
    <tablePart r:id="rId4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20"/>
  <sheetViews>
    <sheetView zoomScaleNormal="100" workbookViewId="0">
      <selection sqref="A1:K5"/>
    </sheetView>
  </sheetViews>
  <sheetFormatPr baseColWidth="10" defaultColWidth="12.6640625" defaultRowHeight="16" x14ac:dyDescent="0.2"/>
  <cols>
    <col min="1" max="1" width="50.6640625" style="18" customWidth="1"/>
    <col min="2" max="2" width="12.6640625" style="18" customWidth="1"/>
    <col min="3" max="3" width="10.83203125" style="39" bestFit="1" customWidth="1"/>
    <col min="4" max="4" width="24.83203125" style="39" bestFit="1" customWidth="1"/>
    <col min="5" max="5" width="17.6640625" style="46" bestFit="1" customWidth="1"/>
    <col min="6" max="6" width="21.6640625" style="46" bestFit="1" customWidth="1"/>
    <col min="7" max="7" width="19.1640625" style="46" bestFit="1" customWidth="1"/>
    <col min="8" max="8" width="13.5" style="22" bestFit="1" customWidth="1"/>
    <col min="9" max="9" width="12.6640625" style="18" bestFit="1" customWidth="1"/>
    <col min="10" max="10" width="27.33203125" style="18" hidden="1" customWidth="1"/>
    <col min="11" max="11" width="35.6640625" style="18" customWidth="1"/>
    <col min="12" max="15" width="12.6640625" style="18" customWidth="1"/>
    <col min="16" max="16384" width="12.6640625" style="18"/>
  </cols>
  <sheetData>
    <row r="1" spans="1:11" x14ac:dyDescent="0.2">
      <c r="A1" s="137" t="e" vm="5">
        <v>#VALUE!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</row>
    <row r="2" spans="1:11" x14ac:dyDescent="0.2">
      <c r="A2" s="137"/>
      <c r="B2" s="137"/>
      <c r="C2" s="137"/>
      <c r="D2" s="137"/>
      <c r="E2" s="137"/>
      <c r="F2" s="137"/>
      <c r="G2" s="137"/>
      <c r="H2" s="137"/>
      <c r="I2" s="137"/>
      <c r="J2" s="137"/>
      <c r="K2" s="137"/>
    </row>
    <row r="3" spans="1:11" x14ac:dyDescent="0.2">
      <c r="A3" s="137"/>
      <c r="B3" s="137"/>
      <c r="C3" s="137"/>
      <c r="D3" s="137"/>
      <c r="E3" s="137"/>
      <c r="F3" s="137"/>
      <c r="G3" s="137"/>
      <c r="H3" s="137"/>
      <c r="I3" s="137"/>
      <c r="J3" s="137"/>
      <c r="K3" s="137"/>
    </row>
    <row r="4" spans="1:11" x14ac:dyDescent="0.2">
      <c r="A4" s="137"/>
      <c r="B4" s="137"/>
      <c r="C4" s="137"/>
      <c r="D4" s="137"/>
      <c r="E4" s="137"/>
      <c r="F4" s="137"/>
      <c r="G4" s="137"/>
      <c r="H4" s="137"/>
      <c r="I4" s="137"/>
      <c r="J4" s="137"/>
      <c r="K4" s="137"/>
    </row>
    <row r="5" spans="1:11" x14ac:dyDescent="0.2">
      <c r="A5" s="137"/>
      <c r="B5" s="137"/>
      <c r="C5" s="137"/>
      <c r="D5" s="137"/>
      <c r="E5" s="137"/>
      <c r="F5" s="137"/>
      <c r="G5" s="137"/>
      <c r="H5" s="137"/>
      <c r="I5" s="137"/>
      <c r="J5" s="137"/>
      <c r="K5" s="137"/>
    </row>
    <row r="6" spans="1:11" x14ac:dyDescent="0.2">
      <c r="B6" s="36"/>
      <c r="D6" s="36"/>
      <c r="E6" s="37"/>
      <c r="F6" s="37"/>
      <c r="G6" s="37"/>
      <c r="H6" s="38"/>
      <c r="I6" s="36"/>
    </row>
    <row r="7" spans="1:11" x14ac:dyDescent="0.2">
      <c r="A7" s="132" t="s">
        <v>266</v>
      </c>
      <c r="B7" s="133"/>
      <c r="C7" s="134"/>
      <c r="D7" s="134"/>
      <c r="E7" s="135"/>
      <c r="F7" s="135"/>
      <c r="G7" s="135"/>
      <c r="H7" s="136"/>
      <c r="I7" s="133"/>
      <c r="J7" s="133"/>
      <c r="K7" s="133"/>
    </row>
    <row r="8" spans="1:11" ht="17" customHeight="1" x14ac:dyDescent="0.2">
      <c r="A8" s="23" t="s">
        <v>30</v>
      </c>
      <c r="B8" s="24" t="s">
        <v>29</v>
      </c>
      <c r="C8" s="25" t="s">
        <v>258</v>
      </c>
      <c r="D8" s="26" t="s">
        <v>4</v>
      </c>
      <c r="E8" s="24" t="s">
        <v>3</v>
      </c>
      <c r="F8" s="28" t="s">
        <v>22</v>
      </c>
      <c r="G8" s="31" t="s">
        <v>5</v>
      </c>
      <c r="H8" s="28" t="s">
        <v>41</v>
      </c>
      <c r="I8" s="29" t="s">
        <v>267</v>
      </c>
      <c r="J8" s="29" t="s">
        <v>268</v>
      </c>
      <c r="K8" s="30" t="s">
        <v>44</v>
      </c>
    </row>
    <row r="9" spans="1:11" ht="45" customHeight="1" x14ac:dyDescent="0.2">
      <c r="A9" s="17" t="s">
        <v>149</v>
      </c>
      <c r="B9" s="17" t="s">
        <v>148</v>
      </c>
      <c r="C9" s="40">
        <v>192.49</v>
      </c>
      <c r="D9" s="41">
        <v>891409.67999999993</v>
      </c>
      <c r="E9" s="42">
        <v>74284.14</v>
      </c>
      <c r="F9" s="43">
        <v>5424</v>
      </c>
      <c r="G9" s="43">
        <v>452</v>
      </c>
      <c r="H9" s="43">
        <v>44</v>
      </c>
      <c r="I9" s="44">
        <v>4.5</v>
      </c>
      <c r="J9" s="44" t="s">
        <v>150</v>
      </c>
      <c r="K9" s="54" t="str">
        <f>HYPERLINK(J9)</f>
        <v>https://amazon.com/dp/B0FRFM3T8D</v>
      </c>
    </row>
    <row r="10" spans="1:11" ht="45" customHeight="1" x14ac:dyDescent="0.2">
      <c r="A10" s="17" t="s">
        <v>355</v>
      </c>
      <c r="B10" s="17" t="s">
        <v>356</v>
      </c>
      <c r="C10" s="40">
        <v>199.99</v>
      </c>
      <c r="D10" s="41">
        <v>15569.76</v>
      </c>
      <c r="E10" s="42">
        <v>1297.48</v>
      </c>
      <c r="F10" s="43">
        <v>84</v>
      </c>
      <c r="G10" s="43">
        <v>7</v>
      </c>
      <c r="H10" s="43">
        <v>12</v>
      </c>
      <c r="I10" s="44">
        <v>5</v>
      </c>
      <c r="J10" s="44" t="s">
        <v>357</v>
      </c>
      <c r="K10" s="54" t="str">
        <f>HYPERLINK(J10)</f>
        <v>https://amazon.com/dp/B0F43VRDMV</v>
      </c>
    </row>
    <row r="11" spans="1:11" ht="45" customHeight="1" x14ac:dyDescent="0.2">
      <c r="A11" s="17" t="s">
        <v>358</v>
      </c>
      <c r="B11" s="17" t="s">
        <v>359</v>
      </c>
      <c r="C11" s="40">
        <v>254.65</v>
      </c>
      <c r="D11" s="41">
        <v>2545.6799999999998</v>
      </c>
      <c r="E11" s="42">
        <v>212.14</v>
      </c>
      <c r="F11" s="43">
        <v>12</v>
      </c>
      <c r="G11" s="43">
        <v>1</v>
      </c>
      <c r="H11" s="43">
        <v>40</v>
      </c>
      <c r="I11" s="44">
        <v>4.3</v>
      </c>
      <c r="J11" s="44" t="s">
        <v>360</v>
      </c>
      <c r="K11" s="54" t="str">
        <f>HYPERLINK(J11)</f>
        <v>https://amazon.com/dp/B0DKDSKNDL</v>
      </c>
    </row>
    <row r="12" spans="1:11" ht="17" customHeight="1" x14ac:dyDescent="0.2">
      <c r="A12" s="20" t="s">
        <v>264</v>
      </c>
      <c r="B12" s="20"/>
      <c r="C12" s="55"/>
      <c r="D12" s="56">
        <f>SUM(D9:D11)</f>
        <v>909525.12</v>
      </c>
      <c r="E12" s="56">
        <f>SUM(E9:E11)</f>
        <v>75793.759999999995</v>
      </c>
      <c r="F12" s="57"/>
      <c r="G12" s="57"/>
      <c r="H12" s="57"/>
      <c r="I12" s="58"/>
      <c r="J12" s="20"/>
      <c r="K12" s="19"/>
    </row>
    <row r="15" spans="1:11" x14ac:dyDescent="0.2">
      <c r="A15" s="132" t="s">
        <v>293</v>
      </c>
      <c r="B15" s="133"/>
      <c r="C15" s="134"/>
      <c r="D15" s="134"/>
      <c r="E15" s="135"/>
      <c r="F15" s="135"/>
      <c r="G15" s="135"/>
      <c r="H15" s="136"/>
      <c r="I15" s="133"/>
      <c r="J15" s="133"/>
      <c r="K15" s="133"/>
    </row>
    <row r="16" spans="1:11" ht="17" customHeight="1" x14ac:dyDescent="0.2">
      <c r="A16" s="23" t="s">
        <v>30</v>
      </c>
      <c r="B16" s="24" t="s">
        <v>29</v>
      </c>
      <c r="C16" s="25" t="s">
        <v>258</v>
      </c>
      <c r="D16" s="26" t="s">
        <v>4</v>
      </c>
      <c r="E16" s="24" t="s">
        <v>3</v>
      </c>
      <c r="F16" s="28" t="s">
        <v>22</v>
      </c>
      <c r="G16" s="31" t="s">
        <v>5</v>
      </c>
      <c r="H16" s="28" t="s">
        <v>41</v>
      </c>
      <c r="I16" s="29" t="s">
        <v>267</v>
      </c>
      <c r="J16" s="29" t="s">
        <v>268</v>
      </c>
      <c r="K16" s="30" t="s">
        <v>44</v>
      </c>
    </row>
    <row r="17" spans="1:11" ht="45" customHeight="1" x14ac:dyDescent="0.2">
      <c r="A17" s="17" t="s">
        <v>149</v>
      </c>
      <c r="B17" s="17" t="s">
        <v>148</v>
      </c>
      <c r="C17" s="40">
        <v>192.49</v>
      </c>
      <c r="D17" s="41">
        <v>891409.67999999993</v>
      </c>
      <c r="E17" s="41">
        <v>74284.14</v>
      </c>
      <c r="F17" s="43">
        <v>5424</v>
      </c>
      <c r="G17" s="45">
        <v>452</v>
      </c>
      <c r="H17" s="43">
        <v>44</v>
      </c>
      <c r="I17" s="44">
        <v>4.5</v>
      </c>
      <c r="J17" s="44" t="s">
        <v>150</v>
      </c>
      <c r="K17" s="54" t="str">
        <f>HYPERLINK(J17)</f>
        <v>https://amazon.com/dp/B0FRFM3T8D</v>
      </c>
    </row>
    <row r="18" spans="1:11" ht="45" customHeight="1" x14ac:dyDescent="0.2">
      <c r="A18" s="17" t="s">
        <v>355</v>
      </c>
      <c r="B18" s="17" t="s">
        <v>356</v>
      </c>
      <c r="C18" s="40">
        <v>199.99</v>
      </c>
      <c r="D18" s="41">
        <v>15569.76</v>
      </c>
      <c r="E18" s="41">
        <v>1297.48</v>
      </c>
      <c r="F18" s="43">
        <v>84</v>
      </c>
      <c r="G18" s="45">
        <v>7</v>
      </c>
      <c r="H18" s="43">
        <v>12</v>
      </c>
      <c r="I18" s="44">
        <v>5</v>
      </c>
      <c r="J18" s="44" t="s">
        <v>357</v>
      </c>
      <c r="K18" s="54" t="str">
        <f>HYPERLINK(J18)</f>
        <v>https://amazon.com/dp/B0F43VRDMV</v>
      </c>
    </row>
    <row r="19" spans="1:11" ht="45" customHeight="1" x14ac:dyDescent="0.2">
      <c r="A19" s="17" t="s">
        <v>358</v>
      </c>
      <c r="B19" s="17" t="s">
        <v>359</v>
      </c>
      <c r="C19" s="40">
        <v>254.65</v>
      </c>
      <c r="D19" s="41">
        <v>2545.6799999999998</v>
      </c>
      <c r="E19" s="41">
        <v>212.14</v>
      </c>
      <c r="F19" s="43">
        <v>12</v>
      </c>
      <c r="G19" s="45">
        <v>1</v>
      </c>
      <c r="H19" s="43">
        <v>40</v>
      </c>
      <c r="I19" s="44">
        <v>4.3</v>
      </c>
      <c r="J19" s="44" t="s">
        <v>360</v>
      </c>
      <c r="K19" s="54" t="str">
        <f>HYPERLINK(J19)</f>
        <v>https://amazon.com/dp/B0DKDSKNDL</v>
      </c>
    </row>
    <row r="20" spans="1:11" ht="17" customHeight="1" x14ac:dyDescent="0.2">
      <c r="A20" s="20" t="s">
        <v>264</v>
      </c>
      <c r="B20" s="20"/>
      <c r="C20" s="56"/>
      <c r="D20" s="56"/>
      <c r="E20" s="56"/>
      <c r="F20" s="57">
        <f>SUM(AMPBANK!F17:F19)</f>
        <v>5520</v>
      </c>
      <c r="G20" s="57">
        <f>SUM(AMPBANK!G17:G19)</f>
        <v>460</v>
      </c>
      <c r="H20" s="57"/>
      <c r="I20" s="58"/>
      <c r="J20" s="20"/>
      <c r="K20" s="19"/>
    </row>
  </sheetData>
  <mergeCells count="3">
    <mergeCell ref="A15:K15"/>
    <mergeCell ref="A7:K7"/>
    <mergeCell ref="A1:K5"/>
  </mergeCells>
  <pageMargins left="0.7" right="0.7" top="0.75" bottom="0.75" header="0.3" footer="0.3"/>
  <pageSetup orientation="portrait"/>
  <tableParts count="2">
    <tablePart r:id="rId1"/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5"/>
  <dimension ref="A1:K22"/>
  <sheetViews>
    <sheetView workbookViewId="0">
      <selection activeCell="D25" sqref="D25"/>
    </sheetView>
  </sheetViews>
  <sheetFormatPr baseColWidth="10" defaultColWidth="11.1640625" defaultRowHeight="16" x14ac:dyDescent="0.2"/>
  <cols>
    <col min="1" max="1" width="50.6640625" style="18" customWidth="1"/>
    <col min="2" max="2" width="12.6640625" style="18" customWidth="1"/>
    <col min="3" max="3" width="10.83203125" style="18" bestFit="1" customWidth="1"/>
    <col min="4" max="4" width="24.83203125" style="18" bestFit="1" customWidth="1"/>
    <col min="5" max="5" width="17.6640625" style="46" bestFit="1" customWidth="1"/>
    <col min="6" max="6" width="21.6640625" style="46" bestFit="1" customWidth="1"/>
    <col min="7" max="7" width="19.1640625" style="46" bestFit="1" customWidth="1"/>
    <col min="8" max="8" width="13.5" style="22" bestFit="1" customWidth="1"/>
    <col min="9" max="9" width="12.6640625" style="18" bestFit="1" customWidth="1"/>
    <col min="10" max="10" width="32.83203125" style="18" hidden="1" customWidth="1"/>
    <col min="11" max="11" width="35.6640625" style="18" customWidth="1"/>
    <col min="12" max="12" width="12.6640625" style="18" customWidth="1"/>
    <col min="13" max="16" width="11.1640625" style="18" customWidth="1"/>
    <col min="17" max="16384" width="11.1640625" style="18"/>
  </cols>
  <sheetData>
    <row r="1" spans="1:11" ht="15.75" customHeight="1" x14ac:dyDescent="0.2">
      <c r="A1" s="138" t="e" vm="6">
        <v>#VALUE!</v>
      </c>
      <c r="B1" s="133"/>
      <c r="C1" s="133"/>
      <c r="D1" s="133"/>
      <c r="E1" s="135"/>
      <c r="F1" s="135"/>
      <c r="G1" s="135"/>
      <c r="H1" s="136"/>
      <c r="I1" s="133"/>
      <c r="J1" s="133"/>
      <c r="K1" s="133"/>
    </row>
    <row r="2" spans="1:11" ht="15.75" customHeight="1" x14ac:dyDescent="0.2">
      <c r="A2" s="133"/>
      <c r="B2" s="133"/>
      <c r="C2" s="133"/>
      <c r="D2" s="133"/>
      <c r="E2" s="135"/>
      <c r="F2" s="135"/>
      <c r="G2" s="135"/>
      <c r="H2" s="136"/>
      <c r="I2" s="133"/>
      <c r="J2" s="133"/>
      <c r="K2" s="133"/>
    </row>
    <row r="3" spans="1:11" ht="15.75" customHeight="1" x14ac:dyDescent="0.2">
      <c r="A3" s="133"/>
      <c r="B3" s="133"/>
      <c r="C3" s="133"/>
      <c r="D3" s="133"/>
      <c r="E3" s="135"/>
      <c r="F3" s="135"/>
      <c r="G3" s="135"/>
      <c r="H3" s="136"/>
      <c r="I3" s="133"/>
      <c r="J3" s="133"/>
      <c r="K3" s="133"/>
    </row>
    <row r="4" spans="1:11" ht="15.75" customHeight="1" x14ac:dyDescent="0.2">
      <c r="A4" s="133"/>
      <c r="B4" s="133"/>
      <c r="C4" s="133"/>
      <c r="D4" s="133"/>
      <c r="E4" s="135"/>
      <c r="F4" s="135"/>
      <c r="G4" s="135"/>
      <c r="H4" s="136"/>
      <c r="I4" s="133"/>
      <c r="J4" s="133"/>
      <c r="K4" s="133"/>
    </row>
    <row r="5" spans="1:11" ht="15.75" customHeight="1" x14ac:dyDescent="0.2">
      <c r="A5" s="133"/>
      <c r="B5" s="133"/>
      <c r="C5" s="133"/>
      <c r="D5" s="133"/>
      <c r="E5" s="135"/>
      <c r="F5" s="135"/>
      <c r="G5" s="135"/>
      <c r="H5" s="136"/>
      <c r="I5" s="133"/>
      <c r="J5" s="133"/>
      <c r="K5" s="133"/>
    </row>
    <row r="6" spans="1:11" x14ac:dyDescent="0.2">
      <c r="A6" s="16"/>
      <c r="B6" s="16"/>
      <c r="C6" s="32"/>
      <c r="D6" s="33"/>
      <c r="E6" s="33"/>
      <c r="F6" s="33"/>
      <c r="G6" s="33"/>
      <c r="H6" s="34"/>
      <c r="I6" s="35"/>
    </row>
    <row r="7" spans="1:11" x14ac:dyDescent="0.2">
      <c r="A7" s="132" t="s">
        <v>312</v>
      </c>
      <c r="B7" s="133"/>
      <c r="C7" s="133"/>
      <c r="D7" s="133"/>
      <c r="E7" s="135"/>
      <c r="F7" s="135"/>
      <c r="G7" s="135"/>
      <c r="H7" s="136"/>
      <c r="I7" s="133"/>
      <c r="J7" s="133"/>
      <c r="K7" s="133"/>
    </row>
    <row r="8" spans="1:11" ht="17" customHeight="1" x14ac:dyDescent="0.2">
      <c r="A8" s="23" t="s">
        <v>30</v>
      </c>
      <c r="B8" s="24" t="s">
        <v>29</v>
      </c>
      <c r="C8" s="25" t="s">
        <v>258</v>
      </c>
      <c r="D8" s="26" t="s">
        <v>4</v>
      </c>
      <c r="E8" s="27" t="s">
        <v>3</v>
      </c>
      <c r="F8" s="28" t="s">
        <v>22</v>
      </c>
      <c r="G8" s="28" t="s">
        <v>5</v>
      </c>
      <c r="H8" s="28" t="s">
        <v>41</v>
      </c>
      <c r="I8" s="29" t="s">
        <v>267</v>
      </c>
      <c r="J8" s="29" t="s">
        <v>268</v>
      </c>
      <c r="K8" s="30" t="s">
        <v>44</v>
      </c>
    </row>
    <row r="9" spans="1:11" ht="30" customHeight="1" x14ac:dyDescent="0.2">
      <c r="A9" s="17" t="s">
        <v>161</v>
      </c>
      <c r="B9" s="17" t="s">
        <v>160</v>
      </c>
      <c r="C9" s="40">
        <v>175.99</v>
      </c>
      <c r="D9" s="41">
        <v>767595.24</v>
      </c>
      <c r="E9" s="42">
        <v>63966.27</v>
      </c>
      <c r="F9" s="43">
        <v>5364</v>
      </c>
      <c r="G9" s="43">
        <v>447</v>
      </c>
      <c r="H9" s="43">
        <v>132</v>
      </c>
      <c r="I9" s="44">
        <v>4.3</v>
      </c>
      <c r="J9" s="79" t="s">
        <v>164</v>
      </c>
      <c r="K9" s="21" t="str">
        <f>HYPERLINK(J9)</f>
        <v>https://amazon.com/dp/B0DNSS376Y</v>
      </c>
    </row>
    <row r="10" spans="1:11" ht="17" customHeight="1" x14ac:dyDescent="0.2">
      <c r="A10" s="17" t="s">
        <v>361</v>
      </c>
      <c r="B10" s="17" t="s">
        <v>362</v>
      </c>
      <c r="C10" s="40">
        <v>139.49</v>
      </c>
      <c r="D10" s="41">
        <v>76156.680000000008</v>
      </c>
      <c r="E10" s="42">
        <v>6346.39</v>
      </c>
      <c r="F10" s="43">
        <v>516</v>
      </c>
      <c r="G10" s="43">
        <v>43</v>
      </c>
      <c r="H10" s="43">
        <v>9</v>
      </c>
      <c r="I10" s="44">
        <v>4.7</v>
      </c>
      <c r="J10" s="105" t="s">
        <v>363</v>
      </c>
      <c r="K10" s="21" t="str">
        <f>HYPERLINK(J10)</f>
        <v>https://amazon.com/dp/B0DZCJMBCR</v>
      </c>
    </row>
    <row r="11" spans="1:11" ht="30" customHeight="1" x14ac:dyDescent="0.2">
      <c r="A11" s="17" t="s">
        <v>364</v>
      </c>
      <c r="B11" s="17" t="s">
        <v>365</v>
      </c>
      <c r="C11" s="40">
        <v>212.99</v>
      </c>
      <c r="D11" s="41">
        <v>33235.800000000003</v>
      </c>
      <c r="E11" s="42">
        <v>2769.65</v>
      </c>
      <c r="F11" s="43">
        <v>144</v>
      </c>
      <c r="G11" s="43">
        <v>12</v>
      </c>
      <c r="H11" s="43">
        <v>44</v>
      </c>
      <c r="I11" s="44">
        <v>4.3</v>
      </c>
      <c r="J11" s="105" t="s">
        <v>366</v>
      </c>
      <c r="K11" s="21" t="str">
        <f>HYPERLINK(J11)</f>
        <v>https://amazon.com/dp/B0D9YD1VHM</v>
      </c>
    </row>
    <row r="12" spans="1:11" ht="30" customHeight="1" x14ac:dyDescent="0.2">
      <c r="A12" s="17" t="s">
        <v>367</v>
      </c>
      <c r="B12" s="17" t="s">
        <v>368</v>
      </c>
      <c r="C12" s="40">
        <v>239.99</v>
      </c>
      <c r="D12" s="41">
        <v>31386.959999999999</v>
      </c>
      <c r="E12" s="42">
        <v>2615.58</v>
      </c>
      <c r="F12" s="43">
        <v>132</v>
      </c>
      <c r="G12" s="43">
        <v>11</v>
      </c>
      <c r="H12" s="43">
        <v>13</v>
      </c>
      <c r="I12" s="44">
        <v>3.6</v>
      </c>
      <c r="J12" s="105" t="s">
        <v>369</v>
      </c>
      <c r="K12" s="21" t="str">
        <f>HYPERLINK(J12)</f>
        <v>https://amazon.com/dp/B0F99PGLKX</v>
      </c>
    </row>
    <row r="13" spans="1:11" ht="17" customHeight="1" x14ac:dyDescent="0.2">
      <c r="A13" s="20" t="s">
        <v>264</v>
      </c>
      <c r="B13" s="19"/>
      <c r="C13" s="19"/>
      <c r="D13" s="39">
        <f>SUM(D9:D12)</f>
        <v>908374.68</v>
      </c>
      <c r="E13" s="39">
        <f>SUM(E9:E12)</f>
        <v>75697.89</v>
      </c>
      <c r="H13" s="46"/>
      <c r="I13" s="22"/>
    </row>
    <row r="16" spans="1:11" x14ac:dyDescent="0.2">
      <c r="A16" s="132" t="s">
        <v>293</v>
      </c>
      <c r="B16" s="133"/>
      <c r="C16" s="133"/>
      <c r="D16" s="133"/>
      <c r="E16" s="135"/>
      <c r="F16" s="135"/>
      <c r="G16" s="135"/>
      <c r="H16" s="136"/>
      <c r="I16" s="133"/>
      <c r="J16" s="133"/>
      <c r="K16" s="133"/>
    </row>
    <row r="17" spans="1:11" ht="17" customHeight="1" x14ac:dyDescent="0.2">
      <c r="A17" s="23" t="s">
        <v>30</v>
      </c>
      <c r="B17" s="24" t="s">
        <v>29</v>
      </c>
      <c r="C17" s="25" t="s">
        <v>258</v>
      </c>
      <c r="D17" s="26" t="s">
        <v>4</v>
      </c>
      <c r="E17" s="24" t="s">
        <v>3</v>
      </c>
      <c r="F17" s="28" t="s">
        <v>22</v>
      </c>
      <c r="G17" s="31" t="s">
        <v>5</v>
      </c>
      <c r="H17" s="28" t="s">
        <v>41</v>
      </c>
      <c r="I17" s="29" t="s">
        <v>267</v>
      </c>
      <c r="J17" s="29" t="s">
        <v>268</v>
      </c>
      <c r="K17" s="30" t="s">
        <v>44</v>
      </c>
    </row>
    <row r="18" spans="1:11" ht="30" customHeight="1" x14ac:dyDescent="0.2">
      <c r="A18" s="17" t="s">
        <v>161</v>
      </c>
      <c r="B18" s="17" t="s">
        <v>160</v>
      </c>
      <c r="C18" s="40">
        <v>175.99</v>
      </c>
      <c r="D18" s="41">
        <v>767595.24</v>
      </c>
      <c r="E18" s="41">
        <v>63966.27</v>
      </c>
      <c r="F18" s="43">
        <v>5364</v>
      </c>
      <c r="G18" s="45">
        <v>447</v>
      </c>
      <c r="H18" s="43">
        <v>132</v>
      </c>
      <c r="I18" s="44">
        <v>4.3</v>
      </c>
      <c r="J18" s="44" t="s">
        <v>164</v>
      </c>
      <c r="K18" s="21" t="str">
        <f>HYPERLINK(J18)</f>
        <v>https://amazon.com/dp/B0DNSS376Y</v>
      </c>
    </row>
    <row r="19" spans="1:11" ht="17" customHeight="1" x14ac:dyDescent="0.2">
      <c r="A19" s="17" t="s">
        <v>361</v>
      </c>
      <c r="B19" s="17" t="s">
        <v>362</v>
      </c>
      <c r="C19" s="40">
        <v>139.49</v>
      </c>
      <c r="D19" s="41">
        <v>76156.680000000008</v>
      </c>
      <c r="E19" s="41">
        <v>6346.39</v>
      </c>
      <c r="F19" s="43">
        <v>516</v>
      </c>
      <c r="G19" s="45">
        <v>43</v>
      </c>
      <c r="H19" s="43">
        <v>9</v>
      </c>
      <c r="I19" s="44">
        <v>4.7</v>
      </c>
      <c r="J19" s="44" t="s">
        <v>363</v>
      </c>
      <c r="K19" s="21" t="str">
        <f>HYPERLINK(J19)</f>
        <v>https://amazon.com/dp/B0DZCJMBCR</v>
      </c>
    </row>
    <row r="20" spans="1:11" ht="30" customHeight="1" x14ac:dyDescent="0.2">
      <c r="A20" s="17" t="s">
        <v>364</v>
      </c>
      <c r="B20" s="17" t="s">
        <v>365</v>
      </c>
      <c r="C20" s="40">
        <v>212.99</v>
      </c>
      <c r="D20" s="41">
        <v>33235.800000000003</v>
      </c>
      <c r="E20" s="41">
        <v>2769.65</v>
      </c>
      <c r="F20" s="43">
        <v>144</v>
      </c>
      <c r="G20" s="45">
        <v>12</v>
      </c>
      <c r="H20" s="43">
        <v>44</v>
      </c>
      <c r="I20" s="44">
        <v>4.3</v>
      </c>
      <c r="J20" s="44" t="s">
        <v>366</v>
      </c>
      <c r="K20" s="21" t="str">
        <f>HYPERLINK(J20)</f>
        <v>https://amazon.com/dp/B0D9YD1VHM</v>
      </c>
    </row>
    <row r="21" spans="1:11" ht="30" customHeight="1" x14ac:dyDescent="0.2">
      <c r="A21" s="17" t="s">
        <v>367</v>
      </c>
      <c r="B21" s="17" t="s">
        <v>368</v>
      </c>
      <c r="C21" s="40">
        <v>239.99</v>
      </c>
      <c r="D21" s="41">
        <v>31386.959999999999</v>
      </c>
      <c r="E21" s="41">
        <v>2615.58</v>
      </c>
      <c r="F21" s="43">
        <v>132</v>
      </c>
      <c r="G21" s="45">
        <v>11</v>
      </c>
      <c r="H21" s="43">
        <v>13</v>
      </c>
      <c r="I21" s="44">
        <v>3.6</v>
      </c>
      <c r="J21" s="44" t="s">
        <v>369</v>
      </c>
      <c r="K21" s="21" t="str">
        <f>HYPERLINK(J21)</f>
        <v>https://amazon.com/dp/B0F99PGLKX</v>
      </c>
    </row>
    <row r="22" spans="1:11" ht="17" customHeight="1" x14ac:dyDescent="0.2">
      <c r="A22" s="20" t="s">
        <v>264</v>
      </c>
      <c r="B22" s="19"/>
      <c r="C22" s="19"/>
      <c r="D22" s="19"/>
      <c r="E22" s="19"/>
      <c r="F22">
        <f>SUM(Teslong!F18:F21)</f>
        <v>6156</v>
      </c>
      <c r="G22">
        <f>SUM(Teslong!G18:G21)</f>
        <v>513</v>
      </c>
      <c r="H22" s="46"/>
      <c r="I22" s="22"/>
    </row>
  </sheetData>
  <mergeCells count="3">
    <mergeCell ref="A1:K5"/>
    <mergeCell ref="A7:K7"/>
    <mergeCell ref="A16:K16"/>
  </mergeCells>
  <hyperlinks>
    <hyperlink ref="J9" r:id="rId1" display="https://amazon.com/dp/B0CFF8Z1NF" xr:uid="{00000000-0004-0000-0E00-000000000000}"/>
    <hyperlink ref="K9" r:id="rId2" display="https://amazon.com/dp/B07S7H86Z1" xr:uid="{00000000-0004-0000-0E00-000001000000}"/>
    <hyperlink ref="K18" r:id="rId3" display="https://amazon.com/dp/B07S7H86Z1" xr:uid="{00000000-0004-0000-0E00-000002000000}"/>
  </hyperlinks>
  <pageMargins left="0.7" right="0.7" top="0.75" bottom="0.75" header="0.3" footer="0.3"/>
  <tableParts count="2">
    <tablePart r:id="rId4"/>
    <tablePart r:id="rId5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34"/>
  <sheetViews>
    <sheetView zoomScale="69" workbookViewId="0">
      <selection sqref="A1:K5"/>
    </sheetView>
  </sheetViews>
  <sheetFormatPr baseColWidth="10" defaultColWidth="12.6640625" defaultRowHeight="16" x14ac:dyDescent="0.2"/>
  <cols>
    <col min="1" max="1" width="50.6640625" style="18" customWidth="1"/>
    <col min="2" max="2" width="12.6640625" style="18" customWidth="1"/>
    <col min="3" max="3" width="10.83203125" style="39" bestFit="1" customWidth="1"/>
    <col min="4" max="4" width="24.83203125" style="18" bestFit="1" customWidth="1"/>
    <col min="5" max="5" width="17.6640625" style="46" bestFit="1" customWidth="1"/>
    <col min="6" max="6" width="21.6640625" style="46" bestFit="1" customWidth="1"/>
    <col min="7" max="7" width="19.1640625" style="46" bestFit="1" customWidth="1"/>
    <col min="8" max="8" width="13.5" style="22" bestFit="1" customWidth="1"/>
    <col min="9" max="9" width="13" style="18" bestFit="1" customWidth="1"/>
    <col min="10" max="10" width="28" style="18" hidden="1" customWidth="1"/>
    <col min="11" max="11" width="35.6640625" style="18" customWidth="1"/>
    <col min="12" max="15" width="12.6640625" style="18" customWidth="1"/>
    <col min="16" max="16384" width="12.6640625" style="18"/>
  </cols>
  <sheetData>
    <row r="1" spans="1:11" ht="16" customHeight="1" x14ac:dyDescent="0.2">
      <c r="A1" s="138" t="e" vm="7">
        <v>#VALUE!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</row>
    <row r="2" spans="1:11" x14ac:dyDescent="0.2">
      <c r="A2" s="138"/>
      <c r="B2" s="138"/>
      <c r="C2" s="138"/>
      <c r="D2" s="138"/>
      <c r="E2" s="138"/>
      <c r="F2" s="138"/>
      <c r="G2" s="138"/>
      <c r="H2" s="138"/>
      <c r="I2" s="138"/>
      <c r="J2" s="138"/>
      <c r="K2" s="138"/>
    </row>
    <row r="3" spans="1:11" x14ac:dyDescent="0.2">
      <c r="A3" s="138"/>
      <c r="B3" s="138"/>
      <c r="C3" s="138"/>
      <c r="D3" s="138"/>
      <c r="E3" s="138"/>
      <c r="F3" s="138"/>
      <c r="G3" s="138"/>
      <c r="H3" s="138"/>
      <c r="I3" s="138"/>
      <c r="J3" s="138"/>
      <c r="K3" s="138"/>
    </row>
    <row r="4" spans="1:11" x14ac:dyDescent="0.2">
      <c r="A4" s="138"/>
      <c r="B4" s="138"/>
      <c r="C4" s="138"/>
      <c r="D4" s="138"/>
      <c r="E4" s="138"/>
      <c r="F4" s="138"/>
      <c r="G4" s="138"/>
      <c r="H4" s="138"/>
      <c r="I4" s="138"/>
      <c r="J4" s="138"/>
      <c r="K4" s="138"/>
    </row>
    <row r="5" spans="1:11" x14ac:dyDescent="0.2">
      <c r="A5" s="138"/>
      <c r="B5" s="138"/>
      <c r="C5" s="138"/>
      <c r="D5" s="138"/>
      <c r="E5" s="138"/>
      <c r="F5" s="138"/>
      <c r="G5" s="138"/>
      <c r="H5" s="138"/>
      <c r="I5" s="138"/>
      <c r="J5" s="138"/>
      <c r="K5" s="138"/>
    </row>
    <row r="6" spans="1:11" x14ac:dyDescent="0.2">
      <c r="A6" s="16"/>
      <c r="B6" s="16"/>
      <c r="C6" s="32"/>
      <c r="D6" s="33"/>
      <c r="E6" s="33"/>
      <c r="F6" s="33"/>
      <c r="G6" s="33"/>
      <c r="H6" s="34"/>
      <c r="I6" s="35"/>
    </row>
    <row r="7" spans="1:11" x14ac:dyDescent="0.2">
      <c r="A7" s="132" t="s">
        <v>312</v>
      </c>
      <c r="B7" s="133"/>
      <c r="C7" s="134"/>
      <c r="D7" s="133"/>
      <c r="E7" s="135"/>
      <c r="F7" s="135"/>
      <c r="G7" s="135"/>
      <c r="H7" s="136"/>
      <c r="I7" s="133"/>
      <c r="J7" s="133"/>
      <c r="K7" s="133"/>
    </row>
    <row r="8" spans="1:11" ht="17" customHeight="1" x14ac:dyDescent="0.2">
      <c r="A8" s="23" t="s">
        <v>30</v>
      </c>
      <c r="B8" s="24" t="s">
        <v>29</v>
      </c>
      <c r="C8" s="25" t="s">
        <v>258</v>
      </c>
      <c r="D8" s="26" t="s">
        <v>4</v>
      </c>
      <c r="E8" s="24" t="s">
        <v>3</v>
      </c>
      <c r="F8" s="28" t="s">
        <v>22</v>
      </c>
      <c r="G8" s="31" t="s">
        <v>5</v>
      </c>
      <c r="H8" s="28" t="s">
        <v>41</v>
      </c>
      <c r="I8" s="29" t="s">
        <v>267</v>
      </c>
      <c r="J8" s="29" t="s">
        <v>268</v>
      </c>
      <c r="K8" s="30" t="s">
        <v>44</v>
      </c>
    </row>
    <row r="9" spans="1:11" ht="45" customHeight="1" x14ac:dyDescent="0.2">
      <c r="A9" s="17" t="s">
        <v>96</v>
      </c>
      <c r="B9" s="17" t="s">
        <v>95</v>
      </c>
      <c r="C9" s="40">
        <v>169.99</v>
      </c>
      <c r="D9" s="41">
        <v>2077640.4</v>
      </c>
      <c r="E9" s="42">
        <v>173136.7</v>
      </c>
      <c r="F9" s="43">
        <v>11712</v>
      </c>
      <c r="G9" s="43">
        <v>976</v>
      </c>
      <c r="H9" s="43">
        <v>362</v>
      </c>
      <c r="I9" s="44">
        <v>4.3</v>
      </c>
      <c r="J9" s="44" t="s">
        <v>98</v>
      </c>
      <c r="K9" s="54" t="str">
        <f t="shared" ref="K9:K18" si="0">HYPERLINK(J9)</f>
        <v>https://amazon.com/dp/B0D8QC83BV</v>
      </c>
    </row>
    <row r="10" spans="1:11" ht="60" customHeight="1" x14ac:dyDescent="0.2">
      <c r="A10" s="17" t="s">
        <v>184</v>
      </c>
      <c r="B10" s="17" t="s">
        <v>183</v>
      </c>
      <c r="C10" s="40">
        <v>309.99</v>
      </c>
      <c r="D10" s="41">
        <v>602630.76</v>
      </c>
      <c r="E10" s="42">
        <v>50219.23</v>
      </c>
      <c r="F10" s="43">
        <v>2112</v>
      </c>
      <c r="G10" s="43">
        <v>176</v>
      </c>
      <c r="H10" s="43">
        <v>10</v>
      </c>
      <c r="I10" s="44">
        <v>4.5999999999999996</v>
      </c>
      <c r="J10" s="44" t="s">
        <v>185</v>
      </c>
      <c r="K10" s="99" t="str">
        <f t="shared" si="0"/>
        <v>https://amazon.com/dp/B0FF1NPKYW</v>
      </c>
    </row>
    <row r="11" spans="1:11" ht="45" customHeight="1" x14ac:dyDescent="0.2">
      <c r="A11" s="17" t="s">
        <v>370</v>
      </c>
      <c r="B11" s="17" t="s">
        <v>371</v>
      </c>
      <c r="C11" s="40">
        <v>279.99</v>
      </c>
      <c r="D11" s="41">
        <v>199012.92</v>
      </c>
      <c r="E11" s="42">
        <v>16584.41</v>
      </c>
      <c r="F11" s="43">
        <v>708</v>
      </c>
      <c r="G11" s="43">
        <v>59</v>
      </c>
      <c r="H11" s="43">
        <v>362</v>
      </c>
      <c r="I11" s="44">
        <v>4.3</v>
      </c>
      <c r="J11" s="44" t="s">
        <v>372</v>
      </c>
      <c r="K11" s="99" t="str">
        <f t="shared" si="0"/>
        <v>https://amazon.com/dp/B0DP42DGX1</v>
      </c>
    </row>
    <row r="12" spans="1:11" ht="45" customHeight="1" x14ac:dyDescent="0.2">
      <c r="A12" s="17" t="s">
        <v>373</v>
      </c>
      <c r="B12" s="17" t="s">
        <v>374</v>
      </c>
      <c r="C12" s="40">
        <v>199.99</v>
      </c>
      <c r="D12" s="41">
        <v>49278.600000000013</v>
      </c>
      <c r="E12" s="42">
        <v>4106.55</v>
      </c>
      <c r="F12" s="43">
        <v>276</v>
      </c>
      <c r="G12" s="43">
        <v>23</v>
      </c>
      <c r="H12" s="43">
        <v>26</v>
      </c>
      <c r="I12" s="44">
        <v>4.5999999999999996</v>
      </c>
      <c r="J12" s="44" t="s">
        <v>375</v>
      </c>
      <c r="K12" s="99" t="str">
        <f t="shared" si="0"/>
        <v>https://amazon.com/dp/B0DPHLYSJD</v>
      </c>
    </row>
    <row r="13" spans="1:11" ht="45" customHeight="1" x14ac:dyDescent="0.2">
      <c r="A13" s="17" t="s">
        <v>376</v>
      </c>
      <c r="B13" s="17" t="s">
        <v>377</v>
      </c>
      <c r="C13" s="40">
        <v>249.99</v>
      </c>
      <c r="D13" s="41">
        <v>42779.399999999987</v>
      </c>
      <c r="E13" s="42">
        <v>3564.95</v>
      </c>
      <c r="F13" s="43">
        <v>180</v>
      </c>
      <c r="G13" s="43">
        <v>15</v>
      </c>
      <c r="H13" s="43">
        <v>84</v>
      </c>
      <c r="I13" s="44">
        <v>4</v>
      </c>
      <c r="J13" s="44" t="s">
        <v>378</v>
      </c>
      <c r="K13" s="99" t="str">
        <f t="shared" si="0"/>
        <v>https://amazon.com/dp/B0DJ6RSRQ6</v>
      </c>
    </row>
    <row r="14" spans="1:11" ht="45" customHeight="1" x14ac:dyDescent="0.2">
      <c r="A14" s="17" t="s">
        <v>379</v>
      </c>
      <c r="B14" s="17" t="s">
        <v>380</v>
      </c>
      <c r="C14" s="40">
        <v>269.99</v>
      </c>
      <c r="D14" s="41">
        <v>28149.72</v>
      </c>
      <c r="E14" s="42">
        <v>2345.81</v>
      </c>
      <c r="F14" s="43">
        <v>96</v>
      </c>
      <c r="G14" s="43">
        <v>8</v>
      </c>
      <c r="H14" s="43">
        <v>103</v>
      </c>
      <c r="I14" s="44">
        <v>4.3</v>
      </c>
      <c r="J14" s="44" t="s">
        <v>381</v>
      </c>
      <c r="K14" s="99" t="str">
        <f t="shared" si="0"/>
        <v>https://amazon.com/dp/B0D8Q9YG9F</v>
      </c>
    </row>
    <row r="15" spans="1:11" ht="60" customHeight="1" x14ac:dyDescent="0.2">
      <c r="A15" s="17" t="s">
        <v>382</v>
      </c>
      <c r="B15" s="17" t="s">
        <v>383</v>
      </c>
      <c r="C15" s="40">
        <v>249.99</v>
      </c>
      <c r="D15" s="41">
        <v>22681.8</v>
      </c>
      <c r="E15" s="42">
        <v>1890.15</v>
      </c>
      <c r="F15" s="43">
        <v>96</v>
      </c>
      <c r="G15" s="43">
        <v>8</v>
      </c>
      <c r="H15" s="43">
        <v>11</v>
      </c>
      <c r="I15" s="44">
        <v>4.2</v>
      </c>
      <c r="J15" s="44" t="s">
        <v>384</v>
      </c>
      <c r="K15" s="54" t="str">
        <f t="shared" si="0"/>
        <v>https://amazon.com/dp/B0DP8GS9HH</v>
      </c>
    </row>
    <row r="16" spans="1:11" ht="45" customHeight="1" x14ac:dyDescent="0.2">
      <c r="A16" s="17" t="s">
        <v>385</v>
      </c>
      <c r="B16" s="17" t="s">
        <v>386</v>
      </c>
      <c r="C16" s="40">
        <v>219.99</v>
      </c>
      <c r="D16" s="41">
        <v>22588.2</v>
      </c>
      <c r="E16" s="42">
        <v>1882.35</v>
      </c>
      <c r="F16" s="43">
        <v>108</v>
      </c>
      <c r="G16" s="43">
        <v>9</v>
      </c>
      <c r="H16" s="43">
        <v>26</v>
      </c>
      <c r="I16" s="44">
        <v>4.5999999999999996</v>
      </c>
      <c r="J16" s="44" t="s">
        <v>387</v>
      </c>
      <c r="K16" s="54" t="str">
        <f t="shared" si="0"/>
        <v>https://amazon.com/dp/B0FQJPS9V8</v>
      </c>
    </row>
    <row r="17" spans="1:11" ht="45" customHeight="1" x14ac:dyDescent="0.2">
      <c r="A17" s="17" t="s">
        <v>388</v>
      </c>
      <c r="B17" s="17" t="s">
        <v>389</v>
      </c>
      <c r="C17" s="40">
        <v>189.99</v>
      </c>
      <c r="D17" s="41">
        <v>11160.84</v>
      </c>
      <c r="E17" s="42">
        <v>930.07</v>
      </c>
      <c r="F17" s="43">
        <v>60</v>
      </c>
      <c r="G17" s="43">
        <v>5</v>
      </c>
      <c r="H17" s="43">
        <v>14</v>
      </c>
      <c r="I17" s="44">
        <v>3.4</v>
      </c>
      <c r="J17" s="44" t="s">
        <v>390</v>
      </c>
      <c r="K17" s="54" t="str">
        <f t="shared" si="0"/>
        <v>https://amazon.com/dp/B0CC5J19VW</v>
      </c>
    </row>
    <row r="18" spans="1:11" ht="45" customHeight="1" x14ac:dyDescent="0.2">
      <c r="A18" s="17" t="s">
        <v>391</v>
      </c>
      <c r="B18" s="17" t="s">
        <v>392</v>
      </c>
      <c r="C18" s="40">
        <v>155</v>
      </c>
      <c r="D18" s="41">
        <v>1908.84</v>
      </c>
      <c r="E18" s="42">
        <v>159.07</v>
      </c>
      <c r="F18" s="43">
        <v>12</v>
      </c>
      <c r="G18" s="43">
        <v>1</v>
      </c>
      <c r="H18" s="43">
        <v>7</v>
      </c>
      <c r="I18" s="44">
        <v>2.5</v>
      </c>
      <c r="J18" s="44" t="s">
        <v>393</v>
      </c>
      <c r="K18" s="54" t="str">
        <f t="shared" si="0"/>
        <v>https://amazon.com/dp/B0CC5JD3LL</v>
      </c>
    </row>
    <row r="19" spans="1:11" ht="17" customHeight="1" x14ac:dyDescent="0.2">
      <c r="A19" s="20" t="s">
        <v>264</v>
      </c>
      <c r="B19" s="20"/>
      <c r="C19" s="55"/>
      <c r="D19" s="104">
        <f>SUM(D9:D18)</f>
        <v>3057831.48</v>
      </c>
      <c r="E19" s="104">
        <f>SUM(E9:E18)</f>
        <v>254819.29000000004</v>
      </c>
      <c r="F19" s="57"/>
      <c r="G19" s="57"/>
      <c r="H19" s="57"/>
      <c r="I19" s="58"/>
      <c r="J19" s="20"/>
    </row>
    <row r="20" spans="1:11" x14ac:dyDescent="0.2">
      <c r="A20" s="17"/>
      <c r="B20" s="17"/>
      <c r="C20" s="41"/>
      <c r="D20" s="41"/>
      <c r="E20" s="43"/>
      <c r="F20" s="43"/>
      <c r="G20" s="43"/>
      <c r="H20" s="44"/>
      <c r="I20" s="17"/>
    </row>
    <row r="21" spans="1:11" x14ac:dyDescent="0.2">
      <c r="A21" s="17"/>
      <c r="B21" s="17"/>
      <c r="C21" s="41"/>
      <c r="D21" s="41"/>
      <c r="E21" s="43"/>
      <c r="F21" s="43"/>
      <c r="G21" s="43"/>
      <c r="H21" s="44"/>
      <c r="I21" s="17"/>
    </row>
    <row r="22" spans="1:11" x14ac:dyDescent="0.2">
      <c r="A22" s="132" t="s">
        <v>293</v>
      </c>
      <c r="B22" s="133"/>
      <c r="C22" s="134"/>
      <c r="D22" s="133"/>
      <c r="E22" s="135"/>
      <c r="F22" s="135"/>
      <c r="G22" s="135"/>
      <c r="H22" s="136"/>
      <c r="I22" s="133"/>
      <c r="J22" s="133"/>
      <c r="K22" s="133"/>
    </row>
    <row r="23" spans="1:11" ht="17" customHeight="1" x14ac:dyDescent="0.2">
      <c r="A23" s="23" t="s">
        <v>30</v>
      </c>
      <c r="B23" s="24" t="s">
        <v>29</v>
      </c>
      <c r="C23" s="25" t="s">
        <v>258</v>
      </c>
      <c r="D23" s="26" t="s">
        <v>4</v>
      </c>
      <c r="E23" s="24" t="s">
        <v>3</v>
      </c>
      <c r="F23" s="28" t="s">
        <v>22</v>
      </c>
      <c r="G23" s="31" t="s">
        <v>5</v>
      </c>
      <c r="H23" s="28" t="s">
        <v>41</v>
      </c>
      <c r="I23" s="29" t="s">
        <v>267</v>
      </c>
      <c r="J23" s="29" t="s">
        <v>268</v>
      </c>
      <c r="K23" s="30" t="s">
        <v>44</v>
      </c>
    </row>
    <row r="24" spans="1:11" ht="45" customHeight="1" x14ac:dyDescent="0.2">
      <c r="A24" s="17" t="s">
        <v>96</v>
      </c>
      <c r="B24" s="17" t="s">
        <v>95</v>
      </c>
      <c r="C24" s="40">
        <v>169.99</v>
      </c>
      <c r="D24" s="41">
        <v>2077640.4</v>
      </c>
      <c r="E24" s="41">
        <v>173136.7</v>
      </c>
      <c r="F24" s="43">
        <v>11712</v>
      </c>
      <c r="G24" s="45">
        <v>976</v>
      </c>
      <c r="H24" s="43">
        <v>362</v>
      </c>
      <c r="I24" s="44">
        <v>4.3</v>
      </c>
      <c r="J24" s="44" t="s">
        <v>98</v>
      </c>
      <c r="K24" s="21" t="str">
        <f t="shared" ref="K24:K33" si="1">HYPERLINK(J24)</f>
        <v>https://amazon.com/dp/B0D8QC83BV</v>
      </c>
    </row>
    <row r="25" spans="1:11" ht="60" customHeight="1" x14ac:dyDescent="0.2">
      <c r="A25" s="17" t="s">
        <v>184</v>
      </c>
      <c r="B25" s="17" t="s">
        <v>183</v>
      </c>
      <c r="C25" s="40">
        <v>309.99</v>
      </c>
      <c r="D25" s="41">
        <v>602630.76</v>
      </c>
      <c r="E25" s="41">
        <v>50219.23</v>
      </c>
      <c r="F25" s="43">
        <v>2112</v>
      </c>
      <c r="G25" s="45">
        <v>176</v>
      </c>
      <c r="H25" s="43">
        <v>10</v>
      </c>
      <c r="I25" s="44">
        <v>4.5999999999999996</v>
      </c>
      <c r="J25" s="44" t="s">
        <v>185</v>
      </c>
      <c r="K25" s="21" t="str">
        <f t="shared" si="1"/>
        <v>https://amazon.com/dp/B0FF1NPKYW</v>
      </c>
    </row>
    <row r="26" spans="1:11" ht="45" customHeight="1" x14ac:dyDescent="0.2">
      <c r="A26" s="17" t="s">
        <v>370</v>
      </c>
      <c r="B26" s="17" t="s">
        <v>371</v>
      </c>
      <c r="C26" s="40">
        <v>279.99</v>
      </c>
      <c r="D26" s="41">
        <v>199012.92</v>
      </c>
      <c r="E26" s="41">
        <v>16584.41</v>
      </c>
      <c r="F26" s="43">
        <v>708</v>
      </c>
      <c r="G26" s="45">
        <v>59</v>
      </c>
      <c r="H26" s="43">
        <v>362</v>
      </c>
      <c r="I26" s="44">
        <v>4.3</v>
      </c>
      <c r="J26" s="44" t="s">
        <v>372</v>
      </c>
      <c r="K26" s="21" t="str">
        <f t="shared" si="1"/>
        <v>https://amazon.com/dp/B0DP42DGX1</v>
      </c>
    </row>
    <row r="27" spans="1:11" ht="45" customHeight="1" x14ac:dyDescent="0.2">
      <c r="A27" s="17" t="s">
        <v>373</v>
      </c>
      <c r="B27" s="17" t="s">
        <v>374</v>
      </c>
      <c r="C27" s="40">
        <v>199.99</v>
      </c>
      <c r="D27" s="41">
        <v>49278.600000000013</v>
      </c>
      <c r="E27" s="41">
        <v>4106.55</v>
      </c>
      <c r="F27" s="43">
        <v>276</v>
      </c>
      <c r="G27" s="45">
        <v>23</v>
      </c>
      <c r="H27" s="43">
        <v>26</v>
      </c>
      <c r="I27" s="44">
        <v>4.5999999999999996</v>
      </c>
      <c r="J27" s="44" t="s">
        <v>375</v>
      </c>
      <c r="K27" s="21" t="str">
        <f t="shared" si="1"/>
        <v>https://amazon.com/dp/B0DPHLYSJD</v>
      </c>
    </row>
    <row r="28" spans="1:11" ht="45" customHeight="1" x14ac:dyDescent="0.2">
      <c r="A28" s="17" t="s">
        <v>376</v>
      </c>
      <c r="B28" s="17" t="s">
        <v>377</v>
      </c>
      <c r="C28" s="40">
        <v>249.99</v>
      </c>
      <c r="D28" s="41">
        <v>42779.399999999987</v>
      </c>
      <c r="E28" s="41">
        <v>3564.95</v>
      </c>
      <c r="F28" s="43">
        <v>180</v>
      </c>
      <c r="G28" s="45">
        <v>15</v>
      </c>
      <c r="H28" s="43">
        <v>84</v>
      </c>
      <c r="I28" s="44">
        <v>4</v>
      </c>
      <c r="J28" s="44" t="s">
        <v>378</v>
      </c>
      <c r="K28" s="21" t="str">
        <f t="shared" si="1"/>
        <v>https://amazon.com/dp/B0DJ6RSRQ6</v>
      </c>
    </row>
    <row r="29" spans="1:11" ht="45" customHeight="1" x14ac:dyDescent="0.2">
      <c r="A29" s="17" t="s">
        <v>385</v>
      </c>
      <c r="B29" s="17" t="s">
        <v>386</v>
      </c>
      <c r="C29" s="40">
        <v>219.99</v>
      </c>
      <c r="D29" s="41">
        <v>22588.2</v>
      </c>
      <c r="E29" s="41">
        <v>1882.35</v>
      </c>
      <c r="F29" s="43">
        <v>108</v>
      </c>
      <c r="G29" s="45">
        <v>9</v>
      </c>
      <c r="H29" s="43">
        <v>26</v>
      </c>
      <c r="I29" s="44">
        <v>4.5999999999999996</v>
      </c>
      <c r="J29" s="44" t="s">
        <v>387</v>
      </c>
      <c r="K29" s="21" t="str">
        <f t="shared" si="1"/>
        <v>https://amazon.com/dp/B0FQJPS9V8</v>
      </c>
    </row>
    <row r="30" spans="1:11" ht="60" customHeight="1" x14ac:dyDescent="0.2">
      <c r="A30" s="17" t="s">
        <v>379</v>
      </c>
      <c r="B30" s="17" t="s">
        <v>380</v>
      </c>
      <c r="C30" s="40">
        <v>269.99</v>
      </c>
      <c r="D30" s="41">
        <v>28149.72</v>
      </c>
      <c r="E30" s="41">
        <v>2345.81</v>
      </c>
      <c r="F30" s="43">
        <v>96</v>
      </c>
      <c r="G30" s="45">
        <v>8</v>
      </c>
      <c r="H30" s="43">
        <v>103</v>
      </c>
      <c r="I30" s="44">
        <v>4.3</v>
      </c>
      <c r="J30" s="44" t="s">
        <v>381</v>
      </c>
      <c r="K30" s="21" t="str">
        <f t="shared" si="1"/>
        <v>https://amazon.com/dp/B0D8Q9YG9F</v>
      </c>
    </row>
    <row r="31" spans="1:11" ht="45" customHeight="1" x14ac:dyDescent="0.2">
      <c r="A31" s="17" t="s">
        <v>382</v>
      </c>
      <c r="B31" s="17" t="s">
        <v>383</v>
      </c>
      <c r="C31" s="40">
        <v>249.99</v>
      </c>
      <c r="D31" s="41">
        <v>22681.8</v>
      </c>
      <c r="E31" s="41">
        <v>1890.15</v>
      </c>
      <c r="F31" s="43">
        <v>96</v>
      </c>
      <c r="G31" s="45">
        <v>8</v>
      </c>
      <c r="H31" s="43">
        <v>11</v>
      </c>
      <c r="I31" s="44">
        <v>4.2</v>
      </c>
      <c r="J31" s="44" t="s">
        <v>384</v>
      </c>
      <c r="K31" s="21" t="str">
        <f t="shared" si="1"/>
        <v>https://amazon.com/dp/B0DP8GS9HH</v>
      </c>
    </row>
    <row r="32" spans="1:11" ht="45" customHeight="1" x14ac:dyDescent="0.2">
      <c r="A32" s="17" t="s">
        <v>388</v>
      </c>
      <c r="B32" s="17" t="s">
        <v>389</v>
      </c>
      <c r="C32" s="40">
        <v>189.99</v>
      </c>
      <c r="D32" s="41">
        <v>11160.84</v>
      </c>
      <c r="E32" s="41">
        <v>930.07</v>
      </c>
      <c r="F32" s="43">
        <v>60</v>
      </c>
      <c r="G32" s="45">
        <v>5</v>
      </c>
      <c r="H32" s="43">
        <v>14</v>
      </c>
      <c r="I32" s="44">
        <v>3.4</v>
      </c>
      <c r="J32" s="44" t="s">
        <v>390</v>
      </c>
      <c r="K32" s="21" t="str">
        <f t="shared" si="1"/>
        <v>https://amazon.com/dp/B0CC5J19VW</v>
      </c>
    </row>
    <row r="33" spans="1:11" ht="45" customHeight="1" x14ac:dyDescent="0.2">
      <c r="A33" s="17" t="s">
        <v>391</v>
      </c>
      <c r="B33" s="17" t="s">
        <v>392</v>
      </c>
      <c r="C33" s="40">
        <v>155</v>
      </c>
      <c r="D33" s="41">
        <v>1908.84</v>
      </c>
      <c r="E33" s="41">
        <v>159.07</v>
      </c>
      <c r="F33" s="43">
        <v>12</v>
      </c>
      <c r="G33" s="45">
        <v>1</v>
      </c>
      <c r="H33" s="43">
        <v>7</v>
      </c>
      <c r="I33" s="44">
        <v>2.5</v>
      </c>
      <c r="J33" s="44" t="s">
        <v>393</v>
      </c>
      <c r="K33" s="21" t="str">
        <f t="shared" si="1"/>
        <v>https://amazon.com/dp/B0CC5JD3LL</v>
      </c>
    </row>
    <row r="34" spans="1:11" ht="17" customHeight="1" x14ac:dyDescent="0.2">
      <c r="A34" s="20" t="s">
        <v>264</v>
      </c>
      <c r="B34" s="20"/>
      <c r="C34" s="56"/>
      <c r="D34" s="56"/>
      <c r="E34" s="56"/>
      <c r="F34" s="57">
        <f>SUM(Mileseey!F24:F33)</f>
        <v>15360</v>
      </c>
      <c r="G34" s="57">
        <f>SUM(Mileseey!G24:G33)</f>
        <v>1280</v>
      </c>
      <c r="H34" s="57"/>
      <c r="I34" s="58"/>
      <c r="J34" s="20"/>
    </row>
  </sheetData>
  <mergeCells count="3">
    <mergeCell ref="A22:K22"/>
    <mergeCell ref="A7:K7"/>
    <mergeCell ref="A1:K5"/>
  </mergeCells>
  <hyperlinks>
    <hyperlink ref="K24" r:id="rId1" display="https://amazon.com/dp/B07S7H86Z1" xr:uid="{00000000-0004-0000-0F00-000000000000}"/>
    <hyperlink ref="K28" r:id="rId2" display="https://amazon.com/dp/B07S7H86Z1" xr:uid="{00000000-0004-0000-0F00-000001000000}"/>
  </hyperlinks>
  <pageMargins left="0.7" right="0.7" top="0.75" bottom="0.75" header="0.3" footer="0.3"/>
  <tableParts count="2">
    <tablePart r:id="rId3"/>
    <tablePart r:id="rId4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6"/>
  <sheetViews>
    <sheetView topLeftCell="D1" workbookViewId="0">
      <selection sqref="A1:K5"/>
    </sheetView>
  </sheetViews>
  <sheetFormatPr baseColWidth="10" defaultColWidth="12.6640625" defaultRowHeight="16" x14ac:dyDescent="0.2"/>
  <cols>
    <col min="1" max="1" width="50.6640625" style="18" customWidth="1"/>
    <col min="2" max="2" width="12.6640625" style="18" customWidth="1"/>
    <col min="3" max="3" width="10.83203125" style="39" bestFit="1" customWidth="1"/>
    <col min="4" max="4" width="24.83203125" style="18" bestFit="1" customWidth="1"/>
    <col min="5" max="5" width="17.6640625" style="46" bestFit="1" customWidth="1"/>
    <col min="6" max="6" width="21.6640625" style="46" bestFit="1" customWidth="1"/>
    <col min="7" max="7" width="19.1640625" style="46" bestFit="1" customWidth="1"/>
    <col min="8" max="8" width="13.5" style="22" bestFit="1" customWidth="1"/>
    <col min="9" max="9" width="12.6640625" style="18" bestFit="1" customWidth="1"/>
    <col min="10" max="10" width="27.83203125" style="18" hidden="1" customWidth="1"/>
    <col min="11" max="11" width="35.6640625" style="18" customWidth="1"/>
    <col min="12" max="15" width="12.6640625" style="18" customWidth="1"/>
    <col min="16" max="16384" width="12.6640625" style="18"/>
  </cols>
  <sheetData>
    <row r="1" spans="1:11" ht="16" customHeight="1" x14ac:dyDescent="0.2">
      <c r="A1" s="138" t="e" vm="8">
        <v>#VALUE!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</row>
    <row r="2" spans="1:11" x14ac:dyDescent="0.2">
      <c r="A2" s="138"/>
      <c r="B2" s="138"/>
      <c r="C2" s="138"/>
      <c r="D2" s="138"/>
      <c r="E2" s="138"/>
      <c r="F2" s="138"/>
      <c r="G2" s="138"/>
      <c r="H2" s="138"/>
      <c r="I2" s="138"/>
      <c r="J2" s="138"/>
      <c r="K2" s="138"/>
    </row>
    <row r="3" spans="1:11" x14ac:dyDescent="0.2">
      <c r="A3" s="138"/>
      <c r="B3" s="138"/>
      <c r="C3" s="138"/>
      <c r="D3" s="138"/>
      <c r="E3" s="138"/>
      <c r="F3" s="138"/>
      <c r="G3" s="138"/>
      <c r="H3" s="138"/>
      <c r="I3" s="138"/>
      <c r="J3" s="138"/>
      <c r="K3" s="138"/>
    </row>
    <row r="4" spans="1:11" x14ac:dyDescent="0.2">
      <c r="A4" s="138"/>
      <c r="B4" s="138"/>
      <c r="C4" s="138"/>
      <c r="D4" s="138"/>
      <c r="E4" s="138"/>
      <c r="F4" s="138"/>
      <c r="G4" s="138"/>
      <c r="H4" s="138"/>
      <c r="I4" s="138"/>
      <c r="J4" s="138"/>
      <c r="K4" s="138"/>
    </row>
    <row r="5" spans="1:11" x14ac:dyDescent="0.2">
      <c r="A5" s="138"/>
      <c r="B5" s="138"/>
      <c r="C5" s="138"/>
      <c r="D5" s="138"/>
      <c r="E5" s="138"/>
      <c r="F5" s="138"/>
      <c r="G5" s="138"/>
      <c r="H5" s="138"/>
      <c r="I5" s="138"/>
      <c r="J5" s="138"/>
      <c r="K5" s="138"/>
    </row>
    <row r="6" spans="1:11" x14ac:dyDescent="0.2">
      <c r="A6" s="16"/>
      <c r="B6" s="16"/>
      <c r="C6" s="32"/>
      <c r="D6" s="33"/>
      <c r="E6" s="33"/>
      <c r="F6" s="33"/>
      <c r="G6" s="33"/>
      <c r="H6" s="34"/>
      <c r="I6" s="35"/>
    </row>
    <row r="7" spans="1:11" x14ac:dyDescent="0.2">
      <c r="A7" s="132" t="s">
        <v>312</v>
      </c>
      <c r="B7" s="133"/>
      <c r="C7" s="134"/>
      <c r="D7" s="133"/>
      <c r="E7" s="135"/>
      <c r="F7" s="135"/>
      <c r="G7" s="135"/>
      <c r="H7" s="136"/>
      <c r="I7" s="133"/>
      <c r="J7" s="133"/>
      <c r="K7" s="133"/>
    </row>
    <row r="8" spans="1:11" ht="17" customHeight="1" x14ac:dyDescent="0.2">
      <c r="A8" s="23" t="s">
        <v>30</v>
      </c>
      <c r="B8" s="24" t="s">
        <v>29</v>
      </c>
      <c r="C8" s="25" t="s">
        <v>258</v>
      </c>
      <c r="D8" s="26" t="s">
        <v>4</v>
      </c>
      <c r="E8" s="24" t="s">
        <v>3</v>
      </c>
      <c r="F8" s="28" t="s">
        <v>22</v>
      </c>
      <c r="G8" s="31" t="s">
        <v>5</v>
      </c>
      <c r="H8" s="28" t="s">
        <v>41</v>
      </c>
      <c r="I8" s="29" t="s">
        <v>267</v>
      </c>
      <c r="J8" s="29" t="s">
        <v>268</v>
      </c>
      <c r="K8" s="30" t="s">
        <v>44</v>
      </c>
    </row>
    <row r="9" spans="1:11" ht="45" customHeight="1" x14ac:dyDescent="0.2">
      <c r="A9" s="17" t="s">
        <v>121</v>
      </c>
      <c r="B9" s="17" t="s">
        <v>120</v>
      </c>
      <c r="C9" s="40">
        <v>116.99</v>
      </c>
      <c r="D9" s="41">
        <v>1416813.24</v>
      </c>
      <c r="E9" s="42">
        <v>118067.77</v>
      </c>
      <c r="F9" s="43">
        <v>10860</v>
      </c>
      <c r="G9" s="43">
        <v>905</v>
      </c>
      <c r="H9" s="43">
        <v>89</v>
      </c>
      <c r="I9" s="44">
        <v>4.4000000000000004</v>
      </c>
      <c r="J9" s="44" t="s">
        <v>123</v>
      </c>
      <c r="K9" s="54" t="str">
        <f>HYPERLINK(J9)</f>
        <v>https://amazon.com/dp/B0F8VQ7R3R</v>
      </c>
    </row>
    <row r="10" spans="1:11" ht="17" customHeight="1" x14ac:dyDescent="0.2">
      <c r="A10" s="20" t="s">
        <v>264</v>
      </c>
      <c r="B10" s="20"/>
      <c r="C10" s="55"/>
      <c r="D10" s="56">
        <f>SUM(D9:D9)</f>
        <v>1416813.24</v>
      </c>
      <c r="E10" s="56">
        <f>SUM(E9:E9)</f>
        <v>118067.77</v>
      </c>
      <c r="F10" s="57"/>
      <c r="G10" s="57"/>
      <c r="H10" s="57"/>
      <c r="I10" s="58"/>
      <c r="J10" s="20"/>
    </row>
    <row r="11" spans="1:11" x14ac:dyDescent="0.2">
      <c r="A11" s="17"/>
      <c r="B11" s="17"/>
      <c r="C11" s="41"/>
      <c r="D11" s="41"/>
      <c r="E11" s="43"/>
      <c r="F11" s="43"/>
      <c r="G11" s="43"/>
      <c r="H11" s="44"/>
      <c r="I11" s="17"/>
    </row>
    <row r="12" spans="1:11" x14ac:dyDescent="0.2">
      <c r="A12" s="17"/>
      <c r="B12" s="17"/>
      <c r="C12" s="41"/>
      <c r="D12" s="41"/>
      <c r="E12" s="43"/>
      <c r="F12" s="43"/>
      <c r="G12" s="43"/>
      <c r="H12" s="44"/>
      <c r="I12" s="17"/>
    </row>
    <row r="13" spans="1:11" x14ac:dyDescent="0.2">
      <c r="A13" s="132" t="s">
        <v>293</v>
      </c>
      <c r="B13" s="133"/>
      <c r="C13" s="134"/>
      <c r="D13" s="133"/>
      <c r="E13" s="135"/>
      <c r="F13" s="135"/>
      <c r="G13" s="135"/>
      <c r="H13" s="136"/>
      <c r="I13" s="133"/>
      <c r="J13" s="133"/>
      <c r="K13" s="133"/>
    </row>
    <row r="14" spans="1:11" ht="17" customHeight="1" x14ac:dyDescent="0.2">
      <c r="A14" s="23" t="s">
        <v>30</v>
      </c>
      <c r="B14" s="24" t="s">
        <v>29</v>
      </c>
      <c r="C14" s="25" t="s">
        <v>258</v>
      </c>
      <c r="D14" s="26" t="s">
        <v>4</v>
      </c>
      <c r="E14" s="24" t="s">
        <v>3</v>
      </c>
      <c r="F14" s="28" t="s">
        <v>22</v>
      </c>
      <c r="G14" s="31" t="s">
        <v>5</v>
      </c>
      <c r="H14" s="28" t="s">
        <v>41</v>
      </c>
      <c r="I14" s="29" t="s">
        <v>267</v>
      </c>
      <c r="J14" s="29" t="s">
        <v>268</v>
      </c>
      <c r="K14" s="30" t="s">
        <v>44</v>
      </c>
    </row>
    <row r="15" spans="1:11" ht="45" customHeight="1" x14ac:dyDescent="0.2">
      <c r="A15" s="17" t="s">
        <v>121</v>
      </c>
      <c r="B15" s="17" t="s">
        <v>120</v>
      </c>
      <c r="C15" s="40">
        <v>116.99</v>
      </c>
      <c r="D15" s="41">
        <v>1416813.24</v>
      </c>
      <c r="E15" s="41">
        <v>118067.77</v>
      </c>
      <c r="F15" s="43">
        <v>10860</v>
      </c>
      <c r="G15" s="45">
        <v>905</v>
      </c>
      <c r="H15" s="43">
        <v>89</v>
      </c>
      <c r="I15" s="44">
        <v>4.4000000000000004</v>
      </c>
      <c r="J15" s="44" t="s">
        <v>123</v>
      </c>
      <c r="K15" s="21" t="str">
        <f>HYPERLINK(J15)</f>
        <v>https://amazon.com/dp/B0F8VQ7R3R</v>
      </c>
    </row>
    <row r="16" spans="1:11" ht="17" customHeight="1" x14ac:dyDescent="0.2">
      <c r="A16" s="20" t="s">
        <v>264</v>
      </c>
      <c r="B16" s="20"/>
      <c r="C16" s="56"/>
      <c r="D16" s="56"/>
      <c r="E16" s="56"/>
      <c r="F16" s="57">
        <f>SUM(FlagFront!F15:F15)</f>
        <v>10860</v>
      </c>
      <c r="G16" s="57">
        <f>SUM(FlagFront!G15:G15)</f>
        <v>905</v>
      </c>
      <c r="H16" s="57"/>
      <c r="I16" s="58"/>
      <c r="J16" s="20"/>
    </row>
  </sheetData>
  <mergeCells count="3">
    <mergeCell ref="A1:K5"/>
    <mergeCell ref="A7:K7"/>
    <mergeCell ref="A13:K13"/>
  </mergeCells>
  <hyperlinks>
    <hyperlink ref="K15" r:id="rId1" display="https://amazon.com/dp/B07S7H86Z1" xr:uid="{00000000-0004-0000-1000-000000000000}"/>
  </hyperlinks>
  <pageMargins left="0.7" right="0.7" top="0.75" bottom="0.75" header="0.3" footer="0.3"/>
  <tableParts count="2">
    <tablePart r:id="rId2"/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24"/>
  <sheetViews>
    <sheetView topLeftCell="F1" workbookViewId="0">
      <selection activeCell="N13" sqref="N13"/>
    </sheetView>
  </sheetViews>
  <sheetFormatPr baseColWidth="10" defaultColWidth="12.6640625" defaultRowHeight="16" x14ac:dyDescent="0.2"/>
  <cols>
    <col min="1" max="1" width="50.6640625" style="18" customWidth="1"/>
    <col min="2" max="2" width="12.6640625" style="18" customWidth="1"/>
    <col min="3" max="3" width="10.83203125" style="39" bestFit="1" customWidth="1"/>
    <col min="4" max="4" width="24.83203125" style="39" bestFit="1" customWidth="1"/>
    <col min="5" max="5" width="17.6640625" style="46" bestFit="1" customWidth="1"/>
    <col min="6" max="6" width="21.6640625" style="46" bestFit="1" customWidth="1"/>
    <col min="7" max="7" width="19.1640625" style="46" bestFit="1" customWidth="1"/>
    <col min="8" max="8" width="13.5" style="22" bestFit="1" customWidth="1"/>
    <col min="9" max="9" width="12.6640625" style="18" bestFit="1" customWidth="1"/>
    <col min="10" max="10" width="27.5" style="18" hidden="1" customWidth="1"/>
    <col min="11" max="11" width="35.6640625" style="18" customWidth="1"/>
    <col min="12" max="15" width="12.6640625" style="18" customWidth="1"/>
    <col min="16" max="16384" width="12.6640625" style="18"/>
  </cols>
  <sheetData>
    <row r="1" spans="1:11" x14ac:dyDescent="0.2">
      <c r="A1" s="137" t="e" vm="9">
        <v>#VALUE!</v>
      </c>
      <c r="B1" s="133"/>
      <c r="C1" s="134"/>
      <c r="D1" s="134"/>
      <c r="E1" s="135"/>
      <c r="F1" s="135"/>
      <c r="G1" s="135"/>
      <c r="H1" s="136"/>
      <c r="I1" s="133"/>
      <c r="J1" s="133"/>
      <c r="K1" s="133"/>
    </row>
    <row r="2" spans="1:11" x14ac:dyDescent="0.2">
      <c r="A2" s="133"/>
      <c r="B2" s="133"/>
      <c r="C2" s="134"/>
      <c r="D2" s="134"/>
      <c r="E2" s="135"/>
      <c r="F2" s="135"/>
      <c r="G2" s="135"/>
      <c r="H2" s="136"/>
      <c r="I2" s="133"/>
      <c r="J2" s="133"/>
      <c r="K2" s="133"/>
    </row>
    <row r="3" spans="1:11" x14ac:dyDescent="0.2">
      <c r="A3" s="133"/>
      <c r="B3" s="133"/>
      <c r="C3" s="134"/>
      <c r="D3" s="134"/>
      <c r="E3" s="135"/>
      <c r="F3" s="135"/>
      <c r="G3" s="135"/>
      <c r="H3" s="136"/>
      <c r="I3" s="133"/>
      <c r="J3" s="133"/>
      <c r="K3" s="133"/>
    </row>
    <row r="4" spans="1:11" x14ac:dyDescent="0.2">
      <c r="A4" s="133"/>
      <c r="B4" s="133"/>
      <c r="C4" s="134"/>
      <c r="D4" s="134"/>
      <c r="E4" s="135"/>
      <c r="F4" s="135"/>
      <c r="G4" s="135"/>
      <c r="H4" s="136"/>
      <c r="I4" s="133"/>
      <c r="J4" s="133"/>
      <c r="K4" s="133"/>
    </row>
    <row r="5" spans="1:11" x14ac:dyDescent="0.2">
      <c r="A5" s="133"/>
      <c r="B5" s="133"/>
      <c r="C5" s="134"/>
      <c r="D5" s="134"/>
      <c r="E5" s="135"/>
      <c r="F5" s="135"/>
      <c r="G5" s="135"/>
      <c r="H5" s="136"/>
      <c r="I5" s="133"/>
      <c r="J5" s="133"/>
      <c r="K5" s="133"/>
    </row>
    <row r="6" spans="1:11" x14ac:dyDescent="0.2">
      <c r="B6" s="36"/>
      <c r="D6" s="36"/>
      <c r="E6" s="37"/>
      <c r="F6" s="37"/>
      <c r="G6" s="37"/>
      <c r="H6" s="38"/>
      <c r="I6" s="36"/>
    </row>
    <row r="7" spans="1:11" x14ac:dyDescent="0.2">
      <c r="A7" s="132" t="s">
        <v>266</v>
      </c>
      <c r="B7" s="133"/>
      <c r="C7" s="134"/>
      <c r="D7" s="134"/>
      <c r="E7" s="135"/>
      <c r="F7" s="135"/>
      <c r="G7" s="135"/>
      <c r="H7" s="136"/>
      <c r="I7" s="133"/>
      <c r="J7" s="133"/>
      <c r="K7" s="133"/>
    </row>
    <row r="8" spans="1:11" ht="17" customHeight="1" x14ac:dyDescent="0.2">
      <c r="A8" s="23" t="s">
        <v>30</v>
      </c>
      <c r="B8" s="24" t="s">
        <v>29</v>
      </c>
      <c r="C8" s="25" t="s">
        <v>258</v>
      </c>
      <c r="D8" s="26" t="s">
        <v>4</v>
      </c>
      <c r="E8" s="24" t="s">
        <v>3</v>
      </c>
      <c r="F8" s="28" t="s">
        <v>22</v>
      </c>
      <c r="G8" s="31" t="s">
        <v>5</v>
      </c>
      <c r="H8" s="28" t="s">
        <v>41</v>
      </c>
      <c r="I8" s="29" t="s">
        <v>267</v>
      </c>
      <c r="J8" s="29" t="s">
        <v>268</v>
      </c>
      <c r="K8" s="30" t="s">
        <v>44</v>
      </c>
    </row>
    <row r="9" spans="1:11" ht="45" customHeight="1" x14ac:dyDescent="0.2">
      <c r="A9" s="17" t="s">
        <v>208</v>
      </c>
      <c r="B9" s="17" t="s">
        <v>207</v>
      </c>
      <c r="C9" s="40">
        <v>119.99</v>
      </c>
      <c r="D9" s="41">
        <v>375037.68</v>
      </c>
      <c r="E9" s="42">
        <v>31253.14</v>
      </c>
      <c r="F9" s="43">
        <v>2880</v>
      </c>
      <c r="G9" s="43">
        <v>240</v>
      </c>
      <c r="H9" s="43">
        <v>26</v>
      </c>
      <c r="I9" s="44">
        <v>4.3</v>
      </c>
      <c r="J9" s="44" t="s">
        <v>210</v>
      </c>
      <c r="K9" s="15" t="str">
        <f>HYPERLINK(J9)</f>
        <v>https://amazon.com/dp/B0FH4VML7D</v>
      </c>
    </row>
    <row r="10" spans="1:11" ht="45" customHeight="1" x14ac:dyDescent="0.2">
      <c r="A10" s="17" t="s">
        <v>215</v>
      </c>
      <c r="B10" s="17" t="s">
        <v>214</v>
      </c>
      <c r="C10" s="40">
        <v>229.99</v>
      </c>
      <c r="D10" s="41">
        <v>358268.64</v>
      </c>
      <c r="E10" s="42">
        <v>29855.72</v>
      </c>
      <c r="F10" s="43">
        <v>1884</v>
      </c>
      <c r="G10" s="43">
        <v>157</v>
      </c>
      <c r="H10" s="43">
        <v>6</v>
      </c>
      <c r="I10" s="44">
        <v>4.8</v>
      </c>
      <c r="J10" s="44" t="s">
        <v>216</v>
      </c>
      <c r="K10" s="54" t="str">
        <f>HYPERLINK(J10)</f>
        <v>https://amazon.com/dp/B0FH4KR3XQ</v>
      </c>
    </row>
    <row r="11" spans="1:11" ht="45" customHeight="1" x14ac:dyDescent="0.2">
      <c r="A11" s="17" t="s">
        <v>394</v>
      </c>
      <c r="B11" s="17" t="s">
        <v>395</v>
      </c>
      <c r="C11" s="40">
        <v>159.99</v>
      </c>
      <c r="D11" s="41">
        <v>115853.28</v>
      </c>
      <c r="E11" s="42">
        <v>9654.44</v>
      </c>
      <c r="F11" s="43">
        <v>720</v>
      </c>
      <c r="G11" s="43">
        <v>60</v>
      </c>
      <c r="H11" s="43">
        <v>6</v>
      </c>
      <c r="I11" s="44">
        <v>5</v>
      </c>
      <c r="J11" s="44" t="s">
        <v>396</v>
      </c>
      <c r="K11" s="54" t="str">
        <f>HYPERLINK(J11)</f>
        <v>https://amazon.com/dp/B0FDW9W4MN</v>
      </c>
    </row>
    <row r="12" spans="1:11" ht="45" customHeight="1" x14ac:dyDescent="0.2">
      <c r="A12" s="17" t="s">
        <v>397</v>
      </c>
      <c r="B12" s="17" t="s">
        <v>398</v>
      </c>
      <c r="C12" s="40">
        <v>169.99</v>
      </c>
      <c r="D12" s="41">
        <v>49779.72</v>
      </c>
      <c r="E12" s="42">
        <v>4148.3100000000004</v>
      </c>
      <c r="F12" s="43">
        <v>288</v>
      </c>
      <c r="G12" s="43">
        <v>24</v>
      </c>
      <c r="H12" s="43">
        <v>4</v>
      </c>
      <c r="I12" s="44">
        <v>3.9</v>
      </c>
      <c r="J12" s="44" t="s">
        <v>399</v>
      </c>
      <c r="K12" s="54" t="str">
        <f>HYPERLINK(J12)</f>
        <v>https://amazon.com/dp/B0FQJW7GM7</v>
      </c>
    </row>
    <row r="13" spans="1:11" ht="45" customHeight="1" x14ac:dyDescent="0.2">
      <c r="A13" s="17" t="s">
        <v>400</v>
      </c>
      <c r="B13" s="17" t="s">
        <v>401</v>
      </c>
      <c r="C13" s="40">
        <v>149.99</v>
      </c>
      <c r="D13" s="41">
        <v>5703</v>
      </c>
      <c r="E13" s="42">
        <v>475.25</v>
      </c>
      <c r="F13" s="43">
        <v>36</v>
      </c>
      <c r="G13" s="43">
        <v>3</v>
      </c>
      <c r="H13" s="43">
        <v>2</v>
      </c>
      <c r="I13" s="44">
        <v>5</v>
      </c>
      <c r="J13" s="44" t="s">
        <v>402</v>
      </c>
      <c r="K13" s="54" t="str">
        <f>HYPERLINK(J13)</f>
        <v>https://amazon.com/dp/B0FPQ81J9H</v>
      </c>
    </row>
    <row r="14" spans="1:11" s="19" customFormat="1" ht="17" customHeight="1" x14ac:dyDescent="0.2">
      <c r="A14" s="122" t="s">
        <v>264</v>
      </c>
      <c r="B14" s="122"/>
      <c r="C14" s="123"/>
      <c r="D14" s="126">
        <f>SUM(D9:D13)</f>
        <v>904642.32000000007</v>
      </c>
      <c r="E14" s="126">
        <f>SUM(E9:E13)</f>
        <v>75386.86</v>
      </c>
      <c r="F14" s="124"/>
      <c r="G14" s="124"/>
      <c r="H14" s="124"/>
      <c r="I14" s="125"/>
      <c r="J14" s="125"/>
      <c r="K14" s="127"/>
    </row>
    <row r="17" spans="1:11" x14ac:dyDescent="0.2">
      <c r="A17" s="132" t="s">
        <v>293</v>
      </c>
      <c r="B17" s="133"/>
      <c r="C17" s="134"/>
      <c r="D17" s="134"/>
      <c r="E17" s="135"/>
      <c r="F17" s="135"/>
      <c r="G17" s="135"/>
      <c r="H17" s="136"/>
      <c r="I17" s="133"/>
      <c r="J17" s="133"/>
      <c r="K17" s="133"/>
    </row>
    <row r="18" spans="1:11" ht="17" customHeight="1" x14ac:dyDescent="0.2">
      <c r="A18" s="23" t="s">
        <v>30</v>
      </c>
      <c r="B18" s="24" t="s">
        <v>29</v>
      </c>
      <c r="C18" s="25" t="s">
        <v>258</v>
      </c>
      <c r="D18" s="26" t="s">
        <v>4</v>
      </c>
      <c r="E18" s="24" t="s">
        <v>3</v>
      </c>
      <c r="F18" s="28" t="s">
        <v>22</v>
      </c>
      <c r="G18" s="31" t="s">
        <v>5</v>
      </c>
      <c r="H18" s="28" t="s">
        <v>41</v>
      </c>
      <c r="I18" s="29" t="s">
        <v>267</v>
      </c>
      <c r="J18" s="29" t="s">
        <v>268</v>
      </c>
      <c r="K18" s="30" t="s">
        <v>44</v>
      </c>
    </row>
    <row r="19" spans="1:11" ht="45" customHeight="1" x14ac:dyDescent="0.2">
      <c r="A19" s="17" t="s">
        <v>208</v>
      </c>
      <c r="B19" s="17" t="s">
        <v>207</v>
      </c>
      <c r="C19" s="40">
        <v>119.99</v>
      </c>
      <c r="D19" s="41">
        <v>375037.68</v>
      </c>
      <c r="E19" s="41">
        <v>31253.14</v>
      </c>
      <c r="F19" s="43">
        <v>2880</v>
      </c>
      <c r="G19" s="45">
        <v>240</v>
      </c>
      <c r="H19" s="43">
        <v>26</v>
      </c>
      <c r="I19" s="44">
        <v>4.3</v>
      </c>
      <c r="J19" s="44" t="s">
        <v>210</v>
      </c>
      <c r="K19" s="54" t="str">
        <f>HYPERLINK(J19)</f>
        <v>https://amazon.com/dp/B0FH4VML7D</v>
      </c>
    </row>
    <row r="20" spans="1:11" ht="45" customHeight="1" x14ac:dyDescent="0.2">
      <c r="A20" s="17" t="s">
        <v>215</v>
      </c>
      <c r="B20" s="17" t="s">
        <v>214</v>
      </c>
      <c r="C20" s="40">
        <v>229.99</v>
      </c>
      <c r="D20" s="41">
        <v>358268.64</v>
      </c>
      <c r="E20" s="41">
        <v>29855.72</v>
      </c>
      <c r="F20" s="43">
        <v>1884</v>
      </c>
      <c r="G20" s="45">
        <v>157</v>
      </c>
      <c r="H20" s="43">
        <v>6</v>
      </c>
      <c r="I20" s="44">
        <v>4.8</v>
      </c>
      <c r="J20" s="44" t="s">
        <v>216</v>
      </c>
      <c r="K20" s="54" t="str">
        <f>HYPERLINK(J20)</f>
        <v>https://amazon.com/dp/B0FH4KR3XQ</v>
      </c>
    </row>
    <row r="21" spans="1:11" ht="45" customHeight="1" x14ac:dyDescent="0.2">
      <c r="A21" s="17" t="s">
        <v>394</v>
      </c>
      <c r="B21" s="17" t="s">
        <v>395</v>
      </c>
      <c r="C21" s="40">
        <v>159.99</v>
      </c>
      <c r="D21" s="41">
        <v>115853.28</v>
      </c>
      <c r="E21" s="41">
        <v>9654.44</v>
      </c>
      <c r="F21" s="43">
        <v>720</v>
      </c>
      <c r="G21" s="45">
        <v>60</v>
      </c>
      <c r="H21" s="43">
        <v>6</v>
      </c>
      <c r="I21" s="44">
        <v>5</v>
      </c>
      <c r="J21" s="44" t="s">
        <v>396</v>
      </c>
      <c r="K21" s="54" t="str">
        <f>HYPERLINK(J21)</f>
        <v>https://amazon.com/dp/B0FDW9W4MN</v>
      </c>
    </row>
    <row r="22" spans="1:11" s="19" customFormat="1" ht="45" customHeight="1" x14ac:dyDescent="0.2">
      <c r="A22" s="17" t="s">
        <v>397</v>
      </c>
      <c r="B22" s="17" t="s">
        <v>398</v>
      </c>
      <c r="C22" s="40">
        <v>169.99</v>
      </c>
      <c r="D22" s="41">
        <v>49779.72</v>
      </c>
      <c r="E22" s="41">
        <v>4148.3100000000004</v>
      </c>
      <c r="F22" s="43">
        <v>288</v>
      </c>
      <c r="G22" s="45">
        <v>24</v>
      </c>
      <c r="H22" s="43">
        <v>4</v>
      </c>
      <c r="I22" s="44">
        <v>3.9</v>
      </c>
      <c r="J22" s="44" t="s">
        <v>399</v>
      </c>
      <c r="K22" s="54" t="str">
        <f>HYPERLINK(J22)</f>
        <v>https://amazon.com/dp/B0FQJW7GM7</v>
      </c>
    </row>
    <row r="23" spans="1:11" ht="45" customHeight="1" x14ac:dyDescent="0.2">
      <c r="A23" s="17" t="s">
        <v>400</v>
      </c>
      <c r="B23" s="17" t="s">
        <v>401</v>
      </c>
      <c r="C23" s="40">
        <v>149.99</v>
      </c>
      <c r="D23" s="41">
        <v>5703</v>
      </c>
      <c r="E23" s="41">
        <v>475.25</v>
      </c>
      <c r="F23" s="43">
        <v>36</v>
      </c>
      <c r="G23" s="45">
        <v>3</v>
      </c>
      <c r="H23" s="43">
        <v>2</v>
      </c>
      <c r="I23" s="44">
        <v>5</v>
      </c>
      <c r="J23" s="44" t="s">
        <v>402</v>
      </c>
      <c r="K23" s="54" t="str">
        <f>HYPERLINK(J23)</f>
        <v>https://amazon.com/dp/B0FPQ81J9H</v>
      </c>
    </row>
    <row r="24" spans="1:11" s="19" customFormat="1" ht="17" customHeight="1" x14ac:dyDescent="0.2">
      <c r="A24" s="20" t="s">
        <v>264</v>
      </c>
      <c r="B24" s="20"/>
      <c r="C24" s="56"/>
      <c r="D24" s="56"/>
      <c r="E24" s="56"/>
      <c r="F24" s="57">
        <f>SUM(ANXTECH!F19:F23)</f>
        <v>5808</v>
      </c>
      <c r="G24" s="57">
        <f>SUM(ANXTECH!G19:G23)</f>
        <v>484</v>
      </c>
      <c r="H24" s="57"/>
      <c r="I24" s="58"/>
      <c r="J24" s="20"/>
    </row>
  </sheetData>
  <mergeCells count="3">
    <mergeCell ref="A1:K5"/>
    <mergeCell ref="A7:K7"/>
    <mergeCell ref="A17:K17"/>
  </mergeCells>
  <hyperlinks>
    <hyperlink ref="K9" r:id="rId1" display="https://amazon.com/dp/B0FH4VML7D" xr:uid="{00000000-0004-0000-1100-000000000000}"/>
  </hyperlinks>
  <pageMargins left="0.7" right="0.7" top="0.75" bottom="0.75" header="0.3" footer="0.3"/>
  <pageSetup orientation="portrait"/>
  <tableParts count="2">
    <tablePart r:id="rId2"/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26"/>
  <sheetViews>
    <sheetView zoomScale="75" workbookViewId="0">
      <selection activeCell="G35" sqref="G35"/>
    </sheetView>
  </sheetViews>
  <sheetFormatPr baseColWidth="10" defaultColWidth="12.6640625" defaultRowHeight="16" x14ac:dyDescent="0.2"/>
  <cols>
    <col min="1" max="1" width="50.6640625" style="18" customWidth="1"/>
    <col min="2" max="2" width="12.6640625" style="18" customWidth="1"/>
    <col min="3" max="3" width="10.83203125" style="39" bestFit="1" customWidth="1"/>
    <col min="4" max="4" width="24.83203125" style="39" bestFit="1" customWidth="1"/>
    <col min="5" max="5" width="17.6640625" style="46" bestFit="1" customWidth="1"/>
    <col min="6" max="6" width="21.6640625" style="46" bestFit="1" customWidth="1"/>
    <col min="7" max="7" width="19.1640625" style="46" bestFit="1" customWidth="1"/>
    <col min="8" max="8" width="13.5" style="22" bestFit="1" customWidth="1"/>
    <col min="9" max="9" width="12.6640625" style="18" bestFit="1" customWidth="1"/>
    <col min="10" max="10" width="27.5" style="18" hidden="1" customWidth="1"/>
    <col min="11" max="11" width="35.6640625" style="18" customWidth="1"/>
    <col min="12" max="15" width="12.6640625" style="18" customWidth="1"/>
    <col min="16" max="16384" width="12.6640625" style="18"/>
  </cols>
  <sheetData>
    <row r="1" spans="1:11" x14ac:dyDescent="0.2">
      <c r="A1" s="137" t="e" vm="10">
        <v>#VALUE!</v>
      </c>
      <c r="B1" s="133"/>
      <c r="C1" s="134"/>
      <c r="D1" s="134"/>
      <c r="E1" s="135"/>
      <c r="F1" s="135"/>
      <c r="G1" s="135"/>
      <c r="H1" s="136"/>
      <c r="I1" s="133"/>
      <c r="J1" s="133"/>
      <c r="K1" s="133"/>
    </row>
    <row r="2" spans="1:11" x14ac:dyDescent="0.2">
      <c r="A2" s="133"/>
      <c r="B2" s="133"/>
      <c r="C2" s="134"/>
      <c r="D2" s="134"/>
      <c r="E2" s="135"/>
      <c r="F2" s="135"/>
      <c r="G2" s="135"/>
      <c r="H2" s="136"/>
      <c r="I2" s="133"/>
      <c r="J2" s="133"/>
      <c r="K2" s="133"/>
    </row>
    <row r="3" spans="1:11" x14ac:dyDescent="0.2">
      <c r="A3" s="133"/>
      <c r="B3" s="133"/>
      <c r="C3" s="134"/>
      <c r="D3" s="134"/>
      <c r="E3" s="135"/>
      <c r="F3" s="135"/>
      <c r="G3" s="135"/>
      <c r="H3" s="136"/>
      <c r="I3" s="133"/>
      <c r="J3" s="133"/>
      <c r="K3" s="133"/>
    </row>
    <row r="4" spans="1:11" x14ac:dyDescent="0.2">
      <c r="A4" s="133"/>
      <c r="B4" s="133"/>
      <c r="C4" s="134"/>
      <c r="D4" s="134"/>
      <c r="E4" s="135"/>
      <c r="F4" s="135"/>
      <c r="G4" s="135"/>
      <c r="H4" s="136"/>
      <c r="I4" s="133"/>
      <c r="J4" s="133"/>
      <c r="K4" s="133"/>
    </row>
    <row r="5" spans="1:11" x14ac:dyDescent="0.2">
      <c r="A5" s="133"/>
      <c r="B5" s="133"/>
      <c r="C5" s="134"/>
      <c r="D5" s="134"/>
      <c r="E5" s="135"/>
      <c r="F5" s="135"/>
      <c r="G5" s="135"/>
      <c r="H5" s="136"/>
      <c r="I5" s="133"/>
      <c r="J5" s="133"/>
      <c r="K5" s="133"/>
    </row>
    <row r="6" spans="1:11" x14ac:dyDescent="0.2">
      <c r="B6" s="36"/>
      <c r="D6" s="36"/>
      <c r="E6" s="37"/>
      <c r="F6" s="37"/>
      <c r="G6" s="37"/>
      <c r="H6" s="38"/>
      <c r="I6" s="36"/>
    </row>
    <row r="7" spans="1:11" x14ac:dyDescent="0.2">
      <c r="A7" s="132" t="s">
        <v>266</v>
      </c>
      <c r="B7" s="133"/>
      <c r="C7" s="134"/>
      <c r="D7" s="134"/>
      <c r="E7" s="135"/>
      <c r="F7" s="135"/>
      <c r="G7" s="135"/>
      <c r="H7" s="136"/>
      <c r="I7" s="133"/>
      <c r="J7" s="133"/>
      <c r="K7" s="133"/>
    </row>
    <row r="8" spans="1:11" ht="17" customHeight="1" x14ac:dyDescent="0.2">
      <c r="A8" s="23" t="s">
        <v>30</v>
      </c>
      <c r="B8" s="24" t="s">
        <v>29</v>
      </c>
      <c r="C8" s="25" t="s">
        <v>258</v>
      </c>
      <c r="D8" s="26" t="s">
        <v>4</v>
      </c>
      <c r="E8" s="24" t="s">
        <v>3</v>
      </c>
      <c r="F8" s="28" t="s">
        <v>22</v>
      </c>
      <c r="G8" s="31" t="s">
        <v>5</v>
      </c>
      <c r="H8" s="28" t="s">
        <v>41</v>
      </c>
      <c r="I8" s="29" t="s">
        <v>267</v>
      </c>
      <c r="J8" s="29" t="s">
        <v>268</v>
      </c>
      <c r="K8" s="30" t="s">
        <v>44</v>
      </c>
    </row>
    <row r="9" spans="1:11" ht="45" customHeight="1" x14ac:dyDescent="0.2">
      <c r="A9" s="17" t="s">
        <v>138</v>
      </c>
      <c r="B9" s="17" t="s">
        <v>137</v>
      </c>
      <c r="C9" s="40">
        <v>179.99</v>
      </c>
      <c r="D9" s="41">
        <v>1039794.24</v>
      </c>
      <c r="E9" s="42">
        <v>86649.52</v>
      </c>
      <c r="F9" s="43">
        <v>5604</v>
      </c>
      <c r="G9" s="43">
        <v>467</v>
      </c>
      <c r="H9" s="43">
        <v>93</v>
      </c>
      <c r="I9" s="44">
        <v>4.3</v>
      </c>
      <c r="J9" s="44" t="s">
        <v>140</v>
      </c>
      <c r="K9" s="15" t="str">
        <f t="shared" ref="K9:K14" si="0">HYPERLINK(J9)</f>
        <v>https://amazon.com/dp/B0FN7JCVT3</v>
      </c>
    </row>
    <row r="10" spans="1:11" ht="60" customHeight="1" x14ac:dyDescent="0.2">
      <c r="A10" s="17" t="s">
        <v>403</v>
      </c>
      <c r="B10" s="17" t="s">
        <v>404</v>
      </c>
      <c r="C10" s="40">
        <v>219.99</v>
      </c>
      <c r="D10" s="41">
        <v>92557.319999999992</v>
      </c>
      <c r="E10" s="42">
        <v>7713.11</v>
      </c>
      <c r="F10" s="43">
        <v>432</v>
      </c>
      <c r="G10" s="43">
        <v>36</v>
      </c>
      <c r="H10" s="43">
        <v>189</v>
      </c>
      <c r="I10" s="44">
        <v>4.4000000000000004</v>
      </c>
      <c r="J10" s="44" t="s">
        <v>405</v>
      </c>
      <c r="K10" s="54" t="str">
        <f t="shared" si="0"/>
        <v>https://amazon.com/dp/B0D8JFR59S</v>
      </c>
    </row>
    <row r="11" spans="1:11" ht="45" customHeight="1" x14ac:dyDescent="0.2">
      <c r="A11" s="17" t="s">
        <v>406</v>
      </c>
      <c r="B11" s="17" t="s">
        <v>407</v>
      </c>
      <c r="C11" s="40">
        <v>219.99</v>
      </c>
      <c r="D11" s="41">
        <v>17453.04</v>
      </c>
      <c r="E11" s="42">
        <v>1454.42</v>
      </c>
      <c r="F11" s="43">
        <v>84</v>
      </c>
      <c r="G11" s="43">
        <v>7</v>
      </c>
      <c r="H11" s="43">
        <v>190</v>
      </c>
      <c r="I11" s="44">
        <v>4.4000000000000004</v>
      </c>
      <c r="J11" s="44" t="s">
        <v>408</v>
      </c>
      <c r="K11" s="54" t="str">
        <f t="shared" si="0"/>
        <v>https://amazon.com/dp/B0D92BVGRY</v>
      </c>
    </row>
    <row r="12" spans="1:11" ht="30" customHeight="1" x14ac:dyDescent="0.2">
      <c r="A12" s="17" t="s">
        <v>409</v>
      </c>
      <c r="B12" s="17" t="s">
        <v>410</v>
      </c>
      <c r="C12" s="40">
        <v>219.99</v>
      </c>
      <c r="D12" s="41">
        <v>13477.92</v>
      </c>
      <c r="E12" s="42">
        <v>1123.1600000000001</v>
      </c>
      <c r="F12" s="43">
        <v>60</v>
      </c>
      <c r="G12" s="43">
        <v>5</v>
      </c>
      <c r="H12" s="43">
        <v>189</v>
      </c>
      <c r="I12" s="44">
        <v>4.4000000000000004</v>
      </c>
      <c r="J12" s="44" t="s">
        <v>411</v>
      </c>
      <c r="K12" s="54" t="str">
        <f t="shared" si="0"/>
        <v>https://amazon.com/dp/B0D8JHXDG8</v>
      </c>
    </row>
    <row r="13" spans="1:11" ht="45" customHeight="1" x14ac:dyDescent="0.2">
      <c r="A13" s="17" t="s">
        <v>406</v>
      </c>
      <c r="B13" s="17" t="s">
        <v>412</v>
      </c>
      <c r="C13" s="40">
        <v>219.99</v>
      </c>
      <c r="D13" s="41">
        <v>9924.119999999999</v>
      </c>
      <c r="E13" s="42">
        <v>827.01</v>
      </c>
      <c r="F13" s="43">
        <v>48</v>
      </c>
      <c r="G13" s="43">
        <v>4</v>
      </c>
      <c r="H13" s="43">
        <v>190</v>
      </c>
      <c r="I13" s="44">
        <v>4.4000000000000004</v>
      </c>
      <c r="J13" s="44" t="s">
        <v>413</v>
      </c>
      <c r="K13" s="54" t="str">
        <f t="shared" si="0"/>
        <v>https://amazon.com/dp/B0D8KTKBXT</v>
      </c>
    </row>
    <row r="14" spans="1:11" ht="45" customHeight="1" x14ac:dyDescent="0.2">
      <c r="A14" s="17" t="s">
        <v>414</v>
      </c>
      <c r="B14" s="17" t="s">
        <v>415</v>
      </c>
      <c r="C14" s="40">
        <v>13.49</v>
      </c>
      <c r="D14" s="41">
        <v>611.28</v>
      </c>
      <c r="E14" s="42">
        <v>50.94</v>
      </c>
      <c r="F14" s="43">
        <v>48</v>
      </c>
      <c r="G14" s="43">
        <v>4</v>
      </c>
      <c r="H14" s="43">
        <v>3</v>
      </c>
      <c r="I14" s="44">
        <v>3.4</v>
      </c>
      <c r="J14" s="44" t="s">
        <v>416</v>
      </c>
      <c r="K14" s="54" t="str">
        <f t="shared" si="0"/>
        <v>https://amazon.com/dp/B0DPL2FCX6</v>
      </c>
    </row>
    <row r="15" spans="1:11" ht="17" customHeight="1" x14ac:dyDescent="0.2">
      <c r="A15" s="20" t="s">
        <v>264</v>
      </c>
      <c r="B15" s="20"/>
      <c r="C15" s="55"/>
      <c r="D15" s="104">
        <f>SUM(D9:D14)</f>
        <v>1173817.9200000002</v>
      </c>
      <c r="E15" s="104">
        <f>SUM(E9:E14)</f>
        <v>97818.16</v>
      </c>
      <c r="F15" s="57"/>
      <c r="G15" s="57"/>
      <c r="H15" s="57"/>
      <c r="I15" s="58"/>
      <c r="J15" s="20"/>
      <c r="K15" s="19"/>
    </row>
    <row r="18" spans="1:11" x14ac:dyDescent="0.2">
      <c r="A18" s="132" t="s">
        <v>293</v>
      </c>
      <c r="B18" s="133"/>
      <c r="C18" s="134"/>
      <c r="D18" s="134"/>
      <c r="E18" s="135"/>
      <c r="F18" s="135"/>
      <c r="G18" s="135"/>
      <c r="H18" s="136"/>
      <c r="I18" s="133"/>
      <c r="J18" s="133"/>
      <c r="K18" s="133"/>
    </row>
    <row r="19" spans="1:11" ht="17" customHeight="1" x14ac:dyDescent="0.2">
      <c r="A19" s="23" t="s">
        <v>30</v>
      </c>
      <c r="B19" s="24" t="s">
        <v>29</v>
      </c>
      <c r="C19" s="25" t="s">
        <v>258</v>
      </c>
      <c r="D19" s="26" t="s">
        <v>4</v>
      </c>
      <c r="E19" s="24" t="s">
        <v>3</v>
      </c>
      <c r="F19" s="28" t="s">
        <v>22</v>
      </c>
      <c r="G19" s="31" t="s">
        <v>5</v>
      </c>
      <c r="H19" s="28" t="s">
        <v>41</v>
      </c>
      <c r="I19" s="29" t="s">
        <v>267</v>
      </c>
      <c r="J19" s="29" t="s">
        <v>268</v>
      </c>
      <c r="K19" s="30" t="s">
        <v>44</v>
      </c>
    </row>
    <row r="20" spans="1:11" s="19" customFormat="1" ht="60" customHeight="1" x14ac:dyDescent="0.2">
      <c r="A20" s="17" t="s">
        <v>138</v>
      </c>
      <c r="B20" s="17" t="s">
        <v>137</v>
      </c>
      <c r="C20" s="40">
        <v>179.99</v>
      </c>
      <c r="D20" s="41">
        <v>1039794.24</v>
      </c>
      <c r="E20" s="41">
        <v>86649.52</v>
      </c>
      <c r="F20" s="43">
        <v>5604</v>
      </c>
      <c r="G20" s="45">
        <v>467</v>
      </c>
      <c r="H20" s="43">
        <v>93</v>
      </c>
      <c r="I20" s="44">
        <v>4.3</v>
      </c>
      <c r="J20" s="44" t="s">
        <v>140</v>
      </c>
      <c r="K20" s="54" t="str">
        <f t="shared" ref="K20:K25" si="1">HYPERLINK(J20)</f>
        <v>https://amazon.com/dp/B0FN7JCVT3</v>
      </c>
    </row>
    <row r="21" spans="1:11" ht="45" customHeight="1" x14ac:dyDescent="0.2">
      <c r="A21" s="17" t="s">
        <v>403</v>
      </c>
      <c r="B21" s="17" t="s">
        <v>404</v>
      </c>
      <c r="C21" s="40">
        <v>219.99</v>
      </c>
      <c r="D21" s="41">
        <v>92557.319999999992</v>
      </c>
      <c r="E21" s="41">
        <v>7713.11</v>
      </c>
      <c r="F21" s="43">
        <v>432</v>
      </c>
      <c r="G21" s="45">
        <v>36</v>
      </c>
      <c r="H21" s="43">
        <v>189</v>
      </c>
      <c r="I21" s="44">
        <v>4.4000000000000004</v>
      </c>
      <c r="J21" s="44" t="s">
        <v>405</v>
      </c>
      <c r="K21" s="54" t="str">
        <f t="shared" si="1"/>
        <v>https://amazon.com/dp/B0D8JFR59S</v>
      </c>
    </row>
    <row r="22" spans="1:11" ht="45" customHeight="1" x14ac:dyDescent="0.2">
      <c r="A22" s="17" t="s">
        <v>406</v>
      </c>
      <c r="B22" s="17" t="s">
        <v>407</v>
      </c>
      <c r="C22" s="40">
        <v>219.99</v>
      </c>
      <c r="D22" s="41">
        <v>17453.04</v>
      </c>
      <c r="E22" s="41">
        <v>1454.42</v>
      </c>
      <c r="F22" s="43">
        <v>84</v>
      </c>
      <c r="G22" s="45">
        <v>7</v>
      </c>
      <c r="H22" s="43">
        <v>190</v>
      </c>
      <c r="I22" s="44">
        <v>4.4000000000000004</v>
      </c>
      <c r="J22" s="44" t="s">
        <v>408</v>
      </c>
      <c r="K22" s="54" t="str">
        <f t="shared" si="1"/>
        <v>https://amazon.com/dp/B0D92BVGRY</v>
      </c>
    </row>
    <row r="23" spans="1:11" ht="30" customHeight="1" x14ac:dyDescent="0.2">
      <c r="A23" s="17" t="s">
        <v>409</v>
      </c>
      <c r="B23" s="17" t="s">
        <v>410</v>
      </c>
      <c r="C23" s="40">
        <v>219.99</v>
      </c>
      <c r="D23" s="41">
        <v>13477.92</v>
      </c>
      <c r="E23" s="41">
        <v>1123.1600000000001</v>
      </c>
      <c r="F23" s="43">
        <v>60</v>
      </c>
      <c r="G23" s="45">
        <v>5</v>
      </c>
      <c r="H23" s="43">
        <v>189</v>
      </c>
      <c r="I23" s="44">
        <v>4.4000000000000004</v>
      </c>
      <c r="J23" s="44" t="s">
        <v>411</v>
      </c>
      <c r="K23" s="54" t="str">
        <f t="shared" si="1"/>
        <v>https://amazon.com/dp/B0D8JHXDG8</v>
      </c>
    </row>
    <row r="24" spans="1:11" ht="45" customHeight="1" x14ac:dyDescent="0.2">
      <c r="A24" s="17" t="s">
        <v>414</v>
      </c>
      <c r="B24" s="17" t="s">
        <v>415</v>
      </c>
      <c r="C24" s="40">
        <v>13.49</v>
      </c>
      <c r="D24" s="41">
        <v>611.28</v>
      </c>
      <c r="E24" s="41">
        <v>50.94</v>
      </c>
      <c r="F24" s="43">
        <v>48</v>
      </c>
      <c r="G24" s="45">
        <v>4</v>
      </c>
      <c r="H24" s="43">
        <v>3</v>
      </c>
      <c r="I24" s="44">
        <v>3.4</v>
      </c>
      <c r="J24" s="44" t="s">
        <v>416</v>
      </c>
      <c r="K24" s="54" t="str">
        <f t="shared" si="1"/>
        <v>https://amazon.com/dp/B0DPL2FCX6</v>
      </c>
    </row>
    <row r="25" spans="1:11" ht="45" customHeight="1" x14ac:dyDescent="0.2">
      <c r="A25" s="17" t="s">
        <v>406</v>
      </c>
      <c r="B25" s="17" t="s">
        <v>412</v>
      </c>
      <c r="C25" s="40">
        <v>219.99</v>
      </c>
      <c r="D25" s="41">
        <v>9924.119999999999</v>
      </c>
      <c r="E25" s="41">
        <v>827.01</v>
      </c>
      <c r="F25" s="43">
        <v>48</v>
      </c>
      <c r="G25" s="45">
        <v>4</v>
      </c>
      <c r="H25" s="43">
        <v>190</v>
      </c>
      <c r="I25" s="44">
        <v>4.4000000000000004</v>
      </c>
      <c r="J25" s="44" t="s">
        <v>413</v>
      </c>
      <c r="K25" s="54" t="str">
        <f t="shared" si="1"/>
        <v>https://amazon.com/dp/B0D8KTKBXT</v>
      </c>
    </row>
    <row r="26" spans="1:11" ht="17" customHeight="1" x14ac:dyDescent="0.2">
      <c r="A26" s="20" t="s">
        <v>264</v>
      </c>
      <c r="B26" s="20"/>
      <c r="C26" s="56"/>
      <c r="D26" s="56"/>
      <c r="E26" s="56"/>
      <c r="F26" s="101">
        <f>SUM(FOXWELL!F20:F25)</f>
        <v>6276</v>
      </c>
      <c r="G26" s="101">
        <f>SUM(FOXWELL!G20:G25)</f>
        <v>523</v>
      </c>
      <c r="H26" s="57"/>
      <c r="I26" s="58"/>
      <c r="J26" s="20"/>
      <c r="K26" s="19"/>
    </row>
  </sheetData>
  <mergeCells count="3">
    <mergeCell ref="A18:K18"/>
    <mergeCell ref="A7:K7"/>
    <mergeCell ref="A1:K5"/>
  </mergeCells>
  <hyperlinks>
    <hyperlink ref="K9" r:id="rId1" display="https://amazon.com/dp/B0FN7JCVT3" xr:uid="{00000000-0004-0000-1200-000000000000}"/>
  </hyperlinks>
  <pageMargins left="0.7" right="0.7" top="0.75" bottom="0.75" header="0.3" footer="0.3"/>
  <pageSetup orientation="portrait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</vt:lpstr>
      <vt:lpstr>Top 50</vt:lpstr>
      <vt:lpstr>Top 50 Type Summary</vt:lpstr>
      <vt:lpstr>Top50 Basic Resolution Summary </vt:lpstr>
      <vt:lpstr>Top 50 Super Resolutio Summary </vt:lpstr>
      <vt:lpstr>Top50 Laser Summary  </vt:lpstr>
      <vt:lpstr>Top50 Wi-Fi Summary </vt:lpstr>
      <vt:lpstr>Top50 Visual Camera Summary  </vt:lpstr>
      <vt:lpstr>Top50 Display Summary </vt:lpstr>
      <vt:lpstr>Flir</vt:lpstr>
      <vt:lpstr>Topdon</vt:lpstr>
      <vt:lpstr>HSFTools</vt:lpstr>
      <vt:lpstr>Thermal Master</vt:lpstr>
      <vt:lpstr>AMPBANK</vt:lpstr>
      <vt:lpstr>Teslong</vt:lpstr>
      <vt:lpstr>Mileseey</vt:lpstr>
      <vt:lpstr>FlagFront</vt:lpstr>
      <vt:lpstr>ANXTECH</vt:lpstr>
      <vt:lpstr>FOXWELL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Katrina Bruce</dc:creator>
  <cp:lastModifiedBy>Ginny Chen</cp:lastModifiedBy>
  <dcterms:created xsi:type="dcterms:W3CDTF">2023-02-23T16:09:11Z</dcterms:created>
  <dcterms:modified xsi:type="dcterms:W3CDTF">2026-01-14T04:23:03Z</dcterms:modified>
</cp:coreProperties>
</file>