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innovaelectronics-my.sharepoint.com/personal/hao_sun_innova_com/Documents/Desktop/Product Data/Amazon Competitor/OBD2/202506/"/>
    </mc:Choice>
  </mc:AlternateContent>
  <xr:revisionPtr revIDLastSave="1629" documentId="8_{ACE2F183-520D-4048-8D2E-EB6BA95D78F3}" xr6:coauthVersionLast="47" xr6:coauthVersionMax="47" xr10:uidLastSave="{189AAA23-81A5-45A8-9A50-41D0687908A5}"/>
  <bookViews>
    <workbookView xWindow="28680" yWindow="-120" windowWidth="29040" windowHeight="15720" xr2:uid="{88780F21-2775-2C46-B27D-FDE06F102A9A}"/>
  </bookViews>
  <sheets>
    <sheet name="Summary" sheetId="1" r:id="rId1"/>
    <sheet name="Rolling 12 mo" sheetId="2" r:id="rId2"/>
    <sheet name="Top 50" sheetId="3" r:id="rId3"/>
    <sheet name="Innova" sheetId="4" r:id="rId4"/>
    <sheet name="Innova 1P" sheetId="37" r:id="rId5"/>
    <sheet name="Innova 3P" sheetId="38" r:id="rId6"/>
    <sheet name="BLCKTEC" sheetId="27" r:id="rId7"/>
    <sheet name="Ancel" sheetId="7" r:id="rId8"/>
    <sheet name="Autel" sheetId="8" r:id="rId9"/>
    <sheet name="Bluedriver" sheetId="11" r:id="rId10"/>
    <sheet name="Bosch Automotive" sheetId="19" r:id="rId11"/>
    <sheet name="Diesel Laptops" sheetId="25" r:id="rId12"/>
    <sheet name="FIXD" sheetId="20" r:id="rId13"/>
    <sheet name="Foxwell" sheetId="12" r:id="rId14"/>
    <sheet name="GEARWRENCH" sheetId="9" r:id="rId15"/>
    <sheet name="Generic" sheetId="30" r:id="rId16"/>
    <sheet name="iCarsoft" sheetId="31" r:id="rId17"/>
    <sheet name="KINGBOLEN" sheetId="24" r:id="rId18"/>
    <sheet name="Launch" sheetId="13" r:id="rId19"/>
    <sheet name="MOTOPOWER" sheetId="28" r:id="rId20"/>
    <sheet name="OBDLink" sheetId="16" r:id="rId21"/>
    <sheet name="OPUS | IVS" sheetId="14" r:id="rId22"/>
    <sheet name="OTOFIX" sheetId="32" r:id="rId23"/>
    <sheet name="ScanGauge" sheetId="5" r:id="rId24"/>
    <sheet name="Thinkcar" sheetId="18" r:id="rId25"/>
    <sheet name="TOPDON" sheetId="22" r:id="rId26"/>
    <sheet name="Veepeak" sheetId="29" r:id="rId27"/>
    <sheet name="Vgate" sheetId="33" r:id="rId28"/>
    <sheet name="XTOOL" sheetId="26" r:id="rId29"/>
    <sheet name="Z Automotive" sheetId="34" r:id="rId30"/>
  </sheets>
  <definedNames>
    <definedName name="_xlnm._FilterDatabase" localSheetId="0" hidden="1">Summary!$A$3:$I$28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 l="1"/>
  <c r="F11" i="1"/>
  <c r="F50" i="1"/>
  <c r="F48" i="1"/>
  <c r="F33" i="4" l="1"/>
  <c r="F34" i="4"/>
  <c r="F35" i="4"/>
  <c r="F36" i="4"/>
  <c r="F37" i="4"/>
  <c r="F38" i="4"/>
  <c r="F39" i="4"/>
  <c r="F40" i="4"/>
  <c r="F41" i="4"/>
  <c r="F42" i="4"/>
  <c r="F43" i="4"/>
  <c r="F44" i="4"/>
  <c r="F45" i="4"/>
  <c r="F46" i="4"/>
  <c r="F47" i="4"/>
  <c r="F48" i="4"/>
  <c r="F49" i="4"/>
  <c r="F32" i="4"/>
  <c r="F10" i="4"/>
  <c r="F11" i="4"/>
  <c r="F12" i="4"/>
  <c r="F13" i="4"/>
  <c r="F14" i="4"/>
  <c r="F15" i="4"/>
  <c r="F16" i="4"/>
  <c r="F17" i="4"/>
  <c r="F18" i="4"/>
  <c r="F19" i="4"/>
  <c r="F20" i="4"/>
  <c r="F21" i="4"/>
  <c r="F22" i="4"/>
  <c r="F23" i="4"/>
  <c r="F24" i="4"/>
  <c r="F25" i="4"/>
  <c r="F26" i="4"/>
  <c r="F9" i="4"/>
  <c r="F21" i="37"/>
  <c r="F22" i="37"/>
  <c r="F23" i="37"/>
  <c r="F24" i="37"/>
  <c r="F25" i="37"/>
  <c r="F20" i="37"/>
  <c r="F10" i="37"/>
  <c r="F11" i="37"/>
  <c r="F12" i="37"/>
  <c r="F13" i="37"/>
  <c r="F14" i="37"/>
  <c r="F9" i="37"/>
  <c r="F27" i="38"/>
  <c r="F28" i="38"/>
  <c r="F29" i="38"/>
  <c r="F30" i="38"/>
  <c r="F31" i="38"/>
  <c r="F32" i="38"/>
  <c r="F33" i="38"/>
  <c r="F34" i="38"/>
  <c r="F35" i="38"/>
  <c r="F36" i="38"/>
  <c r="F37" i="38"/>
  <c r="F26" i="38"/>
  <c r="F10" i="38"/>
  <c r="F11" i="38"/>
  <c r="F12" i="38"/>
  <c r="F13" i="38"/>
  <c r="F14" i="38"/>
  <c r="F15" i="38"/>
  <c r="F16" i="38"/>
  <c r="F17" i="38"/>
  <c r="F18" i="38"/>
  <c r="F19" i="38"/>
  <c r="F20" i="38"/>
  <c r="F9" i="38"/>
  <c r="D21" i="27"/>
  <c r="D22" i="27"/>
  <c r="D23" i="27"/>
  <c r="D24" i="27"/>
  <c r="D25" i="27"/>
  <c r="D20" i="27"/>
  <c r="D10" i="27"/>
  <c r="D11" i="27"/>
  <c r="D12" i="27"/>
  <c r="D13" i="27"/>
  <c r="D14" i="27"/>
  <c r="D9" i="27"/>
  <c r="H21" i="38"/>
  <c r="G21" i="38"/>
  <c r="L121" i="26"/>
  <c r="L122" i="26"/>
  <c r="L123" i="26"/>
  <c r="L124" i="26"/>
  <c r="L125" i="26"/>
  <c r="L126" i="26"/>
  <c r="L127" i="26"/>
  <c r="G128" i="26"/>
  <c r="H128" i="26"/>
  <c r="L51" i="26"/>
  <c r="L52" i="26"/>
  <c r="L53" i="26"/>
  <c r="L54" i="26"/>
  <c r="L55" i="26"/>
  <c r="L56" i="26"/>
  <c r="L57" i="26"/>
  <c r="L48" i="33"/>
  <c r="L49" i="33"/>
  <c r="L50" i="33"/>
  <c r="L51" i="33"/>
  <c r="L52" i="33"/>
  <c r="L53" i="33"/>
  <c r="L54" i="33"/>
  <c r="L55" i="33"/>
  <c r="L56" i="33"/>
  <c r="L57" i="33"/>
  <c r="L58" i="33"/>
  <c r="L59" i="33"/>
  <c r="L60" i="33"/>
  <c r="L61" i="33"/>
  <c r="L62" i="33"/>
  <c r="L63" i="33"/>
  <c r="L64" i="33"/>
  <c r="L65" i="33"/>
  <c r="L66" i="33"/>
  <c r="L67" i="33"/>
  <c r="L68" i="33"/>
  <c r="L69" i="33"/>
  <c r="L70" i="33"/>
  <c r="L71" i="33"/>
  <c r="L72" i="33"/>
  <c r="L73" i="33"/>
  <c r="L74" i="33"/>
  <c r="L75" i="33"/>
  <c r="L76" i="33"/>
  <c r="L77" i="33"/>
  <c r="H78" i="33"/>
  <c r="G78" i="33"/>
  <c r="L10" i="33"/>
  <c r="L11" i="33"/>
  <c r="L12" i="33"/>
  <c r="L13" i="33"/>
  <c r="L14" i="33"/>
  <c r="L15" i="33"/>
  <c r="L16" i="33"/>
  <c r="L17" i="33"/>
  <c r="L18" i="33"/>
  <c r="L19" i="33"/>
  <c r="L20" i="33"/>
  <c r="L21" i="33"/>
  <c r="L22" i="33"/>
  <c r="L23" i="33"/>
  <c r="L24" i="33"/>
  <c r="L25" i="33"/>
  <c r="L26" i="33"/>
  <c r="L27" i="33"/>
  <c r="L28" i="33"/>
  <c r="L29" i="33"/>
  <c r="L30" i="33"/>
  <c r="L31" i="33"/>
  <c r="L32" i="33"/>
  <c r="L33" i="33"/>
  <c r="L34" i="33"/>
  <c r="L35" i="33"/>
  <c r="L36" i="33"/>
  <c r="L37" i="33"/>
  <c r="L38" i="33"/>
  <c r="L39" i="33"/>
  <c r="L108" i="22"/>
  <c r="L109" i="22"/>
  <c r="L110" i="22"/>
  <c r="L111" i="22"/>
  <c r="H112" i="22"/>
  <c r="G112" i="22"/>
  <c r="L50" i="22"/>
  <c r="L51" i="22"/>
  <c r="L52" i="22"/>
  <c r="L53" i="22"/>
  <c r="L54" i="22"/>
  <c r="L55" i="22"/>
  <c r="L56" i="22"/>
  <c r="L57" i="22"/>
  <c r="L53" i="18"/>
  <c r="L54" i="18"/>
  <c r="L55" i="18"/>
  <c r="H56" i="18"/>
  <c r="G56" i="18"/>
  <c r="L27" i="18"/>
  <c r="L28" i="18"/>
  <c r="L29" i="18"/>
  <c r="F30" i="18"/>
  <c r="E30" i="18"/>
  <c r="L31" i="32"/>
  <c r="H32" i="32"/>
  <c r="G32" i="32"/>
  <c r="L17" i="32"/>
  <c r="F18" i="32"/>
  <c r="E18" i="32"/>
  <c r="L64" i="14"/>
  <c r="L65" i="14"/>
  <c r="L66" i="14"/>
  <c r="L67" i="14"/>
  <c r="H68" i="14"/>
  <c r="G68" i="14"/>
  <c r="L28" i="14"/>
  <c r="L29" i="14"/>
  <c r="L30" i="14"/>
  <c r="L31" i="14"/>
  <c r="L32" i="14"/>
  <c r="L33" i="14"/>
  <c r="L34" i="14"/>
  <c r="L35" i="14"/>
  <c r="L28" i="28"/>
  <c r="L29" i="28"/>
  <c r="H30" i="28"/>
  <c r="G30" i="28"/>
  <c r="L15" i="28"/>
  <c r="L16" i="28"/>
  <c r="F17" i="28"/>
  <c r="E17" i="28"/>
  <c r="L439" i="13"/>
  <c r="L440" i="13"/>
  <c r="L441" i="13"/>
  <c r="L442" i="13"/>
  <c r="L443" i="13"/>
  <c r="L444" i="13"/>
  <c r="L445" i="13"/>
  <c r="L446" i="13"/>
  <c r="L447" i="13"/>
  <c r="L448" i="13"/>
  <c r="L449" i="13"/>
  <c r="L450" i="13"/>
  <c r="L451" i="13"/>
  <c r="L452" i="13"/>
  <c r="L453" i="13"/>
  <c r="L454" i="13"/>
  <c r="L455" i="13"/>
  <c r="L456" i="13"/>
  <c r="L457" i="13"/>
  <c r="L458" i="13"/>
  <c r="L459" i="13"/>
  <c r="H460" i="13"/>
  <c r="G460" i="13"/>
  <c r="L190" i="13"/>
  <c r="L191" i="13"/>
  <c r="L192" i="13"/>
  <c r="L193" i="13"/>
  <c r="L194" i="13"/>
  <c r="L195" i="13"/>
  <c r="L196" i="13"/>
  <c r="L197" i="13"/>
  <c r="L198" i="13"/>
  <c r="L199" i="13"/>
  <c r="L200" i="13"/>
  <c r="L201" i="13"/>
  <c r="L202" i="13"/>
  <c r="L203" i="13"/>
  <c r="L204" i="13"/>
  <c r="L205" i="13"/>
  <c r="L206" i="13"/>
  <c r="L207" i="13"/>
  <c r="L208" i="13"/>
  <c r="L209" i="13"/>
  <c r="L210" i="13"/>
  <c r="L71" i="24"/>
  <c r="H72" i="24"/>
  <c r="G72" i="24"/>
  <c r="L37" i="24"/>
  <c r="F38" i="24"/>
  <c r="E38" i="24"/>
  <c r="L178" i="31"/>
  <c r="L179" i="31"/>
  <c r="L180" i="31"/>
  <c r="L181" i="31"/>
  <c r="L182" i="31"/>
  <c r="L183" i="31"/>
  <c r="L184" i="31"/>
  <c r="L185" i="31"/>
  <c r="L186" i="31"/>
  <c r="L187" i="31"/>
  <c r="G188" i="31"/>
  <c r="H188" i="31"/>
  <c r="L76" i="31"/>
  <c r="L77" i="31"/>
  <c r="L78" i="31"/>
  <c r="L79" i="31"/>
  <c r="L80" i="31"/>
  <c r="L81" i="31"/>
  <c r="L82" i="31"/>
  <c r="L83" i="31"/>
  <c r="L84" i="31"/>
  <c r="L85" i="31"/>
  <c r="L86" i="31"/>
  <c r="L87" i="31"/>
  <c r="L88" i="31"/>
  <c r="L89" i="31"/>
  <c r="L90" i="31"/>
  <c r="L91" i="31"/>
  <c r="L92" i="31"/>
  <c r="L93" i="31"/>
  <c r="L94" i="31"/>
  <c r="L95" i="31"/>
  <c r="L329" i="30"/>
  <c r="L330" i="30"/>
  <c r="L331" i="30"/>
  <c r="L332" i="30"/>
  <c r="L333" i="30"/>
  <c r="L334" i="30"/>
  <c r="L335" i="30"/>
  <c r="L336" i="30"/>
  <c r="L337" i="30"/>
  <c r="L338" i="30"/>
  <c r="L339" i="30"/>
  <c r="L340" i="30"/>
  <c r="L341" i="30"/>
  <c r="L342" i="30"/>
  <c r="L343" i="30"/>
  <c r="L344" i="30"/>
  <c r="L345" i="30"/>
  <c r="L346" i="30"/>
  <c r="L347" i="30"/>
  <c r="L348" i="30"/>
  <c r="L349" i="30"/>
  <c r="L350" i="30"/>
  <c r="L351" i="30"/>
  <c r="L352" i="30"/>
  <c r="L353" i="30"/>
  <c r="L354" i="30"/>
  <c r="L355" i="30"/>
  <c r="L356" i="30"/>
  <c r="L357" i="30"/>
  <c r="L358" i="30"/>
  <c r="L359" i="30"/>
  <c r="L360" i="30"/>
  <c r="L361" i="30"/>
  <c r="L362" i="30"/>
  <c r="L363" i="30"/>
  <c r="L364" i="30"/>
  <c r="L365" i="30"/>
  <c r="L366" i="30"/>
  <c r="L367" i="30"/>
  <c r="H368" i="30"/>
  <c r="G368" i="30"/>
  <c r="L108" i="30"/>
  <c r="L109" i="30"/>
  <c r="L110" i="30"/>
  <c r="L111" i="30"/>
  <c r="L112" i="30"/>
  <c r="L113" i="30"/>
  <c r="L114" i="30"/>
  <c r="L115" i="30"/>
  <c r="L116" i="30"/>
  <c r="L117" i="30"/>
  <c r="L118"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L145" i="30"/>
  <c r="L146" i="30"/>
  <c r="L124" i="12"/>
  <c r="L125" i="12"/>
  <c r="L126" i="12"/>
  <c r="L127" i="12"/>
  <c r="L128" i="12"/>
  <c r="L129" i="12"/>
  <c r="H130" i="12"/>
  <c r="G130" i="12"/>
  <c r="L55" i="12"/>
  <c r="L56" i="12"/>
  <c r="L57" i="12"/>
  <c r="L58" i="12"/>
  <c r="L59" i="12"/>
  <c r="L60" i="12"/>
  <c r="L61" i="12"/>
  <c r="L62" i="12"/>
  <c r="L63" i="12"/>
  <c r="L64" i="12"/>
  <c r="L65" i="12"/>
  <c r="L66" i="12"/>
  <c r="L19" i="20"/>
  <c r="L11" i="20"/>
  <c r="H20" i="20"/>
  <c r="G20" i="20"/>
  <c r="F12" i="20"/>
  <c r="E12" i="20"/>
  <c r="L47" i="25"/>
  <c r="L48" i="25"/>
  <c r="L49" i="25"/>
  <c r="L50" i="25"/>
  <c r="L51" i="25"/>
  <c r="H52" i="25"/>
  <c r="G52" i="25"/>
  <c r="L18" i="25"/>
  <c r="L19" i="25"/>
  <c r="L20" i="25"/>
  <c r="L21" i="25"/>
  <c r="L22" i="25"/>
  <c r="L23" i="25"/>
  <c r="L24" i="25"/>
  <c r="L25" i="25"/>
  <c r="L26" i="25"/>
  <c r="L27" i="25"/>
  <c r="G36" i="19"/>
  <c r="H36" i="19"/>
  <c r="L33" i="19"/>
  <c r="L34" i="19"/>
  <c r="L35" i="19"/>
  <c r="L17" i="19"/>
  <c r="L18" i="19"/>
  <c r="L19" i="19"/>
  <c r="F20" i="19"/>
  <c r="E20" i="19"/>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H1108" i="8"/>
  <c r="G1108"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160" i="7"/>
  <c r="L161" i="7"/>
  <c r="L162" i="7"/>
  <c r="L163" i="7"/>
  <c r="L164" i="7"/>
  <c r="L165" i="7"/>
  <c r="L166" i="7"/>
  <c r="L167" i="7"/>
  <c r="L168" i="7"/>
  <c r="L169" i="7"/>
  <c r="G170" i="7"/>
  <c r="H170" i="7"/>
  <c r="L67" i="7"/>
  <c r="L68" i="7"/>
  <c r="L69" i="7"/>
  <c r="L70" i="7"/>
  <c r="L71" i="7"/>
  <c r="L72" i="7"/>
  <c r="L73" i="7"/>
  <c r="L74" i="7"/>
  <c r="L75" i="7"/>
  <c r="L76" i="7"/>
  <c r="N37" i="38"/>
  <c r="J38" i="38"/>
  <c r="I38" i="38"/>
  <c r="N19" i="38"/>
  <c r="N21" i="37"/>
  <c r="N22" i="37"/>
  <c r="N23" i="37"/>
  <c r="N24" i="37"/>
  <c r="N25" i="37"/>
  <c r="N10" i="37"/>
  <c r="N11" i="37"/>
  <c r="N12" i="37"/>
  <c r="N13" i="37"/>
  <c r="N14" i="37"/>
  <c r="J50" i="4"/>
  <c r="I50" i="4"/>
  <c r="G27" i="4"/>
  <c r="H27" i="4"/>
  <c r="N34" i="38"/>
  <c r="N17" i="38"/>
  <c r="J26" i="37"/>
  <c r="I26" i="37"/>
  <c r="G15" i="37"/>
  <c r="H15" i="37"/>
  <c r="L27" i="19"/>
  <c r="L28" i="19"/>
  <c r="L29" i="19"/>
  <c r="L30" i="19"/>
  <c r="L31" i="19"/>
  <c r="L32" i="19"/>
  <c r="L10" i="19"/>
  <c r="L11" i="19"/>
  <c r="L12" i="19"/>
  <c r="L13" i="19"/>
  <c r="L14" i="19"/>
  <c r="L15" i="19"/>
  <c r="L31" i="34"/>
  <c r="H32" i="34"/>
  <c r="G32" i="34"/>
  <c r="L17" i="34"/>
  <c r="F18" i="34"/>
  <c r="E18" i="34"/>
  <c r="L116" i="26"/>
  <c r="L117" i="26"/>
  <c r="L118" i="26"/>
  <c r="L119" i="26"/>
  <c r="L120" i="26"/>
  <c r="L49" i="26"/>
  <c r="L50" i="26"/>
  <c r="L58" i="26"/>
  <c r="L59" i="26"/>
  <c r="L60" i="26"/>
  <c r="L102" i="22"/>
  <c r="L103" i="22"/>
  <c r="L104" i="22"/>
  <c r="L105" i="22"/>
  <c r="L106" i="22"/>
  <c r="L107" i="22"/>
  <c r="L47" i="22"/>
  <c r="L46" i="22"/>
  <c r="L45" i="22"/>
  <c r="L44" i="22"/>
  <c r="L43" i="22"/>
  <c r="L42" i="22"/>
  <c r="L63" i="14"/>
  <c r="E36" i="14"/>
  <c r="F36" i="14"/>
  <c r="L423" i="13"/>
  <c r="L424" i="13"/>
  <c r="L425" i="13"/>
  <c r="L426" i="13"/>
  <c r="L427" i="13"/>
  <c r="L428" i="13"/>
  <c r="L429" i="13"/>
  <c r="L430" i="13"/>
  <c r="L431" i="13"/>
  <c r="L432" i="13"/>
  <c r="L433" i="13"/>
  <c r="L434" i="13"/>
  <c r="L435" i="13"/>
  <c r="L436" i="13"/>
  <c r="L437" i="13"/>
  <c r="L438" i="13"/>
  <c r="L179" i="13"/>
  <c r="L180" i="13"/>
  <c r="L181" i="13"/>
  <c r="L182" i="13"/>
  <c r="L183" i="13"/>
  <c r="L184" i="13"/>
  <c r="L185" i="13"/>
  <c r="L186" i="13"/>
  <c r="L187" i="13"/>
  <c r="L188" i="13"/>
  <c r="L189" i="13"/>
  <c r="L211" i="13"/>
  <c r="L212" i="13"/>
  <c r="L213" i="13"/>
  <c r="L214" i="13"/>
  <c r="L215" i="13"/>
  <c r="L68" i="24"/>
  <c r="L69" i="24"/>
  <c r="L70" i="24"/>
  <c r="L34" i="24"/>
  <c r="L35" i="24"/>
  <c r="L36" i="24"/>
  <c r="L165" i="31"/>
  <c r="L166" i="31"/>
  <c r="L167" i="31"/>
  <c r="L168" i="31"/>
  <c r="L169" i="31"/>
  <c r="L170" i="31"/>
  <c r="L171" i="31"/>
  <c r="L172" i="31"/>
  <c r="L173" i="31"/>
  <c r="L174" i="31"/>
  <c r="L175" i="31"/>
  <c r="L176" i="31"/>
  <c r="L177" i="31"/>
  <c r="L63" i="31"/>
  <c r="L64" i="31"/>
  <c r="L65" i="31"/>
  <c r="L66" i="31"/>
  <c r="L67" i="31"/>
  <c r="L68" i="31"/>
  <c r="L69" i="31"/>
  <c r="L70" i="31"/>
  <c r="L71" i="31"/>
  <c r="L72" i="31"/>
  <c r="L73" i="31"/>
  <c r="L74" i="31"/>
  <c r="L75" i="31"/>
  <c r="L328" i="30"/>
  <c r="L185" i="30"/>
  <c r="F186" i="30"/>
  <c r="E186" i="30"/>
  <c r="N49" i="4"/>
  <c r="N26" i="4"/>
  <c r="N33" i="38"/>
  <c r="N35" i="38"/>
  <c r="N20" i="38"/>
  <c r="N18" i="38"/>
  <c r="F41" i="33"/>
  <c r="E41" i="33"/>
  <c r="L113" i="26"/>
  <c r="L114" i="26"/>
  <c r="L115" i="26"/>
  <c r="L63" i="26"/>
  <c r="L64" i="26"/>
  <c r="L65" i="26"/>
  <c r="F66" i="26"/>
  <c r="E66" i="26"/>
  <c r="H24" i="29"/>
  <c r="G24" i="29"/>
  <c r="F14" i="29"/>
  <c r="E14" i="29"/>
  <c r="L26" i="19"/>
  <c r="L25" i="19"/>
  <c r="L16" i="19"/>
  <c r="L9" i="19"/>
  <c r="L23" i="16"/>
  <c r="H24" i="16"/>
  <c r="G24" i="16"/>
  <c r="L13" i="16"/>
  <c r="F14" i="16"/>
  <c r="E14" i="16"/>
  <c r="L25" i="28"/>
  <c r="L26" i="28"/>
  <c r="L27" i="28"/>
  <c r="L10" i="28"/>
  <c r="L11" i="28"/>
  <c r="L12" i="28"/>
  <c r="L13" i="28"/>
  <c r="L418" i="13" l="1"/>
  <c r="L419" i="13"/>
  <c r="L420" i="13"/>
  <c r="L421" i="13"/>
  <c r="L422" i="13"/>
  <c r="L222" i="13"/>
  <c r="L223" i="13"/>
  <c r="L224" i="13"/>
  <c r="L225" i="13"/>
  <c r="L226" i="13"/>
  <c r="L67" i="24"/>
  <c r="L33" i="24"/>
  <c r="L159" i="7"/>
  <c r="L86" i="7"/>
  <c r="F87" i="7"/>
  <c r="E87" i="7"/>
  <c r="N36" i="38"/>
  <c r="N16" i="38"/>
  <c r="N42" i="4"/>
  <c r="N48" i="4"/>
  <c r="N24" i="4"/>
  <c r="N23" i="4"/>
  <c r="L17" i="5"/>
  <c r="L16" i="5"/>
  <c r="L10" i="5"/>
  <c r="L9" i="5"/>
  <c r="G18" i="5"/>
  <c r="H18" i="5"/>
  <c r="E11" i="5"/>
  <c r="F11" i="5"/>
  <c r="L30" i="32"/>
  <c r="L16" i="32"/>
  <c r="L49" i="24"/>
  <c r="L50" i="24"/>
  <c r="L51" i="24"/>
  <c r="L52" i="24"/>
  <c r="L53" i="24"/>
  <c r="L54" i="24"/>
  <c r="L55" i="24"/>
  <c r="L56" i="24"/>
  <c r="L57" i="24"/>
  <c r="L58" i="24"/>
  <c r="L59" i="24"/>
  <c r="L60" i="24"/>
  <c r="L61" i="24"/>
  <c r="L62" i="24"/>
  <c r="L63" i="24"/>
  <c r="L64" i="24"/>
  <c r="L65" i="24"/>
  <c r="L66" i="24"/>
  <c r="L10" i="24"/>
  <c r="L11" i="24"/>
  <c r="L12" i="24"/>
  <c r="L13" i="24"/>
  <c r="L14" i="24"/>
  <c r="L15" i="24"/>
  <c r="L16" i="24"/>
  <c r="L17" i="24"/>
  <c r="L18" i="24"/>
  <c r="L19" i="24"/>
  <c r="L20" i="24"/>
  <c r="L21" i="24"/>
  <c r="L22" i="24"/>
  <c r="L23" i="24"/>
  <c r="L24" i="24"/>
  <c r="L25" i="24"/>
  <c r="L26" i="24"/>
  <c r="L27" i="24"/>
  <c r="L28" i="24"/>
  <c r="L29" i="24"/>
  <c r="L30" i="24"/>
  <c r="L31" i="24"/>
  <c r="L32" i="24"/>
  <c r="L25" i="27"/>
  <c r="H26" i="27"/>
  <c r="G26" i="27"/>
  <c r="L14" i="27"/>
  <c r="F15" i="27"/>
  <c r="E15" i="27"/>
  <c r="N3" i="2" l="1"/>
  <c r="N4" i="2"/>
  <c r="N5" i="2"/>
  <c r="N6" i="2"/>
  <c r="N7" i="2"/>
  <c r="N8" i="2"/>
  <c r="N9" i="2"/>
  <c r="N10" i="2"/>
  <c r="N11" i="2"/>
  <c r="N12" i="2"/>
  <c r="N13" i="2"/>
  <c r="N14" i="2"/>
  <c r="N15" i="2"/>
  <c r="N16" i="2"/>
  <c r="N17" i="2"/>
  <c r="N18" i="2"/>
  <c r="N19" i="2"/>
  <c r="N20" i="2"/>
  <c r="N21" i="2"/>
  <c r="N22" i="2"/>
  <c r="N23" i="2"/>
  <c r="N24" i="2"/>
  <c r="N25" i="2"/>
  <c r="N26" i="2"/>
  <c r="N27" i="2"/>
  <c r="E58" i="22"/>
  <c r="F58" i="22"/>
  <c r="F232" i="13"/>
  <c r="E232" i="13"/>
  <c r="F67" i="12"/>
  <c r="E67" i="12"/>
  <c r="E28" i="25"/>
  <c r="F28" i="25"/>
  <c r="L33" i="25"/>
  <c r="L34" i="25"/>
  <c r="L35" i="25"/>
  <c r="L36" i="25"/>
  <c r="L37" i="25"/>
  <c r="L38" i="25"/>
  <c r="L39" i="25"/>
  <c r="L40" i="25"/>
  <c r="L41" i="25"/>
  <c r="L42" i="25"/>
  <c r="L43" i="25"/>
  <c r="L44" i="25"/>
  <c r="L45" i="25"/>
  <c r="H20" i="9"/>
  <c r="G20" i="9"/>
  <c r="F12" i="9"/>
  <c r="E12" i="9"/>
  <c r="N29" i="2"/>
  <c r="L95" i="22"/>
  <c r="L96" i="22"/>
  <c r="L97" i="22"/>
  <c r="L98" i="22"/>
  <c r="L99" i="22"/>
  <c r="L100" i="22"/>
  <c r="L101" i="22"/>
  <c r="L49" i="22"/>
  <c r="L48" i="22"/>
  <c r="L41" i="22"/>
  <c r="L40" i="22"/>
  <c r="L39" i="22"/>
  <c r="L38" i="22"/>
  <c r="L37" i="22"/>
  <c r="L36" i="22"/>
  <c r="L35" i="22"/>
  <c r="L34" i="22"/>
  <c r="L33" i="22"/>
  <c r="L32" i="22"/>
  <c r="L31" i="22"/>
  <c r="L30" i="22"/>
  <c r="L23" i="18"/>
  <c r="L24" i="18"/>
  <c r="L25" i="18"/>
  <c r="L26" i="18"/>
  <c r="L417" i="13"/>
  <c r="L171" i="13"/>
  <c r="L172" i="13"/>
  <c r="L173" i="13"/>
  <c r="L174" i="13"/>
  <c r="L175" i="13"/>
  <c r="L176" i="13"/>
  <c r="L177" i="13"/>
  <c r="L178" i="13"/>
  <c r="L216" i="13"/>
  <c r="L217" i="13"/>
  <c r="L218" i="13"/>
  <c r="L219" i="13"/>
  <c r="L220" i="13"/>
  <c r="L221" i="13"/>
  <c r="L227" i="13"/>
  <c r="L228" i="13"/>
  <c r="L229" i="13"/>
  <c r="L94" i="22"/>
  <c r="L407" i="13"/>
  <c r="L408" i="13"/>
  <c r="L409" i="13"/>
  <c r="L410" i="13"/>
  <c r="L411" i="13"/>
  <c r="L412" i="13"/>
  <c r="L413" i="13"/>
  <c r="L414" i="13"/>
  <c r="L415" i="13"/>
  <c r="L416" i="13"/>
  <c r="L168" i="13"/>
  <c r="L169" i="13"/>
  <c r="L170" i="13"/>
  <c r="L230" i="13"/>
  <c r="L231" i="13"/>
  <c r="E96" i="31"/>
  <c r="F96" i="31"/>
  <c r="L182" i="30"/>
  <c r="L183" i="30"/>
  <c r="L184" i="30"/>
  <c r="L81" i="7"/>
  <c r="L82" i="7"/>
  <c r="L83" i="7"/>
  <c r="L84" i="7"/>
  <c r="L85" i="7"/>
  <c r="L112" i="26" l="1"/>
  <c r="L62" i="26"/>
  <c r="L64" i="22"/>
  <c r="L65" i="22"/>
  <c r="L66" i="22"/>
  <c r="L67" i="22"/>
  <c r="L68" i="22"/>
  <c r="L69" i="22"/>
  <c r="L27" i="22"/>
  <c r="L28" i="22"/>
  <c r="L29" i="22"/>
  <c r="L42" i="14"/>
  <c r="L14" i="28"/>
  <c r="L163" i="31" l="1"/>
  <c r="L164" i="31"/>
  <c r="L62" i="31"/>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93" i="7"/>
  <c r="L94" i="7"/>
  <c r="L95" i="7"/>
  <c r="L96" i="7"/>
  <c r="L97" i="7"/>
  <c r="L77" i="7"/>
  <c r="L78" i="7"/>
  <c r="L79" i="7"/>
  <c r="L80" i="7"/>
  <c r="N34" i="2"/>
  <c r="N35" i="2"/>
  <c r="N36" i="2"/>
  <c r="N37" i="2"/>
  <c r="N38" i="2"/>
  <c r="N39" i="2"/>
  <c r="N40" i="2"/>
  <c r="N41" i="2"/>
  <c r="N42" i="2"/>
  <c r="N43" i="2"/>
  <c r="N44" i="2"/>
  <c r="N45" i="2"/>
  <c r="N47" i="2"/>
  <c r="N46" i="2"/>
  <c r="N48" i="2"/>
  <c r="N49" i="2"/>
  <c r="N50" i="2"/>
  <c r="N51" i="2"/>
  <c r="N52" i="2"/>
  <c r="N53" i="2"/>
  <c r="N54" i="2"/>
  <c r="N56" i="2"/>
  <c r="N55" i="2"/>
  <c r="N57" i="2"/>
  <c r="N58" i="2"/>
  <c r="N29" i="38" l="1"/>
  <c r="N11" i="38"/>
  <c r="L72" i="26"/>
  <c r="L73" i="26"/>
  <c r="L74" i="26"/>
  <c r="L75" i="26"/>
  <c r="L76" i="26"/>
  <c r="L39" i="26"/>
  <c r="L40" i="26"/>
  <c r="L41" i="26"/>
  <c r="L42" i="26"/>
  <c r="L43" i="26"/>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92" i="30"/>
  <c r="L193" i="30"/>
  <c r="L194" i="30"/>
  <c r="L195" i="30"/>
  <c r="L196" i="30"/>
  <c r="L197" i="30"/>
  <c r="L198" i="30"/>
  <c r="L199" i="30"/>
  <c r="L200" i="30"/>
  <c r="L201" i="30"/>
  <c r="L202" i="30"/>
  <c r="L203" i="30"/>
  <c r="L204" i="30"/>
  <c r="L205" i="30"/>
  <c r="L206" i="30"/>
  <c r="L207" i="30"/>
  <c r="L208" i="30"/>
  <c r="L209" i="30"/>
  <c r="L210" i="30"/>
  <c r="L153" i="30"/>
  <c r="L154" i="30"/>
  <c r="L155" i="30"/>
  <c r="L156" i="30"/>
  <c r="L157" i="30"/>
  <c r="L158" i="30"/>
  <c r="L159" i="30"/>
  <c r="L160" i="30"/>
  <c r="L161" i="30"/>
  <c r="L162" i="30"/>
  <c r="L163" i="30"/>
  <c r="L164" i="30"/>
  <c r="L165" i="30"/>
  <c r="L166" i="30"/>
  <c r="L167" i="30"/>
  <c r="L168" i="30"/>
  <c r="L169" i="30"/>
  <c r="L170" i="30"/>
  <c r="L171" i="30"/>
  <c r="L172" i="30"/>
  <c r="L24" i="34"/>
  <c r="L25" i="34"/>
  <c r="L26" i="34"/>
  <c r="L27" i="34"/>
  <c r="L28" i="34"/>
  <c r="L29" i="34"/>
  <c r="L30" i="34"/>
  <c r="L16" i="34"/>
  <c r="L111" i="26"/>
  <c r="L61" i="26"/>
  <c r="L91" i="22"/>
  <c r="L92" i="22"/>
  <c r="L93" i="22"/>
  <c r="L36" i="18"/>
  <c r="L150" i="31"/>
  <c r="L151" i="31"/>
  <c r="L152" i="31"/>
  <c r="L153" i="31"/>
  <c r="L154" i="31"/>
  <c r="L155" i="31"/>
  <c r="L156" i="31"/>
  <c r="L157" i="31"/>
  <c r="L158" i="31"/>
  <c r="L159" i="31"/>
  <c r="L160" i="31"/>
  <c r="L161" i="31"/>
  <c r="L162" i="31"/>
  <c r="L38" i="31"/>
  <c r="L39" i="31"/>
  <c r="L40" i="31"/>
  <c r="L41" i="31"/>
  <c r="L42" i="31"/>
  <c r="L43" i="31"/>
  <c r="L44" i="31"/>
  <c r="L45" i="31"/>
  <c r="L46" i="31"/>
  <c r="L47" i="31"/>
  <c r="L48" i="31"/>
  <c r="L49" i="31"/>
  <c r="L50" i="31"/>
  <c r="L51" i="31"/>
  <c r="L52" i="31"/>
  <c r="L53" i="31"/>
  <c r="L54" i="31"/>
  <c r="L55" i="31"/>
  <c r="L56" i="31"/>
  <c r="L57" i="31"/>
  <c r="L58" i="31"/>
  <c r="L59" i="31"/>
  <c r="L60" i="31"/>
  <c r="L61" i="31"/>
  <c r="L212" i="30"/>
  <c r="L213" i="30"/>
  <c r="L214" i="30"/>
  <c r="L215" i="30"/>
  <c r="L216" i="30"/>
  <c r="L217" i="30"/>
  <c r="L218" i="30"/>
  <c r="L219" i="30"/>
  <c r="L220" i="30"/>
  <c r="L221" i="30"/>
  <c r="L222" i="30"/>
  <c r="L223" i="30"/>
  <c r="L224" i="30"/>
  <c r="L147" i="30"/>
  <c r="L148" i="30"/>
  <c r="L149" i="30"/>
  <c r="L150" i="30"/>
  <c r="L151" i="30"/>
  <c r="L152" i="30"/>
  <c r="L173" i="30"/>
  <c r="L174" i="30"/>
  <c r="L175" i="30"/>
  <c r="L176" i="30"/>
  <c r="L177" i="30"/>
  <c r="L178" i="30"/>
  <c r="L179" i="30"/>
  <c r="L73" i="12"/>
  <c r="L74" i="12"/>
  <c r="L75" i="12"/>
  <c r="L98" i="7"/>
  <c r="L99" i="7"/>
  <c r="L100" i="7"/>
  <c r="L101" i="7"/>
  <c r="L102" i="7"/>
  <c r="L103" i="7"/>
  <c r="L60" i="7"/>
  <c r="L61" i="7"/>
  <c r="L62" i="7"/>
  <c r="L63" i="7"/>
  <c r="L64" i="7"/>
  <c r="L65" i="7"/>
  <c r="L66" i="7"/>
  <c r="L42" i="18"/>
  <c r="L43" i="18"/>
  <c r="L44" i="18"/>
  <c r="L45" i="18"/>
  <c r="L46" i="18"/>
  <c r="L47" i="18"/>
  <c r="L48" i="18"/>
  <c r="L16" i="18"/>
  <c r="L17" i="18"/>
  <c r="L18" i="18"/>
  <c r="L19" i="18"/>
  <c r="L20" i="18"/>
  <c r="L21" i="18"/>
  <c r="L22" i="18"/>
  <c r="L23" i="28"/>
  <c r="L24" i="28"/>
  <c r="L44" i="24" l="1"/>
  <c r="L45" i="24"/>
  <c r="L46" i="24"/>
  <c r="L47" i="24"/>
  <c r="L48" i="24"/>
  <c r="L229" i="30"/>
  <c r="L230" i="30"/>
  <c r="L231" i="30"/>
  <c r="L232" i="30"/>
  <c r="L233" i="30"/>
  <c r="L234" i="30"/>
  <c r="L235" i="30"/>
  <c r="L236" i="30"/>
  <c r="L237" i="30"/>
  <c r="L238" i="30"/>
  <c r="L101" i="30"/>
  <c r="L102" i="30"/>
  <c r="L103" i="30"/>
  <c r="L104" i="30"/>
  <c r="L105" i="30"/>
  <c r="L106" i="30"/>
  <c r="L107" i="30"/>
  <c r="L180" i="30"/>
  <c r="L181" i="30"/>
  <c r="L617" i="8"/>
  <c r="L618" i="8"/>
  <c r="L619" i="8"/>
  <c r="L620" i="8"/>
  <c r="L621" i="8"/>
  <c r="L622" i="8"/>
  <c r="L623" i="8"/>
  <c r="L624" i="8"/>
  <c r="L625" i="8"/>
  <c r="L626" i="8"/>
  <c r="N20" i="37"/>
  <c r="N32" i="4"/>
  <c r="L47" i="33"/>
  <c r="L40" i="33"/>
  <c r="L70" i="22"/>
  <c r="L71" i="22"/>
  <c r="L72" i="22"/>
  <c r="L73" i="22"/>
  <c r="L74" i="22"/>
  <c r="L75" i="22"/>
  <c r="L76" i="22"/>
  <c r="L77" i="22"/>
  <c r="L78" i="22"/>
  <c r="L79" i="22"/>
  <c r="L80" i="22"/>
  <c r="L81" i="22"/>
  <c r="L82" i="22"/>
  <c r="L83" i="22"/>
  <c r="L84" i="22"/>
  <c r="L85" i="22"/>
  <c r="L86" i="22"/>
  <c r="L87" i="22"/>
  <c r="L88" i="22"/>
  <c r="L89" i="22"/>
  <c r="L90" i="22"/>
  <c r="L263" i="13"/>
  <c r="L102" i="31"/>
  <c r="L103" i="31"/>
  <c r="L104" i="31"/>
  <c r="L105" i="31"/>
  <c r="L106" i="31"/>
  <c r="L107" i="31"/>
  <c r="L108" i="31"/>
  <c r="L109" i="31"/>
  <c r="L110" i="31"/>
  <c r="L111" i="31"/>
  <c r="L112" i="31"/>
  <c r="L113" i="31"/>
  <c r="L114" i="31"/>
  <c r="L115" i="31"/>
  <c r="L116" i="31"/>
  <c r="L117" i="31"/>
  <c r="L118" i="31"/>
  <c r="L119" i="31"/>
  <c r="L120" i="31"/>
  <c r="L121" i="31"/>
  <c r="L122" i="31"/>
  <c r="L123" i="31"/>
  <c r="L124" i="31"/>
  <c r="L125" i="31"/>
  <c r="L126" i="31"/>
  <c r="L127" i="31"/>
  <c r="L128" i="31"/>
  <c r="L129" i="31"/>
  <c r="L130" i="31"/>
  <c r="L131" i="31"/>
  <c r="L132" i="31"/>
  <c r="L133" i="31"/>
  <c r="L134" i="31"/>
  <c r="L135" i="31"/>
  <c r="L136" i="31"/>
  <c r="L137" i="31"/>
  <c r="L138" i="31"/>
  <c r="L139" i="31"/>
  <c r="L140" i="31"/>
  <c r="L141" i="31"/>
  <c r="L142" i="31"/>
  <c r="L143" i="31"/>
  <c r="L144" i="31"/>
  <c r="L145" i="31"/>
  <c r="L146" i="31"/>
  <c r="L147" i="31"/>
  <c r="L148" i="31"/>
  <c r="L149" i="31"/>
  <c r="F556" i="8"/>
  <c r="E556" i="8"/>
  <c r="L264" i="13"/>
  <c r="L265" i="13"/>
  <c r="L266" i="13"/>
  <c r="L267" i="13"/>
  <c r="L268" i="13"/>
  <c r="L269" i="13"/>
  <c r="L270" i="13"/>
  <c r="L271" i="13"/>
  <c r="L272" i="13"/>
  <c r="L273" i="13"/>
  <c r="L211" i="30"/>
  <c r="L225" i="30"/>
  <c r="L226" i="30"/>
  <c r="L227" i="30"/>
  <c r="L228" i="30"/>
  <c r="L239" i="30"/>
  <c r="L240" i="30"/>
  <c r="L241" i="30"/>
  <c r="L242" i="30"/>
  <c r="L243" i="30"/>
  <c r="L244" i="30"/>
  <c r="L245" i="30"/>
  <c r="L246" i="30"/>
  <c r="L247" i="30"/>
  <c r="L248" i="30"/>
  <c r="L249" i="30"/>
  <c r="L250" i="30"/>
  <c r="L251" i="30"/>
  <c r="L252" i="30"/>
  <c r="L253" i="30"/>
  <c r="L254" i="30"/>
  <c r="L255" i="30"/>
  <c r="L256" i="30"/>
  <c r="L257" i="30"/>
  <c r="L258" i="30"/>
  <c r="L259" i="30"/>
  <c r="L260" i="30"/>
  <c r="L261" i="30"/>
  <c r="L262" i="30"/>
  <c r="L263" i="30"/>
  <c r="L264" i="30"/>
  <c r="L265" i="30"/>
  <c r="L266" i="30"/>
  <c r="L267" i="30"/>
  <c r="L268" i="30"/>
  <c r="L269" i="30"/>
  <c r="L270" i="30"/>
  <c r="L271" i="30"/>
  <c r="L272" i="30"/>
  <c r="L273" i="30"/>
  <c r="L274" i="30"/>
  <c r="L275" i="30"/>
  <c r="L276" i="30"/>
  <c r="L277" i="30"/>
  <c r="L278" i="30"/>
  <c r="L22" i="30"/>
  <c r="L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60" i="30"/>
  <c r="L61" i="30"/>
  <c r="L62" i="30"/>
  <c r="L63" i="30"/>
  <c r="L64" i="30"/>
  <c r="L65" i="30"/>
  <c r="L66" i="30"/>
  <c r="L18" i="9" l="1"/>
  <c r="L19" i="9"/>
  <c r="L10" i="9"/>
  <c r="L11" i="9"/>
  <c r="L627" i="8"/>
  <c r="L628" i="8"/>
  <c r="L629" i="8"/>
  <c r="L630" i="8"/>
  <c r="L631" i="8"/>
  <c r="L632" i="8"/>
  <c r="L633" i="8"/>
  <c r="L634" i="8"/>
  <c r="L635" i="8"/>
  <c r="L104" i="7"/>
  <c r="L105" i="7"/>
  <c r="N33" i="4"/>
  <c r="N35" i="4"/>
  <c r="N34" i="4"/>
  <c r="N36" i="4"/>
  <c r="N37" i="4"/>
  <c r="N38" i="4"/>
  <c r="N39" i="4"/>
  <c r="N46" i="4"/>
  <c r="N40" i="4"/>
  <c r="N41" i="4"/>
  <c r="N43" i="4"/>
  <c r="N44" i="4"/>
  <c r="N45" i="4"/>
  <c r="N47" i="4"/>
  <c r="L77" i="26" l="1"/>
  <c r="L78" i="26"/>
  <c r="L79" i="26"/>
  <c r="L80" i="26"/>
  <c r="L81" i="26"/>
  <c r="L82" i="26"/>
  <c r="L83" i="26"/>
  <c r="L84" i="26"/>
  <c r="L85" i="26"/>
  <c r="L86" i="26"/>
  <c r="L87" i="26"/>
  <c r="L88" i="26"/>
  <c r="L89" i="26"/>
  <c r="L90" i="26"/>
  <c r="L91" i="26"/>
  <c r="L92" i="26"/>
  <c r="L93" i="26"/>
  <c r="L94" i="26"/>
  <c r="L95" i="26"/>
  <c r="L96" i="26"/>
  <c r="L97" i="26"/>
  <c r="L98" i="26"/>
  <c r="L99" i="26"/>
  <c r="L100" i="26"/>
  <c r="L101" i="26"/>
  <c r="L102" i="26"/>
  <c r="L103" i="26"/>
  <c r="L104" i="26"/>
  <c r="L105" i="26"/>
  <c r="L106" i="26"/>
  <c r="L107" i="26"/>
  <c r="L108" i="26"/>
  <c r="L109" i="26"/>
  <c r="L110" i="26"/>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38" i="26"/>
  <c r="L44" i="26"/>
  <c r="L45" i="26"/>
  <c r="L46" i="26"/>
  <c r="L47" i="26"/>
  <c r="L48" i="26"/>
  <c r="L37" i="18"/>
  <c r="L38" i="18"/>
  <c r="L39" i="18"/>
  <c r="L40" i="18"/>
  <c r="L41" i="18"/>
  <c r="L49" i="18"/>
  <c r="L50" i="18"/>
  <c r="L51" i="18"/>
  <c r="L52" i="18"/>
  <c r="L43" i="14"/>
  <c r="L44" i="14"/>
  <c r="L45" i="14"/>
  <c r="L46" i="14"/>
  <c r="L47" i="14"/>
  <c r="L48" i="14"/>
  <c r="L49" i="14"/>
  <c r="L50" i="14"/>
  <c r="L51" i="14"/>
  <c r="L52" i="14"/>
  <c r="L53" i="14"/>
  <c r="L54" i="14"/>
  <c r="L55" i="14"/>
  <c r="L56" i="14"/>
  <c r="L57" i="14"/>
  <c r="L58" i="14"/>
  <c r="L59" i="14"/>
  <c r="L60" i="14"/>
  <c r="L61" i="14"/>
  <c r="L62" i="14"/>
  <c r="L21" i="16"/>
  <c r="L22" i="16"/>
  <c r="L11" i="16"/>
  <c r="L12" i="16"/>
  <c r="L274" i="13" l="1"/>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312" i="13"/>
  <c r="L313" i="13"/>
  <c r="L314" i="13"/>
  <c r="L315" i="13"/>
  <c r="L316" i="13"/>
  <c r="L317"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6" i="25"/>
  <c r="L636" i="8" l="1"/>
  <c r="L637" i="8"/>
  <c r="L638" i="8"/>
  <c r="L639" i="8"/>
  <c r="L640" i="8"/>
  <c r="L641" i="8"/>
  <c r="L642" i="8"/>
  <c r="L643" i="8"/>
  <c r="L644" i="8"/>
  <c r="L645" i="8"/>
  <c r="L106" i="7"/>
  <c r="L107" i="7"/>
  <c r="L108" i="7"/>
  <c r="L109" i="7"/>
  <c r="L56" i="7"/>
  <c r="L57" i="7"/>
  <c r="L58" i="7"/>
  <c r="L59" i="7"/>
  <c r="L279" i="30"/>
  <c r="L280" i="30"/>
  <c r="L281" i="30"/>
  <c r="L282" i="30"/>
  <c r="L283" i="30"/>
  <c r="L284" i="30"/>
  <c r="L285" i="30"/>
  <c r="L286" i="30"/>
  <c r="L287" i="30"/>
  <c r="L288" i="30"/>
  <c r="L289" i="30"/>
  <c r="L290" i="30"/>
  <c r="L291" i="30"/>
  <c r="L292" i="30"/>
  <c r="L293" i="30"/>
  <c r="L294" i="30"/>
  <c r="L295" i="30"/>
  <c r="L296" i="30"/>
  <c r="L297" i="30"/>
  <c r="L298" i="30"/>
  <c r="L299" i="30"/>
  <c r="L300" i="30"/>
  <c r="L301" i="30"/>
  <c r="L302" i="30"/>
  <c r="L303" i="30"/>
  <c r="L304" i="30"/>
  <c r="L305" i="30"/>
  <c r="L306" i="30"/>
  <c r="L307" i="30"/>
  <c r="L308" i="30"/>
  <c r="L309" i="30"/>
  <c r="L310" i="30"/>
  <c r="L311" i="30"/>
  <c r="L312" i="30"/>
  <c r="L313" i="30"/>
  <c r="L314" i="30"/>
  <c r="L315" i="30"/>
  <c r="L316" i="30"/>
  <c r="L317" i="30"/>
  <c r="L318" i="30"/>
  <c r="L319" i="30"/>
  <c r="L320" i="30"/>
  <c r="L321" i="30"/>
  <c r="L322" i="30"/>
  <c r="L323" i="30"/>
  <c r="L324" i="30"/>
  <c r="L325" i="30"/>
  <c r="L326" i="30"/>
  <c r="L327" i="30"/>
  <c r="L191" i="30"/>
  <c r="L10" i="30"/>
  <c r="L11" i="30"/>
  <c r="L12" i="30"/>
  <c r="L13" i="30"/>
  <c r="L14" i="30"/>
  <c r="L15" i="30"/>
  <c r="L16" i="30"/>
  <c r="L17" i="30"/>
  <c r="L18" i="30"/>
  <c r="L19" i="30"/>
  <c r="L20" i="30"/>
  <c r="L21" i="30"/>
  <c r="L67" i="30"/>
  <c r="L68" i="30"/>
  <c r="L69" i="30"/>
  <c r="L70" i="30"/>
  <c r="L71" i="30"/>
  <c r="L72" i="30"/>
  <c r="L73" i="30"/>
  <c r="L74" i="30"/>
  <c r="L75" i="30"/>
  <c r="L76" i="30"/>
  <c r="L77" i="30"/>
  <c r="L78" i="30"/>
  <c r="L79" i="30"/>
  <c r="L80" i="30"/>
  <c r="L81" i="30"/>
  <c r="L82" i="30"/>
  <c r="L83" i="30"/>
  <c r="L84" i="30"/>
  <c r="L85" i="30"/>
  <c r="L86" i="30"/>
  <c r="L87" i="30"/>
  <c r="L88" i="30"/>
  <c r="L89" i="30"/>
  <c r="L90" i="30"/>
  <c r="L91" i="30"/>
  <c r="L92" i="30"/>
  <c r="L93" i="30"/>
  <c r="L94" i="30"/>
  <c r="L95" i="30"/>
  <c r="L96" i="30"/>
  <c r="L97" i="30"/>
  <c r="L98" i="30"/>
  <c r="L99" i="30"/>
  <c r="L100" i="30"/>
  <c r="L9" i="30"/>
  <c r="E28" i="2"/>
  <c r="B28" i="2"/>
  <c r="C28" i="2"/>
  <c r="L20" i="29" l="1"/>
  <c r="L21" i="29"/>
  <c r="L22" i="29"/>
  <c r="L23" i="29"/>
  <c r="L10" i="29"/>
  <c r="L11" i="29"/>
  <c r="L12" i="29"/>
  <c r="L13" i="29"/>
  <c r="L24" i="32"/>
  <c r="L25" i="32"/>
  <c r="L26" i="32"/>
  <c r="L27" i="32"/>
  <c r="L28" i="32"/>
  <c r="L29" i="32"/>
  <c r="L10" i="32"/>
  <c r="L11" i="32"/>
  <c r="L12" i="32"/>
  <c r="L13" i="32"/>
  <c r="L14" i="32"/>
  <c r="L15" i="3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22" i="28"/>
  <c r="L110" i="7"/>
  <c r="L111" i="7"/>
  <c r="L112" i="7"/>
  <c r="L113" i="7"/>
  <c r="L114" i="7"/>
  <c r="L115" i="7"/>
  <c r="L116" i="7"/>
  <c r="L49" i="7"/>
  <c r="L50" i="7"/>
  <c r="L51" i="7"/>
  <c r="L52" i="7"/>
  <c r="L53" i="7"/>
  <c r="L54" i="7"/>
  <c r="L55" i="7"/>
  <c r="N20" i="4"/>
  <c r="L9" i="28"/>
  <c r="L646" i="8" l="1"/>
  <c r="L647" i="8"/>
  <c r="L648" i="8"/>
  <c r="L649" i="8"/>
  <c r="N22" i="4"/>
  <c r="N21" i="4"/>
  <c r="N25" i="4"/>
  <c r="N19" i="4"/>
  <c r="N18" i="4"/>
  <c r="N17" i="4"/>
  <c r="N14" i="4"/>
  <c r="N16" i="4"/>
  <c r="N15" i="4"/>
  <c r="N13" i="4"/>
  <c r="N12" i="4"/>
  <c r="N11" i="4"/>
  <c r="N10" i="4"/>
  <c r="N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6" i="33"/>
  <c r="L9" i="33"/>
  <c r="L23" i="34"/>
  <c r="L15" i="34"/>
  <c r="L14" i="34"/>
  <c r="L13" i="34"/>
  <c r="L12" i="34"/>
  <c r="L11" i="34"/>
  <c r="L10" i="34"/>
  <c r="L9" i="34"/>
  <c r="L71" i="26"/>
  <c r="L9" i="26"/>
  <c r="L63" i="22"/>
  <c r="L26" i="22"/>
  <c r="L25" i="22"/>
  <c r="L24" i="22"/>
  <c r="L23" i="22"/>
  <c r="L22" i="22"/>
  <c r="L21" i="22"/>
  <c r="L20" i="22"/>
  <c r="L19" i="22"/>
  <c r="L18" i="22"/>
  <c r="L17" i="22"/>
  <c r="L16" i="22"/>
  <c r="L15" i="22"/>
  <c r="L14" i="22"/>
  <c r="L13" i="22"/>
  <c r="L12" i="22"/>
  <c r="L11" i="22"/>
  <c r="L10" i="22"/>
  <c r="L9" i="22"/>
  <c r="L35" i="18"/>
  <c r="L15" i="18"/>
  <c r="L14" i="18"/>
  <c r="L13" i="18"/>
  <c r="L12" i="18"/>
  <c r="L11" i="18"/>
  <c r="L10" i="18"/>
  <c r="L9" i="18"/>
  <c r="L23" i="32"/>
  <c r="L9" i="32"/>
  <c r="L41" i="14"/>
  <c r="L27" i="14"/>
  <c r="L26" i="14"/>
  <c r="L25" i="14"/>
  <c r="L24" i="14"/>
  <c r="L23" i="14"/>
  <c r="L22" i="14"/>
  <c r="L21" i="14"/>
  <c r="L20" i="14"/>
  <c r="L19" i="14"/>
  <c r="L18" i="14"/>
  <c r="L17" i="14"/>
  <c r="L16" i="14"/>
  <c r="L15" i="14"/>
  <c r="L14" i="14"/>
  <c r="L13" i="14"/>
  <c r="L12" i="14"/>
  <c r="L11" i="14"/>
  <c r="L10" i="14"/>
  <c r="L9" i="14"/>
  <c r="L20" i="16"/>
  <c r="L19" i="16"/>
  <c r="L10" i="16"/>
  <c r="L9" i="16"/>
  <c r="L43" i="24"/>
  <c r="L9" i="24"/>
  <c r="L237" i="13"/>
  <c r="L9" i="13"/>
  <c r="L19" i="29"/>
  <c r="L9" i="29"/>
  <c r="L101" i="31"/>
  <c r="L37" i="31"/>
  <c r="L36" i="31"/>
  <c r="L35" i="31"/>
  <c r="L34" i="31"/>
  <c r="L33" i="31"/>
  <c r="L32" i="31"/>
  <c r="L31" i="31"/>
  <c r="L30" i="31"/>
  <c r="L29" i="31"/>
  <c r="L28" i="31"/>
  <c r="L27" i="31"/>
  <c r="L26" i="31"/>
  <c r="L25" i="31"/>
  <c r="L24" i="31"/>
  <c r="L23" i="31"/>
  <c r="L22" i="31"/>
  <c r="L21" i="31"/>
  <c r="L20" i="31"/>
  <c r="L19" i="31"/>
  <c r="L18" i="31"/>
  <c r="L17" i="31"/>
  <c r="L16" i="31"/>
  <c r="L15" i="31"/>
  <c r="L14" i="31"/>
  <c r="L13" i="31"/>
  <c r="L12" i="31"/>
  <c r="L11" i="31"/>
  <c r="L10" i="31"/>
  <c r="L9" i="31"/>
  <c r="L72" i="12"/>
  <c r="L23" i="12"/>
  <c r="L22" i="12"/>
  <c r="L21" i="12"/>
  <c r="L20" i="12"/>
  <c r="L19" i="12"/>
  <c r="L18" i="12"/>
  <c r="L17" i="12"/>
  <c r="L16" i="12"/>
  <c r="L15" i="12"/>
  <c r="L14" i="12"/>
  <c r="L13" i="12"/>
  <c r="L12" i="12"/>
  <c r="L11" i="12"/>
  <c r="L10" i="12"/>
  <c r="L9" i="12"/>
  <c r="L18" i="20"/>
  <c r="L17" i="20"/>
  <c r="L10" i="20"/>
  <c r="L9" i="20"/>
  <c r="L17" i="25"/>
  <c r="L16" i="25"/>
  <c r="L15" i="25"/>
  <c r="L14" i="25"/>
  <c r="L13" i="25"/>
  <c r="L12" i="25"/>
  <c r="L11" i="25"/>
  <c r="L10" i="25"/>
  <c r="L9" i="25"/>
  <c r="L9" i="11"/>
  <c r="L24" i="27"/>
  <c r="L23" i="27"/>
  <c r="L22" i="27"/>
  <c r="L21" i="27"/>
  <c r="L20" i="27"/>
  <c r="L13" i="27"/>
  <c r="L12" i="27"/>
  <c r="L11" i="27"/>
  <c r="L10" i="27"/>
  <c r="L9" i="27"/>
  <c r="L17" i="9"/>
  <c r="L9" i="9"/>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561"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85" i="8"/>
  <c r="L486" i="8"/>
  <c r="L487" i="8"/>
  <c r="L488" i="8"/>
  <c r="L489" i="8"/>
  <c r="L490" i="8"/>
  <c r="L491" i="8"/>
  <c r="L492" i="8"/>
  <c r="L493" i="8"/>
  <c r="L494" i="8"/>
  <c r="L495" i="8"/>
  <c r="L496" i="8"/>
  <c r="L497" i="8"/>
  <c r="L498" i="8"/>
  <c r="L499" i="8"/>
  <c r="L500" i="8"/>
  <c r="L501" i="8"/>
  <c r="L502" i="8"/>
  <c r="L503" i="8"/>
  <c r="L504" i="8"/>
  <c r="L553" i="8"/>
  <c r="L554" i="8"/>
  <c r="L555" i="8"/>
  <c r="L9" i="8"/>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92"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9" i="7"/>
  <c r="N27" i="38"/>
  <c r="N28" i="38"/>
  <c r="N30" i="38"/>
  <c r="N31" i="38"/>
  <c r="N32" i="38"/>
  <c r="N26" i="38"/>
  <c r="N10" i="38"/>
  <c r="N12" i="38"/>
  <c r="N13" i="38"/>
  <c r="N15" i="38"/>
  <c r="N14" i="38"/>
  <c r="N9" i="38"/>
  <c r="N9" i="37"/>
  <c r="M59" i="2" l="1"/>
  <c r="L59" i="2"/>
  <c r="K59" i="2"/>
  <c r="J59" i="2"/>
  <c r="I59" i="2"/>
  <c r="H59" i="2"/>
  <c r="G59" i="2"/>
  <c r="F59" i="2"/>
  <c r="E59" i="2"/>
  <c r="D59" i="2"/>
  <c r="C59" i="2"/>
  <c r="B59" i="2"/>
  <c r="N60" i="2"/>
  <c r="D28" i="2"/>
  <c r="F28" i="2"/>
  <c r="G28" i="2"/>
  <c r="H28" i="2"/>
  <c r="I28" i="2"/>
  <c r="J28" i="2"/>
  <c r="K28" i="2"/>
  <c r="L28" i="2"/>
  <c r="M28" i="2"/>
  <c r="I60" i="1"/>
  <c r="H60" i="1"/>
  <c r="G60" i="1"/>
  <c r="F60" i="1"/>
  <c r="E60" i="1"/>
  <c r="D60" i="1"/>
  <c r="C60" i="1"/>
  <c r="B60" i="1"/>
  <c r="I29" i="1"/>
  <c r="H29" i="1"/>
  <c r="G29" i="1"/>
  <c r="F29" i="1"/>
  <c r="E29" i="1"/>
  <c r="D29" i="1"/>
  <c r="C29" i="1"/>
  <c r="B29" i="1"/>
  <c r="N28" i="2" l="1"/>
  <c r="N59"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<sst xmlns="http://schemas.openxmlformats.org/spreadsheetml/2006/main" count="13700" uniqueCount="4611">
  <si>
    <t>Brand</t>
  </si>
  <si>
    <t># of Listings</t>
  </si>
  <si>
    <t>Estimated 12mo Revenue</t>
  </si>
  <si>
    <t>Total Reviews</t>
  </si>
  <si>
    <t>Avg Rating</t>
  </si>
  <si>
    <t>Total</t>
  </si>
  <si>
    <t xml:space="preserve">Monthly Revenue </t>
  </si>
  <si>
    <t>Grand Total</t>
  </si>
  <si>
    <t xml:space="preserve">Monthly Units </t>
  </si>
  <si>
    <t>ASIN</t>
  </si>
  <si>
    <t>Product Name</t>
  </si>
  <si>
    <t>Price</t>
  </si>
  <si>
    <t># of Reviews</t>
  </si>
  <si>
    <t>Avg. Rating</t>
  </si>
  <si>
    <t>Link</t>
  </si>
  <si>
    <t>B00652G4TS</t>
  </si>
  <si>
    <t>FIXD Bluetooth OBD2 Scanner for Car - Car Code Readers &amp; Scan Tools for iPhone &amp; Android - Wireless OBD2 Auto Diagnostic Tool to Check Engine &amp; Fix All Cars &amp; Vehicles ‘96 or Newer (1 Pack)</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</si>
  <si>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</si>
  <si>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</si>
  <si>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</si>
  <si>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</si>
  <si>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</si>
  <si>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</si>
  <si>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</si>
  <si>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</si>
  <si>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</si>
  <si>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</si>
  <si>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</si>
  <si>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</si>
  <si>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</si>
  <si>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B011NSX27A</t>
  </si>
  <si>
    <t>B076XVQMVS</t>
  </si>
  <si>
    <t>B094Z7PBLS</t>
  </si>
  <si>
    <t>B08JGZV52K</t>
  </si>
  <si>
    <t>Avg Price</t>
  </si>
  <si>
    <t>B084SWJL4J</t>
  </si>
  <si>
    <t>B07Z48NKF1</t>
  </si>
  <si>
    <t>B07Z46KNLR</t>
  </si>
  <si>
    <t>INNOVA 3160RS OBD2 Scanner, ABS Brake Bleeder, ABS SRS Engine Transmission Diagnoses, Airbag Light Reset, Car Battery Tester &amp; Alternator Tester, Battery Reset, Fix &amp; Parts Recommendations</t>
  </si>
  <si>
    <t>B084SVSFZY</t>
  </si>
  <si>
    <t>B071VYLP32</t>
  </si>
  <si>
    <t xml:space="preserve">Tool Rating </t>
  </si>
  <si>
    <t>B09R3W9NTV</t>
  </si>
  <si>
    <t>B07WD9B7GR</t>
  </si>
  <si>
    <t>B08DFYMTS6</t>
  </si>
  <si>
    <t>B07J51W9NS</t>
  </si>
  <si>
    <t>B0B2NR31DQ</t>
  </si>
  <si>
    <t>B001LHQBMC</t>
  </si>
  <si>
    <t>Autel Autolink AL319 Car OBD2 Scanner Code Reader Engine Fault Code Reader Scanner CAN Diagnostic Scan Tool for All OBD II Protocol Cars Since 1996</t>
  </si>
  <si>
    <t>B008EPKWD8</t>
  </si>
  <si>
    <t>Autel AL539 OBD2 Scanner Code Reader Electrical Test Tool with AVOmeter Function (Upgraded Version of AL519)</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</si>
  <si>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</si>
  <si>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</si>
  <si>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</si>
  <si>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</si>
  <si>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</si>
  <si>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</si>
  <si>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</si>
  <si>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</si>
  <si>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</si>
  <si>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</si>
  <si>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</si>
  <si>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</si>
  <si>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</si>
  <si>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</si>
  <si>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</si>
  <si>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</si>
  <si>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</si>
  <si>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</si>
  <si>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</si>
  <si>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</si>
  <si>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</si>
  <si>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</si>
  <si>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</si>
  <si>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</si>
  <si>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</si>
  <si>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</si>
  <si>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</si>
  <si>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</si>
  <si>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</si>
  <si>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</si>
  <si>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</si>
  <si>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B016ZCUSE4</t>
  </si>
  <si>
    <t>FOXWELL NT301 CASE OBD2 Scanner Professional Enhanced OBDII Diagnostic Box</t>
  </si>
  <si>
    <t>B07G3V17VH</t>
  </si>
  <si>
    <t>B096Y2B8LP</t>
  </si>
  <si>
    <t>B08Y1XCP9Z</t>
  </si>
  <si>
    <t>B07XK1P8ZT</t>
  </si>
  <si>
    <t>B09BMVMHDZ</t>
  </si>
  <si>
    <t>#REF!</t>
  </si>
  <si>
    <t>B08V59JNYP</t>
  </si>
  <si>
    <t>B092LYKYF5</t>
  </si>
  <si>
    <t>B08BFW6R3N</t>
  </si>
  <si>
    <t>B07RLF2XNM</t>
  </si>
  <si>
    <t>B07VJM5MMY</t>
  </si>
  <si>
    <t>B09N8W7TYM</t>
  </si>
  <si>
    <t>B09XWVNBB6</t>
  </si>
  <si>
    <t>B01FDKNBC0</t>
  </si>
  <si>
    <t>B089M629LG</t>
  </si>
  <si>
    <t>B09CFPD99P</t>
  </si>
  <si>
    <t>B087TKYPDX</t>
  </si>
  <si>
    <t>B07LFXQR96</t>
  </si>
  <si>
    <t>B09TKZ5RF4</t>
  </si>
  <si>
    <t>B00H9S71LW</t>
  </si>
  <si>
    <t>B09YRDGY3Z</t>
  </si>
  <si>
    <t>B09DT2N4NW</t>
  </si>
  <si>
    <t>Estimated 12mo Units</t>
  </si>
  <si>
    <t>Rank by Revenue</t>
  </si>
  <si>
    <t>Est. Monthly Units Sold</t>
  </si>
  <si>
    <t>Est. Monthly Retail Rev</t>
  </si>
  <si>
    <t>1P/3P</t>
  </si>
  <si>
    <t>Tool Rating</t>
  </si>
  <si>
    <t>3P</t>
  </si>
  <si>
    <t>Item #</t>
  </si>
  <si>
    <t>Rank by Units</t>
  </si>
  <si>
    <t xml:space="preserve">Rank by Revenue </t>
  </si>
  <si>
    <t>Rank by Revenue/Units</t>
  </si>
  <si>
    <t>B013RIQMEO</t>
  </si>
  <si>
    <t>Reviews</t>
  </si>
  <si>
    <t>Monthly Summary - Units</t>
  </si>
  <si>
    <t>Total Market</t>
  </si>
  <si>
    <t>B007XE5LTG</t>
  </si>
  <si>
    <t>Autel AutoLink AL629 Diagnostic Scan Tool for ABS SRS Engine Transmission,CAN OBDII Scanner DIY Professional Code Reader</t>
  </si>
  <si>
    <t>B0B8J64RP7</t>
  </si>
  <si>
    <t>B08XK3DJ42</t>
  </si>
  <si>
    <t>B091BQNR3S</t>
  </si>
  <si>
    <t>B09KZTYD18</t>
  </si>
  <si>
    <t>B0B1MB6YG8</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</si>
  <si>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</si>
  <si>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</si>
  <si>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</si>
  <si>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</si>
  <si>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B0B9438ZGZ</t>
  </si>
  <si>
    <t>B098LF38DS</t>
  </si>
  <si>
    <t>B09LD27XKV</t>
  </si>
  <si>
    <t>1P</t>
  </si>
  <si>
    <t>ANCEL BZ700 OBD2 Scanner fit for Mercedes Benz Sprinter Smart,Full System Car Code Reader Diagnostic Tool with All Reset Services, Battery Registration ABS Bleed Airbag EPB Oil SAS TPS CKP Active Test</t>
  </si>
  <si>
    <t>B09CGW5T2Z</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</si>
  <si>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</si>
  <si>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</si>
  <si>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</si>
  <si>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</si>
  <si>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</si>
  <si>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</si>
  <si>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</si>
  <si>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B09DSYP6VZ</t>
  </si>
  <si>
    <t>LAUNCH Scan Tool (crp123 obdii Cable)</t>
  </si>
  <si>
    <t>B01CY2XRGU</t>
  </si>
  <si>
    <t>INNOVA 3020RS Fast &amp; Easy-to-Use Check Engine Code Reader, OBD2 Scan tool for ABS Clear with Fix &amp; Part Recommendations, Maintenance Schedules, &amp; Free TSBs on iPhone &amp; Android</t>
  </si>
  <si>
    <t>Autel OBD2 Main Test Cable for Autel MaxiSys MS908/Mini MS905/DS808/MK808/MP808/MP808K…</t>
  </si>
  <si>
    <t>B098XDBRK4</t>
  </si>
  <si>
    <t>B098L8FWGN</t>
  </si>
  <si>
    <t>B09KT9XNML</t>
  </si>
  <si>
    <t>B0BRKQRS2P</t>
  </si>
  <si>
    <t>B0BVRH9ZF7</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</si>
  <si>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</si>
  <si>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</si>
  <si>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</si>
  <si>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</si>
  <si>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</si>
  <si>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</si>
  <si>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</si>
  <si>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B0BYVP4GTY</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</si>
  <si>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</si>
  <si>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</si>
  <si>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</si>
  <si>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</si>
  <si>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</si>
  <si>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</si>
  <si>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</si>
  <si>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</si>
  <si>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</si>
  <si>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</si>
  <si>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</si>
  <si>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</si>
  <si>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</si>
  <si>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</si>
  <si>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</si>
  <si>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</si>
  <si>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</si>
  <si>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</si>
  <si>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</si>
  <si>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</si>
  <si>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</si>
  <si>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</si>
  <si>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</si>
  <si>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</si>
  <si>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</si>
  <si>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</si>
  <si>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</si>
  <si>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</si>
  <si>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</si>
  <si>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</si>
  <si>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</si>
  <si>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</si>
  <si>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</si>
  <si>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</si>
  <si>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</si>
  <si>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</si>
  <si>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</si>
  <si>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B0BJQGX3K6</t>
  </si>
  <si>
    <t>https://amazon.com/dp/B0BJQGX3K6</t>
  </si>
  <si>
    <t>https://amazon.com/dp/B08JGK8PPM</t>
  </si>
  <si>
    <t>https://amazon.com/dp/B09JG9L1QC</t>
  </si>
  <si>
    <t>B09N9RMVFP</t>
  </si>
  <si>
    <t>https://amazon.com/dp/B09N9RMVFP</t>
  </si>
  <si>
    <t>B098N7QMGC</t>
  </si>
  <si>
    <t>https://amazon.com/dp/B098N7QMGC</t>
  </si>
  <si>
    <t>B097NFTXMD</t>
  </si>
  <si>
    <t>https://amazon.com/dp/B097NFTXMD</t>
  </si>
  <si>
    <t>https://amazon.com/dp/B08NFLL3NT</t>
  </si>
  <si>
    <t>B0CDNZC25K</t>
  </si>
  <si>
    <t>https://amazon.com/dp/B0CDNZC25K</t>
  </si>
  <si>
    <t>diesel laptops</t>
  </si>
  <si>
    <t>B0C5D1YM1F</t>
  </si>
  <si>
    <t>https://amazon.com/dp/B0C5D1YM1F</t>
  </si>
  <si>
    <t>https://amazon.com/dp/B07N69PC3D</t>
  </si>
  <si>
    <t>B0BNGW4VF4</t>
  </si>
  <si>
    <t>BLCKTEC 420 Bluetooth OBD2 Scanner Diagnostic Tool - Vehicle Code Reader for Car - Clears Check Engine Light - Comes with Premium OBD App On IOS &amp; Android - Works For All Cars 1996 &amp; Newer</t>
  </si>
  <si>
    <t>https://amazon.com/dp/B0BNGW4VF4</t>
  </si>
  <si>
    <t>B0B1HT1J23</t>
  </si>
  <si>
    <t>https://amazon.com/dp/B0B1HT1J23</t>
  </si>
  <si>
    <t>https://amazon.com/dp/B011NSX27A</t>
  </si>
  <si>
    <t>https://amazon.com/dp/B07J51W9NS</t>
  </si>
  <si>
    <t>https://amazon.com/dp/B076XVQMVS</t>
  </si>
  <si>
    <t>https://amazon.com/dp/B094Z7PBLS</t>
  </si>
  <si>
    <t>https://amazon.com/dp/B01N6RKE29</t>
  </si>
  <si>
    <t>https://amazon.com/dp/B082MCG82X</t>
  </si>
  <si>
    <t>https://amazon.com/dp/B07Z48NKF1</t>
  </si>
  <si>
    <t>https://amazon.com/dp/B07Z46KNLR</t>
  </si>
  <si>
    <t>https://amazon.com/dp/B084SWJL4J</t>
  </si>
  <si>
    <t>https://amazon.com/dp/B071VYLP32</t>
  </si>
  <si>
    <t>https://amazon.com/dp/B084SVSFZY</t>
  </si>
  <si>
    <t>https://amazon.com/dp/B0BZ82WQ4Q</t>
  </si>
  <si>
    <t>B0BX3K8VGJ</t>
  </si>
  <si>
    <t>https://amazon.com/dp/B0BX3K8VGJ</t>
  </si>
  <si>
    <t>https://amazon.com/dp/B07WD9B7GR</t>
  </si>
  <si>
    <t>B0B9GWDRXM</t>
  </si>
  <si>
    <t>https://amazon.com/dp/B0B9GWDRXM</t>
  </si>
  <si>
    <t>https://amazon.com/dp/B09R3W9NTV</t>
  </si>
  <si>
    <t>B0BMZW65LJ</t>
  </si>
  <si>
    <t>https://amazon.com/dp/B0BMZW65LJ</t>
  </si>
  <si>
    <t>https://amazon.com/dp/B0BYVP4GTY</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</si>
  <si>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</si>
  <si>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</si>
  <si>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</si>
  <si>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</si>
  <si>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</si>
  <si>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</si>
  <si>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</si>
  <si>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</si>
  <si>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</si>
  <si>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B0CJRC7B35</t>
  </si>
  <si>
    <t>https://amazon.com/dp/B0CJRC7B35</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</si>
  <si>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</si>
  <si>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</si>
  <si>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</si>
  <si>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</si>
  <si>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</si>
  <si>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</si>
  <si>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</si>
  <si>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</si>
  <si>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</si>
  <si>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</si>
  <si>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</si>
  <si>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</si>
  <si>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</si>
  <si>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</si>
  <si>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</si>
  <si>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</si>
  <si>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</si>
  <si>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</si>
  <si>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</si>
  <si>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</si>
  <si>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</si>
  <si>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</si>
  <si>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</si>
  <si>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</si>
  <si>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</si>
  <si>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</si>
  <si>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</si>
  <si>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</si>
  <si>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</si>
  <si>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</si>
  <si>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</si>
  <si>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</si>
  <si>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</si>
  <si>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</si>
  <si>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</si>
  <si>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</si>
  <si>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</si>
  <si>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</si>
  <si>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</si>
  <si>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</si>
  <si>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</si>
  <si>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</si>
  <si>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</si>
  <si>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</si>
  <si>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</si>
  <si>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</si>
  <si>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</si>
  <si>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</si>
  <si>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</si>
  <si>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</si>
  <si>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</si>
  <si>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</si>
  <si>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</si>
  <si>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</si>
  <si>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</si>
  <si>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</si>
  <si>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</si>
  <si>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</si>
  <si>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B09TH45RMD</t>
  </si>
  <si>
    <t>https://amazon.com/dp/B09TH45RMD</t>
  </si>
  <si>
    <t>https://amazon.com/dp/B07R2N9K31</t>
  </si>
  <si>
    <t>B0749MHKXT</t>
  </si>
  <si>
    <t>https://amazon.com/dp/B0749MHKXT</t>
  </si>
  <si>
    <t>https://amazon.com/dp/B07GWL2HBJ</t>
  </si>
  <si>
    <t>https://amazon.com/dp/B07P621KR1</t>
  </si>
  <si>
    <t>B099PPMV6Q</t>
  </si>
  <si>
    <t>https://amazon.com/dp/B099PPMV6Q</t>
  </si>
  <si>
    <t>https://amazon.com/dp/B001LHQBMC</t>
  </si>
  <si>
    <t>B09KNDC9PP</t>
  </si>
  <si>
    <t>https://amazon.com/dp/B09KNDC9PP</t>
  </si>
  <si>
    <t>B0BM3D2K2J</t>
  </si>
  <si>
    <t>https://amazon.com/dp/B0BM3D2K2J</t>
  </si>
  <si>
    <t>https://amazon.com/dp/B09CGW5T2Z</t>
  </si>
  <si>
    <t>B0BZS52VQD</t>
  </si>
  <si>
    <t>https://amazon.com/dp/B0BZS52VQD</t>
  </si>
  <si>
    <t>B0CF225M89</t>
  </si>
  <si>
    <t>https://amazon.com/dp/B0CF225M89</t>
  </si>
  <si>
    <t>B0CGHF1PV7</t>
  </si>
  <si>
    <t>https://amazon.com/dp/B0CGHF1PV7</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</si>
  <si>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</si>
  <si>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</si>
  <si>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</si>
  <si>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</si>
  <si>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</si>
  <si>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</si>
  <si>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</si>
  <si>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</si>
  <si>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</si>
  <si>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</si>
  <si>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</si>
  <si>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</si>
  <si>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</si>
  <si>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</si>
  <si>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</si>
  <si>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</si>
  <si>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</si>
  <si>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</si>
  <si>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</si>
  <si>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B09D86Z1SM</t>
  </si>
  <si>
    <t>https://amazon.com/dp/B09D86Z1SM</t>
  </si>
  <si>
    <t>Autel MS906BT1YRUPDATE 1 Year Software Subscription &amp; Warranty</t>
  </si>
  <si>
    <t>B07CZRRRWV</t>
  </si>
  <si>
    <t>https://amazon.com/dp/B07CZRRRWV</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</si>
  <si>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</si>
  <si>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</si>
  <si>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</si>
  <si>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</si>
  <si>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</si>
  <si>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</si>
  <si>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</si>
  <si>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</si>
  <si>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</si>
  <si>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</si>
  <si>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</si>
  <si>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</si>
  <si>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</si>
  <si>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</si>
  <si>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</si>
  <si>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</si>
  <si>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</si>
  <si>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</si>
  <si>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</si>
  <si>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</si>
  <si>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</si>
  <si>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</si>
  <si>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</si>
  <si>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</si>
  <si>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</si>
  <si>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</si>
  <si>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</si>
  <si>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</si>
  <si>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</si>
  <si>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</si>
  <si>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B09JKRF8DW</t>
  </si>
  <si>
    <t>https://amazon.com/dp/B09JKRF8DW</t>
  </si>
  <si>
    <t>https://amazon.com/dp/B07VDKGK4T</t>
  </si>
  <si>
    <t>https://amazon.com/dp/B08P1RBNHY</t>
  </si>
  <si>
    <t>B08RBR1VHV</t>
  </si>
  <si>
    <t>https://amazon.com/dp/B08RBR1VHV</t>
  </si>
  <si>
    <t>B00E5YQZR4</t>
  </si>
  <si>
    <t>https://amazon.com/dp/B00E5YQZR4</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</si>
  <si>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</si>
  <si>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</si>
  <si>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</si>
  <si>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</si>
  <si>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</si>
  <si>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</si>
  <si>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</si>
  <si>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</si>
  <si>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</si>
  <si>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</si>
  <si>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</si>
  <si>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</si>
  <si>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</si>
  <si>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</si>
  <si>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</si>
  <si>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</si>
  <si>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</si>
  <si>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</si>
  <si>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</si>
  <si>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</si>
  <si>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</si>
  <si>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</si>
  <si>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</si>
  <si>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B0BWRV9L7Z</t>
  </si>
  <si>
    <t>https://amazon.com/dp/B0BWRV9L7Z</t>
  </si>
  <si>
    <t>B09ZPXKDMM</t>
  </si>
  <si>
    <t>https://amazon.com/dp/B09ZPXKDMM</t>
  </si>
  <si>
    <t>B08P8DHC7Y</t>
  </si>
  <si>
    <t>https://amazon.com/dp/B08P8DHC7Y</t>
  </si>
  <si>
    <t>B0B35X15LH</t>
  </si>
  <si>
    <t>https://amazon.com/dp/B0B35X15LH</t>
  </si>
  <si>
    <t>B07VZFHJ6H</t>
  </si>
  <si>
    <t>https://amazon.com/dp/B07VZFHJ6H</t>
  </si>
  <si>
    <t>https://amazon.com/dp/B008EPKWD8</t>
  </si>
  <si>
    <t>B08T84XL2N</t>
  </si>
  <si>
    <t>https://amazon.com/dp/B08T84XL2N</t>
  </si>
  <si>
    <t>B0BHNW31B6</t>
  </si>
  <si>
    <t>https://amazon.com/dp/B0BHNW31B6</t>
  </si>
  <si>
    <t>https://amazon.com/dp/B08MZZZJBM</t>
  </si>
  <si>
    <t>Autel AutoLink AL329 (Free Lifetime Update) OBD2/EOBD Handheld Code Reader, One-Click I/M Readiness Key, OBDII/CAN Car Diagnostic Scan Tool, Live Data, Auto VIN, Lite of ML629/AL619/AL519/AL539B/AP200</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</si>
  <si>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</si>
  <si>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</si>
  <si>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</si>
  <si>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</si>
  <si>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</si>
  <si>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</si>
  <si>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</si>
  <si>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</si>
  <si>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</si>
  <si>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</si>
  <si>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</si>
  <si>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</si>
  <si>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</si>
  <si>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</si>
  <si>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</si>
  <si>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</si>
  <si>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</si>
  <si>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</si>
  <si>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</si>
  <si>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</si>
  <si>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Autel MS906-1YRUpdate MS906 One Year Total Care Program Card</t>
  </si>
  <si>
    <t>B0756XN3C5</t>
  </si>
  <si>
    <t>https://amazon.com/dp/B0756XN3C5</t>
  </si>
  <si>
    <t>B0BVYPY1MN</t>
  </si>
  <si>
    <t>https://amazon.com/dp/B0BVYPY1MN</t>
  </si>
  <si>
    <t>B0BNQ1KYL8</t>
  </si>
  <si>
    <t>https://amazon.com/dp/B0BNQ1KYL8</t>
  </si>
  <si>
    <t>B0BHNS3R7P</t>
  </si>
  <si>
    <t>https://amazon.com/dp/B0BHNS3R7P</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</si>
  <si>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</si>
  <si>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</si>
  <si>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</si>
  <si>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</si>
  <si>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</si>
  <si>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</si>
  <si>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</si>
  <si>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</si>
  <si>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</si>
  <si>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</si>
  <si>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</si>
  <si>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</si>
  <si>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</si>
  <si>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Autel AL529 AutoLink Vehicle OBD2 Scanner Car Code Reader Auto Diagnostic Tool Read/Erase Codes Freeze Frame Data, Enhanced Codes in Powertrain System for Ford/GM/Chrysler, Free Lifetime Update</t>
  </si>
  <si>
    <t>B0B9144RYW</t>
  </si>
  <si>
    <t>https://amazon.com/dp/B0B9144RYW</t>
  </si>
  <si>
    <t>Autel AL329 AutoLink Vehicle OBD2 Diagnostic Tool Car Code Reader with I/M Readiness Key Read/Erase Codes Turns Off MIL Plug and Play Retrieves VIN/CALID/CVN Free Lifetime Update</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</si>
  <si>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</si>
  <si>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</si>
  <si>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</si>
  <si>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</si>
  <si>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</si>
  <si>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</si>
  <si>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</si>
  <si>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</si>
  <si>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</si>
  <si>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</si>
  <si>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</si>
  <si>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</si>
  <si>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</si>
  <si>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</si>
  <si>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</si>
  <si>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</si>
  <si>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</si>
  <si>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Maxiim Im608Prokpa Advanced Key Programming Bundle (IM608PROKPA)</t>
  </si>
  <si>
    <t>B08G8XB8BM</t>
  </si>
  <si>
    <t>https://amazon.com/dp/B08G8XB8BM</t>
  </si>
  <si>
    <t>Autel - Maxisys Ultra Diagnostic Tablet with Advanced Vcmi (MSULTRA)</t>
  </si>
  <si>
    <t>B09WW69LMX</t>
  </si>
  <si>
    <t>https://amazon.com/dp/B09WW69LMX</t>
  </si>
  <si>
    <t>B09WW44MH9</t>
  </si>
  <si>
    <t>https://amazon.com/dp/B09WW44MH9</t>
  </si>
  <si>
    <t>B0BTHBTC97</t>
  </si>
  <si>
    <t>https://amazon.com/dp/B0BTHBTC97</t>
  </si>
  <si>
    <t>B075LFYTYQ</t>
  </si>
  <si>
    <t>https://amazon.com/dp/B075LFYTYQ</t>
  </si>
  <si>
    <t>Autel - Maxisys Ms919 Diagnostic Tablet with Advanced Vcmi (MS919)</t>
  </si>
  <si>
    <t>B09FTGNFJC</t>
  </si>
  <si>
    <t>https://amazon.com/dp/B09FTGNFJC</t>
  </si>
  <si>
    <t>Autel AL529 Autolink Pro Service Tool, 1 Pack</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</si>
  <si>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</si>
  <si>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</si>
  <si>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</si>
  <si>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</si>
  <si>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</si>
  <si>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</si>
  <si>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</si>
  <si>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</si>
  <si>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</si>
  <si>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</si>
  <si>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B07QWPT64L</t>
  </si>
  <si>
    <t>https://amazon.com/dp/B07QWPT64L</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</si>
  <si>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</si>
  <si>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</si>
  <si>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</si>
  <si>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</si>
  <si>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</si>
  <si>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MaxiCOM MX808 All Systems Code Reader</t>
  </si>
  <si>
    <t>B071GNQP4P</t>
  </si>
  <si>
    <t>https://amazon.com/dp/B071GNQP4P</t>
  </si>
  <si>
    <t>Autel MaxiSys Elite II Scanner - 2 Years Free Update (Value $2590), Top Intelligent Diagnostic Scanner Same as Ultra/ MS919/ MS909, J2534 ECU Programming &amp; Coding, 38+ Services, Active Test (Original)</t>
  </si>
  <si>
    <t>B09ZPNYJ96</t>
  </si>
  <si>
    <t>https://amazon.com/dp/B09ZPNYJ96</t>
  </si>
  <si>
    <t>B0BDRDXPBT</t>
  </si>
  <si>
    <t>https://amazon.com/dp/B0BDRDXPBT</t>
  </si>
  <si>
    <t>B08PD7WNNF</t>
  </si>
  <si>
    <t>https://amazon.com/dp/B08PD7WNNF</t>
  </si>
  <si>
    <t>B094VDVT9L</t>
  </si>
  <si>
    <t>https://amazon.com/dp/B094VDVT9L</t>
  </si>
  <si>
    <t>B0C2JQH5NY</t>
  </si>
  <si>
    <t>https://amazon.com/dp/B0C2JQH5NY</t>
  </si>
  <si>
    <t>B0C8XSKFX8</t>
  </si>
  <si>
    <t>https://amazon.com/dp/B0C8XSKFX8</t>
  </si>
  <si>
    <t>BLCKTEC 410 Bluetooth OBD2 Scanner Diagnostic Tool - Car for All Cars OBDII Compatible Check Engine Light Code Reader with Reset Comes Premium OBD App On iOS &amp; Android</t>
  </si>
  <si>
    <t>B0BTZRXX2G</t>
  </si>
  <si>
    <t>https://amazon.com/dp/B0BTZRXX2G</t>
  </si>
  <si>
    <t>B0BXWCJ2LX</t>
  </si>
  <si>
    <t>https://amazon.com/dp/B0BXWCJ2LX</t>
  </si>
  <si>
    <t>B0CHYGP6YB</t>
  </si>
  <si>
    <t>https://amazon.com/dp/B0CHYGP6YB</t>
  </si>
  <si>
    <t>B014CT4M3K</t>
  </si>
  <si>
    <t>https://amazon.com/dp/B014CT4M3K</t>
  </si>
  <si>
    <t>https://amazon.com/dp/B096Y2B8LP</t>
  </si>
  <si>
    <t>B0CDGH4WFH</t>
  </si>
  <si>
    <t>https://amazon.com/dp/B0CDGH4WFH</t>
  </si>
  <si>
    <t>https://amazon.com/dp/B09SGDN3BQ</t>
  </si>
  <si>
    <t>B0BNPVVQZW</t>
  </si>
  <si>
    <t>https://amazon.com/dp/B0BNPVVQZW</t>
  </si>
  <si>
    <t>https://amazon.com/dp/B0B8J64RP7</t>
  </si>
  <si>
    <t>https://amazon.com/dp/B082X38C7G</t>
  </si>
  <si>
    <t>https://amazon.com/dp/B09BMVMHDZ</t>
  </si>
  <si>
    <t>FOXWELL NT510 Elite fit for Chrysler Jeep Dodge Scan Tool, All System OBD2 Scanner Bidirectional Diagnostic Tool, All Maintenance Car Code Reader with ABS Bleeding TPMS Battery Registration Reset Tool</t>
  </si>
  <si>
    <t>https://amazon.com/dp/B07XK1P8ZT</t>
  </si>
  <si>
    <t>https://amazon.com/dp/B0B9438ZGZ</t>
  </si>
  <si>
    <t>B0BVD2CZK1</t>
  </si>
  <si>
    <t>https://amazon.com/dp/B0BVD2CZK1</t>
  </si>
  <si>
    <t>https://amazon.com/dp/B07G3V17VH</t>
  </si>
  <si>
    <t>https://amazon.com/dp/B09DSYP6VZ</t>
  </si>
  <si>
    <t>https://amazon.com/dp/B016ZCUSE4</t>
  </si>
  <si>
    <t>https://amazon.com/dp/B08Y1XCP9Z</t>
  </si>
  <si>
    <t>https://amazon.com/dp/B09M8CPNBJ</t>
  </si>
  <si>
    <t>B0BCDFJS8Y</t>
  </si>
  <si>
    <t>https://amazon.com/dp/B0BCDFJS8Y</t>
  </si>
  <si>
    <t>B00UC11PDS</t>
  </si>
  <si>
    <t>https://amazon.com/dp/B00UC11PDS</t>
  </si>
  <si>
    <t>Generic</t>
  </si>
  <si>
    <t>B07F9XPZ6W</t>
  </si>
  <si>
    <t>https://amazon.com/dp/B07F9XPZ6W</t>
  </si>
  <si>
    <t>FOXWELL NT530 for BMW - All Systems, All Maintenance Service - Bidirectional Diagnostic Scan Tool OBD2 Scanner Automotive Code Reader ABS Bleed SRS Airbag SAS TPMS TPS EPB Oil Reset CKP</t>
  </si>
  <si>
    <t>B0C3J1QFX4</t>
  </si>
  <si>
    <t>https://amazon.com/dp/B0C3J1QFX4</t>
  </si>
  <si>
    <t>B0BTW92ZPS</t>
  </si>
  <si>
    <t>https://amazon.com/dp/B0BTW92ZPS</t>
  </si>
  <si>
    <t>FOXWELL NT530 for Honda - All Systems, All Maintenance Service - Bidirectional Diagnostic Scan Tool OBD2 Scanner Automotive Code Reader ABS Bleed SRS Airbag SAS TPMS TPS EPB Oil Reset CKP</t>
  </si>
  <si>
    <t>B0C2DBJYCD</t>
  </si>
  <si>
    <t>https://amazon.com/dp/B0C2DBJYCD</t>
  </si>
  <si>
    <t>FOXWELL NT680 Pro OBD2 Scanner - Diagnostic Scan Tool, Full System Car Scanner - 19 Reset Service Code Reader - Automotive Professional Scanner with Oil Light, EPB/TPS Reset</t>
  </si>
  <si>
    <t>B0C46Z3Q91</t>
  </si>
  <si>
    <t>https://amazon.com/dp/B0C46Z3Q91</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</si>
  <si>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</si>
  <si>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</si>
  <si>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</si>
  <si>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Kia and Hyundai - All Systems, All Maintenance Service - Bidirectional Diagnostic Scan Tool OBD2 Scanner Automotive Code Reader ABS Bleed SRS Airbag SAS TPMS TPS EPB Oil Reset CKP</t>
  </si>
  <si>
    <t>B0C2DDGKYK</t>
  </si>
  <si>
    <t>https://amazon.com/dp/B0C2DDGKYK</t>
  </si>
  <si>
    <t>B0BZDWC5J5</t>
  </si>
  <si>
    <t>https://amazon.com/dp/B0BZDWC5J5</t>
  </si>
  <si>
    <t>FOXWELL NT530 for Land Rover, Range Rover, Jaguar - All Maintenance Service - Bidirectional Diagnostic Scan Tool OBD2 Scanner Automotive Code Reader ABS Bleed SRS Airbag SAS TPMS TPS EPB Oil Reset CKP</t>
  </si>
  <si>
    <t>B0C2DC88QC</t>
  </si>
  <si>
    <t>https://amazon.com/dp/B0C2DC88QC</t>
  </si>
  <si>
    <t>FOXWELL NT530 for GM Chevrolet - All Systems, All Maintenance Service - Bidirectional Diagnostic Tool - OBD2 Scanner - Code Reader ABS Bleed SRS Airbag SAS TPMS TPS EPB Oil</t>
  </si>
  <si>
    <t>B0C46TXHWG</t>
  </si>
  <si>
    <t>https://amazon.com/dp/B0C46TXHWG</t>
  </si>
  <si>
    <t>FOXWELL NT530 for Mercedes Benz 38 Pin - All Systems, All Maintenance Service - Bidirectional Diagnostic Scan Tool OBD2 Scanner Automotive Code Reader ABS Bleed SRS Airbag SAS TPMS TPS EPB Oil Reset</t>
  </si>
  <si>
    <t>B0C3HXTNLL</t>
  </si>
  <si>
    <t>https://amazon.com/dp/B0C3HXTNLL</t>
  </si>
  <si>
    <t>B0C2D87BM8</t>
  </si>
  <si>
    <t>https://amazon.com/dp/B0C2D87BM8</t>
  </si>
  <si>
    <t>FOXWELL NT530 for Volvo - All Systems, All Maintenance Service - Bidirectional Diagnostic Scan Tool OBD2 Scanner Automotive Code Reader ABS Bleed SRS Airbag SAS TPMS TPS EPB Oil Reset CKP</t>
  </si>
  <si>
    <t>B0C2D7WYG9</t>
  </si>
  <si>
    <t>https://amazon.com/dp/B0C2D7WYG9</t>
  </si>
  <si>
    <t>B0BYT6PBLB</t>
  </si>
  <si>
    <t>https://amazon.com/dp/B0BYT6PBLB</t>
  </si>
  <si>
    <t>FOXWELL NT530 for Ford - All Systems, All Maintenance Service - Bidirectional Diagnostic Scan Tool OBD2 Scanner Automotive Code Reader ABS Bleed SRS Airbag SAS TPMS TPS EPB Oil Reset CKP</t>
  </si>
  <si>
    <t>B0C2D7J4KX</t>
  </si>
  <si>
    <t>https://amazon.com/dp/B0C2D7J4KX</t>
  </si>
  <si>
    <t>Hustery USB Charging Cable Cord Replacement Compatible with Launch CRP123X CRP129X CRP123E CRP129E Diagnostic Scanner Tool…</t>
  </si>
  <si>
    <t>B0C4L887H6</t>
  </si>
  <si>
    <t>https://amazon.com/dp/B0C4L887H6</t>
  </si>
  <si>
    <t>Diagnostic OBD-II Port Adapter Service Cable OBD2 for Tesla Model 3 2017-2018</t>
  </si>
  <si>
    <t>B0C6YNHLFB</t>
  </si>
  <si>
    <t>https://amazon.com/dp/B0C6YNHLFB</t>
  </si>
  <si>
    <t>Code Reader, Check Engine Code Reader,Your Ultimate Road-Trip Assistant, Enabling Swift Vehicle Diagnostics,for OM123，OBDMATE,OBDII,OBD2,EOBD+CAN,Highly Portable&amp;Reliable,Scanner for Car (Orange)</t>
  </si>
  <si>
    <t>B0CCCV38MM</t>
  </si>
  <si>
    <t>https://amazon.com/dp/B0CCCV38MM</t>
  </si>
  <si>
    <t>INTAX ELM-327 OBD2 Mini Car Scanner,Wireless OBD2 Interface Free Software Work on iOS Android,Check Engine Light Trouble Code Scanner,Bluetooth Scanner Code Reader,Black and Orange,A-0237</t>
  </si>
  <si>
    <t>B09XBV71N4</t>
  </si>
  <si>
    <t>https://amazon.com/dp/B09XBV71N4</t>
  </si>
  <si>
    <t>6 Pin J1708 or 9 Pin J1939 to 16 Pin OBD2 OBDII Adapter Cable Heavy Duty Truck,OBDII Y Splitter Truck GPS 16Pin Male to Female J1939 Diagnostic Scanner Cable Adapter Green Deutsch Connector</t>
  </si>
  <si>
    <t>B0BHHRG3Q4</t>
  </si>
  <si>
    <t>https://amazon.com/dp/B0BHHRG3Q4</t>
  </si>
  <si>
    <t>B07MS14X7K</t>
  </si>
  <si>
    <t>https://amazon.com/dp/B07MS14X7K</t>
  </si>
  <si>
    <t>B07KR2QTX1</t>
  </si>
  <si>
    <t>https://amazon.com/dp/B07KR2QTX1</t>
  </si>
  <si>
    <t>B07KR4GZXN</t>
  </si>
  <si>
    <t>https://amazon.com/dp/B07KR4GZXN</t>
  </si>
  <si>
    <t>B07F36NJ5K</t>
  </si>
  <si>
    <t>https://amazon.com/dp/B07F36NJ5K</t>
  </si>
  <si>
    <t>B07KR4KR4Z</t>
  </si>
  <si>
    <t>https://amazon.com/dp/B07KR4KR4Z</t>
  </si>
  <si>
    <t>B07SX7QHS9</t>
  </si>
  <si>
    <t>https://amazon.com/dp/B07SX7QHS9</t>
  </si>
  <si>
    <t>B07B8C8J8N</t>
  </si>
  <si>
    <t>https://amazon.com/dp/B07B8C8J8N</t>
  </si>
  <si>
    <t>iCarsoft Obd2 Scanner, Code Reader Car Diagnostic Tool BMM V2.0 for BMW/Mini, with Oil Service Reset, EPB, BMS, DPF, SAS, ETC, OBD II, Updated Version of i910-II</t>
  </si>
  <si>
    <t>B0791C1VVD</t>
  </si>
  <si>
    <t>https://amazon.com/dp/B0791C1VVD</t>
  </si>
  <si>
    <t>iCarsoft US V2.0 Diagnostic Scan Tool for American Vehicles Ford/GM (Cherolet/Buick/Cadillac/GMC)/Chrysler/Jeep/Holden +Oil Reset +EPB+BMS+DPF+SAS+ETC+BLD+INJ</t>
  </si>
  <si>
    <t>B07KR42RTT</t>
  </si>
  <si>
    <t>https://amazon.com/dp/B07KR42RTT</t>
  </si>
  <si>
    <t>B010ODE238</t>
  </si>
  <si>
    <t>https://amazon.com/dp/B010ODE238</t>
  </si>
  <si>
    <t>B07F3918N7</t>
  </si>
  <si>
    <t>https://amazon.com/dp/B07F3918N7</t>
  </si>
  <si>
    <t>iCarsoft i900 General Motors Gm Obd2 Car Truck Diagnostic Scanner Tool Reset Erase Fault Code</t>
  </si>
  <si>
    <t>B00NLM7W5U</t>
  </si>
  <si>
    <t>https://amazon.com/dp/B00NLM7W5U</t>
  </si>
  <si>
    <t>iCarsoft CR Elite Universal Diagnostic Scan Tool for Multi-Brand Vehicles +Oil Reset+EPB+BMS+DPF+SAS+ETC+BLD+INJ</t>
  </si>
  <si>
    <t>B07TLMDCDT</t>
  </si>
  <si>
    <t>https://amazon.com/dp/B07TLMDCDT</t>
  </si>
  <si>
    <t>B015DN8OIS</t>
  </si>
  <si>
    <t>https://amazon.com/dp/B015DN8OIS</t>
  </si>
  <si>
    <t>B07HKVP89Q</t>
  </si>
  <si>
    <t>https://amazon.com/dp/B07HKVP89Q</t>
  </si>
  <si>
    <t>B07F363S3Q</t>
  </si>
  <si>
    <t>https://amazon.com/dp/B07F363S3Q</t>
  </si>
  <si>
    <t>B07HNZ3X8Z</t>
  </si>
  <si>
    <t>https://amazon.com/dp/B07HNZ3X8Z</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</si>
  <si>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</si>
  <si>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</si>
  <si>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</si>
  <si>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</si>
  <si>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</si>
  <si>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</si>
  <si>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</si>
  <si>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</si>
  <si>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</si>
  <si>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</si>
  <si>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</si>
  <si>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</si>
  <si>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</si>
  <si>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</si>
  <si>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</si>
  <si>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</si>
  <si>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</si>
  <si>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</si>
  <si>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</si>
  <si>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</si>
  <si>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B0BVDJ83D2</t>
  </si>
  <si>
    <t>https://amazon.com/dp/B0BVDJ83D2</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</si>
  <si>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</si>
  <si>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</si>
  <si>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</si>
  <si>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</si>
  <si>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</si>
  <si>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</si>
  <si>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</si>
  <si>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</si>
  <si>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</si>
  <si>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</si>
  <si>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</si>
  <si>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</si>
  <si>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</si>
  <si>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</si>
  <si>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</si>
  <si>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</si>
  <si>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</si>
  <si>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</si>
  <si>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</si>
  <si>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</si>
  <si>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https://amazon.com/dp/B00H9S71LW</t>
  </si>
  <si>
    <t>B09SP5Z369</t>
  </si>
  <si>
    <t>https://amazon.com/dp/B09SP5Z369</t>
  </si>
  <si>
    <t>B0CDNYB274</t>
  </si>
  <si>
    <t>https://amazon.com/dp/B0CDNYB274</t>
  </si>
  <si>
    <t>https://amazon.com/dp/B09YRDGY3Z</t>
  </si>
  <si>
    <t>https://amazon.com/dp/B08JGZV52K</t>
  </si>
  <si>
    <t>https://amazon.com/dp/B09DT2N4NW</t>
  </si>
  <si>
    <t>https://amazon.com/dp/B091BQNR3S</t>
  </si>
  <si>
    <t>https://amazon.com/dp/B0B1MB6YG8</t>
  </si>
  <si>
    <t>https://amazon.com/dp/B09KZTYD18</t>
  </si>
  <si>
    <t>https://amazon.com/dp/B08XK3DJ42</t>
  </si>
  <si>
    <t>TOPDON AL400 OBD2 Scanner, Full OBDII Code Reader, Check Engine Light Scan Tool, Car Scanner with DTC Lookup, Clear Codes, Freeze Frame, One-Click I/M, Diagnostic Scanner for DIYers, Lifetime Update</t>
  </si>
  <si>
    <t>https://amazon.com/dp/B098L8FWGN</t>
  </si>
  <si>
    <t>B0BGL2YY8J</t>
  </si>
  <si>
    <t>https://amazon.com/dp/B0BGL2YY8J</t>
  </si>
  <si>
    <t>https://amazon.com/dp/B09KT9XNML</t>
  </si>
  <si>
    <t>B0B7DBF4FD</t>
  </si>
  <si>
    <t>https://amazon.com/dp/B0B7DBF4FD</t>
  </si>
  <si>
    <t>B0BL3125HB</t>
  </si>
  <si>
    <t>https://amazon.com/dp/B0BL3125HB</t>
  </si>
  <si>
    <t>https://amazon.com/dp/B09N8LKGCY</t>
  </si>
  <si>
    <t>https://amazon.com/dp/B0BRKQRS2P</t>
  </si>
  <si>
    <t>B0BHYRQ5WZ</t>
  </si>
  <si>
    <t>https://amazon.com/dp/B0BHYRQ5WZ</t>
  </si>
  <si>
    <t>B0B4D76NWB</t>
  </si>
  <si>
    <t>https://amazon.com/dp/B0B4D76NWB</t>
  </si>
  <si>
    <t>https://amazon.com/dp/B0BVRH9ZF7</t>
  </si>
  <si>
    <t>B09LYR7XJR</t>
  </si>
  <si>
    <t>https://amazon.com/dp/B09LYR7XJR</t>
  </si>
  <si>
    <t>B097NFJY7C</t>
  </si>
  <si>
    <t>https://amazon.com/dp/B097NFJY7C</t>
  </si>
  <si>
    <t>B07YYLRQP3</t>
  </si>
  <si>
    <t>https://amazon.com/dp/B07YYLRQP3</t>
  </si>
  <si>
    <t>B097NDT52H</t>
  </si>
  <si>
    <t>https://amazon.com/dp/B097NDT52H</t>
  </si>
  <si>
    <t>B0B7W42YR1</t>
  </si>
  <si>
    <t>https://amazon.com/dp/B0B7W42YR1</t>
  </si>
  <si>
    <t>Column1</t>
  </si>
  <si>
    <t>B092894STV</t>
  </si>
  <si>
    <t>https://amazon.com/dp/B092894STV</t>
  </si>
  <si>
    <t>B097NFNZBG</t>
  </si>
  <si>
    <t>https://amazon.com/dp/B097NFNZBG</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</si>
  <si>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</si>
  <si>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</si>
  <si>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</si>
  <si>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</si>
  <si>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</si>
  <si>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</si>
  <si>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</si>
  <si>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</si>
  <si>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</si>
  <si>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</si>
  <si>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</si>
  <si>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</si>
  <si>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</si>
  <si>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B097BKFXV7</t>
  </si>
  <si>
    <t>https://amazon.com/dp/B097BKFXV7</t>
  </si>
  <si>
    <t>Diesel Laptops Heavy Duty Truck Scanner with DPF Regens Diesel Decoder Mobile Diagnostic Tool for Cummins, Volvo, Paccar, International and Repair Information for iOS &amp; Android</t>
  </si>
  <si>
    <t>B0BZQ4S8LN</t>
  </si>
  <si>
    <t>https://amazon.com/dp/B0BZQ4S8LN</t>
  </si>
  <si>
    <t>Diesel Laptops Handheld Heavy-Duty Diesel Diagnostic Scan Tool with DPF Regen</t>
  </si>
  <si>
    <t>B09MG9KMKZ</t>
  </si>
  <si>
    <t>https://amazon.com/dp/B09MG9KMKZ</t>
  </si>
  <si>
    <t>Diesel Laptops Diesel Handheld Pro with Diesel Explorer</t>
  </si>
  <si>
    <t>B0BXZ87GYD</t>
  </si>
  <si>
    <t>https://amazon.com/dp/B0BXZ87GYD</t>
  </si>
  <si>
    <t>Diesel Laptops Nexiq CAN 3 to CAN 1 Crossover Cable for USB Link 2 and Link 3 with Diesel Explorer.</t>
  </si>
  <si>
    <t>B0BWNN673P</t>
  </si>
  <si>
    <t>https://amazon.com/dp/B0BWNN673P</t>
  </si>
  <si>
    <t>B07JGCKP5F</t>
  </si>
  <si>
    <t>https://amazon.com/dp/B07JGCKP5F</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</si>
  <si>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</si>
  <si>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</si>
  <si>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</si>
  <si>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</si>
  <si>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</si>
  <si>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</si>
  <si>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9-pin to Standard OBDII Converter Adapter</t>
  </si>
  <si>
    <t>B07JGCHBTG</t>
  </si>
  <si>
    <t>https://amazon.com/dp/B07JGCHBTG</t>
  </si>
  <si>
    <t>Diesel Laptops Nexiq Detroit DDEC Marine 6 Pin Cable for USB Link 2 and Link 3 with Diesel Explorer</t>
  </si>
  <si>
    <t>B0BWK96V8H</t>
  </si>
  <si>
    <t>https://amazon.com/dp/B0BWK96V8H</t>
  </si>
  <si>
    <t>FIXD Bluetooth OBD2 Scanner for Car - Car Code Readers &amp; Scan Tools for iPhone &amp; Android - Wireless OBD2 Auto Diagnostic Tool to Check Engine &amp; Fix All Cars &amp; Vehicles ‘96 or Newer (2 Pack)</t>
  </si>
  <si>
    <t>B07CFVD2P3</t>
  </si>
  <si>
    <t>https://amazon.com/dp/B07CFVD2P3</t>
  </si>
  <si>
    <t>B0CKQWV6TB</t>
  </si>
  <si>
    <t>https://amazon.com/dp/B0CKQWV6TB</t>
  </si>
  <si>
    <t>iCarsoft CR Max + Free Screen Protector - Professional Multibrand Automotive Diagnostic Scanner - Read/Erase Faults Codes - Reset Oil Service - Coding &amp; Programming</t>
  </si>
  <si>
    <t>B09RGBD8BQ</t>
  </si>
  <si>
    <t>https://amazon.com/dp/B09RGBD8BQ</t>
  </si>
  <si>
    <t>B0CNRN359J</t>
  </si>
  <si>
    <t>https://amazon.com/dp/B0CNRN359J</t>
  </si>
  <si>
    <t>B09SNVC9JR</t>
  </si>
  <si>
    <t>https://amazon.com/dp/B09SNVC9JR</t>
  </si>
  <si>
    <t>B0BJQMTY48</t>
  </si>
  <si>
    <t>https://amazon.com/dp/B0BJQMTY48</t>
  </si>
  <si>
    <t>B09D4Z9M8Y</t>
  </si>
  <si>
    <t>https://amazon.com/dp/B09D4Z9M8Y</t>
  </si>
  <si>
    <t>B097NJ79HD</t>
  </si>
  <si>
    <t>https://amazon.com/dp/B097NJ79HD</t>
  </si>
  <si>
    <t>B097NJ646V</t>
  </si>
  <si>
    <t>https://amazon.com/dp/B097NJ646V</t>
  </si>
  <si>
    <t>B0BJVYSX4Z</t>
  </si>
  <si>
    <t>https://amazon.com/dp/B0BJVYSX4Z</t>
  </si>
  <si>
    <t>B097NGSRDK</t>
  </si>
  <si>
    <t>https://amazon.com/dp/B097NGSRDK</t>
  </si>
  <si>
    <t>B0BJW311DC</t>
  </si>
  <si>
    <t>https://amazon.com/dp/B0BJW311DC</t>
  </si>
  <si>
    <t>Mongoose-Plus J2534 OEM Vehicle Interface Cable - VW/Audi OEM Reprogramming and Diagnostics</t>
  </si>
  <si>
    <t>B097NGHP7S</t>
  </si>
  <si>
    <t>https://amazon.com/dp/B097NGHP7S</t>
  </si>
  <si>
    <t>TOPDON AL300, OBD2 Scanner Code Reader, car Auto Diagnostic Tool with Full OBD2 Functions, Engine Fault Code Reader CAN Scan Tool, HD LCD Display Screen, for Cars After 1996</t>
  </si>
  <si>
    <t>B08GZVR9WS</t>
  </si>
  <si>
    <t>https://amazon.com/dp/B08GZVR9WS</t>
  </si>
  <si>
    <t>B09FGDJTR2</t>
  </si>
  <si>
    <t>https://amazon.com/dp/B09FGDJTR2</t>
  </si>
  <si>
    <t>B0CP2PFJWS</t>
  </si>
  <si>
    <t>https://amazon.com/dp/B0CP2PFJWS</t>
  </si>
  <si>
    <t>B0CQ4V8X9L</t>
  </si>
  <si>
    <t>https://amazon.com/dp/B0CQ4V8X9L</t>
  </si>
  <si>
    <t>ANCEL LD700 All Systems Diagnostic Scan Tool fit for Land Rover Jaguar, Full Functions OBD2 Scanner with Car Battery Registration, Oil Reset, Check Engine, ABS, Airbag, OBDII Code Reader fit for JLR</t>
  </si>
  <si>
    <t>B0B45JTKD8</t>
  </si>
  <si>
    <t>https://amazon.com/dp/B0B45JTKD8</t>
  </si>
  <si>
    <t>ANCEL FD700 Full System OBD2 Scanner Fits for Ford Lincoln Mercury Vehicles All Functions Automotive Disgnostic Scan Tool with Battery Registration ABS SRS SAS BMS Oil Reset TPMS Engine IQA EPB Regen</t>
  </si>
  <si>
    <t>B08DQV1G7S</t>
  </si>
  <si>
    <t>https://amazon.com/dp/B08DQV1G7S</t>
  </si>
  <si>
    <t>ANCEL MT500 PRO Motorcycle Diagnostic Tool, Motorcycle Scanner Fits for Harley Yamaha Honda Kawasaki Suzuki Indian Polaris BRP Victory Motorbike OBD2 Scanner, 30+ Reset, Android 5'' Touch Screen</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</si>
  <si>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</si>
  <si>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</si>
  <si>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</si>
  <si>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</si>
  <si>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</si>
  <si>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</si>
  <si>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</si>
  <si>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</si>
  <si>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</si>
  <si>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</si>
  <si>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</si>
  <si>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</si>
  <si>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</si>
  <si>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</si>
  <si>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</si>
  <si>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</si>
  <si>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B0CKQYF3K3</t>
  </si>
  <si>
    <t>https://amazon.com/dp/B0CKQYF3K3</t>
  </si>
  <si>
    <t>B0CFNPH9QS</t>
  </si>
  <si>
    <t>https://amazon.com/dp/B0CFNPH9QS</t>
  </si>
  <si>
    <t>B0CQP9S314</t>
  </si>
  <si>
    <t>https://amazon.com/dp/B0CQP9S314</t>
  </si>
  <si>
    <t>Column2</t>
  </si>
  <si>
    <t>Ranking</t>
  </si>
  <si>
    <t>Type</t>
  </si>
  <si>
    <t>Handheld</t>
  </si>
  <si>
    <t>Dongle</t>
  </si>
  <si>
    <t>Tablet</t>
  </si>
  <si>
    <t>Other</t>
  </si>
  <si>
    <t>Cable/Adapter</t>
  </si>
  <si>
    <t>Key</t>
  </si>
  <si>
    <t>VCI</t>
  </si>
  <si>
    <t>5610</t>
  </si>
  <si>
    <t>5510</t>
  </si>
  <si>
    <t>5110</t>
  </si>
  <si>
    <t>5160RS</t>
  </si>
  <si>
    <t>3020RS</t>
  </si>
  <si>
    <t>3160RS</t>
  </si>
  <si>
    <t>B0BLYXVR4K</t>
  </si>
  <si>
    <t>https://amazon.com/dp/B0BLYXVR4K</t>
  </si>
  <si>
    <t>Vgate vLinker FS OBD2 USB Adapter for FORScan HS/MS-CAN Auto Switch</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</si>
  <si>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</si>
  <si>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</si>
  <si>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</si>
  <si>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</si>
  <si>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</si>
  <si>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</si>
  <si>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Autel Original OBD2 Adapter for Chrysler 12+8 Programming Cable Connector, Bypass Gateway Protocol Cable, Work on MaxiCOM MK808S MK808BT PRO MX900 MaxiSys MS906 PRO MS906 PRO-TS MS919 MS909 Ultra</t>
  </si>
  <si>
    <t>B07SKVMYK8</t>
  </si>
  <si>
    <t>https://amazon.com/dp/B07SKVMYK8</t>
  </si>
  <si>
    <t>B0CJNKHKBB</t>
  </si>
  <si>
    <t>https://amazon.com/dp/B0CJNKHKBB</t>
  </si>
  <si>
    <t>B08PDMD8ZT</t>
  </si>
  <si>
    <t>https://amazon.com/dp/B08PDMD8ZT</t>
  </si>
  <si>
    <t>B0BG6SRKWK</t>
  </si>
  <si>
    <t>https://amazon.com/dp/B0BG6SRKWK</t>
  </si>
  <si>
    <t>B09GM7ZBH8</t>
  </si>
  <si>
    <t>https://amazon.com/dp/B09GM7ZBH8</t>
  </si>
  <si>
    <t>B085NTKSJL</t>
  </si>
  <si>
    <t>https://amazon.com/dp/B085NTKSJL</t>
  </si>
  <si>
    <t>B08B5RMFBG</t>
  </si>
  <si>
    <t>https://amazon.com/dp/B08B5RMFBG</t>
  </si>
  <si>
    <t>FOXWELL OBD2 OBD II 16Pin Male to Female Diagnostic Extension Convert Cable Adapter 1m/ 39inch</t>
  </si>
  <si>
    <t>B09JSCN1LX</t>
  </si>
  <si>
    <t>https://amazon.com/dp/B09JSCN1LX</t>
  </si>
  <si>
    <t>B0CRVX1JLN</t>
  </si>
  <si>
    <t>https://amazon.com/dp/B0CRVX1JLN</t>
  </si>
  <si>
    <t>B0CVKZNZPJ</t>
  </si>
  <si>
    <t>https://amazon.com/dp/B0CVKZNZPJ</t>
  </si>
  <si>
    <t>Generic Diagnostic Port Adapter Cable OBD-II CAN for Tesla Model S/X 2012 - September 2015</t>
  </si>
  <si>
    <t>B0C6YNS37B</t>
  </si>
  <si>
    <t>https://amazon.com/dp/B0C6YNS37B</t>
  </si>
  <si>
    <t>FOXWELL i70 OE-Level All System Diagnostic Scanner - 24+ Service Reset and Clear - ABS Bleeding, EPB, SAS Calibration, Battery Replacement, TPMS, Oil Reset, Engine, Transmission, EPS and More</t>
  </si>
  <si>
    <t>B0C46S21YS</t>
  </si>
  <si>
    <t>https://amazon.com/dp/B0C46S21YS</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</si>
  <si>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</si>
  <si>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</si>
  <si>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</si>
  <si>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</si>
  <si>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</si>
  <si>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</si>
  <si>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</si>
  <si>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</si>
  <si>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B0CTHJW813</t>
  </si>
  <si>
    <t>https://amazon.com/dp/B0CTHJW813</t>
  </si>
  <si>
    <t>Monthly Rev Market Share %</t>
  </si>
  <si>
    <t>Monthly Unit Market Share %</t>
  </si>
  <si>
    <t>Monthly Rev</t>
  </si>
  <si>
    <t>Monthly Units</t>
  </si>
  <si>
    <t>Monthly Unit Sales</t>
  </si>
  <si>
    <t>B0BPYPNDVP</t>
  </si>
  <si>
    <t>Diesel Laptops Nexiq USB Link 3 Wired Edition with Repair Information &amp; Diagnostic Software</t>
  </si>
  <si>
    <t>https://amazon.com/dp/B0BPYPNDVP</t>
  </si>
  <si>
    <t>B06XC3RSMC</t>
  </si>
  <si>
    <t>https://amazon.com/dp/B06XC3RSMC</t>
  </si>
  <si>
    <t>B0CNWHCL1J</t>
  </si>
  <si>
    <t>MOTOPOWER MP69040 Car OBD2 Scanner Check Engine Fault Code Reader Diagnostic Scan Tool, Black</t>
  </si>
  <si>
    <t>https://amazon.com/dp/B0CNWHCL1J</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</si>
  <si>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</si>
  <si>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</si>
  <si>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</si>
  <si>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</si>
  <si>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</si>
  <si>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</si>
  <si>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</si>
  <si>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</si>
  <si>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</si>
  <si>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</si>
  <si>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</si>
  <si>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</si>
  <si>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Autel MaxiLink ML519 OBD2 Code Reader [Same with AutoLink AL519], Enhanced Mode 6 Fault Code Reader, Turn Off Check Engine Light (MIL), Clear Codes, One-Click Smog Check, Upgraded Ver. of AL319</t>
  </si>
  <si>
    <t>B07L8XS1ZG</t>
  </si>
  <si>
    <t>https://amazon.com/dp/B07L8XS1ZG</t>
  </si>
  <si>
    <t>Autel MaxiTPMS TS601 TPMS Relearn Tool - TPMS Programming Tool Upgrade of Autel TS508K/TS508/TS501/TS408/TS401, Activate/Relearn All Known TPMS Sensors, Program MX-Sensors (315/433MHz), TPMS Reset</t>
  </si>
  <si>
    <t>B084SXR372</t>
  </si>
  <si>
    <t>https://amazon.com/dp/B084SXR372</t>
  </si>
  <si>
    <t>B07NN6J4BH</t>
  </si>
  <si>
    <t>https://amazon.com/dp/B07NN6J4BH</t>
  </si>
  <si>
    <t>B0CWGG39CP</t>
  </si>
  <si>
    <t>https://amazon.com/dp/B0CWGG39CP</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</si>
  <si>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</si>
  <si>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</si>
  <si>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</si>
  <si>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</si>
  <si>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</si>
  <si>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B0CWDBS6JX</t>
  </si>
  <si>
    <t>https://amazon.com/dp/B0CWDBS6JX</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</si>
  <si>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</si>
  <si>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</si>
  <si>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</si>
  <si>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</si>
  <si>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</si>
  <si>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</si>
  <si>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</si>
  <si>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</si>
  <si>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</si>
  <si>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</si>
  <si>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B0BVFQ4RRN</t>
  </si>
  <si>
    <t>https://amazon.com/dp/B0BVFQ4RRN</t>
  </si>
  <si>
    <t>OBD2b to OBD1 ECU Harness Conversion for Honda Civic 1996-1998 Integra 1996-1999 Prelude 1996-2001 Accord 1996-1997</t>
  </si>
  <si>
    <t>B079NLTDXF</t>
  </si>
  <si>
    <t>https://amazon.com/dp/B079NLTDXF</t>
  </si>
  <si>
    <t>Car OBD2 Scanner Code Reader Engine Fault Code Reader Scanner CAN Diagnostic Scan Tool for All OBD II Protocol Cars Since 1996, Yellow</t>
  </si>
  <si>
    <t>B0CDV8C5Q6</t>
  </si>
  <si>
    <t>https://amazon.com/dp/B0CDV8C5Q6</t>
  </si>
  <si>
    <t>B00NID586M</t>
  </si>
  <si>
    <t>https://amazon.com/dp/B00NID586M</t>
  </si>
  <si>
    <t>B01GRN4BRQ</t>
  </si>
  <si>
    <t>https://amazon.com/dp/B01GRN4BRQ</t>
  </si>
  <si>
    <t>B073J9H885</t>
  </si>
  <si>
    <t>https://amazon.com/dp/B073J9H885</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</si>
  <si>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</si>
  <si>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</si>
  <si>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</si>
  <si>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</si>
  <si>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</si>
  <si>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</si>
  <si>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</si>
  <si>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</si>
  <si>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</si>
  <si>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</si>
  <si>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</si>
  <si>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</si>
  <si>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</si>
  <si>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</si>
  <si>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</si>
  <si>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</si>
  <si>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B0CLLL9XF9</t>
  </si>
  <si>
    <t>https://amazon.com/dp/B0CLLL9XF9</t>
  </si>
  <si>
    <t>B08SWH7LTZ</t>
  </si>
  <si>
    <t>https://amazon.com/dp/B08SWH7LTZ</t>
  </si>
  <si>
    <t>vdiagtool</t>
  </si>
  <si>
    <t>Innova 3120RS Code Scanner - Professional OBD2 Scanner - Smog Test Scan Tool - ODB1 Adapters - RepairSolutions2 App</t>
  </si>
  <si>
    <t>B084SV4BNT</t>
  </si>
  <si>
    <t>3120RS</t>
  </si>
  <si>
    <t>https://amazon.com/dp/B084SV4BNT</t>
  </si>
  <si>
    <t>BLCKTEC 440 Bluetooth OBD2 Scanner Diagnostic Tool - Car Code Reader and Scanner for Car - Comes with Live Data - Battery/Charging System Test - Works for All OBD Compliant Cars 1996 &amp; Newer</t>
  </si>
  <si>
    <t>B0CXSVLL6M</t>
  </si>
  <si>
    <t>https://amazon.com/dp/B0CXSVLL6M</t>
  </si>
  <si>
    <t>ANCEL MR500 Marine OBD2 Diagnostic Scan Tool for Yamaha - Jet Ski, Personal Watercraft, Outboard Motor Engine Code Reader - Read and Erase Fault Codes, Live Data, Active Test, 15+ Special Function</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</si>
  <si>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</si>
  <si>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</si>
  <si>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</si>
  <si>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</si>
  <si>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</si>
  <si>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</si>
  <si>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</si>
  <si>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</si>
  <si>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</si>
  <si>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</si>
  <si>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</si>
  <si>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</si>
  <si>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</si>
  <si>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</si>
  <si>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</si>
  <si>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</si>
  <si>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</si>
  <si>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</si>
  <si>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B098TDP5J8</t>
  </si>
  <si>
    <t>https://amazon.com/dp/B098TDP5J8</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</si>
  <si>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</si>
  <si>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</si>
  <si>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</si>
  <si>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</si>
  <si>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</si>
  <si>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</si>
  <si>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</si>
  <si>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</si>
  <si>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</si>
  <si>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</si>
  <si>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</si>
  <si>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</si>
  <si>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Autel MaxiBAS BT506 Battery Tester: 2024 Version Multifunctional Car Battery Analyzer (6V 12V 100-2000 CCA), Adaptive Conductance Testing 12V-24V Cranking/Charging Systems, Work with Autel Scanner</t>
  </si>
  <si>
    <t>B0BLNTBY98</t>
  </si>
  <si>
    <t>https://amazon.com/dp/B0BLNTBY98</t>
  </si>
  <si>
    <t>B09FX3RRDY</t>
  </si>
  <si>
    <t>https://amazon.com/dp/B09FX3RRDY</t>
  </si>
  <si>
    <t>B09YGKR75G</t>
  </si>
  <si>
    <t>https://amazon.com/dp/B09YGKR75G</t>
  </si>
  <si>
    <t>B0CZN1DQWC</t>
  </si>
  <si>
    <t>https://amazon.com/dp/B0CZN1DQWC</t>
  </si>
  <si>
    <t>Diesel Laptops 9-Pin to Purple HD OBDII for Mack and Volvo Converter 10V</t>
  </si>
  <si>
    <t>FOXWELL NT510 Elite Fit For VW Scan Tool, Full System Diagnostic Scanner Fit For Volkswagen Audi Skoda Seat, Bidirectional Scan Tool With 31+ Resets, OBD2 Scanner Code Reader With Battery Registration</t>
  </si>
  <si>
    <t>B0CJ6JK5Q4</t>
  </si>
  <si>
    <t>https://amazon.com/dp/B0CJ6JK5Q4</t>
  </si>
  <si>
    <t>FOXWELL NT530 for Dodge Jeep Chrysler All Systems, All Maintenance Service - Bidirectional Diagnostic Scan Tool OBD2 Scanner Automotive Code Reader ABS Bleed SRS Airbag SAS TPMS TPS EPB Oil Reset CKP</t>
  </si>
  <si>
    <t>B0CJTWYTVB</t>
  </si>
  <si>
    <t>https://amazon.com/dp/B0CJTWYTVB</t>
  </si>
  <si>
    <t>B0CLD5Y59K</t>
  </si>
  <si>
    <t>https://amazon.com/dp/B0CLD5Y59K</t>
  </si>
  <si>
    <t>B0CJ6GMTGV</t>
  </si>
  <si>
    <t>https://amazon.com/dp/B0CJ6GMTGV</t>
  </si>
  <si>
    <t>FOXWELL NT530 for Toyota, Lexus, Scion - All Systems, All Maintenance Service - Bidirectional Diagnostic Scan Tool OBD2 Scanner Automotive Code Reader ABS Bleed SRS Airbag SAS TPMS TPS EPB Oil Reset</t>
  </si>
  <si>
    <t>B0CZ7DVCN7</t>
  </si>
  <si>
    <t>https://amazon.com/dp/B0CZ7DVCN7</t>
  </si>
  <si>
    <t>B0CJ6HY3BX</t>
  </si>
  <si>
    <t>https://amazon.com/dp/B0CJ6HY3BX</t>
  </si>
  <si>
    <t>SDP3 2.50.1 for SCA-nia VCI-3 VCI3 Scanner WiFi Wireless SCAN Trucks Heavy Duty Diagnostic Tool</t>
  </si>
  <si>
    <t>B0CJTZLYT1</t>
  </si>
  <si>
    <t>https://amazon.com/dp/B0CJTZLYT1</t>
  </si>
  <si>
    <t>Cable for PT30 HOS ELD Logbook, Compliant ECM w/DOT-Electronic Logging Device ForMackVOLVO Square Black Heavy Duty OBDII Cable, Part # PTSSOV15</t>
  </si>
  <si>
    <t>B0CPLZ7CC5</t>
  </si>
  <si>
    <t>https://amazon.com/dp/B0CPLZ7CC5</t>
  </si>
  <si>
    <t>for Z-TEK FTDI chip USB Connector for Wintrac Thermo King Diagnostic Tool with V5.7 Software Diagnostic Cable Auto Scanner</t>
  </si>
  <si>
    <t>B0CJHK9F2Y</t>
  </si>
  <si>
    <t>https://amazon.com/dp/B0CJHK9F2Y</t>
  </si>
  <si>
    <t>Diagnostic Tool for DOOSAN uVIM Excavator Forklift Engine Fault Detection OBD Interface DDT CARNICS SCR+DPF+G2 ECU+G2 DCU+G2 2023 Software Scanner</t>
  </si>
  <si>
    <t>B0CJV676KM</t>
  </si>
  <si>
    <t>https://amazon.com/dp/B0CJV676KM</t>
  </si>
  <si>
    <t>478-0235 538-5051 317-7485 ET4 Communication Adapter 3 2019C 2023A for Caterpillar cat Adapter 3 Heavy Duty Truck Diagnostic Tool (with Laptop)</t>
  </si>
  <si>
    <t>B0CJTX3M2Q</t>
  </si>
  <si>
    <t>https://amazon.com/dp/B0CJTX3M2Q</t>
  </si>
  <si>
    <t>478-0235 538-5051 317-7485 ET4 Communication Adapter 3 2019C 2023A for Caterpillar cat Adapter 3 Heavy Duty Truck Diagnostic Tool (ET4)</t>
  </si>
  <si>
    <t>B0CJTTSGFQ</t>
  </si>
  <si>
    <t>https://amazon.com/dp/B0CJTTSGFQ</t>
  </si>
  <si>
    <t>for Cummins INLINE6 3165033 Data Link Adapter Insite 8.7 Heavy Duty Diagnostic Tool Scanner Interface CAN Flasher Remapper</t>
  </si>
  <si>
    <t>B0CJV71C7C</t>
  </si>
  <si>
    <t>https://amazon.com/dp/B0CJV71C7C</t>
  </si>
  <si>
    <t>iCarsoft Scanner Tool AIRBAG SRS Code Reader Oil Reset i960 911 997 981</t>
  </si>
  <si>
    <t>iCarsoft CR Max BT Bluetooth - Professional Multibrand Automotive Diagnostic Scanner - Read/Erase Faults Codes - Reset Oil Service - Coding &amp; Programming</t>
  </si>
  <si>
    <t>B09YMFLHD5</t>
  </si>
  <si>
    <t>https://amazon.com/dp/B09YMFLHD5</t>
  </si>
  <si>
    <t>iCarsoft VAWS V2.0</t>
  </si>
  <si>
    <t>B07B8NP6DL</t>
  </si>
  <si>
    <t>https://amazon.com/dp/B07B8NP6DL</t>
  </si>
  <si>
    <t>B0CYLYFJW9</t>
  </si>
  <si>
    <t>https://amazon.com/dp/B0CYLYFJW9</t>
  </si>
  <si>
    <t>B09PDVDKXW</t>
  </si>
  <si>
    <t>https://amazon.com/dp/B09PDVDKXW</t>
  </si>
  <si>
    <t>B07L6DNGTD</t>
  </si>
  <si>
    <t>https://amazon.com/dp/B07L6DNGTD</t>
  </si>
  <si>
    <t>B0CDPKN3X4</t>
  </si>
  <si>
    <t>https://amazon.com/dp/B0CDPKN3X4</t>
  </si>
  <si>
    <t>B0C14R2B19</t>
  </si>
  <si>
    <t>https://amazon.com/dp/B0C14R2B19</t>
  </si>
  <si>
    <t>June '24</t>
  </si>
  <si>
    <t>B0BY1TS725</t>
  </si>
  <si>
    <t>https://amazon.com/dp/B0BY1TS725</t>
  </si>
  <si>
    <t>Autel Scanner MaxiCOM MK808Z-BT: Same As MK808BT Pro, 2024 Android 11 Bidirectional Scan Tool with 28+ Services, MK808S &amp; MX808S &amp; MK808 Upgraded, Bluetooth OBD2 Scanner Support BT506 &amp; FCA AutoAuth</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</si>
  <si>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</si>
  <si>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</si>
  <si>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</si>
  <si>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</si>
  <si>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</si>
  <si>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</si>
  <si>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</si>
  <si>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</si>
  <si>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</si>
  <si>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</si>
  <si>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</si>
  <si>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</si>
  <si>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</si>
  <si>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</si>
  <si>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</si>
  <si>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</si>
  <si>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</si>
  <si>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Diesel Laptops Master Adapter &amp; Convertor Cable Set for 9-Pin, 6-Pin, OBDII, CAT9, CAN3, Paccar, &amp; More</t>
  </si>
  <si>
    <t>B0914WNM4R</t>
  </si>
  <si>
    <t>https://amazon.com/dp/B0914WNM4R</t>
  </si>
  <si>
    <t>Diesel Laptops 9 Pin to 6 Pin Converter Adapter with Diesel Explorer</t>
  </si>
  <si>
    <t>B0BXT1NHFY</t>
  </si>
  <si>
    <t>https://amazon.com/dp/B0BXT1NHFY</t>
  </si>
  <si>
    <t>B07K6K2Y8W</t>
  </si>
  <si>
    <t>https://amazon.com/dp/B07K6K2Y8W</t>
  </si>
  <si>
    <t>Generic NEXIQ 9-Pin Deutsch Adapter (1-Meter) for USB-Link 2 &amp; 3, black</t>
  </si>
  <si>
    <t>B07VSW32LM</t>
  </si>
  <si>
    <t>https://amazon.com/dp/B07VSW32LM</t>
  </si>
  <si>
    <t>OBD2A to OBD1 ECU Adapter Conversion for Honda Civic 1996-1998 Integra 1996-1999 Prelude 1996-2001 Accord 1996-1997</t>
  </si>
  <si>
    <t>B079NDHN17</t>
  </si>
  <si>
    <t>https://amazon.com/dp/B079NDHN17</t>
  </si>
  <si>
    <t>B07F2WF96Y</t>
  </si>
  <si>
    <t>https://amazon.com/dp/B07F2WF96Y</t>
  </si>
  <si>
    <t>B0D1CRWLFH</t>
  </si>
  <si>
    <t>https://amazon.com/dp/B0D1CRWLFH</t>
  </si>
  <si>
    <t>B0D1BTBQZN</t>
  </si>
  <si>
    <t>https://amazon.com/dp/B0D1BTBQZN</t>
  </si>
  <si>
    <t>iCarsoft OBD II Diagnostic Tool EU Pro</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</si>
  <si>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</si>
  <si>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</si>
  <si>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</si>
  <si>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</si>
  <si>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</si>
  <si>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</si>
  <si>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</si>
  <si>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</si>
  <si>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</si>
  <si>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</si>
  <si>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</si>
  <si>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LAUNCH Millennium Master OBD2 Scanner,Check Engine/ABS/SRS/Transmission Diagnostic Scan Tool with 9 Reset Services Oil/SAS/EPB/TPMS/Brake Bleed/Injector,Auto VIN,Battery Test,Lifetime Free Update</t>
  </si>
  <si>
    <t>4 Pin and 6 Pin Female to 16 Pin OBD2 Female Cable Compatible with Harley Davidson Motorcycle for Code Reader and Diagnostic Tool</t>
  </si>
  <si>
    <t>B0CXDTLH91</t>
  </si>
  <si>
    <t>https://amazon.com/dp/B0CXDTLH91</t>
  </si>
  <si>
    <t>B0BNHG61Q3</t>
  </si>
  <si>
    <t>https://amazon.com/dp/B0BNHG61Q3</t>
  </si>
  <si>
    <t>Z Automotive Tazer Mini Programmer | Fits 2018-2024 Jeep Wrangler JL and Gladiator JT | Customize Over 70 Settings | Activates Anti-Theft Pin Lock, Rock Crawl, Winch Mode and More!</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</si>
  <si>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</si>
  <si>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</si>
  <si>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</si>
  <si>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</si>
  <si>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</si>
  <si>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</si>
  <si>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</si>
  <si>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</si>
  <si>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</si>
  <si>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</si>
  <si>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</si>
  <si>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</si>
  <si>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</si>
  <si>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</si>
  <si>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</si>
  <si>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</si>
  <si>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</si>
  <si>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</si>
  <si>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</si>
  <si>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</si>
  <si>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</si>
  <si>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</si>
  <si>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</si>
  <si>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Heavy Duty Cable Diagnostic Tool Tester MPDR Software 3.9 The Latest Version for EX Dr Full Range of Excavator</t>
  </si>
  <si>
    <t>B0CHF8557B</t>
  </si>
  <si>
    <t>https://amazon.com/dp/B0CHF8557B</t>
  </si>
  <si>
    <t>Mechiridion Bluetooth OBDII Scanner | ABS, SRS, CEL Instant Code Readers | Bluetooth Scan Tools for iPhone &amp; Android | Wireless OBD2 Mechanic Scan Tool | Clear Check Engine Light Codes (1 Pack)</t>
  </si>
  <si>
    <t>478-0235 538-5051 317-7485 ET4 Communication Adapter 2019C 2021B Heavy Duty Diagnostic Tool Tester for Caterpillar CAT Truck Excavator (Adapter)</t>
  </si>
  <si>
    <t>B0CJTW6VJB</t>
  </si>
  <si>
    <t>https://amazon.com/dp/B0CJTW6VJB</t>
  </si>
  <si>
    <t>Scanner Diagnostic Tool Service System IDSS Hardware and Software Solution for Truck Diagnosis and Repair for Isuzu G-IDSS Products are unive (G-IDSS with Laptop)</t>
  </si>
  <si>
    <t>B0CLGSCRKN</t>
  </si>
  <si>
    <t>https://amazon.com/dp/B0CLGSCRKN</t>
  </si>
  <si>
    <t>Scanner Diagnostic Tool Service System IDSS Hardware and Software Solution for Truck Diagnosis and Repair for Isuzu G-IDSS Products are unive (G-IDSS Tool)</t>
  </si>
  <si>
    <t>B0CLGVMJ3M</t>
  </si>
  <si>
    <t>https://amazon.com/dp/B0CLGVMJ3M</t>
  </si>
  <si>
    <t>OBD2 Scanner Diagnostic Tool, Enhanced Check Engine Code Reader with Reset OBDII/EOBD Car Diagnostic Scan CAN Tools for All Vehicles After 1996</t>
  </si>
  <si>
    <t>B0CQK1CSRC</t>
  </si>
  <si>
    <t>https://amazon.com/dp/B0CQK1CSRC</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</si>
  <si>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</si>
  <si>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</si>
  <si>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</si>
  <si>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</si>
  <si>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</si>
  <si>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</si>
  <si>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B0D2K69RQP</t>
  </si>
  <si>
    <t>https://amazon.com/dp/B0D2K69RQP</t>
  </si>
  <si>
    <t>B0CDRMHDJX</t>
  </si>
  <si>
    <t>https://amazon.com/dp/B0CDRMHDJX</t>
  </si>
  <si>
    <t>B0D2XLZ5JX</t>
  </si>
  <si>
    <t>https://amazon.com/dp/B0D2XLZ5JX</t>
  </si>
  <si>
    <t>B0D4QNWQYC</t>
  </si>
  <si>
    <t>https://amazon.com/dp/B0D4QNWQYC</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</si>
  <si>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</si>
  <si>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</si>
  <si>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</si>
  <si>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</si>
  <si>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</si>
  <si>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</si>
  <si>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</si>
  <si>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</si>
  <si>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</si>
  <si>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TOPDON AL500 OBD2 Scanner Code Reader with Full OBD2 Functions, all-in-1 Universal Auto Car Diagnostic tool, LCD Display Screen, Free Update, DTC Lookup, Data printing, Built-in Help Menus, 7 language</t>
  </si>
  <si>
    <t>B08H23JNK4</t>
  </si>
  <si>
    <t>https://amazon.com/dp/B08H23JNK4</t>
  </si>
  <si>
    <t>Z Automotive Tazer JL JT Lite Programmer | Fits 2020-2024 Jeep Wrangler JL and 2018-2024 Gladiator JT | Change Tire Size, Gear Ratio, TPMS and More!</t>
  </si>
  <si>
    <t>July '24</t>
  </si>
  <si>
    <t>August '24</t>
  </si>
  <si>
    <t>September '24</t>
  </si>
  <si>
    <t>October '24</t>
  </si>
  <si>
    <t>November '24</t>
  </si>
  <si>
    <t>December '24</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</si>
  <si>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</si>
  <si>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</si>
  <si>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ANCEL BD310 OBD2 Scanner Diagnostic Tool - 3 in 1 OBD2 Scanner Bluetooth - App Based OBDII Scan Tool for Android &amp; iPhone - Check Engine Light Code Reader - Wired, Bluetooth, and Heads-up Display</t>
  </si>
  <si>
    <t>BLCKTEC 400 OBD2 Scanner Diagnostic Tool - Car for All Cars OBDII Compatible Code Reader with Reset Comes Free OBD App On iOS &amp; Android</t>
  </si>
  <si>
    <t>B0871TQR9J</t>
  </si>
  <si>
    <t>https://amazon.com/dp/B0871TQR9J</t>
  </si>
  <si>
    <t>B0CLP6JR7R</t>
  </si>
  <si>
    <t>https://amazon.com/dp/B0CLP6JR7R</t>
  </si>
  <si>
    <t>B0CWNP8JDD</t>
  </si>
  <si>
    <t>https://amazon.com/dp/B0CWNP8JDD</t>
  </si>
  <si>
    <t>ANCEL V6HD Heavy Duty Truck Scanner, 2024 Diesel Diagnostic Scan Tool with Wide U.S Diesel Truck Compatibility, 40+ Resets, ECU Coding, Free Update, DPF Regen for Cummins, Caterpillar, Paccar, Detroit</t>
  </si>
  <si>
    <t>B0CY7X16G9</t>
  </si>
  <si>
    <t>https://amazon.com/dp/B0CY7X16G9</t>
  </si>
  <si>
    <t>B0CY542RHB</t>
  </si>
  <si>
    <t>https://amazon.com/dp/B0CY542RHB</t>
  </si>
  <si>
    <t>ANCEL MT510 for Ducati Motorcycle Diagnostic Tool OBD2 Scanner &amp; Code Reader with Full System-ABS Bleeding &amp; Oil Light Reset, 30+ Reset Troubleshoot Fault Codes, 5.0 Touch Screen-1 Year Free Update</t>
  </si>
  <si>
    <t>Autel MaxiSys Ultra Full System Diagnostic OBD2 Scanner Tablet Autel Ultra Have 40+ Reset Services with 5in1 MaxiFlash VCMI Can ECU Programming and ECU Coding Better MS909 MS919 MS Elite MK908 MK909</t>
  </si>
  <si>
    <t>Autel - Maxitpms Ts508Wf Tool (700010)</t>
  </si>
  <si>
    <t>B09WW3HQ4F</t>
  </si>
  <si>
    <t>https://amazon.com/dp/B09WW3HQ4F</t>
  </si>
  <si>
    <t>Autel MaxiSys MS906 PRO TS OBD2 Scanner All System Diagnostic Scan Tool Upgrade of MS906PRO MS906TS ECU Coding TPMS Sensor Programming Tool Bidirectional Diagnostic 36+ Service Auto Scan Tool</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</si>
  <si>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</si>
  <si>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</si>
  <si>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</si>
  <si>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</si>
  <si>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</si>
  <si>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MSOAK Oscilloscope Accessory Kit, Compatible with Autel Scanner Ultra/ MS919/ MP408/ Ultra EV, Includes 65/650A Current Clamps, Coil On Plug Probe, HT Extension Lead and Battery Clip</t>
  </si>
  <si>
    <t>Autel MaxiSys MaxiVCI VCI Mini Bluetooth Diagnostic Interface Work with All Systems Automotive OBD2 Scanner MS906S TS608 MP808TS MK808BT MK808TS MK900TS Oil Reset/EPB/BMS/SAS/TPMS and Immobilizer</t>
  </si>
  <si>
    <t>AUTEL MaxiSYS MS906 PRO OBD2 scan Tool, with Features Such as All System Diagnosis, ECU Coding, 36+ Services, bi-Directional Control, and Support for ADAS, 2024 Upgrade of The MK808 MK900 BT MS906 S</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</si>
  <si>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</si>
  <si>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</si>
  <si>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</si>
  <si>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</si>
  <si>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Autel MK808Z-BT with 60$ MV108: Same As MK808BT Pro, 2024 Android 11 Bidirectional Scan Tool, Upgraded of MK808S MX808S MK808 Active Testing Scanner, All System OBD2 Diagnostic Tool with 28+ Service</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</si>
  <si>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</si>
  <si>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</si>
  <si>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</si>
  <si>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</si>
  <si>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</si>
  <si>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</si>
  <si>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</si>
  <si>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</si>
  <si>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MaxiAP AP2500 OBD2 Scanner Bluetooth Wireless OBD II Auto Diagnostic 5 Reset Functions, AutoVIN, Autel Scan Tools and Code Reader for iPhone &amp; Android, Better Autel MaxiAP AP200 AP200H</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</si>
  <si>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</si>
  <si>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</si>
  <si>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</si>
  <si>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</si>
  <si>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B0D2NNSTBS</t>
  </si>
  <si>
    <t>https://amazon.com/dp/B0D2NNSTBS</t>
  </si>
  <si>
    <t>Autel MaxiBAS BT608 2024 Version 12v Car Bettery Tester Automotive Electrical System Tester Adaptive Conductance All System Diagnostic AutoScan VIN scan Read/Clear Code Upgraded BT508 BT506</t>
  </si>
  <si>
    <t>B0D93GFSK1</t>
  </si>
  <si>
    <t>https://amazon.com/dp/B0D93GFSK1</t>
  </si>
  <si>
    <t>B0D6376GRL</t>
  </si>
  <si>
    <t>https://amazon.com/dp/B0D6376GRL</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</si>
  <si>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</si>
  <si>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</si>
  <si>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</si>
  <si>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</si>
  <si>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</si>
  <si>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</si>
  <si>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</si>
  <si>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</si>
  <si>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</si>
  <si>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</si>
  <si>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</si>
  <si>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</si>
  <si>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</si>
  <si>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</si>
  <si>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</si>
  <si>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</si>
  <si>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</si>
  <si>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for MTU Diagnostic Kit USB-to-CAN Diasys 2.72 MEDC ADEC Full Kit Diesel Engine Truck Diagnosis Scanner Tool (MTU Tool with Software)</t>
  </si>
  <si>
    <t>B0CLHZY179</t>
  </si>
  <si>
    <t>https://amazon.com/dp/B0CLHZY179</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</si>
  <si>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</si>
  <si>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</si>
  <si>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</si>
  <si>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</si>
  <si>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</si>
  <si>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</si>
  <si>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B0CJTYN26R</t>
  </si>
  <si>
    <t>https://amazon.com/dp/B0CJTYN26R</t>
  </si>
  <si>
    <t>Generic EOKING Car OBD2 Scanner CAN Diagnostic Tool Engine Fault Code Reader 65,000+DTCs OBD/EOBD Reset &amp; I/M for All OBDII Vehicles Since 1996 &amp; Newer</t>
  </si>
  <si>
    <t>B0D8TF3XR6</t>
  </si>
  <si>
    <t>https://amazon.com/dp/B0D8TF3XR6</t>
  </si>
  <si>
    <t>B0CJ6JKXT1</t>
  </si>
  <si>
    <t>https://amazon.com/dp/B0CJ6JKXT1</t>
  </si>
  <si>
    <t>Generic PT30+Cable Bundle-ELD Geosavi Buy America (PT30+Light Duty OBDII Square Cable)</t>
  </si>
  <si>
    <t>B0CTTXT5S5</t>
  </si>
  <si>
    <t>https://amazon.com/dp/B0CTTXT5S5</t>
  </si>
  <si>
    <t>Generic OBD2 USB KKL COM 409.1 Interface V-AG 409.1 with FT232RL Chip</t>
  </si>
  <si>
    <t>B0D6GVTD8S</t>
  </si>
  <si>
    <t>https://amazon.com/dp/B0D6GVTD8S</t>
  </si>
  <si>
    <t>Generic OBD2 Scanner Professional OBD2 Scanner Diagnostic Tool Car Code Reader Check Engine Fault Code/Live Data/Voltage Enhanced Engine Fault Scanner Fit for Vehicle After 1996, 14.7x7.7x2.4cm, red</t>
  </si>
  <si>
    <t>B0CY9D831F</t>
  </si>
  <si>
    <t>https://amazon.com/dp/B0CY9D831F</t>
  </si>
  <si>
    <t>Professional OBD2 Scanner AL319 Code Reader, Enhanced Check and Reset Engine Fault Code, Live Data, Freeze Frame, CAN Car Diagnostic Scan Tools for All OBDII Vehicles After 1996, 2023 Upgraded</t>
  </si>
  <si>
    <t>B0CPM1CKRW</t>
  </si>
  <si>
    <t>https://amazon.com/dp/B0CPM1CKRW</t>
  </si>
  <si>
    <t>THKY OBDII OBD2 Extension Cable, 16 Pin Male to Female Diagnostic Extender, 5ft 150cm 1.5m for Auto Car</t>
  </si>
  <si>
    <t>B0CDWT7YVX</t>
  </si>
  <si>
    <t>https://amazon.com/dp/B0CDWT7YVX</t>
  </si>
  <si>
    <t>Pacific Track PT30 - Comes with 1 Black Square Light Duty OBDII Cable- Molex to OBD-II Cable (Light-/Medium-Duty) 1.5m, P/N: PTSSOL15</t>
  </si>
  <si>
    <t>B0C3826SWW</t>
  </si>
  <si>
    <t>https://amazon.com/dp/B0C3826SWW</t>
  </si>
  <si>
    <t>NEXIQ Pocket HD School Bus Kit with Enhanced Software</t>
  </si>
  <si>
    <t>B0CRZCXSLZ</t>
  </si>
  <si>
    <t>https://amazon.com/dp/B0CRZCXSLZ</t>
  </si>
  <si>
    <t>B0D9K26QJK</t>
  </si>
  <si>
    <t>https://amazon.com/dp/B0D9K26QJK</t>
  </si>
  <si>
    <t>B074224KTH</t>
  </si>
  <si>
    <t>https://amazon.com/dp/B074224KTH</t>
  </si>
  <si>
    <t>iCarsoft POR-II Porsche OBD-II Scanner Tool Multi-systems ABS SRS</t>
  </si>
  <si>
    <t>B011DKBXBK</t>
  </si>
  <si>
    <t>https://amazon.com/dp/B011DKBXBK</t>
  </si>
  <si>
    <t>B075FL11NQ</t>
  </si>
  <si>
    <t>https://amazon.com/dp/B075FL11NQ</t>
  </si>
  <si>
    <t>iCarsoft E660 ABS Diagnostic Tool, OBD2 Scanner for ABS/SRS/SAS/EPB/Engine, Car Code Reader with SAS/EPB Reset/Battery Test, Auto Diagnostic Car Scanner Read Clear Fault Codes,Free Upgrade</t>
  </si>
  <si>
    <t>B07L62JD57</t>
  </si>
  <si>
    <t>https://amazon.com/dp/B07L62JD57</t>
  </si>
  <si>
    <t>iCarsoft VAWS V3.0 for VW/Audi/Seat/Skoda Diagnostic Tool with auto VIN/Quick Test/Actuation Test</t>
  </si>
  <si>
    <t>B08R9L5ZT6</t>
  </si>
  <si>
    <t>https://amazon.com/dp/B08R9L5ZT6</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</si>
  <si>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</si>
  <si>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</si>
  <si>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</si>
  <si>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</si>
  <si>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</si>
  <si>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Scanner iCarsoft POR V1.0 for Porsche with Airbag Scan,Oil Service Reset, SAS Reset ect Blue</t>
  </si>
  <si>
    <t>B07F38DL29</t>
  </si>
  <si>
    <t>https://amazon.com/dp/B07F38DL29</t>
  </si>
  <si>
    <t>Auto Diagnostic Scan Tool iCarsoft OP V2.0 for OPEL/Vauxhall +Oil Reset +EPB+SAS+ETCS</t>
  </si>
  <si>
    <t>iCarsoft Auto Diagnostic Scanner CP V1.0 for Peugeot/Citroen with SRS,ABS Scan,Oil Service Reset, SAS Rest ect</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</si>
  <si>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</si>
  <si>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</si>
  <si>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</si>
  <si>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</si>
  <si>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</si>
  <si>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</si>
  <si>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</si>
  <si>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</si>
  <si>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</si>
  <si>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</si>
  <si>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</si>
  <si>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</si>
  <si>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</si>
  <si>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LAUNCH OBD2 Scanner CRP (Upgrade of CRP123I) Car Scanner, Engine/ABS/SRS/Transmission Diagnostic Scanner, 3 Reset Scan Tool, Check Engine Code Reader, Auto VIN,Battery Test</t>
  </si>
  <si>
    <t>B0D61MR7WM</t>
  </si>
  <si>
    <t>https://amazon.com/dp/B0D61MR7WM</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</si>
  <si>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</si>
  <si>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</si>
  <si>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</si>
  <si>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</si>
  <si>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</si>
  <si>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</si>
  <si>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</si>
  <si>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</si>
  <si>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</si>
  <si>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</si>
  <si>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</si>
  <si>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</si>
  <si>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</si>
  <si>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LAUNCH Millennium Master OBD2 Scanner for Cars, Check Engine/ABS/SRS/Transmission Diagnostic Scan Tool, Oil/SAS/EPB/TPMS/Immobilizer Reset/Brake Bleed/Injector (Restricted to use in The US &amp; CAN)</t>
  </si>
  <si>
    <t>B08DV95P5D</t>
  </si>
  <si>
    <t>https://amazon.com/dp/B08DV95P5D</t>
  </si>
  <si>
    <t>Thinkdiag2 All System Bidirectional Control OBD2 Diagnostic Scanner for iOS &amp; Android, Bluetooth Scan Tool with CAN-FD Protocol, AutoVIN, Active Test, 15+ Reset Functions, ECU Coding, 1 Year Fr-ee</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</si>
  <si>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</si>
  <si>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</si>
  <si>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</si>
  <si>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</si>
  <si>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</si>
  <si>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TOPDON Phoenix Lite 2 Multi-Brand Car Diagnostic Tool for All Systems, ECU Coding, 28+ Maintenance Service Functions, Bidirectional Control, Guided V.A.G</t>
  </si>
  <si>
    <t>B0B63J5MDJ</t>
  </si>
  <si>
    <t>https://amazon.com/dp/B0B63J5MDJ</t>
  </si>
  <si>
    <t>TOPDON OBD2 Code Reader AL400 OBD2 Scanner, Car Diagnostic Tool with 10 OBD Functions- Check Engine Light/Smog Emission Test/O2 Sensor Test/EVAP, Free Lifetime Update</t>
  </si>
  <si>
    <t>B09XD1FGWM</t>
  </si>
  <si>
    <t>https://amazon.com/dp/B09XD1FGWM</t>
  </si>
  <si>
    <t>XTOOL KC501, Work with D8/D8BT, D8S/D8W, X100 PAD3/X100 PAD3 SE, X100 Pads, IK618, A80/A80 PRO/A80 PRO Master, D9/D9 PRO, D9S/D9S RO XTOOL Diagnostic Tool</t>
  </si>
  <si>
    <t>B09PQL4WSF</t>
  </si>
  <si>
    <t>https://amazon.com/dp/B09PQL4WSF</t>
  </si>
  <si>
    <t>XTOOL KC100, Work with IP616/IP819, D8/D8BT, X100 PAD3/X100 PAD3 SE, A80/A80 PRO/A80 PRO Master, D9/D9 PRO, X100 MAX, Work Together with XTOOL Diagnostic Tool</t>
  </si>
  <si>
    <t>XTOOL 12+8 Cable Adapter for Chrysler, Not Universal, Work with XTOOL D7 / D7S / D7W / D8 / D8S / D8W / IP616 / IP819 / IK618 / X100 Pad Scan Tools</t>
  </si>
  <si>
    <t>B0BYS1314P</t>
  </si>
  <si>
    <t>https://amazon.com/dp/B0BYS1314P</t>
  </si>
  <si>
    <t>Z Automotive Tazer Programmer fits 2018 2024 Ram 1500 DT &amp; 2021 2024 Ram TRX | Customize Over 65 Vehicle Settings | Advanced Lighting Options</t>
  </si>
  <si>
    <t>B097NF3D6Q</t>
  </si>
  <si>
    <t>https://amazon.com/dp/B097NF3D6Q</t>
  </si>
  <si>
    <t>B0CRG3MYJV</t>
  </si>
  <si>
    <t>Generic HP MPVI3 Diagnostic Code Scanner and Tool with No Credits</t>
  </si>
  <si>
    <t>https://amazon.com/dp/B0CRG3MYJV</t>
  </si>
  <si>
    <t>B0D32BNNQ9</t>
  </si>
  <si>
    <t>https://amazon.com/dp/B0D32BNNQ9</t>
  </si>
  <si>
    <t>ANCEL X7HD 10'' Heavy Duty Truck Scanner, Semi Trucks Full System Diagnostic Tool, Bidirectional Diesel Scan Tool with DPF, ECU Coding, 40+ Reset for Cummins, Detroit, Caterpillar, Volvo, Paccar etc</t>
  </si>
  <si>
    <t>B0D8HQG673</t>
  </si>
  <si>
    <t>https://amazon.com/dp/B0D8HQG673</t>
  </si>
  <si>
    <t>ANCEL HD3500 Plus Professioanl Pickup Truck Scanner Diagnostic Tool Fit for Ford/Chevrolet/Dodge/RAM/GMC Truck&amp; Car, All Systems Diesel Code Reader Scanner Bidirectional Scan Tool with Service Resets</t>
  </si>
  <si>
    <t>B0CX5BXJJJ</t>
  </si>
  <si>
    <t>https://amazon.com/dp/B0CX5BXJJJ</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</si>
  <si>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</si>
  <si>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</si>
  <si>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</si>
  <si>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</si>
  <si>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</si>
  <si>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</si>
  <si>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</si>
  <si>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</si>
  <si>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</si>
  <si>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</si>
  <si>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</si>
  <si>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</si>
  <si>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</si>
  <si>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</si>
  <si>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</si>
  <si>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</si>
  <si>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</si>
  <si>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</si>
  <si>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</si>
  <si>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</si>
  <si>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Scanner MaxiCOM MK808Z-TS, Full TPMS Version of MK808S &amp; MK808BT Pro, Bi-Directional Scanner for Car, All System OBD2 Diagnostic Tool with 38+ Services, OS 11 4+64G, Same as MK808S-TS</t>
  </si>
  <si>
    <t>B0D2R3LL9N</t>
  </si>
  <si>
    <t>https://amazon.com/dp/B0D2R3LL9N</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</si>
  <si>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</si>
  <si>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</si>
  <si>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</si>
  <si>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</si>
  <si>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</si>
  <si>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</si>
  <si>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</si>
  <si>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</si>
  <si>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</si>
  <si>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</si>
  <si>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Autel Original OBD2 Female to 14pin Convert Adapter, OBD1 to OBD II Connector for Nissan, Work with Autel Scanner MK808S, MK808BT PRO, MK900, MP900BT, MP900BT, Elite II PRO, Ultra, etc</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</si>
  <si>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</si>
  <si>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</si>
  <si>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</si>
  <si>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</si>
  <si>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</si>
  <si>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</si>
  <si>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</si>
  <si>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MaxiSys MS906 PRO TS All System Diagnostic Scan Tool Newer Up of MP900TS MP900BT MS906TS MK908 Full TPMS Function ECU Coding 36+ Services Bi-Directional Control TOP TPMS Relearn Program</t>
  </si>
  <si>
    <t>B0D7Q2PHZ3</t>
  </si>
  <si>
    <t>https://amazon.com/dp/B0D7Q2PHZ3</t>
  </si>
  <si>
    <t>Autel - Total Care Program for Ms909 (9091YRUPD)</t>
  </si>
  <si>
    <t>B09WW5CBNS</t>
  </si>
  <si>
    <t>https://amazon.com/dp/B09WW5CBNS</t>
  </si>
  <si>
    <t>B096LVW6ZG</t>
  </si>
  <si>
    <t>https://amazon.com/dp/B096LVW6ZG</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</si>
  <si>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</si>
  <si>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</si>
  <si>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</si>
  <si>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</si>
  <si>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</si>
  <si>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</si>
  <si>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</si>
  <si>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</si>
  <si>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</si>
  <si>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</si>
  <si>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</si>
  <si>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</si>
  <si>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</si>
  <si>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</si>
  <si>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Autel MaxiLink ML619 OBD2 Scanner, ABS Code Reader Airbag SRS Scan Tool, Upgrade Version of Autolink AL519 ML519 Checking Engine CAN OBDII Diagnostic Scanner, Live Data, DTC Lookup</t>
  </si>
  <si>
    <t>B08BCFC743</t>
  </si>
  <si>
    <t>https://amazon.com/dp/B08BCFC743</t>
  </si>
  <si>
    <t>B0CCJBCJTS</t>
  </si>
  <si>
    <t>https://amazon.com/dp/B0CCJBCJTS</t>
  </si>
  <si>
    <t>B09XGQJV13</t>
  </si>
  <si>
    <t>https://amazon.com/dp/B09XGQJV13</t>
  </si>
  <si>
    <t>FOXWELL NT650 Elite OBD2 Scanner Full Bidirectional Scan Tool, Car Engine ABS SRS Diagnostic Code Reader with 26 Service Reset Oil/EPB/SAS/TPMS/TPS/ABS Bleeding/Gear/Transmission/Battery Registration</t>
  </si>
  <si>
    <t>OBD II Port Lock, OBD2 Connector Lockout, Prevents Access to Vehicles Computer Through OBD2 Connector, Made with Special Carbon Fiber Material - Patent Pending - Ships Within 24 Hours.</t>
  </si>
  <si>
    <t>Generic NEXIQ USB Link 3 Wired Bundle with J560 PLC Adapter</t>
  </si>
  <si>
    <t>B0D684VLV2</t>
  </si>
  <si>
    <t>https://amazon.com/dp/B0D684VLV2</t>
  </si>
  <si>
    <t>Generic OBD2 Scanner Professional OBD2 Scanner Diagnostic Tool Car Code Reader Check Engine Fault Code/Live Data/Voltage Enhanced Engine Fault Scanner Fit for Vehicle After 1996 Blue, 14.7x7.7x2.4cm</t>
  </si>
  <si>
    <t>B0CY9DX116</t>
  </si>
  <si>
    <t>https://amazon.com/dp/B0CY9DX116</t>
  </si>
  <si>
    <t>MUT-Ⅲ Scanner Tool for Mitsubishi obd2 Excavators Heavy Machinery Diagnostic Tool (Only Tool no Software)</t>
  </si>
  <si>
    <t>B0CLLNLZR5</t>
  </si>
  <si>
    <t>https://amazon.com/dp/B0CLLNLZR5</t>
  </si>
  <si>
    <t>B0D7RPK9ZN</t>
  </si>
  <si>
    <t>https://amazon.com/dp/B0D7RPK9ZN</t>
  </si>
  <si>
    <t>Diagnostic for DOOSAN uvim Scanner kit Heavy Duty Communication Interface Forklift Excavator Loader Diagnostic Tool (2016 Software)</t>
  </si>
  <si>
    <t>B0CJ6HL1CS</t>
  </si>
  <si>
    <t>https://amazon.com/dp/B0CJ6HL1CS</t>
  </si>
  <si>
    <t>Diagnostic uvim Scanner kit Heavy Duty Communication Interface Forklift Excavator Loader 2023 Software Diagnostic Tool with Laptop</t>
  </si>
  <si>
    <t>B0CLCL7JJV</t>
  </si>
  <si>
    <t>https://amazon.com/dp/B0CLCL7JJV</t>
  </si>
  <si>
    <t>XUEQI Automotive Mechanic Stethoscope Automotive Engine Diagnostic Tool for Cars, Trucks and Motorcycles</t>
  </si>
  <si>
    <t>B0BTBVJVYY</t>
  </si>
  <si>
    <t>https://amazon.com/dp/B0BTBVJVYY</t>
  </si>
  <si>
    <t>B0CJ6JDW4Z</t>
  </si>
  <si>
    <t>https://amazon.com/dp/B0CJ6JDW4Z</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</si>
  <si>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</si>
  <si>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</si>
  <si>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</si>
  <si>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</si>
  <si>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</si>
  <si>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</si>
  <si>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</si>
  <si>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</si>
  <si>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</si>
  <si>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</si>
  <si>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</si>
  <si>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</si>
  <si>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</si>
  <si>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</si>
  <si>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</si>
  <si>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</si>
  <si>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</si>
  <si>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</si>
  <si>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</si>
  <si>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</si>
  <si>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B0D977V2DB</t>
  </si>
  <si>
    <t>https://amazon.com/dp/B0D977V2DB</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</si>
  <si>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</si>
  <si>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</si>
  <si>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</si>
  <si>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</si>
  <si>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</si>
  <si>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</si>
  <si>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LAUNCH Creader Elite V2.0 for Renault, All System Diagnostic, Full OBD2 Code Reader, Bi-Directional Scanner, ECU Coding, Battery Registration, All Reset Service, AUTO VIN, Lifetime Free Update</t>
  </si>
  <si>
    <t>B0D626GMSV</t>
  </si>
  <si>
    <t>https://amazon.com/dp/B0D626GMSV</t>
  </si>
  <si>
    <t>B08NK3DD76</t>
  </si>
  <si>
    <t>https://amazon.com/dp/B08NK3DD76</t>
  </si>
  <si>
    <t>B08JCP3VQQ</t>
  </si>
  <si>
    <t>https://amazon.com/dp/B08JCP3VQQ</t>
  </si>
  <si>
    <t>TOPDON Carpal OBD2 Scanner Bluetooth - Scanner for Car, All System Diagnostic Tool for iOS &amp; Android, Vehicle Health Check, 6 Maintenance Services, Smog Check, Repair Guide, Performance Test</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</si>
  <si>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</si>
  <si>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</si>
  <si>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</si>
  <si>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</si>
  <si>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</si>
  <si>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</si>
  <si>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</si>
  <si>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</si>
  <si>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B0CQR67265</t>
  </si>
  <si>
    <t>https://amazon.com/dp/B0CQR67265</t>
  </si>
  <si>
    <t>umeija</t>
  </si>
  <si>
    <t>B0D44C1F7Y</t>
  </si>
  <si>
    <t>OBD2 Scanner Reader Bluetooth Wireless Auto Diagnostic Scan Tool for iOS &amp; Android for Performance Test Bluetooth 5.4 Car Check Engine Car Code Reader, Clear Error Code Live Data Reset Exclusive APP</t>
  </si>
  <si>
    <t>https://amazon.com/dp/B0D44C1F7Y</t>
  </si>
  <si>
    <t>INNOVA 5160RS, OBD2 Bidirectional Scan Tool, OE-Level All System Diagnostics, Reset Oil Light/Battery/EPB/SAS/DPF, Mechanic Recommended Fixes &amp; Parts, TSBs, 1yr Warranty, Free Updates</t>
  </si>
  <si>
    <t>1000</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</si>
  <si>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</si>
  <si>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</si>
  <si>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</si>
  <si>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</si>
  <si>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</si>
  <si>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</si>
  <si>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</si>
  <si>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</si>
  <si>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</si>
  <si>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</si>
  <si>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</si>
  <si>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</si>
  <si>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B0DGKVJCJW</t>
  </si>
  <si>
    <t>https://amazon.com/dp/B0DGKVJCJW</t>
  </si>
  <si>
    <t>B08K72QDGQ</t>
  </si>
  <si>
    <t>https://amazon.com/dp/B08K72QDGQ</t>
  </si>
  <si>
    <t>B0DDTJ44YZ</t>
  </si>
  <si>
    <t>https://amazon.com/dp/B0DDTJ44YZ</t>
  </si>
  <si>
    <t>B0DFH2ZX33</t>
  </si>
  <si>
    <t>https://amazon.com/dp/B0DFH2ZX33</t>
  </si>
  <si>
    <t>B07F4H3WZC</t>
  </si>
  <si>
    <t>https://amazon.com/dp/B07F4H3WZC</t>
  </si>
  <si>
    <t>B0DFQ8FF7K</t>
  </si>
  <si>
    <t>https://amazon.com/dp/B0DFQ8FF7K</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</si>
  <si>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</si>
  <si>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</si>
  <si>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</si>
  <si>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</si>
  <si>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</si>
  <si>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</si>
  <si>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</si>
  <si>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</si>
  <si>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</si>
  <si>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</si>
  <si>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</si>
  <si>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Autel MaxiDiag MD806 OBD2 Scanner, ABS SRS Engine Transmission Four Systems Diagnostic Scan Tool with Oil Reset D-P.F, EPB SAS BMS for Specific Vehicles Up to 2015, Up of MD805 MD802, Free Update</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</si>
  <si>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</si>
  <si>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</si>
  <si>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</si>
  <si>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</si>
  <si>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</si>
  <si>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</si>
  <si>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</si>
  <si>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</si>
  <si>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</si>
  <si>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</si>
  <si>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</si>
  <si>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</si>
  <si>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</si>
  <si>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</si>
  <si>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</si>
  <si>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</si>
  <si>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</si>
  <si>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</si>
  <si>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</si>
  <si>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</si>
  <si>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</si>
  <si>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</si>
  <si>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</si>
  <si>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</si>
  <si>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</si>
  <si>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</si>
  <si>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</si>
  <si>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</si>
  <si>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</si>
  <si>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</si>
  <si>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</si>
  <si>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</si>
  <si>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</si>
  <si>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</si>
  <si>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</si>
  <si>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B07NYR2STX</t>
  </si>
  <si>
    <t>https://amazon.com/dp/B07NYR2STX</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</si>
  <si>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</si>
  <si>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</si>
  <si>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</si>
  <si>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</si>
  <si>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B0DCFZZ8R9</t>
  </si>
  <si>
    <t>https://amazon.com/dp/B0DCFZZ8R9</t>
  </si>
  <si>
    <t>Autel Scanner MaxiSYS Elite II, 2 Years Update (Value $2590), Alternative to Autel Ultra, J2534 ECU Programming &amp; Coding, 38+ Services Bi-Directional Scan Tool</t>
  </si>
  <si>
    <t>Autel - Tbe100 Examiner Diag Scan Tool (TBE100)</t>
  </si>
  <si>
    <t>B09WW4WPWC</t>
  </si>
  <si>
    <t>https://amazon.com/dp/B09WW4WPWC</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</si>
  <si>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</si>
  <si>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</si>
  <si>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</si>
  <si>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</si>
  <si>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</si>
  <si>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</si>
  <si>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</si>
  <si>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</si>
  <si>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Autel XP400 Pro Compatible with MaxiIM IM508 IM508S IM608 Series Diagnostic Tool</t>
  </si>
  <si>
    <t>B0DDKZ3R3V</t>
  </si>
  <si>
    <t>https://amazon.com/dp/B0DDKZ3R3V</t>
  </si>
  <si>
    <t>B0C1CTJZHF</t>
  </si>
  <si>
    <t>https://amazon.com/dp/B0C1CTJZHF</t>
  </si>
  <si>
    <t>Autel MaxiIM IM608 PRO II Autel Scanner Upgrade of IM608 PRO/ IM608 II Include XP400PRO/ G-Box 3/ APB112 40+ Function Services 3000+ Active Test CAN FD DOIP Full System Diagnostic</t>
  </si>
  <si>
    <t>B0DGS8FPLT</t>
  </si>
  <si>
    <t>https://amazon.com/dp/B0DGS8FPLT</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</si>
  <si>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</si>
  <si>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</si>
  <si>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</si>
  <si>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</si>
  <si>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</si>
  <si>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</si>
  <si>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</si>
  <si>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</si>
  <si>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</si>
  <si>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B0DGGJ3SG3</t>
  </si>
  <si>
    <t>https://amazon.com/dp/B0DGGJ3SG3</t>
  </si>
  <si>
    <t>B0DB188CHQ</t>
  </si>
  <si>
    <t>https://amazon.com/dp/B0DB188CHQ</t>
  </si>
  <si>
    <t>Diesel Laptops Nexiq Universal PLC Adapter for Trailers with Diesel Explorer</t>
  </si>
  <si>
    <t>B0BWYSR2XC</t>
  </si>
  <si>
    <t>https://amazon.com/dp/B0BWYSR2XC</t>
  </si>
  <si>
    <t>FOXWELL HD500 Heavy Duty Truck Scanner with DPF Regen/Injector Cutoff/Limit Setting, Full System Diesel Diagnostic Scan Tool for Cummins, Detroit, Caterpillar, Paccar, Hino &amp; More Pickup Semi Trucks</t>
  </si>
  <si>
    <t>B0D7M4Q46L</t>
  </si>
  <si>
    <t>https://amazon.com/dp/B0D7M4Q46L</t>
  </si>
  <si>
    <t>B0854FNLTD</t>
  </si>
  <si>
    <t>https://amazon.com/dp/B0854FNLTD</t>
  </si>
  <si>
    <t>B0DDQ6MX9M</t>
  </si>
  <si>
    <t>https://amazon.com/dp/B0DDQ6MX9M</t>
  </si>
  <si>
    <t>FOXWELL NT710 Diagnostic Tool Fit for Chrysler Jeep Dodge OBD2 Scanner, Bi-Directional Scan Tool, Full System Diagnosis Vehicle Scanner, Full Maintenance for Car Code Reade, Lifetime Free Update</t>
  </si>
  <si>
    <t>FOXWELL NT710 fit for Toyota Lexus Scion OBD2 Scanner Bi-Directional Control Full System Code Reader Diagnostic Scan Tool, All Service Reset Oil EPB Brake TPMS Crankshaft Relearn Live Data</t>
  </si>
  <si>
    <t>B0BVPYBSK8</t>
  </si>
  <si>
    <t>https://amazon.com/dp/B0BVPYBSK8</t>
  </si>
  <si>
    <t>FOXWELL NT530 for Honda Acura - All Systems, All Maintenance Service - Bidirectional Diagnostic Scan Tool OBD2 Scanner Automotive Code Reader ABS Bleed SRS Airbag SAS TPMS TPS EPB Oil Reset CKP</t>
  </si>
  <si>
    <t>Generic Obd2 Code Scanner Professional Car Scanner Diagnostic Tool,Car Engine Fault Code Reader,Applicable to All Cars That Comply with OBD II Protocol</t>
  </si>
  <si>
    <t>B0DBTN7CQH</t>
  </si>
  <si>
    <t>https://amazon.com/dp/B0DBTN7CQH</t>
  </si>
  <si>
    <t>EST Diagnostic Tester 2761040 27610402 Communication Adapter 3 for Perkins Diagnosis Tool Heavy Duty Excavator EST 2021B Scanner (Adapter)</t>
  </si>
  <si>
    <t>B0CJRL7Q4M</t>
  </si>
  <si>
    <t>https://amazon.com/dp/B0CJRL7Q4M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</si>
  <si>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</si>
  <si>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</si>
  <si>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</si>
  <si>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</si>
  <si>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</si>
  <si>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</si>
  <si>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</si>
  <si>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</si>
  <si>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</si>
  <si>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</si>
  <si>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</si>
  <si>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</si>
  <si>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</si>
  <si>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</si>
  <si>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</si>
  <si>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B0D977RDK4</t>
  </si>
  <si>
    <t>https://amazon.com/dp/B0D977RDK4</t>
  </si>
  <si>
    <t>B0D978QJ71</t>
  </si>
  <si>
    <t>https://amazon.com/dp/B0D978QJ71</t>
  </si>
  <si>
    <t>B0D62CNWJ4</t>
  </si>
  <si>
    <t>https://amazon.com/dp/B0D62CNWJ4</t>
  </si>
  <si>
    <t>LAUNCH (301050098) CR-HD Code Reader for Heavy Duty Applications</t>
  </si>
  <si>
    <t>B00DMZS2K0</t>
  </si>
  <si>
    <t>https://amazon.com/dp/B00DMZS2K0</t>
  </si>
  <si>
    <t>B0BGZQ78JB</t>
  </si>
  <si>
    <t>https://amazon.com/dp/B0BGZQ78JB</t>
  </si>
  <si>
    <t>B0DHZJWCDS</t>
  </si>
  <si>
    <t>https://amazon.com/dp/B0DHZJWCDS</t>
  </si>
  <si>
    <t>B0D9Y7966R</t>
  </si>
  <si>
    <t>https://amazon.com/dp/B0D9Y7966R</t>
  </si>
  <si>
    <t>Opus IVS Mongoose-Plus J2534 OEM Vehicle Interface Cable - Toyota/Lexus/Scion OEM Reprogramming and Diagnostics</t>
  </si>
  <si>
    <t>Opus IVS CarDAQ-Pro All Makes J2534 Reprogramming Tool and Remote Assisted Programming Plus IVS360</t>
  </si>
  <si>
    <t>Opus IVS CarDAQ-Pro All Makes J2534 Reprogramming Tool and Remote Assisted Programming</t>
  </si>
  <si>
    <t>Opus IVS CarDAQ-Plus 3 All Makes J2534 Reprogramming Tool - Bluetooth</t>
  </si>
  <si>
    <t>Opus IVS Mongoose-Plus J2534 OEM Bluetooth Wireless Vehicle Interface Cable - Nissan/Infiniti OEM Reprogramming and Diagnostics</t>
  </si>
  <si>
    <t>Opus IVS Mongoose-Plus J2534 OEM Bluetooth Vehicle Interface Cable - Designed for Chrysler/Dodge/Jeep OEM Reprogramming and Diagnostics</t>
  </si>
  <si>
    <t>Opus IVS Mongoose-Plus J2534 OEM Bluetooth Wireless Vehicle Interface Cable - VW/Audi OEM Reprogramming and Diagnostics</t>
  </si>
  <si>
    <t>Opus IVS Mongoose-Plus J2534 OEM Bluetooth Wireless Vehicle Interface Cable - GM OEM Reprogramming and Diagnostics</t>
  </si>
  <si>
    <t>Opus IVS Mongoose-Plus J2534 OEM Vehicle Interface Cable - Designed for Chrysler/Dodge/Jeep OEM Reprogramming and Diagnostics</t>
  </si>
  <si>
    <t>Opus IVS CarDAQ-Plus 3 OBD2 Vehicle Cable - Also for DrivePro/DriveSafe Products</t>
  </si>
  <si>
    <t>Opus IVS Giotto Bidirectional Scan Tool with J2534 for All Makes</t>
  </si>
  <si>
    <t>B0DBJ4BZPJ</t>
  </si>
  <si>
    <t>https://amazon.com/dp/B0DBJ4BZPJ</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</si>
  <si>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</si>
  <si>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</si>
  <si>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</si>
  <si>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</si>
  <si>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</si>
  <si>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</si>
  <si>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B0DFM25BZB</t>
  </si>
  <si>
    <t>https://amazon.com/dp/B0DFM25BZB</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</si>
  <si>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</si>
  <si>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</si>
  <si>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</si>
  <si>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</si>
  <si>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</si>
  <si>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</si>
  <si>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</si>
  <si>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</si>
  <si>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</si>
  <si>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</si>
  <si>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</si>
  <si>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Z Automotive Z_SGW Security Gateway Bypass Module fits 2018 2022 Durango Grand Cherokee - OBD2 Plug-In Device - Access Your Vehicles Computer System</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</si>
  <si>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</si>
  <si>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</si>
  <si>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</si>
  <si>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</si>
  <si>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</si>
  <si>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</si>
  <si>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</si>
  <si>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ANCEL MT500 Plus Motorcycle OBD2 Scanner, Motorcycle Diagnostic Scan Tool Fits for BMW Honda Yamaha Ducati KTM Kawasaki Suzuki Triumph, Motorbike Code Reader with 30+Reset ABS Bleed Oil Light Service</t>
  </si>
  <si>
    <t>B0DJNRLZNJ</t>
  </si>
  <si>
    <t>https://amazon.com/dp/B0DJNRLZNJ</t>
  </si>
  <si>
    <t>B0D8KB4SK3</t>
  </si>
  <si>
    <t>https://amazon.com/dp/B0D8KB4SK3</t>
  </si>
  <si>
    <t>ANCEL DS700 Elite Bidirectional Scanner with Topology Mapping, ECU Coding &amp; 40+ Services, FCA Autoauth, Auto Diagnostic Scan Tool, 2 Years Free Update, All System OBD2 Scanner Diagnostic Tool</t>
  </si>
  <si>
    <t>B0DHWV33NP</t>
  </si>
  <si>
    <t>https://amazon.com/dp/B0DHWV33NP</t>
  </si>
  <si>
    <t>B0DHX8FFVR</t>
  </si>
  <si>
    <t>https://amazon.com/dp/B0DHX8FFVR</t>
  </si>
  <si>
    <t>B0DHX29NMC</t>
  </si>
  <si>
    <t>https://amazon.com/dp/B0DHX29NMC</t>
  </si>
  <si>
    <t>Autel MaxiAP AP200 OBD2 Scanner Bluetooth Wireless OBDII Auto Diagnostic Tool with Full System Diagnostic, 19 Reset Functions, AutoVIN, Check Engine Light Code Reader for iPhone Android White&amp;Gray</t>
  </si>
  <si>
    <t>B07V56QNM4</t>
  </si>
  <si>
    <t>https://amazon.com/dp/B07V56QNM4</t>
  </si>
  <si>
    <t>B09TT2GQ6P</t>
  </si>
  <si>
    <t>https://amazon.com/dp/B09TT2GQ6P</t>
  </si>
  <si>
    <t>B08DLGD6FD</t>
  </si>
  <si>
    <t>https://amazon.com/dp/B08DLGD6FD</t>
  </si>
  <si>
    <t>B098QV8V5J</t>
  </si>
  <si>
    <t>https://amazon.com/dp/B098QV8V5J</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</si>
  <si>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</si>
  <si>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</si>
  <si>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</si>
  <si>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</si>
  <si>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</si>
  <si>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</si>
  <si>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</si>
  <si>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</si>
  <si>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</si>
  <si>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</si>
  <si>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MaxiAP AP2500 OBD2 Scanner Bluetooth Code Reader, OBDII Diagnostic Scan Tool, 5 Hot Resets, CAN FD, AutoVIN, Check Engine Light, Car Code Reader for Android/iOS, Advanced AP2500E</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</si>
  <si>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</si>
  <si>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</si>
  <si>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</si>
  <si>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</si>
  <si>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</si>
  <si>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</si>
  <si>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</si>
  <si>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</si>
  <si>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Autel MaxiIM IM508S All System Scan Tool, Upgrade of IM-MO Tool, Diagnostics as MX808 MK808S, 40+ Services, Active Test, FCA AutoAuth</t>
  </si>
  <si>
    <t>B0DHZCPWHP</t>
  </si>
  <si>
    <t>https://amazon.com/dp/B0DHZCPWHP</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</si>
  <si>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</si>
  <si>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</si>
  <si>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</si>
  <si>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</si>
  <si>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</si>
  <si>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</si>
  <si>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</si>
  <si>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B09YXN4CQ2</t>
  </si>
  <si>
    <t>https://amazon.com/dp/B09YXN4CQ2</t>
  </si>
  <si>
    <t>B01DDKAF8K</t>
  </si>
  <si>
    <t>https://amazon.com/dp/B01DDKAF8K</t>
  </si>
  <si>
    <t>B0D3VCD5F8</t>
  </si>
  <si>
    <t>https://amazon.com/dp/B0D3VCD5F8</t>
  </si>
  <si>
    <t>B0DHG4FP45</t>
  </si>
  <si>
    <t>https://amazon.com/dp/B0DHG4FP45</t>
  </si>
  <si>
    <t>B0DC6526D8</t>
  </si>
  <si>
    <t>https://amazon.com/dp/B0DC6526D8</t>
  </si>
  <si>
    <t>B0DFWFQ2Z1</t>
  </si>
  <si>
    <t>https://amazon.com/dp/B0DFWFQ2Z1</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</si>
  <si>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</si>
  <si>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</si>
  <si>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</si>
  <si>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</si>
  <si>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</si>
  <si>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</si>
  <si>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</si>
  <si>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</si>
  <si>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</si>
  <si>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</si>
  <si>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</si>
  <si>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</si>
  <si>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NEXIQ Locking 9-Pin CAT Engines Cable for USB- Link 2 &amp; 3</t>
  </si>
  <si>
    <t>B0CRVXXBDV</t>
  </si>
  <si>
    <t>https://amazon.com/dp/B0CRVXXBDV</t>
  </si>
  <si>
    <t>MPVI3 Diagnostic Code Scanner and Tool (No Credits) (No Credits)</t>
  </si>
  <si>
    <t>B0DJNNQ471</t>
  </si>
  <si>
    <t>https://amazon.com/dp/B0DJNNQ471</t>
  </si>
  <si>
    <t>DDEC Marine Adapter (Locking) for NEXIQ USB Link 2 &amp; 3</t>
  </si>
  <si>
    <t>B0CRWLRQQ9</t>
  </si>
  <si>
    <t>https://amazon.com/dp/B0CRWLRQQ9</t>
  </si>
  <si>
    <t>Car OBD2 Scanner CAN Diagnostic Tool Engine Fault Code Reader 35,000+DTCs OBD/EOBD Reset &amp; I/M for All OBDII Vehicles Since 1996</t>
  </si>
  <si>
    <t>B0DCBVWZ7T</t>
  </si>
  <si>
    <t>https://amazon.com/dp/B0DCBVWZ7T</t>
  </si>
  <si>
    <t>Diagnostic for DOOSAN uvim Scanner kit Heavy Duty Communication Interface Forklift Excavator Loader Diagnostic Tool (Tool with 2024 Software)</t>
  </si>
  <si>
    <t>OBD2 Scanner Diagnostic Tool - Professional Car Code Reader, Check Engine Code Reader with Real-Time Data, Freeze Frame, I/M Readiness for All OBDII Protocol Cars Since 1996 (MS 309)</t>
  </si>
  <si>
    <t>B0DLW7YST8</t>
  </si>
  <si>
    <t>https://amazon.com/dp/B0DLW7YST8</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</si>
  <si>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</si>
  <si>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</si>
  <si>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</si>
  <si>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</si>
  <si>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B01NGU0YAG</t>
  </si>
  <si>
    <t>https://amazon.com/dp/B01NGU0YAG</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</si>
  <si>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</si>
  <si>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</si>
  <si>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</si>
  <si>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</si>
  <si>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</si>
  <si>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B0B79LZDFK</t>
  </si>
  <si>
    <t>https://amazon.com/dp/B0B79LZDFK</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</si>
  <si>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</si>
  <si>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</si>
  <si>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</si>
  <si>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</si>
  <si>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</si>
  <si>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</si>
  <si>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</si>
  <si>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</si>
  <si>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</si>
  <si>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</si>
  <si>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</si>
  <si>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</si>
  <si>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</si>
  <si>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</si>
  <si>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</si>
  <si>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</si>
  <si>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</si>
  <si>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</si>
  <si>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Opus IVS Mongoose-Plus J2534 OEM Vehicle Interface Cable - Nissan/Infiniti OEM Reprogramming and Diagnostics</t>
  </si>
  <si>
    <t>Opus IVS Mongoose-Plus Toyota/Lexus/Scion J2534 OEM Vehicle Interface Bluetooth Wireless - OEM Reprogramming and Diagnostics</t>
  </si>
  <si>
    <t>Opus IVS Giotto Bidirectional Scan Tool with J2534 for GM</t>
  </si>
  <si>
    <t>B0DBJ2QPK1</t>
  </si>
  <si>
    <t>https://amazon.com/dp/B0DBJ2QPK1</t>
  </si>
  <si>
    <t>Opus IVS Giotto Bidirectional Scan Tool with J2534 for Ford</t>
  </si>
  <si>
    <t>B0DBJ1YMM3</t>
  </si>
  <si>
    <t>https://amazon.com/dp/B0DBJ1YMM3</t>
  </si>
  <si>
    <t>B0B2DNT34R</t>
  </si>
  <si>
    <t>https://amazon.com/dp/B0B2DNT34R</t>
  </si>
  <si>
    <t>B0DBVBSPDL</t>
  </si>
  <si>
    <t>https://amazon.com/dp/B0DBVBSPDL</t>
  </si>
  <si>
    <t>B0BW3595H6</t>
  </si>
  <si>
    <t>https://amazon.com/dp/B0BW3595H6</t>
  </si>
  <si>
    <t>B0DG2H3XP4</t>
  </si>
  <si>
    <t>https://amazon.com/dp/B0DG2H3XP4</t>
  </si>
  <si>
    <t>B0DC6VMNP8</t>
  </si>
  <si>
    <t>https://amazon.com/dp/B0DC6VMNP8</t>
  </si>
  <si>
    <t>B0DBLQXQ6W</t>
  </si>
  <si>
    <t>https://amazon.com/dp/B0DBLQXQ6W</t>
  </si>
  <si>
    <t>cgsulit</t>
  </si>
  <si>
    <t>Autel Scanner MaxiCOM MK808S: 2025 Bidirectional Tool as MK808BT Pro MX808S M808Z, Function as MaxiCheck MX900, 28+ Service, Active Test, All System Diagnose, Injector Coding, FCA Autoauth Android 11</t>
  </si>
  <si>
    <t>LAUNCH X431 PRO3S+ V5.0 High-End Scanner, 2025 Upgrade Topology Mapping, ECU Coding, Bidirectional Control, 55+ Service, Full System, CANFD and DOIP, HD Trucks Diagnose, DBSCar VII VCI 2-Year Update</t>
  </si>
  <si>
    <t>LAUNCH X431 PRO3S+Smartlink HD Heavy Duty Truck Scanner,2025 Top Diesel&amp;Gasoline Bidirectional Diagnostic Scan Tool with J2534 Coding,Topology Map,60+Service,ECU Coding,CANFD &amp;DOIP,Free Update</t>
  </si>
  <si>
    <t>B0D4YZG7Q6</t>
  </si>
  <si>
    <t>OBD2 Scanner, CGSULIT SC103 Car Code Reader Diagnose Check Engine Light Smog Check DTCs Scan Tool Live Data Stream Voltage Test for Vehicles Since 1996</t>
  </si>
  <si>
    <t>https://amazon.com/dp/B0D4YZG7Q6</t>
  </si>
  <si>
    <t>ANCEL V5 HD Heavy Duty Truck Scanner,2025 Elite Bidirectional Diesel Diagnostic Scan Tool,40+ Resets Full System Diagnostic Tool Code Reader ABS SRS DPF Regen for Truck &amp; Commercial Vehicle</t>
  </si>
  <si>
    <t>ANCEL HD200 Bluetooth Heavy Duty Truck Scanner All System Diesel Diagnostic Tool HDOBD &amp; OBD2 Code Reader for Diesel Trucks Lifetime Free Updates Speed Limit Reset for Cummins &amp; Caterpillar Engines</t>
  </si>
  <si>
    <t>ANCEL HD210 Bluetooth Heavy Duty Truck Scanner, Speed Limit and Idle Reset for Volvo &amp; International Engine, All System Diesel HDOBD/OBD2 Scanner Diagnostic Tool, Lifetime F-Ree Update Code Reader</t>
  </si>
  <si>
    <t>B0DN9H8Z6W</t>
  </si>
  <si>
    <t>https://amazon.com/dp/B0DN9H8Z6W</t>
  </si>
  <si>
    <t>Autel MaxiIM IM608 PRO 2, 2025 IM608 PRO II Automotive Diagnostic Tool with XP400 PRO IMKPA GBOX3 APB112 ($1316 Bundle), ECU Coding as Elite II Pro, 3000+ Tests, 40 Reset, OS10 4/128GB CAN FD DoIP</t>
  </si>
  <si>
    <t>2025 Autel MaxiSYS Ultra Scanner: Top Auto Tool with 40+ Service, 5-in-1 VCMI, Intelligent Scan, Topology Map, ECU Programming &amp; Coding, Upgraded of MaxiCOM Ultra Lite Elite II Pro MS919 Ultra EV</t>
  </si>
  <si>
    <t>Autel MaxiCom Ultra Lite Scanner: 2 Years Free Update, 2025 New Upgrade of MS919/Elite II Pro/MS909, Same as MaxiSys Ultra, Motor TruSpeed Repair, Topology Mapping, Programming &amp; Coding, 40+ Services</t>
  </si>
  <si>
    <t>Autel MaxiCOM MK808S Scanner, 2025 Bidirectional Scan Tool Same as MK808BT Pro MX808S, 28+ Resets,Active Test,AutoAuth, All System Diagnostic, Injector Coding, Android 11, Update Of MK808 MX808 MK808Z</t>
  </si>
  <si>
    <t>Autel MaxiSys Elite II Pro Scanner, 2025 Elite 2 Pro with 2 Years Update, J2534 Reprogramming Tool as MS Ultra Up of MS908S Pro II MK908P, Motor TruSpeed Repair, 40+ Resets, 3K+ Active Test, FCA SGW</t>
  </si>
  <si>
    <t>Autel MaxiCOM MK808S-TS OBD2 Scanner: 2025 Updated of MK808BT PRO, MK808TS MX808TS TS601 with Bidirectional Test, 28 Service 150 Makes, TPMS Programming Relearn Retrofit, All-System Scan, OS 11 4+64G</t>
  </si>
  <si>
    <t>Autel MaxiPRO MP900TS Scanner, 2025 8IN MP900-TS Upgrade of MP900BT/ MS906TS/ MK900TS, DoIP CANFD, Full TPMS as MS906 Pro-TS, Advanced ECU Coding, 40+ Services, 3K+ Bidirectional Tool, Auto Scan 2.0</t>
  </si>
  <si>
    <t>Autel MaxiSys Elite II Pro Scanner: 2025 2-Years Free Update Elite 2 Pro, J2534 Reprogramming Tool as Ultra MS908S Pro II, Motor TruSpeed Repair, 40 Reset Service w/CAN FD &amp; Do IP, 3000+ Active Test</t>
  </si>
  <si>
    <t>Autel MaxiSys Ultra EV 2025 UltraEV: Updated of MS Ultra Elite II Pro w/EVDiag Kit, High-Voltage System &amp; Battery Analysis, MaxiFlash VCMI, J2534 Programming, Motor TruSpeed Repair, Topology Map 2.0</t>
  </si>
  <si>
    <t>Autel MaxiPRO MP900-BT Kit Scanner w/ 200 Bucks OBD1 Kit: 2025 DoIP/CAN FD MP900BT Kit, New Model of MK900BT MP900-BT MS906BT, Pro ECU Coding as MS906 Pro, 3000+ Tests, 40+ Service, OS 11, FCA SGW</t>
  </si>
  <si>
    <t>Autel MaxiSys MS908CV II Truck Scanner: 2025 Heavy Duty Tool MaxiSys CV II for Semi Commercial Truck, J2534 ECU Coding, All System Diagnosis, Active Test, 64 Service as MS909CV, Elite II Pro, Snap-on</t>
  </si>
  <si>
    <t>Autel MaxiPRO MP900-BT KIT Scanner: 2025 Level-up of MP900Z-BT, MP808BT Pro, MP808BT KIT with DoIP CAN-FD, 40+ Services, OE ECU Coding, 11 PCS OBD1 Cables, Bi-Directional, 150+ Makes, FCA Renault SGW</t>
  </si>
  <si>
    <t>2025 New Autel MaxiSys Elite II Pro Scanner, 2 Years Free Update Elite 2 Pro, J2534 Reprogramming Tool as Ultra MS909 MS919 Up of MS908SP II, Motor TruSpeed Repair, 45+ Resets, CAN FD DoIP, 3K+ Test</t>
  </si>
  <si>
    <t>Autel MaxiPRO MP900-TS Scanner: 2025 Level-up of MP808S-TS, MP808BT Pro, MS906TS w/DoIP CAN-FD, 40+ Services, OE ECU Coding, TPMS Programming Relearn, Bi-Directional Test, All System Scan, FCA SGW</t>
  </si>
  <si>
    <t>Autel MaxiPRO MP900-BT w/ $60 MV108S: 2025 OS11 MP900BT Lite Ver. of MS906 PRO, ECU Coding, 3K+ Active Test, 40+ Reset, Up of MP900 MS906BT MP808S MP808BT PRO, CAN FD/DoIP, Scan VIN, Work w/ BT506</t>
  </si>
  <si>
    <t>Autel MaxiSys MS909CV: Top J2534 ECU Programming/Coding Scanner for Semi Commercial Heavy Truck, 2025 New Motor TruSpeed Repair, Topology 2.0, OE TSB, Up of MS908CV II/ MS908CV/ MS906CV, 64+ Services</t>
  </si>
  <si>
    <t>Autel MaxiVCI V200 VCI200 Wireless Dongle, 2025 VCI 200 OBD2 Connector Adapter Car Communication Interface, Work w/MaxiSys MS906 PRO MS906 PRO-TS, KM100(X) BT608 BT609 ITS600, MK906 PRO MK906 PRO-TS</t>
  </si>
  <si>
    <t>Autel AutoLink AL619 Scanner, 2025 ABS SRS Airbag Warning Light Diagnostic Scan Tool, Up of AL519 ML519 ML619, 10 OBDII Test Modes, DTCs Lookup, Live Data, Turn Off Check Engine Light OBD2 Code Reader</t>
  </si>
  <si>
    <t>Autel MaxiSys MS908CV II: 2025 Heavy Duty Truck Scanner Upgrade of MS908CV, Same as MS909CV, Semi Truck Tool w/ J2534 ECU Programmer, Coding, Active Test, 64 Service, Bluetooth Diesel Diagnostic Tool</t>
  </si>
  <si>
    <t>Autel MaxiPRO MP900-BT Scanner w/ $60 MV108S - 2025 DoIP/CAN FD MP900BT, Newer Model of MS906BT MP900 DS900 DS808, Pro ECU Coding, 3000+ Bidirectional, 40+ Services, VIN/License Scan, OS 11, FCA SGW</t>
  </si>
  <si>
    <t>Autel MaxiIM IM508S PRO w/ XP400 PRO, 2025 Bidirectional Diagnostic Scan Tool Same as IM608 PRO II/ IM608S II, Updated of IM508S IM508 IM608 w/Smart &amp; Expert Mode</t>
  </si>
  <si>
    <t>B09F2VJHW1</t>
  </si>
  <si>
    <t>https://amazon.com/dp/B09F2VJHW1</t>
  </si>
  <si>
    <t>Autel MaxiSys MS908CV II Truck Scanner: 2025 Heavy Duty Tool for Commercial Semi Trucks, ECU Coding, J-2534 Programmer, 64 Service as MS909CV</t>
  </si>
  <si>
    <t>2025 Autel MaxiSys MS909CV Truck Scanner: Top Heavy Duty Truck Tool for Semi Commercial Cars, Updated of MS908CV with Intelligent Diagnosis, Topology, J2534 ECU Coding, 53+ Services, Active Test</t>
  </si>
  <si>
    <t>Autel MaxiCOM MK808S-TS Bidirectional Scanner: 2025 All-in-one TPMS Tool of MaxiCheck MX808S-TS, MK808 BT Pro, TS608 with TPMS Programming Relearn, 28 Service, Active Test, Android 11, FCA Autoauth</t>
  </si>
  <si>
    <t>Autel MaxiCOM MK908 Pro II MK908P II: 2025 J2534 Reprogramming Tool as Elite II PRO, MSUltra MS919, 38+ Service, Bidirectional, Level-Up of MS908S Pro Elite with J2534 Pass-Thru, AutoScan 2.0, OS 10</t>
  </si>
  <si>
    <t>Autel MaxiFlash Elite VCI J2534 Pass-Thru ECU Programming Tool, 2025 Multi-Protocol PassThru Interface, Work with Autel MaxiSYS Elite II Elite MS908 MS908S Pro II MS908CV II MK908P MK908 Pro II &amp; P-C</t>
  </si>
  <si>
    <t>2025 Autel MaxiSys Elite II PRO Scanner, 2-Year Update ($2590) Elite 2 Pro with MV108S, Same as MS919 MS909, Up of Elite II MS908S PRO, Motor TruSpeed, J2534 ECU Programming &amp; Coding, CAN FD DoIP</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</si>
  <si>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</si>
  <si>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</si>
  <si>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</si>
  <si>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MaxiSYS Ultra EV: 2025 Top EV Diagnostic Scan Tool, High-Voltage System Battery Pack Analyze, Up of MSUltra MS909EV, Motor TruSpeed, Topology 2.0, $1000 EVDiag KIT, ECU Programming, 40 Service</t>
  </si>
  <si>
    <t>Autel MaxiCOM MK908 II Scanner: 2025 Up of MK908 MS906 PRO MP900BT MS906BT, ECU Coding as Elite 2 PRO MK908 Pro II MS908S Pro II, 38+ Service, 3K+ Bidirectional Tool, OS 10, OE All Sys, Auto Scan 2.0</t>
  </si>
  <si>
    <t>Autel Scanner MaxiPRO MP900 KIT w/ 11 OBD Adapters $200, 2025 DoIP CAN FD Newer of MS906 MP808S MX900 MK900 MK808S, ECU Coding &amp; Bidirectional as MS906 PRO MP900BT, 3000+ Active Tests, 40+ Reset, OS11</t>
  </si>
  <si>
    <t>Autel CAN FD CANFD Adapter for GM MY2020 Vehicles, 2025 Compatible with Autel Scanner Diagnostic Scan Tool MaxiSys Series Vehicle Models W/CAN FD Protocol (100% Original)</t>
  </si>
  <si>
    <t>Autel MaxiSYS Elite II PRO, 2-Year Free Update [$2590], 2025 Motor TruSpeed Repair, Elite 2 PRO Top J2534 Programming Tool w/CAN FD&amp;DoIP Same as Ultra MS919, 38+ Service, 3000+ Bidirectional, FCA SGW</t>
  </si>
  <si>
    <t>Autel 2025 G-BOX3 Accessory Tool, Upgraded of Gbox2, Gbox3 Adapter for Mercedes-Benz/for BMW, Works W/MaxiIM IM508(S) + XP400, IM608 PRO II, IM608S II, IM608 PRO 2 Scanner</t>
  </si>
  <si>
    <t>Autel MaxiCheck MX808S Scanner: 2025 Newer of MK808S MK808Z, Full Bidirectional Tool as MaxiCOM MK900 MX900 MK900BT MK808BT, 3K+ Active Tests, 28+ Reset, OE All System Diagnostics, FCA AutoAuth, OS 11</t>
  </si>
  <si>
    <t>Autel Scanner MaxiCOM MK906 PRO-TS, 2025 MK906 PRO TS Up of MaxiSys MS906 PRO-TS MS906 PRO MP900TS MS906 MK908, Full TPMS Functions, ECU Coding, CANFD DOIP, 36+ Reset, 3K+ Bidirectional, Auto Scan 2.0</t>
  </si>
  <si>
    <t>Autel MaxiSYS VCI100 Wireless Diagnostic Interface, 2025 MaxiVCI VCI V100 Car Communication Interface, OBD2 Connector Adapter Dongle, Compatible for Autel Scanner MS906BT MK906BT MS906TS</t>
  </si>
  <si>
    <t>2025 Autel MaxiPRO MP900E KIT Scanner: Work as MP900-BT kit MS906 Pro MP808BT Pro w/ 11 Non-OBDII Adapter Kit, DoIP CAN-FD, 40+ Service, OE ECU Coding, Bi-Directional Test, All System Scan, FCA SGW</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</si>
  <si>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</si>
  <si>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</si>
  <si>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2025 New Autel ML629 OBD2 Scanner, ABS SRS Engine Transmission Diagnostics Tool Mechanic Full OBDII Code Reader w/DTC Lookup AutoVIN, Live Data, Upgraded Ver. of AL619 AL629 for Professionals DIYers</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</si>
  <si>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</si>
  <si>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</si>
  <si>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</si>
  <si>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MaxiTPMS TS508WF WiFi TPMS Relearn Tool, 2025 Updated Ver. of TS508/TS601, Program MX-Sersors 315/433MHz, Relearn/Activate All Sensors, Read/Clear DTCs, TPMS Reset, Support Lifetime Update</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</si>
  <si>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</si>
  <si>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</si>
  <si>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</si>
  <si>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</si>
  <si>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</si>
  <si>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</si>
  <si>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</si>
  <si>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</si>
  <si>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</si>
  <si>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</si>
  <si>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Scanner MaxiCOM MK906 PRO, 2025 OS10 MK906Pro Up of MaxiSys MS906 PRO MK908 MS906BT, Pro ECU Coding as MS908S PRO II, 3000+ Active Test, 36+ Reset, CAN FD/DoIP, Pre/Post Scan, WiFi Print, FCA</t>
  </si>
  <si>
    <t>Autel MaxiTPMS ITS600 2025 Advanced TPMS Tablet Service Diagnostic Tool Wireless Android Bluetooth VCI VINscan Mx Sensor Programming OBD2 Relearn Special Functions(Oil Reset, BMS, SAS, EPB)</t>
  </si>
  <si>
    <t>Autel OBD2 Scanner MaxiScan MS309 Car Check Engine Code Reader, Check Emission Monitor Status, Newer CAN Diagnostic Scan Tool for All OBD II Protocol Vehicles After 1996</t>
  </si>
  <si>
    <t>AUTEL MaxiLink ML629 Automobile OBD2 Scanner Code Reader, Vehicle Diagnostic Scan Tool, Full OBDII Car Code Reader Tool, Upgraded of AL519/AL619/ ML619 Model</t>
  </si>
  <si>
    <t>Autel MaxiDiag MD808 Pro All System OBDII Scanner, 2025 Upgraded Version of Autel MD808/MD806, Parking Brake Pad Relearn, Live Data, EPB, SAS, BMS, Throttle, AutoScan, Free Lifetime Upgrade</t>
  </si>
  <si>
    <t>Autel AutoLink AL519 Car OBD2 Scanner, Classic Enhanced Mode 6 Engine Fault Code Reader OBDII CAN Diagnostic Scan Tool, One-Click Smog Check, DTC Look, Upgraded of AL319</t>
  </si>
  <si>
    <t>Autel Original OBD2 to OBD1 Adapter for GM and Daewoo, OBDI 12 Pin Male to 16 Pin Female OBDII Connector Work w/Autel Diagnostic Tool MK808S, MK808BT PRO, MK900, MS906 PRO, Elite II PRO, Ultra, etc</t>
  </si>
  <si>
    <t>Autel Original CV CAT 14-Pin Adapter, Autel Cat 14 Off Highway Connector for Caterpillar Engines, 2025 Compatible with Autel CV Scan Tool MaxiSYS MS909CV, MS908CV II, MS908CV, MS906CV</t>
  </si>
  <si>
    <t>Autel Original OBD2 Main Test Cable for Wired MaxiCOM MK900, MaxiCheck MX900, MaxiPRO MP900, 16 Pin OBDII OBD 2 Diagnostic Test Cable (5.6ft 1.7M)</t>
  </si>
  <si>
    <t>Autel AutoLink AL529 OBD2 Scanner, Advanced AL329 AL519 Code Reader, Vehicle Diagnostics, O2 Sensor Test, OBDII Monitor Test, Review Read Erase Data, View Live Data, Freeze Frame Data</t>
  </si>
  <si>
    <t>Autel OBD2 Memory Saver for Car Battery, MaxiBAS BTMS Car Memory Saver, Preserve ECU Code &amp; Electronic Presets During Battery Replacement</t>
  </si>
  <si>
    <t>B0CQM1RR61</t>
  </si>
  <si>
    <t>https://amazon.com/dp/B0CQM1RR61</t>
  </si>
  <si>
    <t>Autel MaxiCom Ultra Lite Scanner: 2-Year Update 2025, Same as Maxisys Ultra Motor TruSpeed Repair, New Topology 2.0, ECU Programming Coding, 3000+ Test, 40+ Service, Level Up of MS919/Elite II Pro</t>
  </si>
  <si>
    <t>B0DK3J7LD8</t>
  </si>
  <si>
    <t>https://amazon.com/dp/B0DK3J7LD8</t>
  </si>
  <si>
    <t>Autel MaxiSys MS908CV II 2024 Heavy Duty Truck Scanner Diagnostic Tool Upgrade of MS908CV, Same as MS909CV Bluetooth Diesel Diagnostic Scan Tool, J2534 ECU Programmer Coding 64 Service FCA AutoAuth</t>
  </si>
  <si>
    <t>B0D4Q5QPNK</t>
  </si>
  <si>
    <t>https://amazon.com/dp/B0D4Q5QPNK</t>
  </si>
  <si>
    <t>obdii Scanner</t>
  </si>
  <si>
    <t>B082B8KNDB</t>
  </si>
  <si>
    <t>https://amazon.com/dp/B082B8KNDB</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</si>
  <si>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</si>
  <si>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</si>
  <si>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</si>
  <si>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</si>
  <si>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</si>
  <si>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</si>
  <si>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</si>
  <si>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MaxiSys MS909EV: 2025 Version Same as MS Ultra EV with High-Voltage System &amp; Battery Pack Analysis, Intelligent Diagnostics, ECU Programming/Coing Topology Advanced MS909 ms919 MS Elite II</t>
  </si>
  <si>
    <t>Autel OBD2 Cable, 16 Pin OBDII Diagnostic Test Cable Compatible with MK808Z, MK808Z-TS, MK808Z-BT, MP808Z-TS, DS808S, MK808, MX808S, MX808S-TS, MK900, MS906S, DS900</t>
  </si>
  <si>
    <t>B0CWLGK84Z</t>
  </si>
  <si>
    <t>https://amazon.com/dp/B0CWLGK84Z</t>
  </si>
  <si>
    <t>Autel MaxiSys MS909 Scanner, 2025 Smart Diagnostics w/Topology 2.0, New Motor TruSpeed Same as MS919 MSUltra, TSB, Repair Tips, Up of Elite 2 PRO, ECU Programming/Coding, 40+ Reset, 3K+ Active Tests</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</si>
  <si>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</si>
  <si>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</si>
  <si>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</si>
  <si>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</si>
  <si>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</si>
  <si>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Autel Scanner MaxiCOM MK808Z-BT(Same as MK808BT PRO), Android 11 Based Bi-Directional Control Scan Tool, 2025 Upgraded of MK808BT/MK808S/MX808, 28+ Services, Compatible with BT506/MV108S (Original)</t>
  </si>
  <si>
    <t>B09QX9B31K</t>
  </si>
  <si>
    <t>https://amazon.com/dp/B09QX9B31K</t>
  </si>
  <si>
    <t>Autel MaxiPRO MP900 Scanner: 2025 DoIP/CAN FD MP900E, Same as MP900BT, New Ver. of MP808BT PRO MP808S MS906 MS906BT DS808/40+ Service, 3000+ Bidirectional Scan Tool, Scan VIN/License, OS 11</t>
  </si>
  <si>
    <t>Autel Scanner MaxiSYS MS906MAX, 2025 New MS906 MAX Scan Tool, Up of MS906PRO MP900BT MK906 PRO, Superior ECU Coding 40+ Services CAN FD &amp; DoIP Auto Scan 2.0 Bi-Directional Control, Support ADAS</t>
  </si>
  <si>
    <t>Autel MaxiPRO MP900-TS Scanner: 2025 TPMS Diagnostic Tool MP900TS Upgraded of MK808S-TS/MK900-TS, Android 10.0, 40+ Services, Advanced ECU Coding as MS906PRO-TS, CANFD &amp; DOIP, Active Test</t>
  </si>
  <si>
    <t>Autel MaxiSys MS919 Smart Diagnostics Tool, 2025 New Motor TruSpeed Same as MSUltra, TSB, Repair Tips, Topology 2.0, ECU Programming Coding, 40+ Reset, 3K+ Active Tests, Up of MS909 Ultra Lite Elite 2</t>
  </si>
  <si>
    <t>B0B1TCK59R</t>
  </si>
  <si>
    <t>https://amazon.com/dp/B0B1TCK59R</t>
  </si>
  <si>
    <t>2025 FOXWELL NT604 OBD2 Scanner ABS SRS, Check Engine Code Reader with Airbag Scanner, Transmission Code Reader Car Diagnostic Tool with Battery Test, English/Spanish Ver，Lifetime Free Update</t>
  </si>
  <si>
    <t>2025 FOXWELL NT614 Elite OBD2 Scanner with 5 Resets ABS Bleeding/SAS Calibration/Oil/EPB/Throttle, Upgrade of NT604 Code Reader Scan Tools, ABS SRS Engine Transmission Battery Test Car Scanner</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</si>
  <si>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</si>
  <si>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</si>
  <si>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</si>
  <si>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</si>
  <si>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</si>
  <si>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</si>
  <si>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FOXWELL NT710 fit for BMW OBD2 Scanner, Bi-Directional Full System Diagnostic Scan Tool, All Resets fit for BMW Mini Rolls-Royce Engine Code Reader, Battery Registration, ECU Coding, Oil ABS Reset</t>
  </si>
  <si>
    <t>NEXIQ Universal J560 PLC Adapter – Enhanced ABS Diagnostic Tool for Heavy-Duty Vehicles</t>
  </si>
  <si>
    <t>121052 Diesel Universal Truck Excavator Diagnostic Scanner Tool for Nexiq USB Link 3 Heavy Duty Truck Scanner Diagnosis Software</t>
  </si>
  <si>
    <t>OBD2 Scanner MaxiScan MS309 Car Check Engine Code Reader, Check Emission Monitor Status, CAN Diagnostic Scan Tool for All OBD II Protocol Vehicles After 1996</t>
  </si>
  <si>
    <t>MPVI3 Diagnostic Code Scanner and Tool (No Credits) (4 Credits)</t>
  </si>
  <si>
    <t>B0DJN96RPJ</t>
  </si>
  <si>
    <t>https://amazon.com/dp/B0DJN96RPJ</t>
  </si>
  <si>
    <t>for Deutz Diagnostic Scanner Tool for Deutz DeCOM SerDia Software Support CAN K/L-Line for Deutz DECOM Controllers Diagnosis kit with 4.0 Dongle Software</t>
  </si>
  <si>
    <t>Generic Nexiq 12-Pin Adapter for USB-Link 2 &amp; USB-Link 3</t>
  </si>
  <si>
    <t>B0CRVTG64N</t>
  </si>
  <si>
    <t>https://amazon.com/dp/B0CRVTG64N</t>
  </si>
  <si>
    <t>B0CLCYX7VG</t>
  </si>
  <si>
    <t>https://amazon.com/dp/B0CLCYX7VG</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</si>
  <si>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</si>
  <si>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</si>
  <si>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</si>
  <si>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</si>
  <si>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OBD2 Scanner Diagnostic Tool for Porsche, iCarsoft POR II Car Code Reader, Full System Diagnosis Car Scan Tool with Oil Reset/EPB/DP/ETC/SAS, Live Data Graph-Free Update/Repair</t>
  </si>
  <si>
    <t>B0D769KZ59</t>
  </si>
  <si>
    <t>https://amazon.com/dp/B0D769KZ59</t>
  </si>
  <si>
    <t>B0DMN93FH3</t>
  </si>
  <si>
    <t>https://amazon.com/dp/B0DMN93FH3</t>
  </si>
  <si>
    <t>LAUNCH X431 PROS V+ 5.0 Elite Bidirectional Scan Tool with 2025 Newly Released DBSCar VII Connector,38+ Reset for All Cars,ECU Online Coding,CANFD,FCA AutoAuth,VAG Guide,2 Yrs F-Ree Update</t>
  </si>
  <si>
    <t>LAUNCH X431 V Pro 5.0 Elite 2025 New Gen. Oem Bluetooth Bidirectional Scan Tool w/ Canfd Doip ,Same as Pro3s+ 5.0 ,Online Coding&amp;38+Reset for all Cars</t>
  </si>
  <si>
    <t>LAUNCH X431 CRP919EBT Elite 2025 Bidirectional Scan Tool, All-in-One Full System Diagnostic Scanner, 35+ Reset, ECU Coding, CANFD&amp;DOIP, FCA AutoAuth, V.A.G Guide, 2Yrs Free Update, Upgraded of CRP919E</t>
  </si>
  <si>
    <t>B0C6TC2ZF3</t>
  </si>
  <si>
    <t>https://amazon.com/dp/B0C6TC2ZF3</t>
  </si>
  <si>
    <t>LAUNCH X431 PRO3 V+ 5.0 Elite 2025 Upgraded Bidirectional Scan Tool, OEM Topology Map, Scan HD Trucks, AutoAuth for FCA SGW, ECU Coding, 55+ Services, All System Diagnose, 2-Year Free Update, CAN FD</t>
  </si>
  <si>
    <t>LAUNCH X431 PROS Elite 2025 New Bidirectional Scan Tool, 38+ Services, ECU Coding, All-in-One Full System Diagnostic Scanner, Support CANFD&amp;DoIP, FCA AutoAuth, V.A.G Guided, 2 Years Free Update</t>
  </si>
  <si>
    <t>LAUNCH X431 PRO3S+SMARTLINK HD Heavy Duty Truck Scanner,2025 Elite Diesel&amp;Gasoline Bidirectional Diagnostic Scan Tool,60+Service,ECU Coding,Topology Mapping,AutoAuth FCA SGW,2 YSR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</si>
  <si>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</si>
  <si>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</si>
  <si>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</si>
  <si>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</si>
  <si>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LAUNCH X431 CRP919E Elite OBD2 Scanner, 2025 Bidirectional Scan Tool as CRP919EBT, CANFD &amp; DoIP, ECU Coding, 35+ Service, Active Tests, All System Diagnosis, FCA Autoauth, BST360 &amp; TPMS, 2 Year Update</t>
  </si>
  <si>
    <t>2025 LAUNCH OBD2 Scanner CRP123X Elite V2.0(Upgrade of CRP123X/CRP129X), 7 Reset Scan Tool, FCA SGW, Multi-System Car Scanner, Cloud Report, Lifetime Free Update Diagnostic Tool, Battery Test, AutoVIN</t>
  </si>
  <si>
    <t>B07HGZZCLX</t>
  </si>
  <si>
    <t>https://amazon.com/dp/B07HGZZCLX</t>
  </si>
  <si>
    <t>LAUNCH X431 PRO 5 Scan Tool: 2025 J2534 Reprogramming Tool, ECU Online Coding, Topology Mapping, Upgraded of X431 V+, Bi-Directional Diagnostic Scanner, with SmartLink C CANFD &amp; DOIP, 2 Years Update</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</si>
  <si>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</si>
  <si>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</si>
  <si>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LAUNCH Creader Elite Bi-Directional OBD2 Scanner for Toyota Lexus, 2025 Full System Diagnostic Scan Tool, All Reset Service Code Reader, ECU Coding, Battery Registration,AUTO VIN,Lifetime Fr-ee Update</t>
  </si>
  <si>
    <t>2025 LAUNCH Creader Elite for Mercedes-Benz MB Sprinter Maybach Full System OBD2 Scanner, Bidirectional Diagnostic Scan Tool, All Service Code Reader,ECU Coding, AutoVin, Lifetime Fr-ee Update</t>
  </si>
  <si>
    <t>[2025 New] LAUNCH X431 PROS V+ Elite Bidirectional Scan Tool, Same As X431 V+, 2 Years Free Update, ECU Online Calibration &amp; Matching, AutoAuth FCA SGW, Free VAG Guided, Full System Diagnostic Scanner</t>
  </si>
  <si>
    <t>B098B6HVGG</t>
  </si>
  <si>
    <t>https://amazon.com/dp/B098B6HVGG</t>
  </si>
  <si>
    <t>LAUNCH CRP129 HD Heavy Duty Truck Scanner with DPF Regen Injector Cutoff, Full System Diesel Diagnostic Scan Tool for Cummins Caterpillar Pickup Tractor &amp; More Commercial Vehicle Semi-Trucks</t>
  </si>
  <si>
    <t>LAUNCH CRP129I V2.0 Elite OBD2 Scanner, 2025 FCA AutoAuth, Next-Gen,12 Resets Oil/EPB/SAS/TPMS/BMS/Throttle/DPF Reset/Injector Coding, ABS SRS Transmission Engine Code Reader, Lifetime Free Update</t>
  </si>
  <si>
    <t>Launch OBD2 Scanner CRP123X V2.0, 2025 Lifetime Update WiFi Scan Tool, Engine at SRS Airbag Scanner, 7 Resets Diagnostic Scanner, Code Reader for All Cars, AutoVIN, FCA SGW, Voltage Monitor</t>
  </si>
  <si>
    <t>2025 LAUNCH Creader Elite V2.0 OBD2 Scanner for VW Audi Skoda Seat, Full Systems Bi-Directional Scan Tool for VAG Vehicles, All Services Car Code Reader, ECU Coding, AUTO VIN, Fr-ee Update</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</si>
  <si>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</si>
  <si>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</si>
  <si>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</si>
  <si>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</si>
  <si>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B0DKH9KP3P</t>
  </si>
  <si>
    <t>https://amazon.com/dp/B0DKH9KP3P</t>
  </si>
  <si>
    <t>B0DKHL3V7V</t>
  </si>
  <si>
    <t>https://amazon.com/dp/B0DKHL3V7V</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</si>
  <si>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</si>
  <si>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</si>
  <si>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</si>
  <si>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</si>
  <si>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LAUNCH OBD2 Scanner CRP123I V2.0 Elite,Scan Tool Upgrade of CRP123E/CRP129E for ABS/SRS/AT/ENG, FCA SGW, 7 Reset Services, Oil/Brake/BMS/SAS/D.P.F/ABS Bleeding/Throttle Adaption, Free Lifetime Upgrade</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</si>
  <si>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</si>
  <si>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</si>
  <si>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</si>
  <si>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</si>
  <si>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</si>
  <si>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</si>
  <si>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</si>
  <si>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</si>
  <si>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LAUNCH X431 PRO3 APEX Diagnostic Scanner, 2025 Topology Map, Online Coding, HD Truck, CAN FD &amp; DoIP, Guide Functions Car Scanner, FCA &amp; Renault SGW, 50+ Services Scan Tool, All-System Diagnostics Tool</t>
  </si>
  <si>
    <t>2025 Elite LAUNCH X431 Diagun V Bi-Directional Scan Tool,ECU Coding,35+ Reset Service Functions,OEM Full System Diagnostic for All Cars,AutoAuth for FCA SGW,V.A.G Guide,2-Year Free Update</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</si>
  <si>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</si>
  <si>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</si>
  <si>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</si>
  <si>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</si>
  <si>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LAUNCH Non-16 Pin Adapter Kit OE-Compliant Connectors Compatible for All LAUNCH X-431 Diagnostic Tool [X-431 V/V+, X-431 PRO S+/3S+/5/Mini, X-431 PAD III/V/VII]</t>
  </si>
  <si>
    <t>B0CBTJJ8W7</t>
  </si>
  <si>
    <t>https://amazon.com/dp/B0CBTJJ8W7</t>
  </si>
  <si>
    <t>LAUNCH 100% Original Adapter for DBSCar VII and SmartLink C VCI Connector, DR15 Male to OBD2 16 Pin Male Replacement Connector Work with X431 CRP919EBT, PRO3 ACE, PRO 3S+, PRO 5, PAD VII, PAD V</t>
  </si>
  <si>
    <t>B0D8PPVD5D</t>
  </si>
  <si>
    <t>https://amazon.com/dp/B0D8PPVD5D</t>
  </si>
  <si>
    <t>LAUNCH Full System Heavy Duty Truck Scanner, Creader Elite HD Semi Bidirectional Diesel Diagnostic Scan Tool with DPF Regen, Compatible with HD-Volvo</t>
  </si>
  <si>
    <t>B0DHGCYTT2</t>
  </si>
  <si>
    <t>https://amazon.com/dp/B0DHGCYTT2</t>
  </si>
  <si>
    <t>LAUNCH TECH USA 301050340 Millennium 40</t>
  </si>
  <si>
    <t>B073WKRBVS</t>
  </si>
  <si>
    <t>https://amazon.com/dp/B073WKRBVS</t>
  </si>
  <si>
    <t>LAUNCH Elite Professional Diagnostic Scanner, 2025 Bi-Directional Control All System Scan Tool with CANFD &amp; DOIP, 39+ Reset, Active Test ，FCA SGW Automotive Tool, 2 Yrs Update</t>
  </si>
  <si>
    <t>B0DN5XKF1S</t>
  </si>
  <si>
    <t>https://amazon.com/dp/B0DN5XKF1S</t>
  </si>
  <si>
    <t>LAUNCH X431 Plus, with X-PROG3 Tool, All-System Diagnostics, Bi-Directional Scan Tool, 39+ Services, ECU Coding Scanner, V.A.G Guided, CAN FD&amp;DOIP, 2 Yrs Update</t>
  </si>
  <si>
    <t>B0DHCN8WKP</t>
  </si>
  <si>
    <t>https://amazon.com/dp/B0DHCN8WKP</t>
  </si>
  <si>
    <t>B0DCBHDYB6</t>
  </si>
  <si>
    <t>https://amazon.com/dp/B0DCBHDYB6</t>
  </si>
  <si>
    <t>OTOFIX D1 Lite 2025 Bidirectional Scan Tool, 2 Years Free Update, 38+ Services, All System Diagnostic Scanner, Active Tests, AutoAuth FCA SGW, AutoVIN, CAN FD &amp; DoIP, 99% Car Coverage</t>
  </si>
  <si>
    <t>B0CGL8Q9YF</t>
  </si>
  <si>
    <t>https://amazon.com/dp/B0CGL8Q9YF</t>
  </si>
  <si>
    <t>OTOFIX D1 PROS 2025 Bidirectional Scan Tool, 2 Years Free Update, ECU Coding, FCA SGW Access, 40+ Services, Active Test, VAG Guided Function, Auto Scan 2.0, CANFD &amp; DOIP, Advanced of D1 Lite</t>
  </si>
  <si>
    <t>B0DCFRF2TF</t>
  </si>
  <si>
    <t>https://amazon.com/dp/B0DCFRF2TF</t>
  </si>
  <si>
    <t>THINKCAR OBD2 Scanner Diagnostic Tool, Scanner for Car with All System and 28+ Maintenance Services, Thinktool Mini Support Bidirectional Control and ECU Coding, Auto VIN and Update Free Lifetime</t>
  </si>
  <si>
    <t>B09FJJQ5R9</t>
  </si>
  <si>
    <t>https://amazon.com/dp/B09FJJQ5R9</t>
  </si>
  <si>
    <t>B0CH9WW648</t>
  </si>
  <si>
    <t>https://amazon.com/dp/B0CH9WW648</t>
  </si>
  <si>
    <t>TOPDON Phoenix Nano, 2025 New Bidirectional Scan Tool, ECU Coding Tool, FCA AutoAuth, CAN FD/DoIP Protocols, 32+ Special Functions, Full System Diagnostic, Free Updates for 2 Years</t>
  </si>
  <si>
    <t>TOPDON TopScan Pro, OBD2 Scanner Bluetooth for iOS &amp; Android, Diagnostic Scan Tool for All Cars, Car Code Reader with Reset Scanner, 13+ Reset Service, 2024 Upgraded Version of Topscan Lite</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</si>
  <si>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</si>
  <si>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</si>
  <si>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</si>
  <si>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</si>
  <si>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</si>
  <si>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</si>
  <si>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</si>
  <si>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</si>
  <si>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</si>
  <si>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TOPDON Carpal OBD2 Scanner Bluetooth - Scanner for Car, All System Diagnostic Tool for iOS &amp; Android, Vehicle Health Check, 6 Maintenance Services, Smog Check, Repair Guide_Blue</t>
  </si>
  <si>
    <t>B0DMS2984X</t>
  </si>
  <si>
    <t>https://amazon.com/dp/B0DMS2984X</t>
  </si>
  <si>
    <t>B0CVVXX3HH</t>
  </si>
  <si>
    <t>https://amazon.com/dp/B0CVVXX3HH</t>
  </si>
  <si>
    <t>XTOOL D7 OBD2 Scanner Bidirectional Scan Tool, 2025 Scanner for Car, FCA Autoauth, CANFD/DoIP, 36+ Resets, Active Tests, All System Diagnosis, Crank Sensor Relearn, ECU Coding, 3 Years Updates</t>
  </si>
  <si>
    <t>B0BR81J15L</t>
  </si>
  <si>
    <t>https://amazon.com/dp/B0BR81J15L</t>
  </si>
  <si>
    <t>XTOOL IP819TP OBD2 Scanner with TPMS Relearn: 2025 Bidirectional Scan Tool with Full TPMS Diagnostics, Activate/Relearn All Sensors, 36+ Resets, Tire Size Reset, TPMS Programming for TS100 Only</t>
  </si>
  <si>
    <t>XTOOL OBDII Extension Cable, 1.64ft 16 Pin Male to Female Cable, Universal Extension Cord A30/A30D/A30M, D7, D8, D8BT, D9, D9 Pro, IP616, IP819, IP508, IP508S, IP608 Diagnostic Scanner</t>
  </si>
  <si>
    <t>B09YTTH4LD</t>
  </si>
  <si>
    <t>https://amazon.com/dp/B09YTTH4LD</t>
  </si>
  <si>
    <t>January '25</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</si>
  <si>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</si>
  <si>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</si>
  <si>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</si>
  <si>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</si>
  <si>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</si>
  <si>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</si>
  <si>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Innova 5110 OBD2 Scanner for Engine/ABS Codes and Smog Check for 1996-2023 Vehicles, Updates Included, Trusted USA Customer Service, iPhone &amp; Android App with Verified Fixes</t>
  </si>
  <si>
    <t>INNOVA 5510 OBD2 Scanner, Scan Tool for ABS, All System Scanner, Caliper Service, Brake Pad Life, Read/Erase ABS/SRS Codes, Reset Oil Light, Live Data, Updates Included</t>
  </si>
  <si>
    <t>ANCEL HD431 Heavy Duty Truck Scanner, 2025 New Diesel Diagnostic Scan Tool, DPF Regen and Reset for Detroit, Paccar, Lifetime Free Updates, Full System HDOBD &amp; OBD2 Trucks &amp; Cars 2 in 1 Code Reader</t>
  </si>
  <si>
    <t>ANCEL FX3300 OBD2 Scanner, All System Scan Tool, WiFi Update Car Scanner Diagnostic Tool, Check Engine Code Reader, Diagnostic Scanner for Cars</t>
  </si>
  <si>
    <t>ANCEL HD3300 Plus Heavy Duty Truck Scanner with DPF Regen Full System Diagnostic Tool, Fits for Diesel Engine Cummins, Caterpillar, Detroit, Paccar, Volvo, International &amp; 99% Commercial Cars</t>
  </si>
  <si>
    <t>ANCEL CAN 3 - CAN 1 Crossover Cable for 2016 &amp; Newer Paccar Peterbilts/Kenworths/Cummins Engines, 9 Pin Heavy Duty Truck Scanner Diagnostic Adapter Tool</t>
  </si>
  <si>
    <t>ANCEL Protective Waterproof Shockproof Eva Bag Storage Box for OBD2 Scanner, Code Reader, Diagnostic Scan Tool, Battery Tester</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</si>
  <si>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</si>
  <si>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</si>
  <si>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Autel Bidirectional OBD2 Scanner MaxiCOM MK808Z: 2025 All System Diagnostic Scan Tool Same As MK808S MX808S, Universal Car Code Reader with 28+ Resets, Alternative of MK900 MX900 MK900BT</t>
  </si>
  <si>
    <t>Autel MaxiCheck MX900 OBD2 Scanner, Upgrade of MK808S MX808S MK808BT MK808Z, Same Function as MaxiCOM MK900 MK900BT All System Diagnostic Scan Tool for Cars, 40+ Reset Services, Autos Maxisys Tool</t>
  </si>
  <si>
    <t>Autel Maxisys MS906 Pro-TS 2025, Top Autel Scanner with TPMS Programming Tool, Upgrade of MP900TS, MP900BT, MS906Pro, MS906TS, MS906BT, Bidirectional Diagnostic Tool, Auto Scan 2.0, CAN FD/DoIP</t>
  </si>
  <si>
    <t>B0BVV7PRXR</t>
  </si>
  <si>
    <t>https://amazon.com/dp/B0BVV7PRXR</t>
  </si>
  <si>
    <t>Autel MaxiSys Elite II PRO Scanner, 2025 2-Year Free Update [$2590] Elite 2 PRO, New Motor TruSpeed, J2534 Programming Coding as MSUltra MS919 MS909 UP of MK908P, 40+ Reset, 3K+ Bidirectional, FCA SGW</t>
  </si>
  <si>
    <t>Autel Scanner MaxiSys MS906 Pro, 2025 Upgrade Version of MS906BT / MaxiPRO MP900BT, ECU Coding Same As MK908P, Bi-Directional Control, Scan Tool with 40+ Services, Guided Functions, FCA AutoAuth</t>
  </si>
  <si>
    <t>Autel MaxiSys Elite Battery, Replacement Battery for Autel MaxiSys Elite Scanner</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</si>
  <si>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</si>
  <si>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</si>
  <si>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</si>
  <si>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</si>
  <si>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</si>
  <si>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</si>
  <si>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</si>
  <si>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</si>
  <si>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</si>
  <si>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</si>
  <si>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</si>
  <si>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</si>
  <si>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</si>
  <si>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</si>
  <si>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</si>
  <si>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Autel MaxiCheck MX900 Obd2 Scanner with MV108 (Worth $49), All System Diagnostic Scan Tool with 40+ Reset Services, FCA Auto auth Active Tests WiFi Print, Upgrade of autel MX808 MD808 MK808 S PRO</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</si>
  <si>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</si>
  <si>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</si>
  <si>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</si>
  <si>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</si>
  <si>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</si>
  <si>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</si>
  <si>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</si>
  <si>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</si>
  <si>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</si>
  <si>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</si>
  <si>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</si>
  <si>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 Adas Accessory Kit for Autel Standard Adas Frame (ADASACCESSORY)</t>
  </si>
  <si>
    <t>B09WW4VCTJ</t>
  </si>
  <si>
    <t>https://amazon.com/dp/B09WW4VCTJ</t>
  </si>
  <si>
    <t>Autel Maxitpms Its600pro</t>
  </si>
  <si>
    <t>B0B1JK6JGN</t>
  </si>
  <si>
    <t>https://amazon.com/dp/B0B1JK6JGN</t>
  </si>
  <si>
    <t>Autel MS905-1YRUPDATE Scan Tool</t>
  </si>
  <si>
    <t>B00UF1K9KU</t>
  </si>
  <si>
    <t>https://amazon.com/dp/B00UF1K9KU</t>
  </si>
  <si>
    <t>B0DGLBR3BN</t>
  </si>
  <si>
    <t>https://amazon.com/dp/B0DGLBR3BN</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</si>
  <si>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</si>
  <si>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</si>
  <si>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</si>
  <si>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</si>
  <si>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</si>
  <si>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2025 Autel MaxiCOM Ultra Lite: [2-Year Free Update, 2590$], Up of MS919/ MS909/ Elite II Pro, Same as Maxisys Ultra, Topology 2.0, Motor TruSpeed Repair, J2534 ECU Programming &amp; Coding, 40+ Services</t>
  </si>
  <si>
    <t>B0DSWCB4PS</t>
  </si>
  <si>
    <t>https://amazon.com/dp/B0DSWCB4PS</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</si>
  <si>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</si>
  <si>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</si>
  <si>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</si>
  <si>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</si>
  <si>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</si>
  <si>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FOXWELL NT1009 Bluetooth Bi-Directional Scan Tool, ECU Coding, 30+ Reset, All System Diagnostic Tool, 3-Years Free Update, CAN FD, 10.1 inch Car Scanner, OBD2 Scanner for All Cars</t>
  </si>
  <si>
    <t>B0BP6VKFKW</t>
  </si>
  <si>
    <t>https://amazon.com/dp/B0BP6VKFKW</t>
  </si>
  <si>
    <t>FOXWELL NT710 Diagnostic Tool fit for Honda/Acura OBD2 Scanner, Full System Bidirectional Scan Tool, All Resets Crankshaft Relearn ABS Bleeding Oil EPB TPS Throttle Code Reader, Auto VIN, Free Update</t>
  </si>
  <si>
    <t>FOXWELL NT510 Elite fit for Ford Lincoln Mercury OBD2 Scanner, Bidirectional Scan Tool, Full System Diagnostic Tool, All Reset ABS SRS Engine TPMS, Battery Registeration, Car Code Reader, Free Update</t>
  </si>
  <si>
    <t>FOXWELL Universal Cable Fit for Chrysler OBD2 Connector, Work NT6/NT7/NT809/NT809BT/NT809TS/NT909/NT1009</t>
  </si>
  <si>
    <t>NEXIQ USB-Link 3 Wireless Vehicle Interface – Advanced Diagnostic Tool with Bluetooth, Wi-Fi, CAN FD, and DoIP Support for Heavy-Duty and Light-Duty Vehicles</t>
  </si>
  <si>
    <t>B0BPYVCL6T</t>
  </si>
  <si>
    <t>https://amazon.com/dp/B0BPYVCL6T</t>
  </si>
  <si>
    <t>OBD2 Bluetooth Scanner Code Reader for Android Windows, Auto Car Diagnostic Scan Tool Odb2 OBDII Adapter for Check Engine Light for OBD Fusion, DashCommand, Car Scanner App</t>
  </si>
  <si>
    <t>B0CJTC6XW5</t>
  </si>
  <si>
    <t>https://amazon.com/dp/B0CJTC6XW5</t>
  </si>
  <si>
    <t>Bluetooth OBD2 Scanner with Mobile App Support,Vehicle Fault Code Reader,Auto Check Engine Code Reader,Cloud Print Diagnostic Data Transmissionto Mobile Phone,Supports 11 Languages</t>
  </si>
  <si>
    <t>Handheld Programmer for Curtis 1313 Replaces 1313-4431 1313-4401 1311-4401 1313-4331 Dealer Access Level Handheld Programmer Compatible with Curtis Electric Forklifts</t>
  </si>
  <si>
    <t>B0DJSZP4CC</t>
  </si>
  <si>
    <t>https://amazon.com/dp/B0DJSZP4CC</t>
  </si>
  <si>
    <t>Car Key ECU Test Coil, Car Induction Card,Automatic Ignition Coil Tester for Checking The Lock Ring, Automotive Key Lock Chip Antenna Tester</t>
  </si>
  <si>
    <t>B0DK5J237N</t>
  </si>
  <si>
    <t>https://amazon.com/dp/B0DK5J237N</t>
  </si>
  <si>
    <t>MPVI3 Diagnostic Code Reader Scanner and Tool - 0 Credits</t>
  </si>
  <si>
    <t>B0DPJG51BW</t>
  </si>
  <si>
    <t>https://amazon.com/dp/B0DPJG51BW</t>
  </si>
  <si>
    <t>OBD2 Scanner Code Reader Tool: OBD Car Diagnostic Scan Tool - Auto Car Engine Fault Code Reader for All OBDII Protocol Cars Since 1996</t>
  </si>
  <si>
    <t>B0CMT6HHFP</t>
  </si>
  <si>
    <t>https://amazon.com/dp/B0CMT6HHFP</t>
  </si>
  <si>
    <t>Generic OBD2 Scanner Car Diagnostic Scan Tool Check Engine Light Universal OBDII Code Reader, Auto Engine Fault Code Reader All CAN Fault Car After 1996</t>
  </si>
  <si>
    <t>B0CVWSC9X6</t>
  </si>
  <si>
    <t>https://amazon.com/dp/B0CVWSC9X6</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</si>
  <si>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</si>
  <si>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</si>
  <si>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</si>
  <si>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</si>
  <si>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</si>
  <si>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</si>
  <si>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</si>
  <si>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</si>
  <si>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</si>
  <si>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B07F377NXQ</t>
  </si>
  <si>
    <t>https://amazon.com/dp/B07F377NXQ</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</si>
  <si>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</si>
  <si>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</si>
  <si>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</si>
  <si>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</si>
  <si>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</si>
  <si>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</si>
  <si>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Scanner-2025 New Model Engine/ABS/SRS/Transmission Diagnostic Scan Tool SRS Airbag Code Reader,3 Reset Oil Service/Throttle Relearn/SAS Reset,Free Update</t>
  </si>
  <si>
    <t>LAUNCH CRP123 V2.0 Elite OBD2 Scanner, 2025 New Engine/ABS/SRS/Transmission Car Diagnostic Tool With Oil Reset/Throttle Adaption/SAS Relearn , Check Engine Code Reader, Lifetime Free Update Scan Tool</t>
  </si>
  <si>
    <t>LAUNCH X431 Pro TT 5.0 Elite Bidirectional Scan Tool with 2025 Newly Released DBSCar VII Connector, 38+ Reset for All Cars, ECU Coding, CANFD and DOIP, FCA AutoAuth, VAG Guide,2 Yrs F-Ree Update</t>
  </si>
  <si>
    <t>B0CLDJV7V9</t>
  </si>
  <si>
    <t>https://amazon.com/dp/B0CLDJV7V9</t>
  </si>
  <si>
    <t>LAUNCH X431 PRO3S+ V5.0 Elite 2025 Upgraded Bidirectional Scan Tool, OEM Topology Map, Scan HD Trucks, ECU Coding, 55+ Services, Full System, CAN FD &amp; DOIP, FCA AutoAuth, V.AG Guided, 2 Yrs Update</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</si>
  <si>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</si>
  <si>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</si>
  <si>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</si>
  <si>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</si>
  <si>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</si>
  <si>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</si>
  <si>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</si>
  <si>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</si>
  <si>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CRP123 V2.0 Plus Elite[2025 New Model]All System Scan Tool with 3 Reset Oil Service/Throttle Relearn/SAS Reset,OBD2 Scanner Diagnostic Tool</t>
  </si>
  <si>
    <t>LAUNCH X431 PRO V 4.0 Elite Bidirectional OBD2 Scanner with 2025 Full OBD1 &amp; OBD2 Connector, 38+ Reset for All Cars,ECU Online Coding,FCA AutoAuth,VAG Guide,2 Yrs F-Ree Update</t>
  </si>
  <si>
    <t>Launch Scanner CAT Caterpillar Industrial Truck Construction Machinery Diesel Generator Set Vessel Diagnostic Scan Tool, Actuation Test,Coding,Special Functions, Full System Diagnosis</t>
  </si>
  <si>
    <t>2025 Upgrade LAUNCH X431 Diagun V Bi-Directional Scan Tool,Full System Automotive Diagnostic Scanner with 35+ Reset Function,ECU Coding, Active Test, FCA AutoAuth,2-Year Free Update</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</si>
  <si>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</si>
  <si>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</si>
  <si>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</si>
  <si>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</si>
  <si>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</si>
  <si>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LAUNCH 100% Original Main Cable X431 CRP123i, CRP123e, CRP123x, CRP129i, CRP129e, CRP129x OBD2 Replacement Cable - Black Cable</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</si>
  <si>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</si>
  <si>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</si>
  <si>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</si>
  <si>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</si>
  <si>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</si>
  <si>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</si>
  <si>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</si>
  <si>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</si>
  <si>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Thinkdiag Mini Bluetooth OBD2 Scanner, OEM Full System Diagnostic Scan Tool for iOS and Android, Check Engine Light Fault Car Code Reader</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</si>
  <si>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</si>
  <si>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</si>
  <si>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</si>
  <si>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</si>
  <si>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</si>
  <si>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</si>
  <si>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B0CT2LVJ4Z</t>
  </si>
  <si>
    <t>https://amazon.com/dp/B0CT2LVJ4Z</t>
  </si>
  <si>
    <t>THINKCAR OBD2 Scanner, ThinkScan Plus S5 ABS,SRS,TCM,ECM System CAN Diagnostic Scan Tool, 5 Inches Touchscreen, 94 Brands Car Code Reader, FCA AutoAuth, Wireless Update</t>
  </si>
  <si>
    <t>B09NW325DV</t>
  </si>
  <si>
    <t>https://amazon.com/dp/B09NW325DV</t>
  </si>
  <si>
    <t>Motorcycle Scan Tool TOPDON TopScan, Wireless Motorcycle Scanner Fits for Harley, Ducati, BMW &amp; Japan Brands, All Systems Motorbike Scanner Tool with Reset Functioan, Data Stream, AutoVIN</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</si>
  <si>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</si>
  <si>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</si>
  <si>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</si>
  <si>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</si>
  <si>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</si>
  <si>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TOPDON OBD2 Code Reader Scanner ArtiDiag600S, 8 Reset Service for Oil/BMS/ABS/SAS/EPB/DPF/TPMS/Throttle, ABS/SRS/Engine/Transmission Car diagnostic tool, Free Lifetime Upgrade, 2 years warranty</t>
  </si>
  <si>
    <t>B09P9KG6GN</t>
  </si>
  <si>
    <t>https://amazon.com/dp/B09P9KG6GN</t>
  </si>
  <si>
    <t>XTOOL InPlus IP616 V2.0 OBD2 Scanner Diagnostic Tool, Lifetime Update Scan Tool, 31+ Services, ECU Configuration, CAN FD &amp; DoIP, All Systems Scanner for Car, Crank Sensor Relearn, ABS Bleed, Auto VIN</t>
  </si>
  <si>
    <t>XTOOL D9S PRO ECU Programming and Coding Automotive Scan Tool: 2025 with FCA AutoAuth, Topology Map OBD2 Scanner Diagnostic Tool, Bidirectional/42+ Services, DoIP/CAN FD, 3-Year Update</t>
  </si>
  <si>
    <t>XTOOL AD20 Pro OBD2 Scanner for iPhone &amp; Android: 2025 Enhanced Check Engine Fault Car Code Reader, Universal Car Diagnostic Tool with All System Scan, Oil Reset, Battery Test, Performance Test</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</si>
  <si>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</si>
  <si>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</si>
  <si>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</si>
  <si>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</si>
  <si>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</si>
  <si>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</si>
  <si>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</si>
  <si>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</si>
  <si>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gearwrench</t>
  </si>
  <si>
    <t>February '25</t>
  </si>
  <si>
    <t>B0DP8PH63Q</t>
  </si>
  <si>
    <t>KINGBOLEN Ediag Elite OBD2 Scanner Bluetooth, Bi-Directional Control Scanner All System Diagnostic Tool for iOS &amp; Android, 15+ Hot Reset, CANFD Protocol, FCA AutoAuth, No Subscriptions Lifetime Update</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</si>
  <si>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</si>
  <si>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</si>
  <si>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</si>
  <si>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</si>
  <si>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B0DBJGKGB7</t>
  </si>
  <si>
    <t>GEARWRENCH Professional Bi-Directional Diagnostic Scan Tool | GWSMARTBT</t>
  </si>
  <si>
    <t>https://amazon.com/dp/B0DBJGKGB7</t>
  </si>
  <si>
    <t>LAUNCH CR529 OBD2 Scanner Diagnostic Tool, Full OBD2 Scanner for Car, Free Lifetime Upd. Check-Egine-Light Code Reader, 5 Years. Backup, Clear Codes, One Click I/M, for DIYers with Cars After 1996</t>
  </si>
  <si>
    <t>Innova 3160 Diagnostic Scan Tool with ABS/SRS and Live Data for OBD2 Vehicles</t>
  </si>
  <si>
    <t>B001QIUGVI</t>
  </si>
  <si>
    <t>3160</t>
  </si>
  <si>
    <t>https://amazon.com/dp/B001QIUGVI</t>
  </si>
  <si>
    <t>BLCKTEC 460T OBD2 Scanner Car Code Reader Engine ABS SRS Transmission Diagnostic Tool, 12 Reset Services, Oil/TPMS/EPB/BMS/SAS/DPF/Throttle Reset, ABS Bleeding, Battery Test, Auto VIN, Free Update</t>
  </si>
  <si>
    <t>B0DV2N2FND</t>
  </si>
  <si>
    <t>https://amazon.com/dp/B0DV2N2FND</t>
  </si>
  <si>
    <t>ANCEL VD700 OBD2 Diagnostic Code Reader Scan Tool Fit for Volkswagen Audi VW Skoda Seat, All Functions OBD11 Scanner for VAG Vehicles with Battery Registration EPB Reset (Upgraded VD500)</t>
  </si>
  <si>
    <t>ANCEL DS200 All Systems OBD2 Scanner for ABS, SRS, Transmission Diagnostic, 15+ Reset Services, ABS Bleeding, SAS Reset, Gearbox Relearn, Full OBD2 Functions, AutoVIN, Free Lifetime WiFi Updates</t>
  </si>
  <si>
    <t>ANCEL HD100 Heavy Duty Truck Scanner with DPF Reset &amp; Forced Regen, All System Diesel Scanner Diagnostic Tool for Cummins Detroit &amp; More, HDOBD &amp; OBD2 Code Reader for Diesel Trucks Semi Trucks Buses</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</si>
  <si>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</si>
  <si>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</si>
  <si>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ANCEL AD610 Pro ABS SRS OBD2 Scanner, ABS Bleeding, SAS Calibration, ABS, Airbag, EPB, Oil Reset, Full OBD2 Functions, AutoVIN, Free Lifetime WiFi Updates</t>
  </si>
  <si>
    <t>B0DBZC9PRC</t>
  </si>
  <si>
    <t>https://amazon.com/dp/B0DBZC9PRC</t>
  </si>
  <si>
    <t>ANCEL TD700 OBD2 Scanner Fits for Toyota Lexus Scion Engine Car Diagnostic Scan Tool All System Code Reader for Reading/Erasing Code,1996-2021</t>
  </si>
  <si>
    <t>ANCEL DS160 OBD2 Scanner for Benz Maybach – Full System Bidirectional Scan Tool, 30+ Resets, ABS Bleeding, Gearbox Learn, Battery Match, SAS, Oil Reset, Lifetime Free WiFi Updates, Full OBD2, AutoVIN</t>
  </si>
  <si>
    <t>ANCEL HD3300 Heavy Duty Truck Scanner Full System Diesel Scanner Diagnostic Tool DPF Regeneration Scanner for Cummins, Detroit, Caterpillar, Paccar, Hino &amp; 99% Truck Compatibility &amp; More</t>
  </si>
  <si>
    <t>B0DPH5KRBX</t>
  </si>
  <si>
    <t>https://amazon.com/dp/B0DPH5KRBX</t>
  </si>
  <si>
    <t>ANCEL Protective Case Storage Bag for OBD2 Scanner FX2000 FX3000, Code Reader VD500 VD700 BM700, Battery Tester BST200 BM200 BA301, Professional Waterproof Shockproof Carry Box with Zipper(Case Only)</t>
  </si>
  <si>
    <t>B08BNFSTTC</t>
  </si>
  <si>
    <t>https://amazon.com/dp/B08BNFSTTC</t>
  </si>
  <si>
    <t>Autel MaxiSys MS906MAX 2025, Way Better Than MS906 Pro, Autel Scanner, Top Scan Tool, Bidirectional Diagnostic Tool, Upgrade of MK900, MP900BT, MS906BT, MK908, 3000+Active Test, All System Diagnosis</t>
  </si>
  <si>
    <t>Autel Scanner MaxiPRO MP900-BT: 2025 MP900BT V2.0 ECU Coding Bidirectional Scan Tool, Up of MP900Z-BT MP900 MP808S MP808BT PRO DS808 MS906BT, DoIP/CAN FD, VIN/License Scan, 40+ Resets, OS11, AutoAuth</t>
  </si>
  <si>
    <t>Autel MaxiIM IM508S Scanner, 2025 Upgrade of IM508 KM100, XP200 Programming Tool, Expert &amp; Smart Mode, 3000+ Bidirectional Active Tests, 40+ Hot Services, OE All Diagnostic, 10OS 4GB &amp; 64GB, FCA SGW</t>
  </si>
  <si>
    <t>2025 Autel MaxiSys Elite II PRO, 2-Year Free Update [$2590] Elite 2 PRO, J2534 Programming Coding, Same as MSUltra MS919 MS909, 3K+ Tests, Bidirectional Diagnostic Scanner, CANFD &amp; DoIP, FCA, 10.0 OS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</si>
  <si>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</si>
  <si>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</si>
  <si>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MaxiPRO MP808BT PRO Scanner, 2025 Bidirectional Scan Tool with 2-Year Update, Pro ECU Coding as MS906 PRO MP900BT, 30+ Service, 3000+ Test, Level-up of MK900BT MK900 MX900 MK808S, FCA SGW, OS 11</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</si>
  <si>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</si>
  <si>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</si>
  <si>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MaxiIM IM508S Scanner, Better Than Autel KM100, Smart &amp; Expert Mode, with XP200 Programmer, OE All System Diagnostic Scan Tool, 3000+ Active Test, Auto Scan 2.0, Code Readers, Upgrade of IM508</t>
  </si>
  <si>
    <t>Autel EV Diagnostic kit, Work with Autel MaxiSYS Ultra MS909 MS919 Ultra ADAS, Same EV Adapter as UltraEV MS909EV, Electric Vehicle Test, High-Voltage System Analysis, Battery Pack Diagnosis</t>
  </si>
  <si>
    <t>B0BHYKXFZ4</t>
  </si>
  <si>
    <t>https://amazon.com/dp/B0BHYKXFZ4</t>
  </si>
  <si>
    <t>Autel MaxiPRO MP808BT PRO Scanner, 2 Years Update ($700), 2025 Up of MaxiSys MS906BT MaxiCOM MK900BT MK900, ECU Coding as MS906 PRO MP900-BT, 3000+ Active Test, 30+ Service, FCA Autoauth, 11OS 4/ 64GB</t>
  </si>
  <si>
    <t>Autel Scanner AutoLink AL529HD 2024 Heavy Duty Code Reader Retrieve Code VIN O2 Sensor Test OBDII Monitor Test Review Read Erase Data View Live Data Freeze Frame Data</t>
  </si>
  <si>
    <t>Autel Autolink Al329(Upgraded AL319) Code Reader OBDII Scanner</t>
  </si>
  <si>
    <t>B0DF2G2CW5</t>
  </si>
  <si>
    <t>https://amazon.com/dp/B0DF2G2CW5</t>
  </si>
  <si>
    <t>B07HCF5S3M</t>
  </si>
  <si>
    <t>https://amazon.com/dp/B07HCF5S3M</t>
  </si>
  <si>
    <t>Autel APB130 Adapter for VW MQB NEC35XX, Programming Adapter Work with XP400 PRO, Compatible with Autel MaxiIM IM608 PRO II/ IM608 PRO/ IM608S II/ IM508S/ IM508/ IM608 with XP400 PRO</t>
  </si>
  <si>
    <t>Autel Original OBD2 Splitter 16 Pin OBD II Splitter Extension, 1X Male to 2X Female Extension Cable Adapter, OBDII Extension Cord (2FT/ 60CM)</t>
  </si>
  <si>
    <t>Autel MaxiCheck MX900 OBD2 Scanner, 2025 Bidirectional Scan Tool, Upgrade of MaxiCOM MK808BT MK808 MX808 S, All System Diagnostic, 3000+ Active Test, 40+ Service, DOIP &amp; CAN FD, Same as MK900</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</si>
  <si>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</si>
  <si>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</si>
  <si>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</si>
  <si>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</si>
  <si>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</si>
  <si>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</si>
  <si>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J1939 Splitter 9 Pin to OBD 2 Male Adapter Cable, Work with Truck Diagnostic Scanner, Type 2 J1939 Diagnostic Connector, OBD to 9 Pin J1939 Y Cable, for Heavy Duty Commercial Truck ELD GPS</t>
  </si>
  <si>
    <t>B0DCFGPT28</t>
  </si>
  <si>
    <t>https://amazon.com/dp/B0DCFGPT28</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</si>
  <si>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</si>
  <si>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</si>
  <si>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</si>
  <si>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</si>
  <si>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</si>
  <si>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</si>
  <si>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8-Inch Screen Protector for MS906, MS906BT, MS906TS, MS906CV Transparent</t>
  </si>
  <si>
    <t>Autel MaxiBAS BTMS OBDII Memory Saver, Battery Tester, Polarity-Protected, Attaches to 12 Volt Backup Battery, Provides Power to Vehicle's Computer, Maintains Data</t>
  </si>
  <si>
    <t>Autel AL609P Pro Service Tool, 1 Pack</t>
  </si>
  <si>
    <t>Autel Tesla Diagnostic Adapter</t>
  </si>
  <si>
    <t>B0B1JKHF89</t>
  </si>
  <si>
    <t>https://amazon.com/dp/B0B1JKHF89</t>
  </si>
  <si>
    <t>B09M45G1VH</t>
  </si>
  <si>
    <t>https://amazon.com/dp/B09M45G1VH</t>
  </si>
  <si>
    <t>Autel MaxiCOM MK908 Pro II: 2024 Same as MS908S PRO II J2534 ECU Programming Coding Adaption, Same Programming As Elite II Pro MSUltra MS919 Elite II PRO, AutoScan 2.0, Active Test 36+ Services</t>
  </si>
  <si>
    <t>B07MX3BCFZ</t>
  </si>
  <si>
    <t>https://amazon.com/dp/B07MX3BCFZ</t>
  </si>
  <si>
    <t>Autel MaxiCheck MX900 Bidirectional OBD2 Scanner Updated of MK900 MK808 MK808S MK808BT Android 11 40+ Service Functions 8 inch All System Diagnostics Scan Tool</t>
  </si>
  <si>
    <t>B0CY28XF7G</t>
  </si>
  <si>
    <t>https://amazon.com/dp/B0CY28XF7G</t>
  </si>
  <si>
    <t>B0BPMF5TNS</t>
  </si>
  <si>
    <t>https://amazon.com/dp/B0BPMF5TNS</t>
  </si>
  <si>
    <t>Autel MS906BT1YRUPDATE</t>
  </si>
  <si>
    <t>B0CRCXZ7XJ</t>
  </si>
  <si>
    <t>https://amazon.com/dp/B0CRCXZ7XJ</t>
  </si>
  <si>
    <t>Autel MaxiTPMS TS900, Scanner &amp; TPMS Programming Tool 2-in-1, Upgrade of MK900BT, MK900TS, MS906TS, MX900, MK900, All System Diagnosis, 40+Services CAN FD/DoIP Program Autel MX Sensors</t>
  </si>
  <si>
    <t>FOXWELL NT710 fit for Mercedes-Benz OBD2 Scanner, Full System Diagnostic Scan Tool, Bidirectional Control, All Free Resets Air Suspension/ABS Bleeding/Oil/SRS/EPB, Code Reader, Auto VIN, WiFi Update</t>
  </si>
  <si>
    <t>FOXWELL NT630 Plus OBD2 Scanner with ABS and SRS Full Function, ABS Auto Bleed Car Diagnostic Tool, Code Reader with Live Data, Bidirectional Scan Tool 5 Service Resets</t>
  </si>
  <si>
    <t>FOXWELL NT650 Elite OBD2 Scanner with ABS and SRS Full Function, ABS Scan Tool for Bleeding Brakes, 25 Resets, Live Data Bidirectional Car Diagnostic Tool, NT630 Plus Upgrade</t>
  </si>
  <si>
    <t>FOXWELL NT710 fit for Volkswagen VW Audi Skoda Seat Diagnostic Scan Tool, Full System Engine ABS SRS Transmission OBD2 Scanner, Bidirectional Control, All Resets, Battery Registeration, Code Reader</t>
  </si>
  <si>
    <t>FOXWELL Scanner NT726 Full System Scan Tool for All Cars, 12+ Service Resets with Oil EPB TPMS SAS ABS Bleeding Throttle Relearn Injector Coding, Automotive OBD2 Scanner Diagnostic Tool</t>
  </si>
  <si>
    <t>B0DPZVGXS3</t>
  </si>
  <si>
    <t>https://amazon.com/dp/B0DPZVGXS3</t>
  </si>
  <si>
    <t>FOXWELL Case for NT201/NT301/NT301 Plus OBD2 Scanner, Protective Carring Case for Handle-Size Code Reader and Battery Tester</t>
  </si>
  <si>
    <t>PT30+Cable for Log Book HOS, DriverLog - Ships Fast-Buy America-Bundle Deal - Panel Cables for Heavy-Duty Volvo - White</t>
  </si>
  <si>
    <t>B0CQ419JQ9</t>
  </si>
  <si>
    <t>https://amazon.com/dp/B0CQ419JQ9</t>
  </si>
  <si>
    <t>ET3 317-7485 for Caterpillar Communication Adapter Diagnostic Tool Truck Excavator Engine with 2019C 6+9+14pin Cable (with Tablet)</t>
  </si>
  <si>
    <t>V5.3 AG+V5.3 CF Software Service Advisor EDL V2 Heavy Duty Scanner Electronic Data Link Truck Diagnostic Kit for John Deere</t>
  </si>
  <si>
    <t>B0CN6XQZ9G</t>
  </si>
  <si>
    <t>https://amazon.com/dp/B0CN6XQZ9G</t>
  </si>
  <si>
    <t>ET3 317-7485 for Caterpillar CAT Communication Adapter Diagnostic Tool Truck Excavator Engine with 2019C 6+9+14pin Cable (with Laptop)</t>
  </si>
  <si>
    <t>Generic Professional OBD2 Scanner Diagnostic Tool,OBDII/EOBD Car Code Scanner Check Engine Light Fault Code Reader Cranking Charging Test CAN Tool, YM519</t>
  </si>
  <si>
    <t>B0CXHYNR43</t>
  </si>
  <si>
    <t>https://amazon.com/dp/B0CXHYNR43</t>
  </si>
  <si>
    <t>for Isuzu IDSS Diagnostic Tool Kit G-IDSS E-IDSS for Isuzu Vehicles Excavator Diagnostic Scanner Tool with Program (for Trucks)</t>
  </si>
  <si>
    <t>B0CJRMR5HP</t>
  </si>
  <si>
    <t>https://amazon.com/dp/B0CJRMR5HP</t>
  </si>
  <si>
    <t>Generic Bluetooth OBD2 Scanner Adapter,Diagnostic Scan Tool,Reader Check Car Engine Light and Clear Error Codes Compatible with Android and Windows, V02H4</t>
  </si>
  <si>
    <t>B0D35GLM2P</t>
  </si>
  <si>
    <t>https://amazon.com/dp/B0D35GLM2P</t>
  </si>
  <si>
    <t>478-0235 538-5051 317-7485 ET4 Communication Adapter 2023A Heavy Duty Diagnostic Tester Tool for Caterpillar Truck Excavator Scanner</t>
  </si>
  <si>
    <t>Qtqgoitem Car Automobile Software OBD2 CAN-Bus Diagnostic Scanner (Model: 065 5fe 7f3 292 e5d)</t>
  </si>
  <si>
    <t>B0BHX82H22</t>
  </si>
  <si>
    <t>https://amazon.com/dp/B0BHX82H22</t>
  </si>
  <si>
    <t>for Isuzu IDSS Diagnostic Tool Kit E-IDSS for Isuzu Vehicles Excavator Diagnostic Scanner Tool with Program (for excavators)</t>
  </si>
  <si>
    <t>B0CJ6PHM9X</t>
  </si>
  <si>
    <t>https://amazon.com/dp/B0CJ6PHM9X</t>
  </si>
  <si>
    <t>EST Diagnostic Tester 27610402 Communication Adapter 3 for Perkins Diagnosis Tool Heavy Duty Excavator EST 2021B Scanner</t>
  </si>
  <si>
    <t>B0CJ6Q61VG</t>
  </si>
  <si>
    <t>https://amazon.com/dp/B0CJ6Q61VG</t>
  </si>
  <si>
    <t>OBD2 Breakout Box with 59 inch Extension Cable, OBDII Protocol Detector for Automotive Diagnostic Tool,Digital Voltage for DLC 16 Pin, CAN Tester Box with 12 pcs Banana Jack</t>
  </si>
  <si>
    <t>B0CPLRQ4VP</t>
  </si>
  <si>
    <t>https://amazon.com/dp/B0CPLRQ4VP</t>
  </si>
  <si>
    <t>Candi Interface Module Adapter Diagnostic Tool OBD for GM Tech 2 Tech2</t>
  </si>
  <si>
    <t>B0D6YV36GQ</t>
  </si>
  <si>
    <t>https://amazon.com/dp/B0D6YV36GQ</t>
  </si>
  <si>
    <t>478-0235 538-5051 317-7485 ET4 Communication Adapter 3 2023A 2021B 2019C for Caterpillar Adapter 3 Heavy Duty Truck Diagnostic Tool (with Laptop)</t>
  </si>
  <si>
    <t>OBD Code Reader Automotive OBD2 Scanner Car Check Engine Fault Diagnostic Tool</t>
  </si>
  <si>
    <t>B0CPLYXDBH</t>
  </si>
  <si>
    <t>https://amazon.com/dp/B0CPLYXDBH</t>
  </si>
  <si>
    <t>Generic 124032 Diagnostic Scanner Tool Compatible with Nexiq USB Link 2, Diesel Universal Truck Excavator Scanner Diagnosis Tool for Nexiq USB Link 2 Heavy Duty Truck (Support Vol), Black</t>
  </si>
  <si>
    <t>B0D7Q1DGDF</t>
  </si>
  <si>
    <t>https://amazon.com/dp/B0D7Q1DGDF</t>
  </si>
  <si>
    <t>for Yanmar Diagnostic Tool Diesel Excavator Marine 1983000033 CS9703000000 Tractor Diagnostic Tool Scanners</t>
  </si>
  <si>
    <t>B0CJ6HZ3S5</t>
  </si>
  <si>
    <t>https://amazon.com/dp/B0CJ6HZ3S5</t>
  </si>
  <si>
    <t>GEARWRENCH 7" Wireless Bi-Directional Diagnostic Scanner Tablet | GWSMART07</t>
  </si>
  <si>
    <t>B0DBJDZLJP</t>
  </si>
  <si>
    <t>https://amazon.com/dp/B0DBJDZLJP</t>
  </si>
  <si>
    <t>GEARWRENCH Everyday Diagnostic Tool Bluetooth OBDII Tester | GWSCAN</t>
  </si>
  <si>
    <t>B0DBJF2XZZ</t>
  </si>
  <si>
    <t>https://amazon.com/dp/B0DBJF2XZZ</t>
  </si>
  <si>
    <t>iCarsoft CR Max BT Wireless Scan Tool, OBD2 Diagnostic Touchscreen Scanner, 4-in-1 Live Graphing, Lifetime Free Update</t>
  </si>
  <si>
    <t>iCarsoft JP V3.0 OBD2 Scanner for Toyota/Honda (Acura) /Lexus, All Reset+Full System Diagnostic Scan Tool Car Code Reader for Nissan/Infiniti/Mitsubishi/Mazda/Suzuki/Hyundai -2025</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</si>
  <si>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</si>
  <si>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</si>
  <si>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</si>
  <si>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</si>
  <si>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</si>
  <si>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</si>
  <si>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LAUNCH X431 PADVII, 2025 Full Function Scanner, ECU Programming for 30 Brands, HD Trucks, EVs, MotorCycles Scan,Topology Map, 60+Service,Online Coding, Bidirectional Scan Tool with J2534//D-PDU/RP1210</t>
  </si>
  <si>
    <t>2025 LAUNCH Creader Elite V2.0 fit for Mercedes-Benz MB Sprinter Maybach Bi-Directional Scan Tool, OBD2 Scanner, Full System Diagnostic, All Reset Service, ECU Coding, Auto Vin, Lifetime F-Ree Update</t>
  </si>
  <si>
    <t>LAUNCH X431 CRP919E Elite OBD2 Scanner, 2025 New Bidirectional Scan Tool As CRP919EBT, CANFD DOIP, ECU Coding, Active Test, 35+ Service, Full System, FCA Autoauth, TPMS &amp;BST360, 2-Year Free Update</t>
  </si>
  <si>
    <t>LAUNCH X431 PRO Dyno 2025 Upgrade Bidirectional Scan Tool for 99.99% of Cars, ECU Coding, Active Tests, 38+ Services, All System Diagnostic Scanner, CAN-FD &amp; DoIP, FCA AutoAuth, 2 Years Free Update</t>
  </si>
  <si>
    <t>LAUNCH X431 PRO3S+ V5.0 Elite,2025 Upgrade Bluetooth Bi-Directional Scan Tool,HD Trucks Scan,OEM Topology Map,Online Coding,55+ Service,CAN FD Connector,VAG Guided,AutoAuth FCA SGW,2 Yrs Fr-ee Update</t>
  </si>
  <si>
    <t>LAUNCH OBD2 Scanner CRP123i V2.0 Elite, 2025 Lifetime Free Update Engine ABS SRS TCM Scan Tool with 7 Resets Oil/SAS/Brake/BMS/D.P.F/ABS Bleeding/Throttle Reset, Auto Vin, Battery Test,FCA SGW</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</si>
  <si>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</si>
  <si>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</si>
  <si>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</si>
  <si>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</si>
  <si>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</si>
  <si>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2025 LAUNCH CRP129I V2.0 Elite OBD2 Scanner, ABS/SRS/AT/ENG Car Diagnostic Tool, 12 Reset Services TPMS/Oil/EPB/SAS/BMS/DPF/Throttle Reset, Injector Coding, AutoAuth, Lifetime Update</t>
  </si>
  <si>
    <t>LAUNCH X431 IM Elite X431 PRG3 Scan Tool 39 Hot Services, 4000 Active Tests, CAN-FD, DoIP, FCA SGW, 5000 ECU, MCU, EEPR0M Read, Write</t>
  </si>
  <si>
    <t>LAUNCH OBD2 Scanner 2025 New CRP129X Elite V2.0 (Upgraded of CRP129X,CRP123X Car Scanner), 12 Resets Scan Tool, Android 8.1 AutoVIN, 4 System Diagnostic Scanner,r, Lifetime Update, 5 Years Backup</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</si>
  <si>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</si>
  <si>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</si>
  <si>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</si>
  <si>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</si>
  <si>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</si>
  <si>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</si>
  <si>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LAUNCH CRP129 HD Heavy Duty Truck Scanner, Full System Diagnostic Diesel Scan Tool with D.P.F Regen, 7+ Resets, Speed Limit Adjust, Oil Reset for Cummins, Detroit, Isuzu, Volvo&amp;More</t>
  </si>
  <si>
    <t>B0DTDXZSHM</t>
  </si>
  <si>
    <t>https://amazon.com/dp/B0DTDXZSHM</t>
  </si>
  <si>
    <t>LAUNCH X431 V+ 5.0, SmartLink C Heavy Duty Truck Scanner for Commercial/Passenger Vehicles, J2534 D-PDU, ECU Program, ECU Coding, Topology, 60 Reset, Bi-Directional Scan Tool, All System</t>
  </si>
  <si>
    <t>LAUNCH TL-152B Battery Pack Test Cable for Tesla Model 3 &amp; Model Y, Used for Testing Battery System, Electric Driving System, Electronic Control System Data Flow &amp; Battery Pack Testing - [1ft/30cm]</t>
  </si>
  <si>
    <t>B0D4V5HSCP</t>
  </si>
  <si>
    <t>https://amazon.com/dp/B0D4V5HSCP</t>
  </si>
  <si>
    <t>LAUNCH 100% Original Canvas Bag for X431 CRP123, CRP123I, CRP123E, CRP123X, CRP129, CRP129I, CRP129E, CRP129X, Creader VII+, Creader VIII OBD2 Scanner Replacement Carrying Bag</t>
  </si>
  <si>
    <t>B0DRFBYKNN</t>
  </si>
  <si>
    <t>https://amazon.com/dp/B0DRFBYKNN</t>
  </si>
  <si>
    <t>LAUNCH Creader Elite OBDII Scanner for GM Vehicles, Full-System Bi-Directional Diagnostic Tool for Buick/Chevrolet/Cadillac/GMC, All Reset Service Code Reader, ECU Coding, Lifetime Updated</t>
  </si>
  <si>
    <t>B0DTH2Z6G6</t>
  </si>
  <si>
    <t>https://amazon.com/dp/B0DTH2Z6G6</t>
  </si>
  <si>
    <t>LAUNCH X431 CRP919X Elite OBD2 Scanner, Bidirectional Scan Tool As X431, ECU Coding Car Scanner, CANFD DOIP, FCA SGW, 35+ Services, Android 10.0, Active Test, All System Diagnostic Tool, 150+ Brands</t>
  </si>
  <si>
    <t>B0DTPTB8MS</t>
  </si>
  <si>
    <t>https://amazon.com/dp/B0DTPTB8MS</t>
  </si>
  <si>
    <t>LAUNCH X431 CRP919 New Energy Vehicle Scanner, 2025 EV Scan Tool with All System, ECU Coding, Bidirectional Control, 43 Service, CANFD and DOIP, 2 Yers Free Update</t>
  </si>
  <si>
    <t>B0DP4KWH9R</t>
  </si>
  <si>
    <t>https://amazon.com/dp/B0DP4KWH9R</t>
  </si>
  <si>
    <t>LAUNCH OBD2 Extension Cable, Full 16 Pin Male to Female Extension Cable for Car OBD Diagnostic Extender Cord Connector OBD2 Cable (36CM/14.2Inch)</t>
  </si>
  <si>
    <t>B0DKP276HJ</t>
  </si>
  <si>
    <t>https://amazon.com/dp/B0DKP276HJ</t>
  </si>
  <si>
    <t>B0C3B3497C</t>
  </si>
  <si>
    <t>https://amazon.com/dp/B0C3B3497C</t>
  </si>
  <si>
    <t>KINGBOLEN Ediag Plus Bluetooth Scanner, All System Bidirectional Control OBD2 Diagnostic Scanner for iOS &amp; Android with ECU Coding, CAN-FD Protocol, Auto VIN, 15+ Rest Functions, 1 Year Gratis Update</t>
  </si>
  <si>
    <t>B0C3GJTD45</t>
  </si>
  <si>
    <t>https://amazon.com/dp/B0C3GJTD45</t>
  </si>
  <si>
    <t>B0DPK15569</t>
  </si>
  <si>
    <t>https://amazon.com/dp/B0DPK15569</t>
  </si>
  <si>
    <t>B0BW89GCZ9</t>
  </si>
  <si>
    <t>https://amazon.com/dp/B0BW89GCZ9</t>
  </si>
  <si>
    <t>KINGBOLEN K7 OBD2 Scanner Bidirectional Test Full System Bluetooth Diagnostic Scan Tool with ECU Coding, Active Test, 31+ Resets, Autovin, TPMS Relearn, FCA AutoAuth, 3 Years Update</t>
  </si>
  <si>
    <t>B0CRCZCC65</t>
  </si>
  <si>
    <t>https://amazon.com/dp/B0CRCZCC65</t>
  </si>
  <si>
    <t>B0DP9L2GJ3</t>
  </si>
  <si>
    <t>https://amazon.com/dp/B0DP9L2GJ3</t>
  </si>
  <si>
    <t>B0C88SK7C2</t>
  </si>
  <si>
    <t>https://amazon.com/dp/B0C88SK7C2</t>
  </si>
  <si>
    <t>B0C4GXS6TY</t>
  </si>
  <si>
    <t>https://amazon.com/dp/B0C4GXS6TY</t>
  </si>
  <si>
    <t>B0BW8B4D9Y</t>
  </si>
  <si>
    <t>https://amazon.com/dp/B0BW8B4D9Y</t>
  </si>
  <si>
    <t>KINGBOLEN OBD2 Scanner S500 Car Scanner, Lifetime Fr-ee Update Diagnostic Scan Tool with 6 Reset,Oil/Brake/SAS/Throttle/Inject/ABS Reset, Engine ABS SRS Transmission OBD2 Code Reader, Battery Test</t>
  </si>
  <si>
    <t>B0CGRCVKQM</t>
  </si>
  <si>
    <t>https://amazon.com/dp/B0CGRCVKQM</t>
  </si>
  <si>
    <t>KINGBOLEN YA200 OBD2 Scanner, Car OBD2 Code Reader Check Engine Light, Car Scanner OBDII Full Functions with Voltage Test OBD2 Scanner Diagnostic Tool for All OBDII CAN Protocol Cars Since 1996</t>
  </si>
  <si>
    <t>B0B8NB98YL</t>
  </si>
  <si>
    <t>https://amazon.com/dp/B0B8NB98YL</t>
  </si>
  <si>
    <t>KINGBOLEN OBD2 Scanner S800 Car Scanner, OBD2 Diagnostic Scan Tool with 15 Reset, Oil Brake Throttle Service, Engine ABS SRS Transmission Code Reader, Battery Test, AutoVIN, Lifetime Fr-ee Update</t>
  </si>
  <si>
    <t>B0CRH8LFRY</t>
  </si>
  <si>
    <t>https://amazon.com/dp/B0CRH8LFRY</t>
  </si>
  <si>
    <t>B0D4M5QHFJ</t>
  </si>
  <si>
    <t>https://amazon.com/dp/B0D4M5QHFJ</t>
  </si>
  <si>
    <t>B0DT9N32K9</t>
  </si>
  <si>
    <t>https://amazon.com/dp/B0DT9N32K9</t>
  </si>
  <si>
    <t>KINGBOLEN OBD2 Scanner,Code Reader Automotive Engine Light Check Scan Tool Checks O2 Sensor and EVAP Systems with Full OBD2 Functions,Supports Mode6 with DTC Lookup, All 10 Modes of obd2. Black</t>
  </si>
  <si>
    <t>B08G4MYGNM</t>
  </si>
  <si>
    <t>https://amazon.com/dp/B08G4MYGNM</t>
  </si>
  <si>
    <t>B0DRJC2W1C</t>
  </si>
  <si>
    <t>https://amazon.com/dp/B0DRJC2W1C</t>
  </si>
  <si>
    <t>B0C84TFVGJ</t>
  </si>
  <si>
    <t>https://amazon.com/dp/B0C84TFVGJ</t>
  </si>
  <si>
    <t>OTOFIX IM1 All System Diagnostics Scanner, OE Level OBD2 Scanner with XP1 Progammer, Advanced 40+ Service, Support DoIP &amp; CAN-FD, 7 inches Screen, 2 Years Free Update, SD Card Support up to 64GB</t>
  </si>
  <si>
    <t>B0DSBN3MZ9</t>
  </si>
  <si>
    <t>https://amazon.com/dp/B0DSBN3MZ9</t>
  </si>
  <si>
    <t>THINKCAR - ThinkCheck M70 OBD-II Diagnostic Scan Tool</t>
  </si>
  <si>
    <t>B0BXW7KCCW</t>
  </si>
  <si>
    <t>https://amazon.com/dp/B0BXW7KCCW</t>
  </si>
  <si>
    <t>TOPDON Phoenix Lite 2 Bidirectional Scan Tool, OBD2 Scanner, Function as AD900BT AD900 Lite, ECU Coding, Wireless Automotive Diagnostic Scanner, 34+ Reset Services, FCA AutoAuth, 2 Years Free Update</t>
  </si>
  <si>
    <t>B0DMW4QY3T</t>
  </si>
  <si>
    <t>https://amazon.com/dp/B0DMW4QY3T</t>
  </si>
  <si>
    <t>TOPDON TopScan OBD2 Scanner Bluetooth, Bi-Directional Scanner Wireless All System Diagnostic Tool for iOS &amp; Android, FCA AutoAuth, 8+ Hot Reset, Repair Guides, Performance Test - Light Grey</t>
  </si>
  <si>
    <t>B0DM93NG31</t>
  </si>
  <si>
    <t>https://amazon.com/dp/B0DM93NG31</t>
  </si>
  <si>
    <t>XTOOL IP819 V2.0 Bidirectional Scan Tool, 2025 Upgraded OBD2 Scanner with Active Test, PMI Function, 36+ Resets, ECU Coding, Guided Function for VAG, All Systems Scanner for All Cars, 3-Year Update</t>
  </si>
  <si>
    <t>XTOOL D7S Bidirectional Scan Tool, 2025 OBD2 Scanner Diagnostic Tool with FCA AutoAuth, 36+ Resets, ECU Coding, PMI, V.A.G Guide, Upgrade of D7, Crank Sensor Relearn, All System Diagnose, CAN FD/DoIP</t>
  </si>
  <si>
    <t>XTOOL IP500 for BMW OBD2 Scanner, Full Systems Bi-Directional Scan Tool, Battery Registration Tool with ECU Coding, All Reset Services and Injector Coding for BMW/Mini/RR, Lifetime Free Update</t>
  </si>
  <si>
    <t>OBD2 Scanner Diagnostic Tool XTOOL D6: All System Scanner for Car with Free Updates, 15 Resets, Throttle Body Relearn, ABS Bleed, FCA AutoAuth &amp; CAN FD, 2025 Upgrade Ver. of XTOOL D5/D5S</t>
  </si>
  <si>
    <t>B0DFCLSKMB</t>
  </si>
  <si>
    <t>https://amazon.com/dp/B0DFCLSKMB</t>
  </si>
  <si>
    <t>XTOOL IP500 for GM OBD2 Scanner, Full Systems Bi-Directional Scan Tool for Buick/Chevrolet/Cadillac/GMC with All Reset Services, Full OBD2 Function, Multi-in-One Live Data Graph, Lifetime Free Update</t>
  </si>
  <si>
    <t>XTOOL Anyscan A30 OBD2 Scanner, Wireless Bidirectional Scan Tool with Free Update, All System Diagnostic Tool for iPhone &amp; Android, 8 Service, Oil/EPB/SAS/BMS/TPMS Reset, Throttle, ABS Bleed</t>
  </si>
  <si>
    <t>B0CHYPV8WS</t>
  </si>
  <si>
    <t>https://amazon.com/dp/B0CHYPV8WS</t>
  </si>
  <si>
    <t>XTOOL OBD2 Extension Cable 16 Pin OBDII Male to Female 1.64ft, Universal Replacement Cable Diagnostic Scanner, for Anyscan A30/A30D/A30M and More</t>
  </si>
  <si>
    <t>B0B4D84M2V</t>
  </si>
  <si>
    <t>https://amazon.com/dp/B0B4D84M2V</t>
  </si>
  <si>
    <t>Z Automotive JK Blaster fits 2007 2024 Wrangler JK - Device &amp; Mobile App - OBD2 Plug-in Device - Calibrations, Live Features, View &amp; Clear Diagnostic Trouble Codes</t>
  </si>
  <si>
    <t>Z Automotive Double Bypass fits 2015 2024 Charger Challenger Chrysler 300 | OBD2 Plug-In Device | Trunk Mount Security Gateway Bypass, Easy Installation</t>
  </si>
  <si>
    <t>B07Z46L5FG</t>
  </si>
  <si>
    <t>https://amazon.com/dp/B07Z46L5FG</t>
  </si>
  <si>
    <t>5210</t>
  </si>
  <si>
    <t>Innova 5310 OBD2 Scanner for ABS &amp; Airbag (SRS) with Battery/Alt Test, Oil Light Reset, Live Data for 1996-2023 Vehicles, Accurate, Reliable, Easy to Use, iPhone &amp; Android App Included</t>
  </si>
  <si>
    <t>B07ZL746BR</t>
  </si>
  <si>
    <t>5310</t>
  </si>
  <si>
    <t>https://amazon.com/dp/B07ZL746BR</t>
  </si>
  <si>
    <t>INNOVA 3040RS, OBD2 Scanner, Live Data Streamer, Battery/Alt Tester, Reset Check Engine Light/Brake Light/Oil Light, Free Mechanic Recommended Fix &amp; Parts &amp; Est Repair Cost, Free Updates</t>
  </si>
  <si>
    <t>B084SVS383</t>
  </si>
  <si>
    <t>3040RS</t>
  </si>
  <si>
    <t>https://amazon.com/dp/B084SVS383</t>
  </si>
  <si>
    <t>March '25</t>
  </si>
  <si>
    <t>amtifo</t>
  </si>
  <si>
    <t>ANCEL AD310 Classic Enhanced Universal OBD II Scanner Car Engine Fault Code Reader CAN Diagnostic Scan Tool, Read and Clear Error Codes for 1996 or Newer OBD2 Protocol Vehicle (Black)</t>
  </si>
  <si>
    <t>B0BNKHCXVC</t>
  </si>
  <si>
    <t>TOPDON ArtiDiag Pro Bidirectional Scan Tool, ECU Coding OBD2 Scanner Diagnostic Tool, 2 Years Free Update(Worth 300)/FCA Autoauth/35+ Services/All System Diagnosis</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</si>
  <si>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</si>
  <si>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</si>
  <si>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</si>
  <si>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</si>
  <si>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</si>
  <si>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</si>
  <si>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</si>
  <si>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</si>
  <si>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</si>
  <si>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</si>
  <si>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</si>
  <si>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</si>
  <si>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XTOOL D8S OBD2 Scanner: 2025 Upgrade of D8, Bidirectional Scan Tool with 3-Year Update, Topology Mapping, FCA AutoAuth, ECU Coding, 38+ Resets, All Systems Car Scanner Diagnostic Tool, CANFD/DoIP</t>
  </si>
  <si>
    <t>TOPDON RLink J2534 Pass-Thru Programmer, OEM Reprogramming and Diagnostic Tool, Enhanced J2534 VCI, Supports J2534/D-PDU/CAN-FD/DoIP, Compatible with 17+ Vehicle Brands, No OE Software Provided</t>
  </si>
  <si>
    <t>FOXWELL NT301 Plus 2 in 1 OBD2 Scanner Battery Tester, OBDII Diagnostic Tool Check Engine Car Code Reader, 12V 100-1100CCA Cranking Charging Analyzer Tester, Live Data, Full ODB2 Diagnosis</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</si>
  <si>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</si>
  <si>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</si>
  <si>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</si>
  <si>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</si>
  <si>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B0D59DS51W</t>
  </si>
  <si>
    <t>https://amazon.com/dp/B0D59DS51W</t>
  </si>
  <si>
    <t>B07Q5H7M5S</t>
  </si>
  <si>
    <t>Autel OBD2 Scanner MS309 Universal Car Engine Fault Code Reader, Check Engine Light and Emission Monitor Status, OBDII CAN Diagnostic Scan Tool</t>
  </si>
  <si>
    <t>https://amazon.com/dp/B07Q5H7M5S</t>
  </si>
  <si>
    <t>Veepeak Mini Bluetooth OBD II Scanner Auto Check Engine Light Code Reader Car OBD Diagnostic Scan Tool for Android (Incompatible with iOS)</t>
  </si>
  <si>
    <t>FOXWELL NT201 OBD2 Scanner Code Reader for Cars and Trucks Check Engine Light, Read and Clear Fault Codes, Live Data Diagnostic Tool for All Cars After 1996</t>
  </si>
  <si>
    <t>B0DFY6CCSV</t>
  </si>
  <si>
    <t>pinflaw 2 PCS Automobile Power Upgrade Fuel Saving, OBD2 ECOOBD2 Automotive Plug and Driver Single Plate, Automotive Energy Saver Accessories, Universal for Most Cars (Green)</t>
  </si>
  <si>
    <t>pinflaw</t>
  </si>
  <si>
    <t>https://amazon.com/dp/B0DFY6CCSV</t>
  </si>
  <si>
    <t>B07BS7PDC2</t>
  </si>
  <si>
    <t>Ancel VD500 OBD2 Scanner Diagnostic Tool for Volkswagen VW Audi Skoda Seat Diagnosis Check Engine Light EPB ABS SRS Code Reader Oil Throttle Position Adaption Brake Pad Reset</t>
  </si>
  <si>
    <t>https://amazon.com/dp/B07BS7PDC2</t>
  </si>
  <si>
    <t>ANCEL DS100 OBD2 Scanner - ABS, SRS, Transmission &amp; Check Engine Code Reader with 7 Reset, Oil/Brake/BMS/SAS/ETS Reset, ABS Auto Bleeding, Gear Learning, Lifetime Free Update, Online Customer Service</t>
  </si>
  <si>
    <t>ANCEL AD530 OBD2 Scanner Diagnostic Tool, Universal Check Engine Code Reader with Live Data, Car Diagnostic Scanner with Upgraded Battery Tester &amp; All OBDII Functions for 1996 or Newer Vehicles</t>
  </si>
  <si>
    <t>ANCEL Heavy Duty Truck Scanner HD3300 Plus+ with DPF Reset/Force Regen Scanner, Full System Diesel Diagnostic Scan Tool for Cummins, Caterpillar, Detroit, Paccar Diesel Engines &amp; 99% Commercial Cars</t>
  </si>
  <si>
    <t>B0DHX1GWD2</t>
  </si>
  <si>
    <t>https://amazon.com/dp/B0DHX1GWD2</t>
  </si>
  <si>
    <t>ANCEL DS160 Scan Tool fits for Porsche, Full System Bidirectional OBD2 Scanner with 30+ Resets, ABS Bleeding, Gearbox Learning, SAS/Oil/BMS Reset, Online Support Chat, Lifetime Free WiFi Updates</t>
  </si>
  <si>
    <t>ANCEL MT700 Motorcycle OBD2 Scanner Full Systems, ABS Transmission Diagnostic Tool with 35+ Reset Functions for Aprilia/Benelli/MMW/BRP/Ducati/Harley/Honda/Indian/Suzuki,Android, 7” Touch Screen, 16GB</t>
  </si>
  <si>
    <t>ANCEL OBD2 Scanner V5BT Bidirectional Scan Tool with All Systems Reset Services, Automotive Diagnostic Tool with Active Test,CAN-FD,7" Touchscreen Wireless Car Scanner Diagnostic Tool for All Vehicles</t>
  </si>
  <si>
    <t>ANCEL FX2000 Plus OBD2 Scanner Diagnostic Tool with Protective Bag, ABS SRS Transmission Airbag Scan Tool, Check Engine Code Reader, Scanner for Car Lifetime Free Upgrade</t>
  </si>
  <si>
    <t>B0DQPJ8QVK</t>
  </si>
  <si>
    <t>https://amazon.com/dp/B0DQPJ8QVK</t>
  </si>
  <si>
    <t>ANCEL MT700 Motorcycle Diagnostic Tool for Kawasaki/Suzuki/Piaggio/Harley/BMW/Ducati Obd2 Scanner, ABS Bleeding Check Engine Code Reader with Oil Light Reset, 31+ Function, Android</t>
  </si>
  <si>
    <t>B0CGXFXRJY</t>
  </si>
  <si>
    <t>https://amazon.com/dp/B0CGXFXRJY</t>
  </si>
  <si>
    <t>(Upgraded BD310 for BMW) ANCEL BD330 OBD2 Scanner Bluetooth, 3-in-1 Battery Registration Scan Tool, Check Engine Light Code Reader for iOS &amp; Android, EPB/ETC/Oil Reset, HUD Display for Real-Time Data</t>
  </si>
  <si>
    <t>B0CT39TV55</t>
  </si>
  <si>
    <t>https://amazon.com/dp/B0CT39TV55</t>
  </si>
  <si>
    <t>(Upgraded BD310 for VW Audi Skoda Seat) ANCEL BD320 OBD2 Scanner, All System Diagnostic Tool with EPB/Throttle/Oil Reset, Check Engine Code Reader for Cars, Bluetooth &amp; Wired &amp; HUD 3 in 1</t>
  </si>
  <si>
    <t>B0CRDY7JG5</t>
  </si>
  <si>
    <t>https://amazon.com/dp/B0CRDY7JG5</t>
  </si>
  <si>
    <t>Probe</t>
  </si>
  <si>
    <t>Autel MaxiCOM MK808BT PRO Scanner w/ MV108S, 2025 V2.0 Bidirectional Scan Tool as MK900 MK900BT, 3000+ Active Test, 28+ Service, Up of MK808S MX900 MX808S MK808Z, OE All System Diagnostic, FCA, 11 OS</t>
  </si>
  <si>
    <t>2025 Autel MaxiSys MS908CV II Truck Scanner, Upgrade of MS908CV Heavy Duty Diesel Scan Tool, J2534 ECU Coding, 3000+ Test, 64 Service as MS909CV, All Systems Diagnostic, Auto Scan 2.0 10 OS 4/ 128GB</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</si>
  <si>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</si>
  <si>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</si>
  <si>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</si>
  <si>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</si>
  <si>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</si>
  <si>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</si>
  <si>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</si>
  <si>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B089SXCS5R</t>
  </si>
  <si>
    <t>https://amazon.com/dp/B089SXCS5R</t>
  </si>
  <si>
    <t>Autel TPMS Programming Tool TS508WF, TPMS Sensor Programmer, TPMS Relearn Tool, TPMS Reset Tool, Activate Read Copy Tire Sensor, Free Lifetime WiFi Update, Advanced TS408S TS501 PRO TS508</t>
  </si>
  <si>
    <t>B0DGQ5N9K2</t>
  </si>
  <si>
    <t>https://amazon.com/dp/B0DGQ5N9K2</t>
  </si>
  <si>
    <t>Autel MaxiPRO MP808BT PRO KIT Scanner: 2 Years Update Ver. of MP900BT, $200 Adapters, 2025 11OS ECU Coding Up of MS906BT/ MaxiCOM MK900-BT/ MK900, 3000+ Tests, 30+ Services 150 Makes, FCA AutoAuth</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</si>
  <si>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</si>
  <si>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</si>
  <si>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</si>
  <si>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</si>
  <si>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</si>
  <si>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</si>
  <si>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</si>
  <si>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B08VRZWM26</t>
  </si>
  <si>
    <t>https://amazon.com/dp/B08VRZWM26</t>
  </si>
  <si>
    <t>Autel Scanner MaxiPRO MP900TS, 2025 8in MP900-TS Top TPMS Scan as MS906Pro-TS, Up of MP900BT MK900-BT MK900-TS W/Advanced ECU Coding, 40+ Services, 3000+ Bidirectional, Auto Scan 2.0, CANFD &amp;DOIP</t>
  </si>
  <si>
    <t>Autel MaxiCOM MK900 Bidirectional Scanner, 2025 Autel Scanner Upgrade from MK808S MX808S MK808Z, 40+ OBD2 Service Mode, All System Scan Tool for Car, WiFi Print, DoIP CAN FD, FCA Auto Auth</t>
  </si>
  <si>
    <t>B0D3HJ8XY1</t>
  </si>
  <si>
    <t>https://amazon.com/dp/B0D3HJ8XY1</t>
  </si>
  <si>
    <t>Autel APB112 Accessory Tool, Working with Autel MaxiIM IM608Pro II/ IM608S II/ IM608 II/ IM508S II/ XP400 PRO</t>
  </si>
  <si>
    <t>B0DFXSX4Y1</t>
  </si>
  <si>
    <t>https://amazon.com/dp/B0DFXSX4Y1</t>
  </si>
  <si>
    <t>Autel MaxiPRO MP808S-TS Scanner, 2025 Bidirectional Control Scan Tool, 2-Year Free Updated, Full TPMS, ECU Coding Same as MP808BT Pro/MS906TS/MS906 Pro-TS, 31+ Services, All-System Scan &amp; FCA AutoAuth</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</si>
  <si>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</si>
  <si>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</si>
  <si>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</si>
  <si>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</si>
  <si>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</si>
  <si>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</si>
  <si>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</si>
  <si>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</si>
  <si>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</si>
  <si>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</si>
  <si>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</si>
  <si>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</si>
  <si>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</si>
  <si>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</si>
  <si>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</si>
  <si>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</si>
  <si>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</si>
  <si>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</si>
  <si>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</si>
  <si>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</si>
  <si>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Autel MaxiDiag MD600CV 2024 Handy Truck Diagnostics Tool, It is a Handheld Wireless Android Touchscreen Tablet for Truck, Light Medium and Heavy Duty Truck Vehicle Diagnostics and Service</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</si>
  <si>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</si>
  <si>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</si>
  <si>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</si>
  <si>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</si>
  <si>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</si>
  <si>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</si>
  <si>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</si>
  <si>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</si>
  <si>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</si>
  <si>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</si>
  <si>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</si>
  <si>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</si>
  <si>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</si>
  <si>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</si>
  <si>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</si>
  <si>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</si>
  <si>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</si>
  <si>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</si>
  <si>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</si>
  <si>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Autel MaxiSys MS906S Vehicle Diagnostic Tablet, 2024 Version Advanced MS906 MS906BT MK900BT Wireless OBD2 Scanner, 31+ Service Functions, Compatible with BT506 MV108</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</si>
  <si>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</si>
  <si>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</si>
  <si>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</si>
  <si>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</si>
  <si>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</si>
  <si>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</si>
  <si>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</si>
  <si>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</si>
  <si>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</si>
  <si>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</si>
  <si>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</si>
  <si>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</si>
  <si>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</si>
  <si>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</si>
  <si>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Autel OBD2 Main Test Cable, Original 5.6FT/ 1.7M 16 Pin OBDII Diagnostic Testing Connector DB15 fit 808 Series, MK808S MK808 MK808Z MX808S MX808 DS708 DS808 MS905 MS906 MS908 MP808 MP808S IM508S IM508</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</si>
  <si>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</si>
  <si>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</si>
  <si>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</si>
  <si>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</si>
  <si>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</si>
  <si>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</si>
  <si>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</si>
  <si>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AL539 Code Reader OBD2 Scanner Scan Tool Car Electrical Tester with Full OBD2 Diagnoses and Avometer Function(Upgraded Version of AL519)</t>
  </si>
  <si>
    <t>B079GXG6XC</t>
  </si>
  <si>
    <t>https://amazon.com/dp/B079GXG6XC</t>
  </si>
  <si>
    <t>Autel MaxiDIAG MD808 Pro OBD2 All System Diagnostic Scanner, Code Reader, Advanced MD808 MD806 MD802 AL329 AL529 AL629, Read/Clear Codes, Oil Reset/BMS/EPB/SAS, Live Data, Lite of MX808 MK808</t>
  </si>
  <si>
    <t>B0BHNWJQCS</t>
  </si>
  <si>
    <t>https://amazon.com/dp/B0BHNWJQCS</t>
  </si>
  <si>
    <t>B0DHGM4QCF</t>
  </si>
  <si>
    <t>https://amazon.com/dp/B0DHGM4QCF</t>
  </si>
  <si>
    <t>Autel Original Mazda 17 Pin Adapter, 17 Pin Male OBD1 to 16 Pin Female OBD2 Connector for Mazda Without OBDII Port, OE-Compliant Connector Work Scanner MK808S, MK900, Elite II PRO Ultra etc</t>
  </si>
  <si>
    <t>Autel Original Blank Key IKEYAT003BL, Programmable Universal Blank Key Fob Replacement, 3-Button OE-Quality for 700+ Vehicles, OBD Learning, Dual-Band, 130FT Remote, Work w/ KM100 Scan Tool</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</si>
  <si>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</si>
  <si>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</si>
  <si>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</si>
  <si>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</si>
  <si>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Autel OBD2 Scanner AL319 Car Code Reader, Enhanced Check Engine Code Reader with Reset, Live Data, Auto Vin, CAN Car Diagnostic Scan Tool for All OBD Vehicles After 1996, 2024 Upgraded</t>
  </si>
  <si>
    <t>B01DB6T4MO</t>
  </si>
  <si>
    <t>https://amazon.com/dp/B01DB6T4MO</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</si>
  <si>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</si>
  <si>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</si>
  <si>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</si>
  <si>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</si>
  <si>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</si>
  <si>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</si>
  <si>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Autel MaxiSys VCI100 Wireless Vehicle Communication Interface Bluetooth Connection to Autel MS906BT Wireless Automotive Diagnostic Interface Vehicle Diagnostic Connector to Work Outside of The Car</t>
  </si>
  <si>
    <t>B0B215X6Y5</t>
  </si>
  <si>
    <t>https://amazon.com/dp/B0B215X6Y5</t>
  </si>
  <si>
    <t>Autel MaxiSys Ultra OBD Scanner: 2023 Updated of Ultra Lite, MS919, MS909, Elite, Dealer-Level Intelligent Diagnostics, J2534 Programming Coding,5-in-1 VCMI, 40+ Services, Topology, Multitask, 4+256G</t>
  </si>
  <si>
    <t>B09SF1PC3J</t>
  </si>
  <si>
    <t>https://amazon.com/dp/B09SF1PC3J</t>
  </si>
  <si>
    <t>Autel MaxiVideo MV460 Inspection Camera 1080P HD Videoscope with 70°Field of View, 7X Digital Zoom, 39.4-in Semi-Rigid Water-Proof Cable</t>
  </si>
  <si>
    <t>B082B7N2W3</t>
  </si>
  <si>
    <t>https://amazon.com/dp/B082B7N2W3</t>
  </si>
  <si>
    <t>Autel MaxiIM IM608S II - 2025 Same as IM608 PRO 2 with XP400 PRO, APB112 &amp; GBOX3 [$1120 Bundle], IM608 PRO II Global Ver. | Advanced Diagnostic Tool ECU Coding 3000+ Tests 40 Reset 8-Core OS10 4/128GB</t>
  </si>
  <si>
    <t>Autel AutoLInk AL329 with Case, I/M Readiness Key, OBD2 Code Reader, Retrieves VIN CALID and CVN, Freeze Frame Data, Turns Off MIL</t>
  </si>
  <si>
    <t>B07TB5BT5G</t>
  </si>
  <si>
    <t>https://amazon.com/dp/B07TB5BT5G</t>
  </si>
  <si>
    <t>B0BLSLC8SR</t>
  </si>
  <si>
    <t>https://amazon.com/dp/B0BLSLC8SR</t>
  </si>
  <si>
    <t>Autel TPMS Scanner MaxiCOM MK906Pro-TS: 2025 Upgrade of MS906Pro-TS/ MS906TS/ MP808TS, Complete TPMS Services, ECU Coding, 36+ Services, AutoAuth for FCA SGW, Bi-Directional Control, Full System</t>
  </si>
  <si>
    <t>Autel MaxiIM IM508S PRO w/ XP400 PRO Scanner, 2025 Same as IM608 PRO II/ IM608S II, Up of IM508S IM508 IM608</t>
  </si>
  <si>
    <t>B07PQ878S5</t>
  </si>
  <si>
    <t>https://amazon.com/dp/B07PQ878S5</t>
  </si>
  <si>
    <t>Autel Scanner MaxiPro MP900Z-BT with 60$ MV108, 2025 Upgraded of MP808S/MS906BT, Android 11 ECU Coding Scan Tool, Bi-Directional Scanner with 40+ Services, Full System OBD2 Scanner Support CAN FD/DoIP</t>
  </si>
  <si>
    <t>MaxiTPMS TBE200</t>
  </si>
  <si>
    <t>B015COS1EK</t>
  </si>
  <si>
    <t>https://amazon.com/dp/B015COS1EK</t>
  </si>
  <si>
    <t>B07CSMJJK9</t>
  </si>
  <si>
    <t>https://amazon.com/dp/B07CSMJJK9</t>
  </si>
  <si>
    <t>B085TG89H4</t>
  </si>
  <si>
    <t>https://amazon.com/dp/B085TG89H4</t>
  </si>
  <si>
    <t>2025 FOXWELL Scanners NT809BT Bidirectional Scan Tool, All System Scanner for Cars with 30 Maintenances, Wireless Code Reader for All Vehicles, Accurate Automotive Diagnostic Tools, FCA Support Orange</t>
  </si>
  <si>
    <t>FOXWELL NT716 OBD2 Scanner Tablet, Multi System Diagnostic Tool, 9 Service Code Reader Scanner Engine SRS Transmission Oil EPB TPMS SAS BMS Throttle Brake Reset ABS Bleeding Injector Coding Scan Tool</t>
  </si>
  <si>
    <t>Foxwell NT809 Bidirectional Scan Tool, Full System Car Scanner with 30+ Reset, Active Test, WiFi Upgrade, OBD2 Scanner Diagnostic Tool, ABS Bleeding Oil Reset Injector Coding</t>
  </si>
  <si>
    <t>FOXWELL OBD2 Extension Cable for NT201 NT301 NT301Plus and Most OBD2 Scanners, 16Pin Male to Female Extension Convert Cable, 2FT/60CM</t>
  </si>
  <si>
    <t>FOXWELL NT530 for Porsche - All Systems, All Maintenance Service - Bidirectional Diagnostic Scan Tool OBD2 Scanner Automotive Code Reader ABS Bleed SRS Airbag SAS TPMS TPS EPB Oil Reset CKP</t>
  </si>
  <si>
    <t>B0C3J1V5N8</t>
  </si>
  <si>
    <t>https://amazon.com/dp/B0C3J1V5N8</t>
  </si>
  <si>
    <t>MUT-Ⅲ Scanner Tool for Mitsubishi obd2 Excavators Heavy Machinery Diagnostic Tool (with Engine Scope Software)</t>
  </si>
  <si>
    <t>B0CLLQGS3Y</t>
  </si>
  <si>
    <t>https://amazon.com/dp/B0CLLQGS3Y</t>
  </si>
  <si>
    <t>FOXWELL NT680 OBD2 Scanner - All Systems Car Diagnostic Tool for All Makes All Models - Oil Reset, Electronic Parking Brake Reset OBD Scanner Diagnostic Tool</t>
  </si>
  <si>
    <t>B0C46TNYVM</t>
  </si>
  <si>
    <t>https://amazon.com/dp/B0C46TNYVM</t>
  </si>
  <si>
    <t>for Isuzu IDSS Diagnostic Tool Kit G-IDSS for Isuzu Vehicles Excavator Diagnostic Scanner Tool with Program (for Trucks)</t>
  </si>
  <si>
    <t>B0CJ6QLJHW</t>
  </si>
  <si>
    <t>https://amazon.com/dp/B0CJ6QLJHW</t>
  </si>
  <si>
    <t>Generic PT30+Cable Bundle-ELD Geosavi Buy America (PT30+Orange &amp; Gray Cable ForVolvoTrucks)</t>
  </si>
  <si>
    <t>B0CTTWQWXK</t>
  </si>
  <si>
    <t>https://amazon.com/dp/B0CTTWQWXK</t>
  </si>
  <si>
    <t>Mini-VCI Cable Firmware 2.0.4, Car OBD2 Diagnostic Cable, USB</t>
  </si>
  <si>
    <t>B0DHC6C77D</t>
  </si>
  <si>
    <t>https://amazon.com/dp/B0DHC6C77D</t>
  </si>
  <si>
    <t>Diagnostic for DOOSAN uvim Scanner kit Heavy Duty Communication Interface Forklift Excavator Loader Diagnostic Tool (2023 Software)</t>
  </si>
  <si>
    <t>B0CJ6J43GS</t>
  </si>
  <si>
    <t>https://amazon.com/dp/B0CJ6J43GS</t>
  </si>
  <si>
    <t>SGerste Ethernet to OBD for BMW F Series ENET Diagnostic Cable E-SYS ICOM 2 Coding Without CD ESYS ICOM Coding Tool</t>
  </si>
  <si>
    <t>B0BGLRC335</t>
  </si>
  <si>
    <t>https://amazon.com/dp/B0BGLRC335</t>
  </si>
  <si>
    <t>PT30 ELD Device + 16-Pin OBDII (Light Medium Duty) Electronic Logging Device with 16-Pin OBDII Cable</t>
  </si>
  <si>
    <t>B0DRSZL595</t>
  </si>
  <si>
    <t>https://amazon.com/dp/B0DRSZL595</t>
  </si>
  <si>
    <t>Generic OBD2 Scanner Car Diagnostic Scan Tool Check Engine Light OBDII Code Reader, Auto Engine Fault Code Reader All CAN Fault Car After 1996</t>
  </si>
  <si>
    <t>B0D179SS48</t>
  </si>
  <si>
    <t>https://amazon.com/dp/B0D179SS48</t>
  </si>
  <si>
    <t>for Super VAG K+CAN Plus 2.0 Correction Pin Cod Read Security Code for IMMO ECU Key Programmer Car Diagnostic Tool</t>
  </si>
  <si>
    <t>B0DXVGTKZ8</t>
  </si>
  <si>
    <t>https://amazon.com/dp/B0DXVGTKZ8</t>
  </si>
  <si>
    <t>OBDII Car Scan Diagnostic Tool ELM (v1.5 Bluetooth)</t>
  </si>
  <si>
    <t>B0DB6D4SX6</t>
  </si>
  <si>
    <t>https://amazon.com/dp/B0DB6D4SX6</t>
  </si>
  <si>
    <t>Generic OBD2 Scanner Bluetooth Car Code Reader, Bluetooth Check Engine Light, Diagnostic Scan Tool for iPhone/Android/Windows, Live Sensor Data, Emissions Test</t>
  </si>
  <si>
    <t>B0D68VWYSC</t>
  </si>
  <si>
    <t>https://amazon.com/dp/B0D68VWYSC</t>
  </si>
  <si>
    <t>for MTU Diagnostic Kit USB-to-CAN Diasys 2.72 MEDC ADEC Full Kit Diesel Engine Truck Diagnosis Scanner Tool (Only MTU Tool)</t>
  </si>
  <si>
    <t>B0CLHY5XFK</t>
  </si>
  <si>
    <t>https://amazon.com/dp/B0CLHY5XFK</t>
  </si>
  <si>
    <t>MPDR Software 3.33 Heavy Duty Diagnostic Tool Tester for Hitachi Software ZX-1 ZX-3 ZX-3G ZX-5 ZX-6 ZX-7 Version Software</t>
  </si>
  <si>
    <t>B0CJ6JGYD9</t>
  </si>
  <si>
    <t>https://amazon.com/dp/B0CJ6JGYD9</t>
  </si>
  <si>
    <t>OBD2 Adapter Cable for Moto Guzzi Piaggio Vespa Milan Yamaha Harley Davidson and More, 6 Pin Motorcycle Wiring Adapter Plug Cable</t>
  </si>
  <si>
    <t>B09W2C5472</t>
  </si>
  <si>
    <t>https://amazon.com/dp/B09W2C5472</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</si>
  <si>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</si>
  <si>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</si>
  <si>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</si>
  <si>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</si>
  <si>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</si>
  <si>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</si>
  <si>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</si>
  <si>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</si>
  <si>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</si>
  <si>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</si>
  <si>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</si>
  <si>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</si>
  <si>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</si>
  <si>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</si>
  <si>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</si>
  <si>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</si>
  <si>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</si>
  <si>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</si>
  <si>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KINGBOLEN K8 I-M-M-O OBD2 Programming Scan Tool,Bi Directional All Systems Car Diagnostic Scanner with 24+ Reset,FCA Autoauth,ECU Coding,E.G.R ABS D.P.F,Car Code Reader Launch with 2-Year F-Ree Update</t>
  </si>
  <si>
    <t>B0DWMXR74H</t>
  </si>
  <si>
    <t>https://amazon.com/dp/B0DWMXR74H</t>
  </si>
  <si>
    <t>B0DSG1YBLJ</t>
  </si>
  <si>
    <t>https://amazon.com/dp/B0DSG1YBLJ</t>
  </si>
  <si>
    <t>KINGBOLEN Universal Protective Case Storage Bag for OBD2 Scanner Code Reader Diagnostic Scan Tool for All Products, ZXE01-KBL</t>
  </si>
  <si>
    <t>B0D52R4Y7N</t>
  </si>
  <si>
    <t>https://amazon.com/dp/B0D52R4Y7N</t>
  </si>
  <si>
    <t>LAUNCH X431 PRO Elite [2025 New Model] Fully Functional Bidirectional Scanner with CANFD&amp;DOIP,ECU Coding,38+ Resets,FCA AutoAuth,Full System Scanner for All Cars,2-Year Update</t>
  </si>
  <si>
    <t>B0C6TGKYLF</t>
  </si>
  <si>
    <t>https://amazon.com/dp/B0C6TGKYLF</t>
  </si>
  <si>
    <t>B07RK9GCK3</t>
  </si>
  <si>
    <t>https://amazon.com/dp/B07RK9GCK3</t>
  </si>
  <si>
    <t>LAUNCH X431 PRO3 ACE Elite 2025 Upgraded Bidirectional Scan Tool with DBSCar VII Connector,HD Truck Scan,OEM Topology Map,Online Coding &amp; 55+ Reset Functions,CAN FD &amp; DoIP,FCA SGW,2-Year Free Update</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</si>
  <si>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</si>
  <si>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</si>
  <si>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</si>
  <si>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</si>
  <si>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</si>
  <si>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</si>
  <si>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LAUNCH Creader Elite For BMW OBD2 Scanner, 2025 Full Systems Diagnostic Bi-directional Scan Tool, All Reset Service, ECU Coding, Battery Registration Tool for BMW Mini Rolls-Royce,Lifetime Free Update</t>
  </si>
  <si>
    <t>B0DKHL1H22</t>
  </si>
  <si>
    <t>https://amazon.com/dp/B0DKHL1H22</t>
  </si>
  <si>
    <t>LAUNCH Creader Elite V2.0 for BMW OBD2 Scanner, 2025 Full Systems Bi-Directional Scan Tool, All Reset Services, ECU Coding, Battery Registration Tool for BMW Mini RR, Lifetime Free Update, Auto VIN</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</si>
  <si>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</si>
  <si>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</si>
  <si>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</si>
  <si>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</si>
  <si>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</si>
  <si>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</si>
  <si>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</si>
  <si>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</si>
  <si>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</si>
  <si>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</si>
  <si>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</si>
  <si>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LAUNCH X431 Creader Elite 2.0 FGC OBD2 Scanner,ECU Coding, Bi-Directional Scan Tool for Ford, for GM, for Chrysler,100+ Reset, Full System Diagnose, FCA AUTOAUTH, AUTOVIN, Lifetime Free Update</t>
  </si>
  <si>
    <t>2025 Upgraded LAUNCH OBD2 Scanner CRP123E V2.0 Elite, Diagnostics Tool for Engine, ABS, SRS, AT, with 7 Resets, Oil/Throttle/SAS/BMS/EPB/DPF/ABS Bleeding, Battery Test, FCA SGW, Lifetime Free Updates</t>
  </si>
  <si>
    <t>B07QZBY49X</t>
  </si>
  <si>
    <t>https://amazon.com/dp/B07QZBY49X</t>
  </si>
  <si>
    <t>Launch Scan Tool X431 CRP919MAX Wireless Bidirectional Tool,All System Diagnosis Scanner,31+ Service Functions,Code Assist,ECU Coding,FCA AutoAuth,V.A.G Guided,2 Years Free Update (Use in US &amp; CAN)</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</si>
  <si>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</si>
  <si>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</si>
  <si>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</si>
  <si>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</si>
  <si>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</si>
  <si>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</si>
  <si>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</si>
  <si>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</si>
  <si>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</si>
  <si>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OBD2 Scanner CRP123I V2.0 Elite,Diagnostics Scanner for ABS/SRS/AT/ENG,7 Reset Services, Oil/Brake/BMS/SAS/D.P.F Reset/ABS Bleeding/Throttle Adaption,FCA SGW, Battery Test,Free Lifetime Upgrade</t>
  </si>
  <si>
    <t>LAUNCH X431 CRP919 EV 2025 Bidirectional Scan Tool, for Electric Vehicles New Energy Cars, All-in-One Full System Diagnostic Scanner, 43+ Reset, ECU Coding, CANFD&amp;DOIP, FCA AutoAuth, 2Yrs Free Update</t>
  </si>
  <si>
    <t>B0DT9B4RX9</t>
  </si>
  <si>
    <t>https://amazon.com/dp/B0DT9B4RX9</t>
  </si>
  <si>
    <t>Launch X431 Elite 2.0 Bidirectional Tool Fit for Chrysler, for Dodge, for Jeep, 2025 Upgrade Configure Full System Diagnostic, 100+ Free Resets, AutoVIN, Lifetime Free Update</t>
  </si>
  <si>
    <t>LAUNCH X431 PAD V Elite, 2025 New J2534 Protocol Tool, ECU Coding, Online Coding, Topology Map, Full Diagnostic Tool with CANFD/DOIP, Bi-Directional Control, 60+ Services,HD Truck, 2 Years Free Update</t>
  </si>
  <si>
    <t>LAUNCH X431 Bidirectional Scan Tool CRP919C Lite, 2025 Car Scanner Diagnostic Tool with 32+ Service, All System Diagnostic for All Cars, 4k+ Active Test, OBD2 Scanner, Crank Relearn/Airbag/TPMS Reset</t>
  </si>
  <si>
    <t>2025 LAUNCH Creader Elite V2.0 for FGC Bidirectional Scanner fit for GM/Ford/Chrysler, Full System All Service Diagnostic Scan Tool, FCA AutoAuth, ECU Coding, Lifetime Free Update</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</si>
  <si>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</si>
  <si>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</si>
  <si>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</si>
  <si>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</si>
  <si>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</si>
  <si>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</si>
  <si>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</si>
  <si>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</si>
  <si>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</si>
  <si>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</si>
  <si>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2025 Elite Launch X431 Full System Bi-Directional Scanner for Nissan/for Infiniti/fit for GTR, OBD2 Scanner Code Reader with All Fr ee Reset Service</t>
  </si>
  <si>
    <t>LAUNCH CRP123 V2.0 Elite OBD2 Scanner, 2025 Upgrade 4 Systems Scanner with 3 Reset, Oil, SAS, Throttle Reset, Full OBD2 Code Reader</t>
  </si>
  <si>
    <t>2025 LAUNCH Creader Elite V2.0 for Fiat, Full System Bidirectional Scan Tool, OBD2 Scanner, All Reset Service, Automotive Code Reader, ECU Coding, AUTO VIN, Battery Registration, Lifetime Free Update</t>
  </si>
  <si>
    <t>Launch Scan Tool Millennium Max Bi-Directional,Full Systems Car Diagnostic Scanner,31+ Reset Functions,ECU Coding,DoIP &amp; CAN FD Supported,Code Assist,FCA Autoauth,1 Year Free Update,Auto Registration</t>
  </si>
  <si>
    <t>LAUNCH 100% Original Diagnostic Cable for DBSCar VII VCI Connector, DR15 Female to DR15 Female Replacement Cable Work with X431 CRP919EBT, CRP919XBT, PROS V+5.0 Elite, PRO3 ACE, PRO Dyno</t>
  </si>
  <si>
    <t>B0D8PGZHF8</t>
  </si>
  <si>
    <t>https://amazon.com/dp/B0D8PGZHF8</t>
  </si>
  <si>
    <t>LAUNCH X-431 Super Chips Convertible Clone Used with X431 Key Progammer - [10Pcs/Set]</t>
  </si>
  <si>
    <t>B0CGT6MSPQ</t>
  </si>
  <si>
    <t>https://amazon.com/dp/B0CGT6MSPQ</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</si>
  <si>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</si>
  <si>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</si>
  <si>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</si>
  <si>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</si>
  <si>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</si>
  <si>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</si>
  <si>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</si>
  <si>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</si>
  <si>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</si>
  <si>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</si>
  <si>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</si>
  <si>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</si>
  <si>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MOTOPOWER</t>
  </si>
  <si>
    <t>B0CPCYTRXV</t>
  </si>
  <si>
    <t>https://amazon.com/dp/B0CPCYTRXV</t>
  </si>
  <si>
    <t>B0DHQSY1JK</t>
  </si>
  <si>
    <t>https://amazon.com/dp/B0DHQSY1JK</t>
  </si>
  <si>
    <t>MOTOPOWER MP69035 OBD2 Scanner Universal Car Engine Fault Code Reader, CAN Diagnostic Scan Tool for All OBD II Protocol Cars</t>
  </si>
  <si>
    <t>B08P6VTY52</t>
  </si>
  <si>
    <t>https://amazon.com/dp/B08P6VTY52</t>
  </si>
  <si>
    <t>MOTOPOWER MP69037 Car OBD2 Scanner Code Reader Engine Fault Code Reader Scanner CAN Diagnostic Scan Tool for All OBD II Protocol Cars</t>
  </si>
  <si>
    <t>B09L51SQ2J</t>
  </si>
  <si>
    <t>https://amazon.com/dp/B09L51SQ2J</t>
  </si>
  <si>
    <t>B005ZWM0R4</t>
  </si>
  <si>
    <t>https://amazon.com/dp/B005ZWM0R4</t>
  </si>
  <si>
    <t>B09M7G54JB</t>
  </si>
  <si>
    <t>https://amazon.com/dp/B09M7G54JB</t>
  </si>
  <si>
    <t>Opus IVS Mongoose-Plus J2534 OEM Vehicle Interface Cable - Honda/Acura OEM Reprogramming and Diagnostics</t>
  </si>
  <si>
    <t>B097NH743T</t>
  </si>
  <si>
    <t>https://amazon.com/dp/B097NH743T</t>
  </si>
  <si>
    <t>OTOFIX D1 Professional Diagnostic Scan Tool, Orange</t>
  </si>
  <si>
    <t>B09BBNSTKB</t>
  </si>
  <si>
    <t>https://amazon.com/dp/B09BBNSTKB</t>
  </si>
  <si>
    <t>THINKCAR OBD2 Scanner, ThinkScan Plus S7 ABS,SRS,ECM,TCM,BCM,AC,IC System Diagnostic Scan Tool with 5 Special Services Options, Cover 94 Car Brands Code Reader, FCA AutoAuth, Wireless Update</t>
  </si>
  <si>
    <t>B0B5D6M3HN</t>
  </si>
  <si>
    <t>https://amazon.com/dp/B0B5D6M3HN</t>
  </si>
  <si>
    <t>THINKCAR SD4 OBD2 Scanner Engine TCM ABS SRS Code Reader with 28 Reset (3 Free Optional) Automotive Scan Tool with Oil Reset TPMS SAS Reset Auto VIN Car Diagnostic Tools WiFi Free Lifetime Update</t>
  </si>
  <si>
    <t>TOPDON Scanner Diagnostic Tool, Phoenix Nano Bidirectional Scan Tool with ECU Coding, 32+ Services, Support FCA AutoAuth, CAN FD &amp; DoIP, V.A.G Guided, Automotive All Systems Diagnosis for Car</t>
  </si>
  <si>
    <t>TOPDON Scanner AD800BT V2.0, Free Lifetime Upgrade Scan Tool, Full Systems Diagnostic Tool for All Vehicles, Automotive Diagnostic Scanner for Car, 28+ Services, FCA AutoAuth, CANFD</t>
  </si>
  <si>
    <t>Motorcycle Scan Tool TOPDON TopScan Moto, All System Bidirectional Motorcycle Scanner for Harley, Duca ti, BMW &amp; Japan Brands, Reset Services Motorcycle Diagnostic Scanner, AutoVIN Diagnostic Tool</t>
  </si>
  <si>
    <t>B0DK98KF37</t>
  </si>
  <si>
    <t>https://amazon.com/dp/B0DK98KF37</t>
  </si>
  <si>
    <t>TOPDON Carpal OBD2 Scanner Bluetooth - Scanner for Car, All System Diagnostic Tool for iOS &amp; Android, Vehicle Health Check, 6 Maintenance Services, Smog Check, Repair Guide_Yellow</t>
  </si>
  <si>
    <t>B0DMSHVTXM</t>
  </si>
  <si>
    <t>https://amazon.com/dp/B0DMSHVTXM</t>
  </si>
  <si>
    <t>TOPDON Phoenix XLink 2025 New Gen Scan Tool, ECU Programming/Online Coding, Topology Mapping/New CAN Bus/DoIP, Bidirectional Scanner, 41+ Service, V.A.G Guided, Diagnostic Tool for All Vehicles</t>
  </si>
  <si>
    <t>B0DT8JCQ5G</t>
  </si>
  <si>
    <t>https://amazon.com/dp/B0DT8JCQ5G</t>
  </si>
  <si>
    <t>TOPDON RLink Lite J2534 Pass-Thru Programmer, Enhanced VCI, Supports DoIP/CAN/CAN FD/D-PDU/J2534/RP1210, OEM Reprogramming and Diagnostics, No OE Software Provided</t>
  </si>
  <si>
    <t>B0CZHMH149</t>
  </si>
  <si>
    <t>https://amazon.com/dp/B0CZHMH149</t>
  </si>
  <si>
    <t>XTOOL IP919 PRO Scan Tool, ECU Programming Scanner with Topology Mapping, Upgrade of D9S PRO, 42+ Resets, ECU Coding, AutoAuth for FCA, CAN FD/DoIP, Bidirectional Scan Tool with 3-Year Updates</t>
  </si>
  <si>
    <t>OBD2 Scanner Diagnostic Tool XTOOL D6S, 2025 Car Scanner with All System Scan, Throttle Relearn, ABS Bleed, Advanced Engine Code Reader with Resets, Live Data, Free Updates, Upgraded Ver. of XTOOL D5S</t>
  </si>
  <si>
    <t>B0DFCQBML6</t>
  </si>
  <si>
    <t>https://amazon.com/dp/B0DFCQBML6</t>
  </si>
  <si>
    <t>XTOOL D9S Automotive Diagnostic Tool, Wireless OBD2 Scanner with ECU Coding, Topology, Bidirectional Scan Tool 2.0 with FCA, 42+ Resets, Full System, B.M.W &amp; V.A.G Guide, PMI, CAN FD/DoIP, 3-Yr Update</t>
  </si>
  <si>
    <t>B09LYZ26PX</t>
  </si>
  <si>
    <t>https://amazon.com/dp/B09LYZ26PX</t>
  </si>
  <si>
    <t>OBD2 Scanner Diagnostic Tool XTOOL IP508S: Code Reader for Cars &amp; Trucks with 15 Resets, Crank Sensor Relearn, ABS Bleed, CAN FD for GM, Engine, ABS, SRS, Transmission Car Diagnostic Tool, Android 10</t>
  </si>
  <si>
    <t>XTOOL D9S Automotive Scanner Diagnostic Tool, 2025 V2.0 Version with FCA AutoAuth, Upgrade of D9, Topology Map, Bidirectional Scan Tool, ECU Coding, 42+ Resets, DoIP/CAN FD, 3 Years Update</t>
  </si>
  <si>
    <t>XTOOL IP900S Bidirectional Scan Tool with ECU Coding, Topology Mapping, 38+ Service, Guided Function for VAG, FCA AutoAuth, Pre &amp; Post Scan, All System OBD2 Scanner Diagnostic Tool with 3-Year Update</t>
  </si>
  <si>
    <t>B098NC47SX</t>
  </si>
  <si>
    <t>https://amazon.com/dp/B098NC47SX</t>
  </si>
  <si>
    <t>XTOOL D9S Pro Automotive Diagnostic Tool: Wireless Bidirectional OBD2 Scanner with ECU Programming/Coding, High-End Scan Tool with Topology, 42+ Resets, Full System, PMI, FCA/CAN FD/DoIP, 3-Yr Update</t>
  </si>
  <si>
    <t>Code Reader for Cars and Trucks, XTOOL InPlus IP508 Engine ABS SRS Transmission Car Diagnostic Tool with Oil Reset, EPB, SAS, BMS, Throttle, Check Engine Code Reader, Android 10.0</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</si>
  <si>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</si>
  <si>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</si>
  <si>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</si>
  <si>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</si>
  <si>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</si>
  <si>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</si>
  <si>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Z Automotive Tazer Mini Programmer | Fits 2018-2024 Jeep Wrangler JL and Gladiator JT | Customize Over 70 Settings | Activates Anti-Theft Pin Lock, Rock Crawl, Winch Mode</t>
  </si>
  <si>
    <t>B09M8GHDLV</t>
  </si>
  <si>
    <t>https://amazon.com/dp/B09M8GHDLV</t>
  </si>
  <si>
    <t>INNOVA 3100RS, OBD2 Scanner, ABS SRS Airbag Scan Tool with Airbag Light &amp; Oil Light Reset, Stream Graph &amp; Record Live Data, Get Suggested Repair &amp; Parts on iPhone or Android</t>
  </si>
  <si>
    <t>B084SW4K8J</t>
  </si>
  <si>
    <t>3100RS</t>
  </si>
  <si>
    <t>https://amazon.com/dp/B084SW4K8J</t>
  </si>
  <si>
    <t>INNOVA 3170RS OBD1 &amp; OBD2 Scanner, ABS Bleeder Scan Tool, OBD2 Diagnostic, Caliper Service, Brake Pad Life, Read/Erase ABS/SRS Codes, Reset Oil Light, Live Data, Updates Included</t>
  </si>
  <si>
    <t>B08FZ46X2M</t>
  </si>
  <si>
    <t>3170RS</t>
  </si>
  <si>
    <t>https://amazon.com/dp/B08FZ46X2M</t>
  </si>
  <si>
    <t>April '25</t>
  </si>
  <si>
    <t>wejowe</t>
  </si>
  <si>
    <t>bosch automotive</t>
  </si>
  <si>
    <t>leekooluu</t>
  </si>
  <si>
    <t>B0C33Y285Y</t>
  </si>
  <si>
    <t>TOPDON Bidirectional Scan Tool, ArtiDiag900 Lite Automotive Diagnostic Tool for Full System, Scanner for Car with Active Test, FCA AutoAuth, Wireless OBD2 Scanner Diagnostic Tool for All Vehicles</t>
  </si>
  <si>
    <t>https://amazon.com/dp/B0C33Y285Y</t>
  </si>
  <si>
    <t>B00UJV3E12</t>
  </si>
  <si>
    <t>FOXWELL NT301 OBD2 Scanner Live Data Professional Mechanic OBDII Diagnostic Code Reader Tool for Check Engine Light</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</si>
  <si>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</si>
  <si>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</si>
  <si>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</si>
  <si>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</si>
  <si>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</si>
  <si>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</si>
  <si>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</si>
  <si>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</si>
  <si>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</si>
  <si>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</si>
  <si>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</si>
  <si>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</si>
  <si>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</si>
  <si>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</si>
  <si>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Veepeak OBDCheck BLE Bluetooth OBD II Scanner Car Check Engine Light Code Reader, Auto Dual Mode Bluetooth Diagnostic Scan Tool for iOS &amp; Android</t>
  </si>
  <si>
    <t>https://amazon.com/dp/B073XKQQQW</t>
  </si>
  <si>
    <t>B09TQG7PPN</t>
  </si>
  <si>
    <t>OTOFIX D1 Lite 2025 Bidirectional Scan Tool, Bluetooth OBD2 Scanner Diagnostic Tool, 2 Years Free Update, 38+ Services, CANFD &amp; DoIP Protocols, All System Diagnoses, ABS Bleeding, Auto VIN</t>
  </si>
  <si>
    <t>https://amazon.com/dp/B09TQG7PPN</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</si>
  <si>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</si>
  <si>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</si>
  <si>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</si>
  <si>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</si>
  <si>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</si>
  <si>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</si>
  <si>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</si>
  <si>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B097R8Q122</t>
  </si>
  <si>
    <t>XTOOL D8S Bidirectional Scan Tool 2025 Upgraded Ver. of D8 Scanner, OBD2 Scanner Diagnostic Tool, Topology Mapping, ECU Coding, 38+ Resets, FCA, CAN FD&amp;DoIP, All System Scanner for Car, 3-Year Update</t>
  </si>
  <si>
    <t>https://amazon.com/dp/B097R8Q122</t>
  </si>
  <si>
    <t>Veepeak OBDCheck BLE+ Bluetooth OBD II Scanner Wireless Car Diagnostic Scan Tool Check Engine Code Reader for iOS &amp; Android</t>
  </si>
  <si>
    <t>B0919L1NV9</t>
  </si>
  <si>
    <t>OBD2 Scanner Ease Setup Plug-Play: Clear Reset Engine Error Code Professional Code Reader Diagnostic Scan Tools with Freeze Frame/I/M Readiness for All Cars Since 1996 &amp; Newer - LK11</t>
  </si>
  <si>
    <t>https://amazon.com/dp/B0919L1NV9</t>
  </si>
  <si>
    <t>BLCKTEC 430 Bluetooth OBD2 Scanner for iPhone &amp; Android, No Subscription Fee, OBDII Car Code Reader, Diagnose Check Engine, ABS, SRS, Airbag, Supports 1996-2023 Vehicles, App only works in USA &amp;Canada</t>
  </si>
  <si>
    <t>B0DYNHWHYJ</t>
  </si>
  <si>
    <t>Obd2 Scanner with Battery Tester Enhanced fixd car Diagnostic Tool Code Reader for Cars and Trucks Check Engine Light Reader Clears Vehicle Error Codes for All OBD II Since 1996</t>
  </si>
  <si>
    <t>wolios</t>
  </si>
  <si>
    <t>https://amazon.com/dp/B0DYNHWHYJ</t>
  </si>
  <si>
    <t>Innova 1000 OBD2 Scanner Bluetooth for iPhone &amp; Android Compatible with America’s Top Car Repair App - No Subscription Fee - OBDII Scan Tool and Code Reader to Diagnose Check Engine, ABS, SRS</t>
  </si>
  <si>
    <t>Innova SD35 OBD2 Scanner – ABS, SRS, TPMS &amp; Check Engine Code Reader, Live Data, All System Diagnostics, Compatible with Most Vehicles</t>
  </si>
  <si>
    <t>B0F254MVB5</t>
  </si>
  <si>
    <t>https://amazon.com/dp/B0F254MVB5</t>
  </si>
  <si>
    <t>Innova SDS43 OBD2 Scanner Diagnostic Tool - Bidirectional Tablet Scanner for Engine, ABS, SRS, Transmission - Compatible with Most Vehicles</t>
  </si>
  <si>
    <t>B0F4M2MZYN</t>
  </si>
  <si>
    <t>https://amazon.com/dp/B0F4M2MZYN</t>
  </si>
  <si>
    <t>ANCEL FX2000-US OBD2 Scanner Diagnostic Tool, ABS SRS Transmission Airbag Car Scanner, Check Engine Car Code Reader, Automotive Diagnostic Tool Lifetime Free Upgrade</t>
  </si>
  <si>
    <t>Ancel BM700 Fit for BMW OBD2 Scanner - Full System Diagnostic Scan Tool with All Reset Services, Battery Registration Tool for BMW Mini Cooper Code Reader, Enhanced CBS Reset/Correct, EGS, CAS Reset</t>
  </si>
  <si>
    <t>ANCEL HD110 Heavy Duty Truck Scanner with DPF Regen and Reset for Detroit Paccar Engine, Full System HDOBD &amp; OBD2 Scanner for Diesel Trucks Lifetime Free Updates</t>
  </si>
  <si>
    <t>ANCEL AD410 PRO OBD2 Scanner and Battery Tester,2-in-1 Car Diagnostic Tool,Check Engine Light,EVAP Test,Live Data,6V/12V Battery Analyzer with Cranking &amp; Charging System Test for Car Motorcycle</t>
  </si>
  <si>
    <t>ANCEL HD3600 Heavy Equipment Diagnostic Tool with DPF Regen, Full System Heavy Duty Truck Scanner Machinery Scan Tool Diesel Code Reader Fit for Cummins, Caterpillar, John Deere, Komatsu, Yanmar&amp;Case</t>
  </si>
  <si>
    <t>B0B1LD8663</t>
  </si>
  <si>
    <t>https://amazon.com/dp/B0B1LD8663</t>
  </si>
  <si>
    <t>ANCEL BM500 Battery Registration Tool Fits for BMW Mini - All Systems OBD2 Scanner with Engine, ABS, SRS, ESP, SAS System Diagnosis, Car Code Reader for CBS, EPB, ETC, BMS, PCM, Oil Reset</t>
  </si>
  <si>
    <t>B08925H3H1</t>
  </si>
  <si>
    <t>https://amazon.com/dp/B08925H3H1</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</si>
  <si>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</si>
  <si>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</si>
  <si>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</si>
  <si>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</si>
  <si>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</si>
  <si>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</si>
  <si>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</si>
  <si>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</si>
  <si>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</si>
  <si>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</si>
  <si>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ANCEL AD310 Pro OBD2 Scanner Diagnostic Tool &amp; Car Battery Tester &amp; Bluetooth OBD2 Reader, Check Engine Code Reader for Car with Lights Reset Live Data, 12V 24V Battery Charging/Cranking System Test</t>
  </si>
  <si>
    <t>B0DPH4CDJ3</t>
  </si>
  <si>
    <t>https://amazon.com/dp/B0DPH4CDJ3</t>
  </si>
  <si>
    <t>ANCEL Waterproof Storage Case Bag for Truck Scanner, OBD2 Scanner, Diagnostic Tool, Battery Tester - Durable Zipper Carry Box (8.66’’ x 6.22’’ x 3.15’’)</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</si>
  <si>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</si>
  <si>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</si>
  <si>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</si>
  <si>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</si>
  <si>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</si>
  <si>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Autel Scanner MaxiCOM MK900BT, 2025 MK900-BT Bidirectional Diagnostic Scan Tool, 2.0 BT Ver. of MK900 MX900 8in Up of MK808S MK808BT PRO MX808S MK808Z, 3K+ Active Tests, 40+ Reset, CANFD DoIP, FCA SGW</t>
  </si>
  <si>
    <t>Autel Scanner MaxiCheck MX808S, 2025 US Ver of MaxiCOM MK808S MK808Z, Full Bidirectional Diagnostic Scan Tool as MK900 MX900 MK900BT MK808BT PRO, 3K+ Active Test, 28+ Service, OE All System, OS11, FCA</t>
  </si>
  <si>
    <t>Autel MaxiPRO MP900TS Scanner, 2025 8in MP900-TS up of MaxiSYS MS906 PRO MS906TS MP900-BT MK900-TS, Top TPMS as MS906 Pro-TS, ECU Coding, Bidirectional Scan Tool, 40+ Service, All System, CAN FD&amp;DOIP</t>
  </si>
  <si>
    <t>Autel MaxiIM IM508S PRO w/ XP400 PRO, 2025 Same as IM608 PRO 2/ IM608S II, Enhanced of IM508S IM508, Bidirectional Diagnostic Tool w/ 3000+ Tests, Smart &amp; Expert Mode, 40+ Service, OE All-Sys, OS 11.0</t>
  </si>
  <si>
    <t>B07W6YYLY8</t>
  </si>
  <si>
    <t>https://amazon.com/dp/B07W6YYLY8</t>
  </si>
  <si>
    <t>Autel MaxiIM IM608S II Full Kit: 2025 Global Ver of IM608 PRO 2 with XP400 PRO GBOX3 APB112 IMKPA [Valued $1316], Up of IM608 PRO IM608 II, 40+ Service, ECU Coding, 3K+ Bidirectional Tool, CAN FD DoIP</t>
  </si>
  <si>
    <t>Autel MaxiIM IM608 PRO 2, 2025 IM608 PRO II Car Diagnostic Scan Tool with XP400 PRO GBOX3 APB112 ($1100 Bundle), Advanced ECU Coding as MS Ultra, 3000+ Active Test w/ 40+ Service, CAN FD&amp;DOIP, OS 10.0</t>
  </si>
  <si>
    <t>Autel Scanner MaxiSYS MS908S PRO II: 2025 J2534 ECU Programming PMI Coding Adaption As MSUltra MS919 Elite II PRO, US Ver. of MaxiCOM MK908 PRO II, AutoScan 2.0, Active Test 38+ Resets, 8-Core, 4/128G</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</si>
  <si>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</si>
  <si>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</si>
  <si>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</si>
  <si>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</si>
  <si>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</si>
  <si>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Autel MaxiPRO MP900TS Scanner 2025: MP900-TS up of MaxiSYS MS906TS MP900-BT MK900-TS, Top TPMS as MS906 Pro-TS, Pro ECU Coding, Bidirectional Tests, 40+ Service, 8'' All System OBD2 Tool, CAN FD&amp;DOIP</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</si>
  <si>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</si>
  <si>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</si>
  <si>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</si>
  <si>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</si>
  <si>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</si>
  <si>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MaxiSys MS906 PRO Scanner, 2025 MS906Pro scan Tool Same as MS906 MAX, 2.0 Ver. of MS906BT MP900BT MK908 MS908S, ECU Coding, Bidirectional 3K+ Tests, CAN FD &amp; DoIP, 36+ Resets, All Sys, Auto 2.0</t>
  </si>
  <si>
    <t>Autel MaxiIM IM608 PRO 2 Full Kit, 2025 IM608 PRO II Scanner w/ XP400 PRO GBOX3 IMKPA APB112 ($1316 Bundle), 40 Service, ECU Coding, DOIP CANFD, 3K+ Bidirectional Tool, Up of IM608 PRO IM608 II IM508S</t>
  </si>
  <si>
    <t>Autel MaxiCheck MX900 Scanner, 2025 V2.0 Bidirectional Diagnostic Scan Tool, Newer of MaxiCOM MK900 MK808S MX808S MS906, CAN FD &amp; DoIP, 3000+ Active Tests 40+ Services as MP900, All Systems, FCA, 11OS</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</si>
  <si>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</si>
  <si>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</si>
  <si>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</si>
  <si>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</si>
  <si>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</si>
  <si>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</si>
  <si>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</si>
  <si>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Autel Scanner MaxiIM IM508S, 2025 Up of IM508 KM100, Both Scan Tool &amp; Programmer Tool, Programming with XP200, Smart &amp; Expert Mode, 3000+ Bidirectional Tests, 40+ Resets, OS11, 4-Core, 4/64G, AutoAuth</t>
  </si>
  <si>
    <t>Autel IM608 PRO II, 2025 Automotive Diagnostic Tool with XP400 PRO IMKPA GBOX3 APB112 ($1316 Bundle), Advanced ECU Coding as Elite II Pro, Full Bidirectional, 40+Reset, OS10 4/128GB CAN FD DoIP</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</si>
  <si>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</si>
  <si>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</si>
  <si>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</si>
  <si>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</si>
  <si>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</si>
  <si>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</si>
  <si>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Autel MaxiCheck MX900 Scanner: 2025 Bi-Directional Scan Tool Up of MK808BT PRO/MK808S/MX808S, 3K+ Active Tests 40+ Services Same as MK900BT, CANFD DoIP, US Ver. of MK900, 8in All-Sys Diagnose, FCA</t>
  </si>
  <si>
    <t>B073QHVGX7</t>
  </si>
  <si>
    <t>https://amazon.com/dp/B073QHVGX7</t>
  </si>
  <si>
    <t>Autel MaxiSys MS906 MAX Scanner, Way Better Than MS906 Pro/MK906 Pro, Top Bidirectional Diagnostics Scan Tool, 2025 MX906MAX Up of MK900 MX900 MP900BT, ECU Coding, CAN FD/DoIP, Auto Scan 2.0, FCA SGW</t>
  </si>
  <si>
    <t>B0DRG4YXXJ</t>
  </si>
  <si>
    <t>https://amazon.com/dp/B0DRG4YXXJ</t>
  </si>
  <si>
    <t>Autel Scanner MaxiSys Ultra, with MV108, 2025 Motor TruSpeed Repair, Topology 2.0, [$2000] 5-in-1 VCMI, ECU Coding/Programming, Bi-Directional, 40+ Services, Advanced MS909 MS919 Ultra Lite MS908</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</si>
  <si>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</si>
  <si>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</si>
  <si>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</si>
  <si>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</si>
  <si>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</si>
  <si>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</si>
  <si>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</si>
  <si>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</si>
  <si>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</si>
  <si>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Autel MaxiIM IM508S Pro with XP400 Pro Scanner 2025 Enhanced of IM508S IM508 Same as IM608 PRO 2/ IM608S II All System Automotive Diagnostic Scan Tool with View Freeze Frame and Live Data</t>
  </si>
  <si>
    <t>Autel MaxiCheck MX900 Obd2 Scanner + Free MaxiVideo MV108, All System Diagnostic Scan Tool for Cars with 40+ Reset Services, Better Autos maxisys Tool, Upgrade of autel MX 808 MK 808 900 S PRO</t>
  </si>
  <si>
    <t>B0CRQY8QBY</t>
  </si>
  <si>
    <t>https://amazon.com/dp/B0CRQY8QBY</t>
  </si>
  <si>
    <t>Autel MaxiCOM MK900 Scanner: 2025 Same as MK900BT Bi-directional Scan Tool w/40+ Service, 3000+ Active Tests, DoIP CAN FD, All System Scan, FCA&amp; SFD, Updated of MK808BT PRO MK808S MX808S OBD2 Escanner</t>
  </si>
  <si>
    <t>2025 Autel MaxiSYS CV MS908CV II Heavy Duty Truck Scanner, Same as MS909CV Up of MS908CV, J2534 Programmer, Coding, Semi Truck Full System Diagnostic Tool, Bidirectional Diesel Scan Tool w/ 64+ Resets</t>
  </si>
  <si>
    <t>B0CWTM3KVX</t>
  </si>
  <si>
    <t>https://amazon.com/dp/B0CWTM3KVX</t>
  </si>
  <si>
    <t>Autel MaxiPRO MP900TS Scanner, 2025 MP900-TS Same as MaxiSys MS906 PRO-TS, CAN FD/DoIP, OE ECU Coding, Up of MS906PRO MS906TS MK900TS TS900, Top TPMS 40+ Service, 3000+ Active Test, Auto Scan 2.0</t>
  </si>
  <si>
    <t>Autel Scanner MaxiSYS MS908S PRO II w/ $60 MV108S, J2534 ECU Programming Coding as Elite II PRO MSUltra MS919 MS909, 38+ Services, Up of MK908P MS908S Pro Elite, 3K+ Bidirectional Tool, AutoScan 2.0</t>
  </si>
  <si>
    <t>Autel Heavy Duty Truck Scanner MD600CV, Full System Diesel Diagnostic Scan Tool with D-P-F Regen/VGT Programming, for Cummins, Detroit, Caterpillar, Volvo, Paccar, Dodge, Hino, AutoScan Code Reader</t>
  </si>
  <si>
    <t>B0D95SMX19</t>
  </si>
  <si>
    <t>https://amazon.com/dp/B0D95SMX19</t>
  </si>
  <si>
    <t>B0DXFK2ZGD</t>
  </si>
  <si>
    <t>https://amazon.com/dp/B0DXFK2ZGD</t>
  </si>
  <si>
    <t>Autel Scanner MaxiCheck MX900, 2025 US Ver. of MaxiCOM MK900, CAN FD DoIP Up of MK808S MK808 MX808 MK808BT Bidirectional OBD2 Scan Tool, 3000+ Active Test, 40+ Reset, Scan VIN/License, OE Diagnostic</t>
  </si>
  <si>
    <t>Autel MaxiCOM MK908 II w/ $60 MV108S - 2025 10.1" Top Diagnostic Scan Tool as MaxiSYS MS906 MAX, Up of MS906 PRO MK906 PRO MS906BT MK906BT MK908 MP900BT, ECU Coding, 40+ Reset, 3K+ Test, 8-Core 4+128G</t>
  </si>
  <si>
    <t>Autel Original OBD1 to OBD2 GM Adapter Cable, 12 Pin Male to 16 Pin Female Extension, OBD II Connector Replacement for GM Diagnostic Tool</t>
  </si>
  <si>
    <t>B0DBZHPPH1</t>
  </si>
  <si>
    <t>https://amazon.com/dp/B0DBZHPPH1</t>
  </si>
  <si>
    <t>Autel Scanner Maxicom MK900TS, 2025 MK900-TS Up of MS906-TS MX900TS MK808S-TS MK900BT MK900, Top TPMS Program/Relearn, 3000+ Active Test, 40+ Service, CAN FD &amp; DoIP, Bidirectional Scan Tool OS 11.0</t>
  </si>
  <si>
    <t>Autel Scanner MaxiPRO MP808S KIT with 11pcs Adapters[$200], 2-Year Update, ECU Coding/Adaption as MP900BT MS906 PRO, VAG Guide, Full Bidirectional Scan, FCA SGW, Upgrade of MaxiCOM MK900 MX900 MK900BT</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</si>
  <si>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</si>
  <si>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</si>
  <si>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MaxiSys MS906 Pro-TS Scanner, Top OBD2 Bidirectional Diagnostic Tool with TPMS Programming, Up of MP900TS MS906PRO MS906TS MS906BT MK900, ECU Coding, 36+ Service, CAN FD/DoIP, Auto Scan 2.0</t>
  </si>
  <si>
    <t>Autel MaxiIM IM608 II Tool, 2025 Same as IM608 PRO II with XP400 PRO GBOX3 APB112 IMKPA[Valued $1316], Upgrade of IM608 PRO/IM608/IM508, ECU Coding, 40+ Service, Full Bidirectional Tool, CAN FD&amp; DOIP</t>
  </si>
  <si>
    <t>B0BQDT2KWF</t>
  </si>
  <si>
    <t>https://amazon.com/dp/B0BQDT2KWF</t>
  </si>
  <si>
    <t>Autel MaxiIM IM608PRO 2, 2025 IM608 PRO II Auto Diagnostic Tool w/ XP400 PRO IMKPA GBOX3 APB112 ($1316 Bundle), ECU Coding as Elite 2 Pro, 3k+ Active Test, 40+ Service CAN FD&amp;DOIP, Up of IM508S PRO</t>
  </si>
  <si>
    <t>Autel MaxiVCI V150 Wireless Bluetooth Dongle, VCI 150 OBD2 Connector Adapter Car Communication Interface, Work w/Autel MaxiCOM MK900BT MP900BT MP900Z-BT MP900TS MK900TS MX900TS TS900 OBD2 Scanner</t>
  </si>
  <si>
    <t>Autel Scanner MaxiCOM MK900BT, 2025 8IN MK900-BT Bidirectional Scan Tool Up of MK900 MK808S MaxiCheck MX900 MX808 MK808BT PRO, CAN FD DoIP OS11, 40+ Service 3000+ Active Tests, OE Diagnostic, FCA SGW</t>
  </si>
  <si>
    <t>B071Y2XY4W</t>
  </si>
  <si>
    <t>https://amazon.com/dp/B071Y2XY4W</t>
  </si>
  <si>
    <t>B0BMX2HG6F</t>
  </si>
  <si>
    <t>https://amazon.com/dp/B0BMX2HG6F</t>
  </si>
  <si>
    <t>2025 Autel MaxiCOM MK900TS Scanner, 8IN MK900-TS with DoIP/CAN FD, Up of MS906TS MK808S-TS MK900BT MK900 MK808S, TPMS Programming, Full Bidirectional OBDII Scan Tool, 3000+ Tests, 40+ Service, FCA</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</si>
  <si>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</si>
  <si>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</si>
  <si>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</si>
  <si>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</si>
  <si>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</si>
  <si>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</si>
  <si>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</si>
  <si>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</si>
  <si>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Scanner MaxiCheck MX900TS: 2025 MX900-TS US Ver of MK900TS TS900, 8in Up of MS906TS MK808S-TS MK900BT MK900 MX900 w/Full TPMS as MP900TS, 40+ Services, 3K+ Bidirectional Scan Tool, CANFD DOIP</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</si>
  <si>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</si>
  <si>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</si>
  <si>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</si>
  <si>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</si>
  <si>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Autel MaxiTPMS TS900 Scanner, 2025 Level-Up of MK808S-TS MK900 MX900 MK808S Same as MX900TS MK900TS, 3000+ Bidirectional, Full TPMS Function, 40+ Service, All System Diagnostic Scan Tool, DoIP&amp;CANDF</t>
  </si>
  <si>
    <t>B07H172WBS</t>
  </si>
  <si>
    <t>https://amazon.com/dp/B07H172WBS</t>
  </si>
  <si>
    <t>Autel Scanner MaxiPRO MP808S KIT: 2025 2-Year Update($490) Ver. of MaxiPRO MP900-BT KIT MP900, ECU Coding As MS906, V3.0 Bidirectional Control, 31+ Resets, Up of MP808BT PRO MaxiCOM MK808S MK900 MX900</t>
  </si>
  <si>
    <t>Autel MaxiIM Blank Key, IKEYAT005BL, Programmable Universal Remote Fob Replacement, 5-Button, OE-Quality, OBD Learning for 700+ Cars, Dual-Band, 130FT Remote, Multi-frequency, Work w/ KM100 Scan Tool</t>
  </si>
  <si>
    <t>B0D14TWPB6</t>
  </si>
  <si>
    <t>https://amazon.com/dp/B0D14TWPB6</t>
  </si>
  <si>
    <t>Autel MaxiPRO MP808S Scanner, 2-Year Update, OE-ECU Coding as MP900BT MS906 PRO MS906BT, Bi-Directional Scan, 30+ Service, Full Diagnosis, Upgrade of MP808BT PRO DS808S-BT MX900 MK900BT MK808S,11 OS</t>
  </si>
  <si>
    <t>B06XY1PY6D</t>
  </si>
  <si>
    <t>https://amazon.com/dp/B06XY1PY6D</t>
  </si>
  <si>
    <t>Autel MaxiSys MS909 2024 Version OBD2 Scanner All System Diagnostic, Upgraded MK900 BT MS908S Pro MK908P MS Elite, ECU Coding/Programming, Active Test, 36 Maintenance Services, Lite of MS919 MS Ultra</t>
  </si>
  <si>
    <t>B0DGPV3KJM</t>
  </si>
  <si>
    <t>https://amazon.com/dp/B0DGPV3KJM</t>
  </si>
  <si>
    <t>Autel MaxiCheck MX900 Scanner, 2025 Same as MK900BT MK900, Bidirectional Diagnostic Scan Tool, Up of MK808S MK808BT Pro MX808S MK808Z, 3000+ Active Test, 40+ Service, CAN-FD&amp;DoIP, All System, FCA SGW</t>
  </si>
  <si>
    <t>B0C65N1BG4</t>
  </si>
  <si>
    <t>https://amazon.com/dp/B0C65N1BG4</t>
  </si>
  <si>
    <t>Autel AP2500/AP2500E OBD2 Scanner Bluetooth Code Reader, Upgraded of AP200, OBDII Scanner All-System Diagnostic Tool, CAN FD, 5 Hot Resets, AutoVIN, Check Engine Light, Car Code Reader for Android/iOS</t>
  </si>
  <si>
    <t>B089Q4ZC7H</t>
  </si>
  <si>
    <t>https://amazon.com/dp/B089Q4ZC7H</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</si>
  <si>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</si>
  <si>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</si>
  <si>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</si>
  <si>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</si>
  <si>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</si>
  <si>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</si>
  <si>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</si>
  <si>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</si>
  <si>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</si>
  <si>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</si>
  <si>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</si>
  <si>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</si>
  <si>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</si>
  <si>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Autel MaxiIM IM508S IMMO Scan Tool, Android 11 Version of Autel IM508, Bidirectional Scanner Same As MK808S &amp; MK808BT Pro, All System Diagnostic Tool with 40+ Services</t>
  </si>
  <si>
    <t>B08K7HNWFR</t>
  </si>
  <si>
    <t>https://amazon.com/dp/B08K7HNWFR</t>
  </si>
  <si>
    <t>B0DBZLD6SZ</t>
  </si>
  <si>
    <t>https://amazon.com/dp/B0DBZLD6SZ</t>
  </si>
  <si>
    <t>Autel J2534 Pass-Thru Programmer, 2025 MaxiFlash VCI OEM Reprogramming &amp; Diagnostic Tool, SAE J-2534 CAN FD DoIP D-PDU RP1210 Compliant, Work with OE Software/MaxiSys Elite II Pro MS909 MS909CV</t>
  </si>
  <si>
    <t>Autel MaxiVCI Mini Bluetooth, VCI Mini Diagnostic Interface, Wireless Diagnostic Connector for Autel Scanner MK808BT MP808BT MP808BT Pro MX808TS MK808TS MK808S-TS MP808TS MP808S-TS</t>
  </si>
  <si>
    <t>B09R4QW9Y9</t>
  </si>
  <si>
    <t>https://amazon.com/dp/B09R4QW9Y9</t>
  </si>
  <si>
    <t>Autel TS508WF TPMS Relearn Tool, 2025 Wi-Fi Ver. of MaxiTPMS TS508 TPMS Programming Tool, Program MX-Sensors, Universal TPMS Sensor Activation Tool, Upgrade from TS408S TS501 Pro TPMS Diagnostic Tool</t>
  </si>
  <si>
    <t>B0DMF5S2LL</t>
  </si>
  <si>
    <t>https://amazon.com/dp/B0DMF5S2LL</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</si>
  <si>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</si>
  <si>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</si>
  <si>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</si>
  <si>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</si>
  <si>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</si>
  <si>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</si>
  <si>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</si>
  <si>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</si>
  <si>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Autel OBD2 Scanner AutoLink AL549, 2025 Check Engine Code Reader ABS Diagnostic Tool, Upgraded Ver. of AL519 ML519 AL329, Universal Car Battery Test, OBDII Scan Tool with Live Dat, I/M Readiness Test</t>
  </si>
  <si>
    <t>2025 Autel MaxiPRO MP900 KIT Scanner, Same as MP900-BT, DoIP CAN FD &amp; ECU Coding as MaxiSys MS906 PRO MS906MAX, ($200) Adapters, Up of MS906BT MK900BT MX900 MK808S, 40+ Resets, 3000+Active Test, FCA</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</si>
  <si>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</si>
  <si>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</si>
  <si>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</si>
  <si>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</si>
  <si>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</si>
  <si>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</si>
  <si>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Autel Maxilink ML619 OBD2 Scanner, 2025 Scan Tool ABS SRS Upgraded Version of AL619, Code Reader Turn Off Check Engine Light Car Diagnostic Tool with 10 OBD2 Test Modes</t>
  </si>
  <si>
    <t>B072XH9GLW</t>
  </si>
  <si>
    <t>https://amazon.com/dp/B072XH9GLW</t>
  </si>
  <si>
    <t>Autel 9Pin J1939 Female to OBD2 16Pin Male Adapter Cable, for Heavy Duty Trucks and Commercial Vehicles w/ J1939 Diagnostic Port, Compatible with OBD II Diagnostic Scanners, OE-Quality</t>
  </si>
  <si>
    <t>Autel OBD2 16Pin J1962 Female to OBDII Open Pigtail Cable, Pigtail Fixed Wire Harness with Underdash Mount Bracket, OE-Quality, 1FT/ 30CM</t>
  </si>
  <si>
    <t>B0F3XHP8FF</t>
  </si>
  <si>
    <t>https://amazon.com/dp/B0F3XHP8FF</t>
  </si>
  <si>
    <t>Autel Original Blank Key for Ford, MaxiIM IKEYFD004AH, 4 Buttons Universal Remote Fob Replacement, 130FT/40M Remote, Dual-Band, Functions as OEM, Work with Autel MaxiIM KM100 IM508 IM608 Scan Tool</t>
  </si>
  <si>
    <t>Autel IKEY Razor Programmable Smart Key 2024 Key Fob for BMW Key Creation 4 Buttons Ultra-Long Range OE Quality 700+ Vehicles Car Key Replacement Programmed with Autel KM100 IM508 IM608</t>
  </si>
  <si>
    <t>B0B7SKNPGK</t>
  </si>
  <si>
    <t>https://amazon.com/dp/B0B7SKNPGK</t>
  </si>
  <si>
    <t>Autel Original Tesla Diagnostic Service Cable for Tesla Model X &amp; Model S, Activate Factory Mode, System Diagnostic, Work Scanner MaxiSys Ultra, Elite II PRO, MS909, MS908S PRO II etc</t>
  </si>
  <si>
    <t>Autel Scanner MaxiCOM MK906 Pro: 2025 Upgrade Version of MS906BT / MP900-BT, ECU Coding Same As MK908P, Bi-Directional Control, 40+ Services, Guided Functions, FCA AutoAuth</t>
  </si>
  <si>
    <t>Autel MaxiSYS MS906 PRO-TS Scanner, 2025 MS906Pro-TS Up of MP900TS MS906 Pro MK900TS MP900BT MS908S, Full TPMS &amp; ECU Coding, Bidirectional 3K+ Active Test, 36+ Resets, CAN FD&amp;DoIP, Auto Scan 2.0</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</si>
  <si>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</si>
  <si>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</si>
  <si>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</si>
  <si>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</si>
  <si>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</si>
  <si>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</si>
  <si>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</si>
  <si>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</si>
  <si>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Ms909 Scan Tool</t>
  </si>
  <si>
    <t>B09FTGXYLB</t>
  </si>
  <si>
    <t>https://amazon.com/dp/B09FTGXYLB</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</si>
  <si>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</si>
  <si>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</si>
  <si>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</si>
  <si>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</si>
  <si>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</si>
  <si>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</si>
  <si>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</si>
  <si>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Autel Power Circuit Probe Kit, 12V/24V Automotive Circuit Tester for Electrical System Diagnosis - AC/DC Digital Voltage Short Finder and Digital Voltmeter for Car Voltage Testing</t>
  </si>
  <si>
    <t>B0CHRP3F6V</t>
  </si>
  <si>
    <t>https://amazon.com/dp/B0CHRP3F6V</t>
  </si>
  <si>
    <t>B07YJGHSD4</t>
  </si>
  <si>
    <t>https://amazon.com/dp/B07YJGHSD4</t>
  </si>
  <si>
    <t>2025 Autel MaxiSys EV Upgrade Kit, Work with Ultra S2 Ultra UltraADAS MS919 MS909, EV Adapters in UltraEV MS909EV, Electric Vehicle Complete Diagnostic, High-Voltage System &amp; Battery Pack Analysis</t>
  </si>
  <si>
    <t>Autel MaxiCOM MK906Pro-TS Diagnostic Scan Tool - 2025 Upgrade Version of MK906PRO/MS906TS, Bi-Directional Control Scan Tool with Advanced ECU Coding, 36+Services, Guided Function, AutoAuth for FCA SGW</t>
  </si>
  <si>
    <t>B0B313NF6W</t>
  </si>
  <si>
    <t>https://amazon.com/dp/B0B313NF6W</t>
  </si>
  <si>
    <t>Autel MaxiSYS MS908S Pro II: J2534 Reprogramming Tool, 2025 Upgrade of MK908 Pro ECU Coding Tool, Bidirectional Scanner with 38+ Services, AutoScan 2.0, FCA AutoAuth, Alternative to MaxiSYS Elite II</t>
  </si>
  <si>
    <t>Autel MaxiTPMS TS900 Kit(4PCS MX Sensors Valued $120) Autel TPMS Programming Tool Autel Scanner All System Diagnosis Full TPMS 40+Services CAN FD/DoIP Compatible 315/433/434MHz Autel Sensors</t>
  </si>
  <si>
    <t>B0CP25139M</t>
  </si>
  <si>
    <t>https://amazon.com/dp/B0CP25139M</t>
  </si>
  <si>
    <t>Diesel Laptops CAN3 to CAN1 Cross Over Converter Adapter</t>
  </si>
  <si>
    <t>B07JGCH2K2</t>
  </si>
  <si>
    <t>https://amazon.com/dp/B07JGCH2K2</t>
  </si>
  <si>
    <t>FOXWELL NT510 Elite Scan Tool fit for BMW Scanner Full Diagnostic Tool OBD2 Scanner, All System Bi-Directional Control Code Reader with All Reset Services, Battery Registration Tool fit for BMW Mini</t>
  </si>
  <si>
    <t>B019QCG5RE</t>
  </si>
  <si>
    <t>https://amazon.com/dp/B019QCG5RE</t>
  </si>
  <si>
    <t>B07X9JQSGZ</t>
  </si>
  <si>
    <t>https://amazon.com/dp/B07X9JQSGZ</t>
  </si>
  <si>
    <t>FOXWELL NT710 Scan Tool fit for BMW, Full System Diagnostic Bidirectional Control Scanner, All Reset Services with Battery Registration fit for BMW/Mini/RR ECU Coding</t>
  </si>
  <si>
    <t>Upgraded NT630 Plus, FOXWELL NT630 Pro 2 in 1 ABS SRS OBD2 Scanner &amp; Battery Tester, Car Scanner Code Reader with 12V Battery Load Tester, ABS Bleeding, BRT/Oil/SAS/EPB Reset, Live Data, Active Test</t>
  </si>
  <si>
    <t>B07Z5JS7B9</t>
  </si>
  <si>
    <t>https://amazon.com/dp/B07Z5JS7B9</t>
  </si>
  <si>
    <t>FOXWELL Scanner NT809 Bidirectional Scan Tool, All System Scanner for Car with 30+ Services, Crank Sensor Relearn/Battery Registration/Throttle Relearn, Car Scanner Diagnostic Tool with 3 Year Update</t>
  </si>
  <si>
    <t>FOXWELL NT710 Scanner fit for Ford/Lincoln/Mercury, Full System Bidirectional Diagnostic Scan Tool, All Reset Services with Oil/TPMS/TPS/EPB/SAS/SRS Transmission, Auto VIN, Lifetime Free Update</t>
  </si>
  <si>
    <t>FOXWELL NT710 fit for Land Rover Jaguar OBD2 Scanner Tablet, Bi-Directional Full System Diagnostic Scan Tool Code Reader Engine ABS SRS Transmission, All Service Oil EPB Brake TPMS Reset</t>
  </si>
  <si>
    <t>B0CL6XQ3PC</t>
  </si>
  <si>
    <t>https://amazon.com/dp/B0CL6XQ3PC</t>
  </si>
  <si>
    <t>FOXWELL OBD2 Female to 20pin Extension Convert Adapter OBD1 to OBDII Cable -16pin to 20pin Cable (11 Inch)</t>
  </si>
  <si>
    <t>B00UC11M4A</t>
  </si>
  <si>
    <t>https://amazon.com/dp/B00UC11M4A</t>
  </si>
  <si>
    <t>FOXWELL NT510 Elite fit for Volvo OBD2 Scanner, Bidirectional Scan Tool, Full System Diagnostic Tool, Car Code Reader, All Reset ABS Bleeding TCM Throttle SRS Injector Oil BMS EPB ETC SRL, WiFi Update</t>
  </si>
  <si>
    <t>B0CM935PD8</t>
  </si>
  <si>
    <t>https://amazon.com/dp/B0CM935PD8</t>
  </si>
  <si>
    <t>Generic TEMEDA- PT 30 ELD - Electronic Logging Device + Cable - HOS &amp; FMCSA Compliant - Easy to Install - New (PT30+Green 9 Pin Round Cable)</t>
  </si>
  <si>
    <t>B0CVR2LWNX</t>
  </si>
  <si>
    <t>https://amazon.com/dp/B0CVR2LWNX</t>
  </si>
  <si>
    <t>Bluetooth OBD2 Scanner for Cars - Wireless OBD2 Scan Tools &amp; Code Reader for iPhone/Android Wireless Auto Diagnostic Tool to Read and Clear Error Codes Live Data Reset Exclusive Free App(A)</t>
  </si>
  <si>
    <t>B0DSJNK1VR</t>
  </si>
  <si>
    <t>https://amazon.com/dp/B0DSJNK1VR</t>
  </si>
  <si>
    <t>Generic H00008000 Interface Cable for Edge CS2 CTS2 CTS3 Cord, OBDII to HDMI Monitor/Tuner/Insight</t>
  </si>
  <si>
    <t>B0B2MMYSK7</t>
  </si>
  <si>
    <t>https://amazon.com/dp/B0B2MMYSK7</t>
  </si>
  <si>
    <t>Nexiq 12-Pin Adapter for Komatsu - USB Link 2 Compatible</t>
  </si>
  <si>
    <t>B09R8YV16D</t>
  </si>
  <si>
    <t>https://amazon.com/dp/B09R8YV16D</t>
  </si>
  <si>
    <t>Generic NEXIQ J1962 Adapter - 16-Pin OBD 2-1 Meter, Black</t>
  </si>
  <si>
    <t>B0CRVWCFFD</t>
  </si>
  <si>
    <t>https://amazon.com/dp/B0CRVWCFFD</t>
  </si>
  <si>
    <t>Generic NEXIQ J1962 Adapter (16-Pin OBD II) - 1 Meter, Black, 493113</t>
  </si>
  <si>
    <t>B0CRVW3MQT</t>
  </si>
  <si>
    <t>https://amazon.com/dp/B0CRVW3MQT</t>
  </si>
  <si>
    <t>Fits Zurich ZR4s OBD2 Code Reader - Compact, Convenient and Quickly Reads and Clears Check Engine Lights and Basic Trouble Codes and Lights on Virtually All Domestic, Asian and European Vehicles</t>
  </si>
  <si>
    <t>B0C7NVQK13</t>
  </si>
  <si>
    <t>https://amazon.com/dp/B0C7NVQK13</t>
  </si>
  <si>
    <t>Generic 16 Pin OBD ll Connector Vehicle Memory Saver for Car Battery Replacement/Short Disconnect/Settings Storage, 9 Volt Battery Powered Reliable and Easy</t>
  </si>
  <si>
    <t>B0D4MJXGL5</t>
  </si>
  <si>
    <t>https://amazon.com/dp/B0D4MJXGL5</t>
  </si>
  <si>
    <t>for Isuzu IDSS Diagnostic Tool Kit G-IDSS E-IDSS for Isuzu Vehicles Excavator Diagnostic Scanner Tool with Program (for excavators)</t>
  </si>
  <si>
    <t>B0CJRNCP8R</t>
  </si>
  <si>
    <t>https://amazon.com/dp/B0CJRNCP8R</t>
  </si>
  <si>
    <t>Fits CEN-TECH OBD II Code Reader - Diagnose Your Car’s Engine Problems, Read &amp; Clear Trouble Codes &amp; Check Engine Light, Reads Control Modules &amp; O2 Sensor Data, Data Freeze Frame &amp; Multi-Lingual Menu</t>
  </si>
  <si>
    <t>B0DLSY8PM9</t>
  </si>
  <si>
    <t>https://amazon.com/dp/B0DLSY8PM9</t>
  </si>
  <si>
    <t>Mechanical Self Inspection Bluetooth 4.0 (BLE) OBD2 Code Reader OBDII Car Code Scanner for iOS/Android</t>
  </si>
  <si>
    <t>B0CFSDCWQ6</t>
  </si>
  <si>
    <t>https://amazon.com/dp/B0CFSDCWQ6</t>
  </si>
  <si>
    <t>X300M Correct m ilea-ge Special for C Luster C al ibration A djustment Tool and OBDII Contact Us for Exact Car List Before Ordering</t>
  </si>
  <si>
    <t>B0DWWQZBZF</t>
  </si>
  <si>
    <t>https://amazon.com/dp/B0DWWQZBZF</t>
  </si>
  <si>
    <t>New! Fits ICON T7 Professional Wired Diagnostics Tablet Scanner Mechanic's Choice OBD2 Scanner Gives Full Access to All Systems, Including Bidirectional Controls, Resets, Relearns &amp; Special Functions</t>
  </si>
  <si>
    <t>B0DGCDH3TY</t>
  </si>
  <si>
    <t>https://amazon.com/dp/B0DGCDH3TY</t>
  </si>
  <si>
    <t>OBD2 Adapter Scanner Reader for iOS iPhone and Android Phones OBD2 to Bluetooth OBD 2 ELM 327 Adapter Scanner Diagnostic Scan Tools OBDii ELM327 Interface Code Readers</t>
  </si>
  <si>
    <t>B0DY5P6SPD</t>
  </si>
  <si>
    <t>https://amazon.com/dp/B0DY5P6SPD</t>
  </si>
  <si>
    <t>for Professional B800 Auto Air*Bag Scan Reset Tool OBD2 for Fit E36 E46 E34 E38 E39 Z3 Z4 X5 B800 Car Diagnostic</t>
  </si>
  <si>
    <t>B0DXVGM8B9</t>
  </si>
  <si>
    <t>https://amazon.com/dp/B0DXVGM8B9</t>
  </si>
  <si>
    <t>16-Pin Cable for (Volvo/Mack) Heavy Duty - PT 30 ELD - Electronic Logging Device (ONLY Cable)</t>
  </si>
  <si>
    <t>B0DXHGQNDT</t>
  </si>
  <si>
    <t>https://amazon.com/dp/B0DXHGQNDT</t>
  </si>
  <si>
    <t>Multi-Function LED BDM Frame Holder ECU Read/Write Station with 4 Probe pens for BDM100 Kess KTAG</t>
  </si>
  <si>
    <t>B0DH1KLHB8</t>
  </si>
  <si>
    <t>https://amazon.com/dp/B0DH1KLHB8</t>
  </si>
  <si>
    <t>Generic 9-Pin Deutsch Caterpillar T Adapter for NEXIQ USB Link 2 &amp; 3</t>
  </si>
  <si>
    <t>B0CRVY7YMP</t>
  </si>
  <si>
    <t>https://amazon.com/dp/B0CRVY7YMP</t>
  </si>
  <si>
    <t>Fits Zurich ZR8s OBD2 Code Reader with Live Data - Professional Mechanic Tool, Read &amp; Clear Check Engine Light, Clear ABS, Reset Oil Light, Works with Vehicles Since 1996, 2.8" Display, Multilingual</t>
  </si>
  <si>
    <t>B0DHMW9X5P</t>
  </si>
  <si>
    <t>https://amazon.com/dp/B0DHMW9X5P</t>
  </si>
  <si>
    <t>OBD Port Lid, OBD Port Lock, OBD Cover Lock, Waterproof OBD Interface Protective Cover, Silicone Protective Sleeve for Variety of Models Automotive</t>
  </si>
  <si>
    <t>B0F239WR6Q</t>
  </si>
  <si>
    <t>https://amazon.com/dp/B0F239WR6Q</t>
  </si>
  <si>
    <t>Generic NEXIQ USB Link 3 Wireless Bundle with J560 PLC Adapter</t>
  </si>
  <si>
    <t>B0D68GNPH5</t>
  </si>
  <si>
    <t>https://amazon.com/dp/B0D68GNPH5</t>
  </si>
  <si>
    <t>Generic OBD2 Scanner Car Engine Fault Code Reader, Automotive CAN Diagnostic Scan Tool for Check Engine Light</t>
  </si>
  <si>
    <t>B0D8FQYD42</t>
  </si>
  <si>
    <t>https://amazon.com/dp/B0D8FQYD42</t>
  </si>
  <si>
    <t>iCarsoft CR MAX 2025 Ver Bidirectional Scan Tool All System Diagnosis 49+ Services 47+ Special Functions Full Active Test OBD2 Scanner Diagnostic Tool Car Code Reader ECU Coding CAN FD Free Update</t>
  </si>
  <si>
    <t>iCarsoft Car OBD2 Scanner for Volvo, VOL V3.0(Enhance Version) Bidirectional Diagnostic Scan Tool 29 Resets Service,All System 118 Live Graph Data Code Reader Engine Fault Code Reader, Battery Test</t>
  </si>
  <si>
    <t>B015DN8T2Y</t>
  </si>
  <si>
    <t>https://amazon.com/dp/B015DN8T2Y</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</si>
  <si>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</si>
  <si>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</si>
  <si>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</si>
  <si>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</si>
  <si>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</si>
  <si>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</si>
  <si>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</si>
  <si>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</si>
  <si>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</si>
  <si>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</si>
  <si>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</si>
  <si>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</si>
  <si>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</si>
  <si>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</si>
  <si>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</si>
  <si>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</si>
  <si>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iCarsoft MB V3.0 Bidirectional Scan Tool for Mercedes-Benz/Sprinter/Smart 35+ Reset Service All System Scanner Full Active Test Quick Auto VIN Diagnostic Tool Car Code Reader with 38 Pin for Benz</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</si>
  <si>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</si>
  <si>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</si>
  <si>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</si>
  <si>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</si>
  <si>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</si>
  <si>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</si>
  <si>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</si>
  <si>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</si>
  <si>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</si>
  <si>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</si>
  <si>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</si>
  <si>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</si>
  <si>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</si>
  <si>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</si>
  <si>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</si>
  <si>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</si>
  <si>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</si>
  <si>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</si>
  <si>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</si>
  <si>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</si>
  <si>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</si>
  <si>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All System OBD2 Scanner for Porsche, iCarsoft POR V1.0(Enhance Version) in-Depth Diagnostic Scan Tool Automotive Code Reader with Oil/SAS Reset, Battery Test, Live Graph Data-Full OBD Maintenance</t>
  </si>
  <si>
    <t>B07F35QBBZ</t>
  </si>
  <si>
    <t>https://amazon.com/dp/B07F35QBBZ</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</si>
  <si>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</si>
  <si>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</si>
  <si>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</si>
  <si>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</si>
  <si>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</si>
  <si>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</si>
  <si>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iCarsoft MT V6 Motorcycle Diagnostic Tool for BMW Full System 5+114 Reset /197 Actuation Test, Motorbike+Car OBD2 Scanner Code Reader with ABS Bleeding, Oil Reset, Battery Test, AutoVIN</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</si>
  <si>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</si>
  <si>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</si>
  <si>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</si>
  <si>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</si>
  <si>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</si>
  <si>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</si>
  <si>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</si>
  <si>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</si>
  <si>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</si>
  <si>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</si>
  <si>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</si>
  <si>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iCarsoft VAWS V3.0 2025 Bidirectional Scan Tool for VW, Audi, Bentley, Bugatti, Seat, Man LD, Skoda and etc, 42 Special Services Full Systems OBD2 Diagnostic Scanner ECU Coding in-Depth Code Reader</t>
  </si>
  <si>
    <t>B0DNMJSBM3</t>
  </si>
  <si>
    <t>https://amazon.com/dp/B0DNMJSBM3</t>
  </si>
  <si>
    <t>B0DRXK7VFC</t>
  </si>
  <si>
    <t>https://amazon.com/dp/B0DRXK7VFC</t>
  </si>
  <si>
    <t>KINGBOLEN S500 OBD2 Scanner 4-in-1 Diagnostic Tool,ABS/SRS/Engine/TCM Code Reader with Oil/Brake/SAS/Throttle Reset,ABS Bleeding,AutoVIN,Lifetime Updates,Professional Automotive Scan Tool for All Cars</t>
  </si>
  <si>
    <t>B0C4GYVH18</t>
  </si>
  <si>
    <t>https://amazon.com/dp/B0C4GYVH18</t>
  </si>
  <si>
    <t>B0BTD38F8B</t>
  </si>
  <si>
    <t>https://amazon.com/dp/B0BTD38F8B</t>
  </si>
  <si>
    <t>KINGBOLEN S600 OBD2 Diagnostic Scanner,4 Systems Code Reader for Engine,AT,SRS,ABS,10 Services Automotive Scan Tool with OIL Reset,TPMS,D-P-F,BRAKE,SAS,AFS,ABS-Bleed,Inject etc,AutoVIN,Lifetime Update</t>
  </si>
  <si>
    <t>B0C4GZT13X</t>
  </si>
  <si>
    <t>https://amazon.com/dp/B0C4GZT13X</t>
  </si>
  <si>
    <t>B0DZCD6W7G</t>
  </si>
  <si>
    <t>https://amazon.com/dp/B0DZCD6W7G</t>
  </si>
  <si>
    <t>KINGBOLEN Protective Case Storage Bag for OBD2 Scanner Launch CRP123/CRP123 Plus/Creader VII+/CR529/CR3008 Plus Code Reader Diagnostic Scan Tool(Case Only)</t>
  </si>
  <si>
    <t>Kingbolen Soloscan for Honda Acura OBD2 Scanner Bluetooth, Bidirectional Test Full System Diagnostic Scan Tool for Android &amp; iOS, All Reset Services Car Code Reader, AutoVin, Lifetime Free Update</t>
  </si>
  <si>
    <t>KINGBOLEN Soloscan for Ford/Lincoln/Mercury OBD2 Scanner Bluetooth, Full System Diagnostic Scan Tool Bidirectional Test Car Code Reader for iOS &amp; Android, All Reset Services Lifetime Free Update</t>
  </si>
  <si>
    <t>B0DYV9W8TL</t>
  </si>
  <si>
    <t>https://amazon.com/dp/B0DYV9W8TL</t>
  </si>
  <si>
    <t>B0F1C2D44P</t>
  </si>
  <si>
    <t>https://amazon.com/dp/B0F1C2D44P</t>
  </si>
  <si>
    <t>LAUNCH X431 CRP919EBT Elite OBD2 Scanner, 2025 Wireless Bidirectional Scan Tool with ECU Coding, CANFD &amp; DOIP, FCA AutoAuth, 35+ Reset Functions, V.A.G Guided, Full System Diagnostic for All Vehicles</t>
  </si>
  <si>
    <t>B0DKFFP66V</t>
  </si>
  <si>
    <t>https://amazon.com/dp/B0DKFFP66V</t>
  </si>
  <si>
    <t>LAUNCH X431 CRP919XBT Elite OBD2 Scanner 2025 Wireless Bidirectional Scan Tool, ECU Coding, CANFD&amp;DOIP, Full System Car Diagnostic Tool, FCA AutoAuth, V.A.G Guided, 35+ Resets, 2 Years Free Update</t>
  </si>
  <si>
    <t>LAUNCH X431 1MM0 Plus with PROG3 Tool, All-System Diagnostics, ECU Coding Scan Tool, 39+ Services, Bi-Directional Control, 2-Year Updating</t>
  </si>
  <si>
    <t>LAUNCH Scanner CRP129X V2.0 Elite (Upgrade of CRP123X), 12 Reset Scan Tool, Lifetime Free Update, FCA SGW Car Scanner,ABS SRS Transmission,Check Engine Code Reader,AutoVIN,Battery Test, 5 Years Backup</t>
  </si>
  <si>
    <t>LAUNCH X431 PRO3S+ Elite with SmartlinkC 2.0,2025 Bi-Directional Scan Tool with J2534 Protocol,OEM Topology Map, HD Truck Scan,ECU Coding,CANFD &amp;DOIP,FCA AutoAuth,60+ Service,2 Years Free Update</t>
  </si>
  <si>
    <t>LAUNCH X431 V+ (Pro3) Elite 2025 Bluetooth Bi-directional Scan Tool, OEM Topology Mapping, Work on HD Trucks, 55+ Services&amp;Online Coding, 10.1 Inch Bigger Scanner, 2-Year Free Update, AutoAuth FCA SGW</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</si>
  <si>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</si>
  <si>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</si>
  <si>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</si>
  <si>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</si>
  <si>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</si>
  <si>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LAUNCH OBD2 Scanner CRP123X V2.0 Elite Car Scanner, 2025 Lifetime Free Update Diagnostic Scan Tool with SAS/Throttle Reset, ABS SRS Transmission Car Check Engine Code Reader, Auto VIN, Battery Test</t>
  </si>
  <si>
    <t>2025 LAUNCH Creader Elite OBD2 Scanner for Honda Acura, Full System Bi-Directional Diagnostic Scan Tool, Full Reset Code Reader, AUTO VIN, Battery Registration, Injector Coding, Lifetime F-Ree Update</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</si>
  <si>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</si>
  <si>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</si>
  <si>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</si>
  <si>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</si>
  <si>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</si>
  <si>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LAUNCH X431 PRO Elite OBD2 Scanner, 2025 All-in-One New Bidirectional Scan Tool with CANFD DOIP, ECU Coding,38+ Resets, Full System,FCA Autoauth,V.A.G Guide, 2 Years Free Update</t>
  </si>
  <si>
    <t>LAUNCH CRP129E V2.0 Elite OBD2 Scanner, 2025 All Level-Up，FCA AutoAuth, 12 Reset, Oil/EPB/SAS/TPMS/BMS/Injector Coding, ABS Bleed, ABS SRS Transmission Engine Code Reader, Lifetime Free Update</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</si>
  <si>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</si>
  <si>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</si>
  <si>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</si>
  <si>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</si>
  <si>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</si>
  <si>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</si>
  <si>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LAUNCH X431 PROS Elite [2025 New Model] Fully Functional Bidirectional Scan Tool, CANFD&amp;DOIP, ECU Coding, VAG Guided Function, FCA SGW Cars, 37+ Resets, FCA AutoAuth, Full System Scanner for All Cars</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</si>
  <si>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</si>
  <si>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</si>
  <si>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</si>
  <si>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</si>
  <si>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LAUNCH X431 PRO Elite 2025 New Bidirectional Scan Tool, 38+ Services, ECU Coding, All-in-One Full System Diagnostic Scanner with CANFD &amp; DoIP,FCA AutoAuth,V.A.G Guide,2 Years Free Update</t>
  </si>
  <si>
    <t>B0D1V2X5KG</t>
  </si>
  <si>
    <t>https://amazon.com/dp/B0D1V2X5KG</t>
  </si>
  <si>
    <t>2025 LAUNCH Creader Elite V2.0 fit for Kia and Hyundai Bi-Directional Scan Tool, All Reset Functions, Full System Diagnostic Scanner, Full OBD2 Code Reader, ECU Coding, AUTO VIN, Lifetime Free Update</t>
  </si>
  <si>
    <t>B0D61QMD2M</t>
  </si>
  <si>
    <t>https://amazon.com/dp/B0D61QMD2M</t>
  </si>
  <si>
    <t>LAUNCH X431 CRP 123X Plus Elite OBD2 Diagnostic Scanner, 2025 Lifetime F.ree Update All System Scan Tool with SAS/Throttle/Oil Reset for All Cars,Auto VIN OBD2 Battery Test Scanner Code Reader</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</si>
  <si>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</si>
  <si>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</si>
  <si>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</si>
  <si>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</si>
  <si>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</si>
  <si>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</si>
  <si>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2025 Upgraded LAUNCH Creader Elite 202 Car Scanner,ABS SRS TCM Engine OBD2 Scanner Diagnostic Tool,ABS Bleeding/Throttle Reset Car Code Reader,Lifetime Free Online Update,AUTO VIN,Battery Test</t>
  </si>
  <si>
    <t>B0C9M2ZDRM</t>
  </si>
  <si>
    <t>https://amazon.com/dp/B0C9M2ZDRM</t>
  </si>
  <si>
    <t>LAUNCH CRP123E Plus Elite OBD2 Scanner, All System Car Diagnostic Scan Tool with Oil Reset, SAS Calibration, Throttle Adaptation,Battery Test, Auto Vin, FCA Autoauth, Lifetime Free Update</t>
  </si>
  <si>
    <t>LAUNCH 100% Original Main Cable for LAUNCH CRP123, CRP129, Creader VII+, Creader VIII OBD2 Replacement Cable</t>
  </si>
  <si>
    <t>B0B7K3VFJ3</t>
  </si>
  <si>
    <t>https://amazon.com/dp/B0B7K3VFJ3</t>
  </si>
  <si>
    <t>LAUNCH 100% Original USB Charging Cable Replacement X-431 CRP123i, CRP123e, CRP123x, CRP129i, CRP129e, CRP129x, CRP909E, CRP909X OBD2 Scanner 5V DC</t>
  </si>
  <si>
    <t>B0CSFNYXJJ</t>
  </si>
  <si>
    <t>https://amazon.com/dp/B0CSFNYXJJ</t>
  </si>
  <si>
    <t>Launch X431 PAD V Elite, 2025 Full Diagnostic Bi-Directional Scanner with J2534/D-PDU/RP1210/CANFD/DOIP, ECU Coding, Topology Map, Fit for HD Truck&amp;EV Cars,60 + Resets</t>
  </si>
  <si>
    <t>B0DRC67D9H</t>
  </si>
  <si>
    <t>https://amazon.com/dp/B0DRC67D9H</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</si>
  <si>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</si>
  <si>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</si>
  <si>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</si>
  <si>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</si>
  <si>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</si>
  <si>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</si>
  <si>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LAUNCH Scanner International Heavy Duty Truck Bus Diagnostic Scan Tool, Actuation Test,Coding,Special Functions, Full System Diagnosis, Lifetime Free Upgrade</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</si>
  <si>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</si>
  <si>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</si>
  <si>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</si>
  <si>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</si>
  <si>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</si>
  <si>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X431 PRO3 ACE Elite 2025 Upgraded Bidirectional Scan Tool, DBSCar VII Connector, OEM Topology Map, HD Trucks Scan, 55+ Service, Online Coding, All System, CAN FD &amp; DoIP, FCA SGW, 2-Year Update</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</si>
  <si>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</si>
  <si>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</si>
  <si>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</si>
  <si>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</si>
  <si>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</si>
  <si>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</si>
  <si>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</si>
  <si>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2025 New LAUNCH X431 Creader Elite BBA 2.0 BMW OBD2 Scanner for BMW, for Mercedes-Benz,for VW Audi V.A.G Series,Lifetime Update,Active Test,ECU Coding,Full System,Full Services, Battery Register</t>
  </si>
  <si>
    <t>2025 Elite LAUNCH Creader Elite 205 OBD2 Scanner,4 System Diagnostic Scanner with 5 Resets, ABS Bleeding, Injector Coding, EPB,D PF Regeneration，Fr ee Update, AutoVIN, FCA AutoAuth, 5 Years Backup</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</si>
  <si>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</si>
  <si>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</si>
  <si>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</si>
  <si>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</si>
  <si>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</si>
  <si>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LAUNCH X431 Creader Elite 2.0 FGC OBD2 Diagnostic Scanner Compatible with American Brand Vehicles for Ford, for GM, for Chrysler Full Systems, 100+ Resets, ECU Coding, Bi-Directional OBDII Code Reader</t>
  </si>
  <si>
    <t>B0DYCHVM31</t>
  </si>
  <si>
    <t>https://amazon.com/dp/B0DYCHVM31</t>
  </si>
  <si>
    <t>LAUNCH X-431 OBD2 Extension Cable 16-Pin Male to Female OBDII Extend Adapter for Car OBD Diagnostic Extender Cord Connector - 1.2ft/36.5cm</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</si>
  <si>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</si>
  <si>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</si>
  <si>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</si>
  <si>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</si>
  <si>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</si>
  <si>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</si>
  <si>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</si>
  <si>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</si>
  <si>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</si>
  <si>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</si>
  <si>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</si>
  <si>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</si>
  <si>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</si>
  <si>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</si>
  <si>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</si>
  <si>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</si>
  <si>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</si>
  <si>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X-431 Diagun Tool Full Package Software</t>
  </si>
  <si>
    <t>B00AZA7Y7W</t>
  </si>
  <si>
    <t>https://amazon.com/dp/B00AZA7Y7W</t>
  </si>
  <si>
    <t>MOTOPOWER MP69041 OBD2 Code Reader Scanner Tool Oil Maintenance Reset, EPB Reset, Performance Test, Live Data, Pro-Level Design &amp; Lifetime Updates (Professional Diagnostic Tool, Large)</t>
  </si>
  <si>
    <t>MOTOPOWER MP69040 Car OBD2 Scanner Code Reader Engine Fault Code Reader Scanner CAN Diagnostic Scan Tool for All OBD II Protocol Cars</t>
  </si>
  <si>
    <t>Opus IVS Mongoose-Plus J2534 OEM Vehicle Interface Cable - GM OEM Reprogramming and Diagnostics</t>
  </si>
  <si>
    <t>B09D574Q3M</t>
  </si>
  <si>
    <t>https://amazon.com/dp/B09D574Q3M</t>
  </si>
  <si>
    <t>Opus IVS RAP2 OEM J2534 Remote Reprogramming Tool for GM/Ford/Chrysler/Toyota/Honda/Nissan/Hyundai/Kia/BMW - (Renewed)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</si>
  <si>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</si>
  <si>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</si>
  <si>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</si>
  <si>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</si>
  <si>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</si>
  <si>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</si>
  <si>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IMclean-OBD2 Cable 9'</t>
  </si>
  <si>
    <t>B09Y6PK2Z7</t>
  </si>
  <si>
    <t>https://amazon.com/dp/B09Y6PK2Z7</t>
  </si>
  <si>
    <t>OTOFIX D1 ECU Coding Diagnostic Scanner for Car [ 2-Year Free Update],2025 Bi-Directional Scan Tool,40+ Resets, FCA AutoAuth, All Systems Diagnosis,CAN FD &amp; DoIP, Upgraded of D1 Lite</t>
  </si>
  <si>
    <t>B08YWTJY4F</t>
  </si>
  <si>
    <t>https://amazon.com/dp/B08YWTJY4F</t>
  </si>
  <si>
    <t>TOPDON AD800BT OBD2 Scanner, Free Lifetime Upgrade, 2025 V2.0 Scan Tool, Function as AD900 Lite AD Pro, All System Automotive Diagnostic Scanner, 28+ Reset Service, Crank Sensor Relearn, FCA Autoauth</t>
  </si>
  <si>
    <t>B08TR5PS5V</t>
  </si>
  <si>
    <t>https://amazon.com/dp/B08TR5PS5V</t>
  </si>
  <si>
    <t>OBD2 Scanner Diagnostic Tool, TOPDON AD900BT Bidirectional Scan Tool with ECU Coding, 28+ Services, Automotive All Systems Diagnosis Scanner for Car with 2 Years Updates, Active Test</t>
  </si>
  <si>
    <t>B0C1YB3N42</t>
  </si>
  <si>
    <t>https://amazon.com/dp/B0C1YB3N42</t>
  </si>
  <si>
    <t>TOPDON ArtiDiag600 Pro, OBD2 Scanner Diagnostic Tool for All Systems, Code Reader Scan Tool with 9 Essential Maintenance Functions, Car Scanner with Andriod OS, Upgraded Version of AD600S/AD500</t>
  </si>
  <si>
    <t>TOPDON Phoenix Lite 3, 2025 Upgraded TopDon Scanner of Lite 2, Bidirectional Scan Tool with CAN-FD, Car Diagnostic Scanner Tools, 35+ Maintenance Resets, Topology Mapping, ECU Coding, FCA Autoauth</t>
  </si>
  <si>
    <t>B0DFLWDPK2</t>
  </si>
  <si>
    <t>https://amazon.com/dp/B0DFLWDPK2</t>
  </si>
  <si>
    <t>TOPDON RLink J2534 Pass-Thru Programmer, OEM Reprogramming and Diagnostic Tool, Enhanced J2534 VCI, Supports J2534/D-PDU/CAN-FD/DoIP, Compatible with 13+ Vehicle Brands, ONLY with Laptop</t>
  </si>
  <si>
    <t>B0DG2X2Z3S</t>
  </si>
  <si>
    <t>https://amazon.com/dp/B0DG2X2Z3S</t>
  </si>
  <si>
    <t>TOPDON TopScan OBD Scanner, Resets &amp; Activates Features for Vehicles 2003 &amp; Newer, Diesel Compatible</t>
  </si>
  <si>
    <t>B0D5J15WGL</t>
  </si>
  <si>
    <t>https://amazon.com/dp/B0D5J15WGL</t>
  </si>
  <si>
    <t>TOPDON 4 Pin to 16 Pin Diagnostic Adapter Compatible withDucati Motorcycle</t>
  </si>
  <si>
    <t>B0CXDXYJXM</t>
  </si>
  <si>
    <t>https://amazon.com/dp/B0CXDXYJXM</t>
  </si>
  <si>
    <t>TOPDON AL400 OBD2 Diagnostic Tool, OBDII Diagnostic Tool with Full OBD2 Functions, DTC Search, Free Updates</t>
  </si>
  <si>
    <t>B08MZWBN33</t>
  </si>
  <si>
    <t>https://amazon.com/dp/B08MZWBN33</t>
  </si>
  <si>
    <t>B0D5HBK8TD</t>
  </si>
  <si>
    <t>https://amazon.com/dp/B0D5HBK8TD</t>
  </si>
  <si>
    <t>Veepeak OBD2 Splitter 1 to 2 Y Adapter 2-Way OBD Extension Cable(1FT/30CM) 1x Male Plug to 2X Female Connectors 16 Pin Pass Through Ultra Low Profile</t>
  </si>
  <si>
    <t>B0D5HBBPZ4</t>
  </si>
  <si>
    <t>https://amazon.com/dp/B0D5HBBPZ4</t>
  </si>
  <si>
    <t>Veepeak OBD2 Scanner Diagnostic Tool, Auto Check Engine Light Code Reader with Reset OBDII Scan Tool for Cars and Light Trucks Model Year Since 1996, Carrying Case Included</t>
  </si>
  <si>
    <t>B0DYDS78Q2</t>
  </si>
  <si>
    <t>https://amazon.com/dp/B0DYDS78Q2</t>
  </si>
  <si>
    <t>Wireless OBD2 Scanner for Android &amp; iPhone, XTOOL Anyscan A30M V2.0 2025 Bidirectional Scan Tool with Free Updates, All System, 23 Resets, CANFD, FCA, Crank Sensor Relearn, Upgraded Ver. of A30</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</si>
  <si>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</si>
  <si>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</si>
  <si>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</si>
  <si>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</si>
  <si>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</si>
  <si>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XTOOL D7W Wireless OBD2 Scanner Diagnostic Tool 2025 Upgraded Ver. of D7, Bidirectional Scan Tool, ECU Coding, 36+ Resets, CAN FD &amp; DoIP, All System Scanner for Car with 3-Year Update</t>
  </si>
  <si>
    <t>B0D9PFD382</t>
  </si>
  <si>
    <t>https://amazon.com/dp/B0D9PFD382</t>
  </si>
  <si>
    <t>B0DG2FKQ5W</t>
  </si>
  <si>
    <t>https://amazon.com/dp/B0DG2FKQ5W</t>
  </si>
  <si>
    <t>XTOOL Anyscan A30D OBD2 Scanner Wireless, Bidirectional Scan Tool with Lifetime Updates &amp; 16 Resets, FCA, CANFD, Crank Sensor Relearn, Full System Diagnostics, Car Code Reader for iPhone/Android</t>
  </si>
  <si>
    <t>XTOOL OBD2 Main Test Cable - VGA to OBD2-16, Universal Scanner Replacement for IP508, IP508S, IP608, IP616, IP819, D7, D7S</t>
  </si>
  <si>
    <t>XTOOL XTOOL12+8 Cable Adapter for FCA Chrysler, Work X100 PAD PLUS/PADS/IP616/IP819/IK618/D7/D7S/D7W/D8/D8S/D8BT/D8W/D9/D9S/D9 PRO/D9S PRO/X100 PAD3/MAX</t>
  </si>
  <si>
    <t>XTOOL InPlus IP919 Scanner for Car, Bidirectional Scan Tool with Topology Mapping, ECU Coding&amp;PMI, 42+ Resets, Guided Function for VAG, All System OBD2 Scanner Diagnostic Tool with 3-Year Free Update</t>
  </si>
  <si>
    <t>XTOOL IP500 OBD2 Scanner for GM, Full System Car Diagnostic Scanner for Buick/Chevrolet/Cadillac/GMC, OBD2 Scan Tool with Bi-Directional and All Services, Full OBD2 Car Code Reader with Free Update</t>
  </si>
  <si>
    <t>B0DLNMGQJF</t>
  </si>
  <si>
    <t>https://amazon.com/dp/B0DLNMGQJF</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</si>
  <si>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</si>
  <si>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</si>
  <si>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</si>
  <si>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</si>
  <si>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XTOOL IP500 OBD2 Scanner Fit for BMW Full System, ECU Coding Bidirectional Scan Tool with All Reset Services, Battery Registration Tool for BMW/Mini/RR w/CAN FD/Lifetime Free Update</t>
  </si>
  <si>
    <t>B0F1YG6VRK</t>
  </si>
  <si>
    <t>https://amazon.com/dp/B0F1YG6VRK</t>
  </si>
  <si>
    <t>XTOOL EEPROM Adapter, Work IP616, IP819, D7, D7S, D7W, D8S, D8W, D9S, D9S PRO</t>
  </si>
  <si>
    <t>B0BVYBXW6M</t>
  </si>
  <si>
    <t>https://amazon.com/dp/B0BVYBXW6M</t>
  </si>
  <si>
    <t>Z Automotive Tazer Programmer - Compatible with Dodge Ram 1500 Classic/2500/3500 2013-2024 - Customize Over 35 Vehicle Settings/OBD2 Scanner Diagnostic Tool</t>
  </si>
  <si>
    <t>Z Automotive Tazer JL Mini</t>
  </si>
  <si>
    <t>B09NS4TZ9L</t>
  </si>
  <si>
    <t>https://amazon.com/dp/B09NS4TZ9L</t>
  </si>
  <si>
    <t>B07HX5QHKV</t>
  </si>
  <si>
    <t>https://amazon.com/dp/B07HX5QHKV</t>
  </si>
  <si>
    <t>Bosch Automotive Tools MTECH2 Mastertech II J2534 VCI with Wired/Wireless Capability for OEM Reprogramming and Diagnostics on GM, Ford, FCA, Nissan/Infiniti, Honda/Acura, and Toyota/Lexus Vehicles</t>
  </si>
  <si>
    <t>B08DH5B5JN</t>
  </si>
  <si>
    <t>https://amazon.com/dp/B08DH5B5JN</t>
  </si>
  <si>
    <t>Bosch 3945-SUB-ENH ADS X 12 Month Software Subscription - Enhanced Plan with Repair Source - for Use with ADS 525X and 625X Diagnostic Scan Tools</t>
  </si>
  <si>
    <t>B08XWFD3K8</t>
  </si>
  <si>
    <t>https://amazon.com/dp/B08XWFD3K8</t>
  </si>
  <si>
    <t>Bosch 3945-SUB-BAS ADS X 12 Month Software Subscription - Basic Plan - for Use with ADS 525X and 625X Diagnostic Scan Tools</t>
  </si>
  <si>
    <t>B08XWK4PJG</t>
  </si>
  <si>
    <t>https://amazon.com/dp/B08XWK4PJG</t>
  </si>
  <si>
    <t>Bosch 3970-SUB ADS 625 12-Month Software Subscription</t>
  </si>
  <si>
    <t>B07SPHXTHB</t>
  </si>
  <si>
    <t>https://amazon.com/dp/B07SPHXTHB</t>
  </si>
  <si>
    <t>Bosch 3970-01 ADS 625 OBD II Cable with Battery Voltage Display</t>
  </si>
  <si>
    <t>B07SPHXMKC</t>
  </si>
  <si>
    <t>https://amazon.com/dp/B07SPHXMKC</t>
  </si>
  <si>
    <t>Bosch Automotive Tools OBD 1150 Trilingual Scan Tool with AutoID, Live Data, ABS and Graphing</t>
  </si>
  <si>
    <t>B082JRRMB1</t>
  </si>
  <si>
    <t>https://amazon.com/dp/B082JRRMB1</t>
  </si>
  <si>
    <t>Bosch Automotive Tools 3824CBL-UPG ESI[Truck] Off-Highway Upgrade Cable Kit with Introductory Software License for Agricultural, Construction, and Industrial Vehicles</t>
  </si>
  <si>
    <t>B07P5SWJCT</t>
  </si>
  <si>
    <t>https://amazon.com/dp/B07P5SWJCT</t>
  </si>
  <si>
    <t>B07ZL7CLYR</t>
  </si>
  <si>
    <t>5410</t>
  </si>
  <si>
    <t>https://amazon.com/dp/B07ZL7CLYR</t>
  </si>
  <si>
    <t>scangauge</t>
  </si>
  <si>
    <t>bbfly</t>
  </si>
  <si>
    <t>ikkegol</t>
  </si>
  <si>
    <t>obdresource</t>
  </si>
  <si>
    <t>B098PYB8XG</t>
  </si>
  <si>
    <t>Autel Scanner MaxiCOM MK900BT, 2025 MK900-BT V2.0 Bidirectional Diagnostic Tool, 8in Up of MK900 MX900 MK808S MK808BT MX808S MK808Z, 3000+ Active Tests, 40+ Service, CAN-FD&amp;DOIP, All System, FCA 11 OS</t>
  </si>
  <si>
    <t>https://amazon.com/dp/B098PYB8XG</t>
  </si>
  <si>
    <t>TOPDON TopScan OBD2 Scanner Bluetooth, Bi-Directional Scanner Wireless All System Diagnostic Tool for iOS &amp; Android, 8+ Hot Reset, Repair Guides, Check Engine Car Code Reader, Performance Test</t>
  </si>
  <si>
    <t>B071FSNL73</t>
  </si>
  <si>
    <t>ANCEL AD410 Enhanced OBD2 Scanner, Vehicle Code Reader for Check Engine Light, Automotive OBD II Scanner Fault Diagnosis, OBDII Scan Tool for All OBDII Cars 1996+, Black/Yellow</t>
  </si>
  <si>
    <t>https://amazon.com/dp/B071FSNL73</t>
  </si>
  <si>
    <t>B0BSFTHFC1</t>
  </si>
  <si>
    <t>Diesel Laptops Nexiq USB Link 3 Wireless Edition with Repair Information &amp; Diagnostic Software Bluetooth WiFi</t>
  </si>
  <si>
    <t>https://amazon.com/dp/B0BSFTHFC1</t>
  </si>
  <si>
    <t>XTOOL D7 Bidirectional OBD2 Scanner: 2025 Scan Tool with ECU Coding, All System Car Scanner Diagnostic Tool, 36+ Resets, Injector Coding, Throttle Relearn, Crank Sensor Relearn, FCA, CANFD &amp; DoIP</t>
  </si>
  <si>
    <t>TOPDON Phoenix Plus Scanner, Bidirectional Scan Tool V2.0, ECU Coding, Topology Map, CANFD Car Diagnostic Scanner, OEM Full System, 41+ Service, AutoAuth for FCA SGW, V.A.G Guided, 2 Years Free Update</t>
  </si>
  <si>
    <t>LAUNCH X431 PRO3S+ Elite, 2025 HD Trucks Scan, Topology Map, All-in-One Bidirectional Scan Tool with J2534, 60+Service,Online Coding Full Function Scanner, CANFD/DoIP/D-PDU/CAN 2.0, FCA, 2 Yrs Update</t>
  </si>
  <si>
    <t>B09N8VTBVH</t>
  </si>
  <si>
    <t>XTOOL D8W Wireless Bidirectional Scan Tool, 2025 OBD2 Scanner with Topology, FCA AutoAuth, 3-Year Updates, ECU Coding, PMI, 38+ Resets, Full Diagnostic Scanner for Car, Crankshaft Relearn, CAN FD/DoIP</t>
  </si>
  <si>
    <t>https://amazon.com/dp/B09N8VTBVH</t>
  </si>
  <si>
    <t>B0BFBQZZMC</t>
  </si>
  <si>
    <t>ScanGauge 3 All New Touch Screen OBD2 Code Reader, Digital Gauges &amp; Trip Computer with WiFi Updates SG3</t>
  </si>
  <si>
    <t>https://amazon.com/dp/B0BFBQZZMC</t>
  </si>
  <si>
    <t>Autel MaxiSys Ultra S2 Scanner, 2025 Top Intelligen Scan Diagnostic with AI, 6-in-1 VCMI2, Up of MSUltra/ MS919, Topology 3.0, Multi-Point DVI, Motor Truspeed Repair, EV Test, 48+ Service, ECU program</t>
  </si>
  <si>
    <t>B07QW18S12</t>
  </si>
  <si>
    <t>LAUNCH OBD2 Scanner CRP123I V2.0 Elite,2025 Lifetime Free Update Engine ABS SRS AT Diagnostics Tool with 7 Resets,Oil/Throttle/SAS/BMS/EPB/DPF Reset/ABS Bleeding Car Scanner,Battery Test,FCA SGW</t>
  </si>
  <si>
    <t>https://amazon.com/dp/B07QW18S12</t>
  </si>
  <si>
    <t>B07MQ8GHG3</t>
  </si>
  <si>
    <t>ELM327 USB Adapter OBD2 Scanner for Windows, ELMconfig FoCCCus Diagnostic Scan Tool with MS-Can/HS-Can Switch for Ford Lincoln Mazda Mercury Series Vehicles</t>
  </si>
  <si>
    <t>https://amazon.com/dp/B07MQ8GHG3</t>
  </si>
  <si>
    <t>B06XGB4873</t>
  </si>
  <si>
    <t>Vgate iCar Pro Bluetooth 4.0 (BLE) OBD2 Fault Code Reader OBDII Code Scanner Car Check Engine Light for iOS/Android</t>
  </si>
  <si>
    <t>https://amazon.com/dp/B06XGB4873</t>
  </si>
  <si>
    <t>VDIAGTOOL VD10 OBD2 Scanner Code Reader Car Diagnostic Tool Engine Fault Code Reader for Turn Off CEL with Live Data/Freeze Frame/I/M Readiness for All OBDII Protocol Cars,Scanner para Autos</t>
  </si>
  <si>
    <t>B0BLRV8QQP</t>
  </si>
  <si>
    <t>Zmoon OBD2 Scanner Diagnostic Tool, Vehicle Check Engine Code Readers with Reset &amp; I/M Readiness &amp; More, Car OBDII/EOBD Diagnostic Scan Tool for All Vehicles After 1996</t>
  </si>
  <si>
    <t>https://amazon.com/dp/B0BLRV8QQP</t>
  </si>
  <si>
    <t>AMTIFO OBD2 Scanner with Battery Tester - Check Engine Light &amp; Emissions Readiness, Plug &amp; Play, Battery Health, Real-Time Date, Car Code Reader, Support All OBD II Vehicles</t>
  </si>
  <si>
    <t>B0711LGRGQ</t>
  </si>
  <si>
    <t>bbfly-A9 OBD II OBD2 16 Pin Splitter Extension 1x Male and 2X Female Extension Cable Adapter (2FT/60CM)</t>
  </si>
  <si>
    <t>https://amazon.com/dp/B0711LGRGQ</t>
  </si>
  <si>
    <t>B01F0GVBWY</t>
  </si>
  <si>
    <t>OHP ELMconfig FORS-CAN ELM327-based OBD2 to USB Programming Cable Diagnostic Scan Tool with MS-Can/HS-Can Switch for Ford Lincoln Mazda Mercury Series Vehicles</t>
  </si>
  <si>
    <t>ohp</t>
  </si>
  <si>
    <t>https://amazon.com/dp/B01F0GVBWY</t>
  </si>
  <si>
    <t>B07F18V2X8</t>
  </si>
  <si>
    <t>Garnish Gripper Mechanic's Stethoscope Automotive Engine Diagnostic Sensitive Hearing Tool for Cars, Trucks and Motorcycles,Black</t>
  </si>
  <si>
    <t>the garnish gripper</t>
  </si>
  <si>
    <t>https://amazon.com/dp/B07F18V2X8</t>
  </si>
  <si>
    <t>Innova 5410 All-System OBD2 Scanner Diagnostic Tool for Cars &amp; Trucks – Handheld Automotive Tools for Engine, ABS, SRS, Transmission &amp; More – Real-Time Data, No Subscriptions</t>
  </si>
  <si>
    <t>Innova 5512 OBD2 Scanner, ABS Brake Bleeding, Transmission Temp, TPMS, OBD1 Adapters Included, Repair App</t>
  </si>
  <si>
    <t>B09WPW4WQ4</t>
  </si>
  <si>
    <t>5512</t>
  </si>
  <si>
    <t>https://amazon.com/dp/B09WPW4WQ4</t>
  </si>
  <si>
    <t>B0DSZ1Y2HP</t>
  </si>
  <si>
    <t>OBD2 Scanner with Upgrade Battery Tester - Diagnostic Tool for Cars That Check Engine Light &amp; Emissions Readiness Read and Clears Vehicle Error Codes for All OBD II Protocol Vehicles Since 1996 Orange</t>
  </si>
  <si>
    <t>https://amazon.com/dp/B0DSZ1Y2HP</t>
  </si>
  <si>
    <t>ANCEL HD3400 Pro Full System Heavy Duty Truck Scanner - DPF Regen, Free Lifetime Updates - 98% Compatibility - Diesel Diagnostic Scan Tool for Cummins, Detroit, Caterpillar, Paccar &amp; More</t>
  </si>
  <si>
    <t>B09R3L5BP2</t>
  </si>
  <si>
    <t>https://amazon.com/dp/B09R3L5BP2</t>
  </si>
  <si>
    <t>ANCEL DS300 Professional Bidirectional Scanner – All Systems Diagnostic Tool with 30+ Services, Wireless OBD2 Scanner, FCA Autoauth &amp; 3-Year Updates for Cars, Trucks</t>
  </si>
  <si>
    <t>B0D2P79ZNJ</t>
  </si>
  <si>
    <t>https://amazon.com/dp/B0D2P79ZNJ</t>
  </si>
  <si>
    <t>ANCEL AD530 PRO OBD2 Scanner Battery Tester, 2 in 1 Check Engine OBD Scanner Diagnostic Tool, 6V/12V Battery Analyzer with Charging/Cranking Test, Code Reader for Cars and Tracks Since 1996</t>
  </si>
  <si>
    <t>ANCEL DS160 OBD2 Scanner for Kia Hyundai, Full System Bidirectional Scan Tool, 30+ Reset Functions, ABS Bleed, Gearbox Learn, Battery Match, SAS, Oil Reset, Lifetime Free Updates, Full OBD2, AutoVIN</t>
  </si>
  <si>
    <t>B0DHWZGR6L</t>
  </si>
  <si>
    <t>https://amazon.com/dp/B0DHWZGR6L</t>
  </si>
  <si>
    <t>ANCEL DS160 Diagnostic Tool fits for Ford Lincoln Mercury, All System Bidirectional OBD2 Scanner with 30+ Resets, Oil/Brake/BMS/SAS Reset, ABS Bleeding, Lifetime Free WiFi Updates, 4 in 1 Live Data</t>
  </si>
  <si>
    <t>(Upgraded AD310) ANCEL AD310BT OBD2 Scanner Bluetooth - Check Engine Code Reader, Escaner Automotriz with Premium App On iOS &amp; Android, Car Diagnostic Scanner for All Vehicles After 1996</t>
  </si>
  <si>
    <t>ANCEL OBD2 Scanner FX6000 Bidirectional Scan Tool for ABS/SRS/Transmission/Enigne, Car Diagnostic Scanner with Active Test, FCA SGW, Oil/Brake/SAS/Throttle/BMS Reset/ABS Bleeding/Gear Learning</t>
  </si>
  <si>
    <t>B0F38MDM2H</t>
  </si>
  <si>
    <t>https://amazon.com/dp/B0F38MDM2H</t>
  </si>
  <si>
    <t>ANCEL OBD2 Scanner FX6100 Bidirectional Scan Tool, All Systems Car Scanner Diagnostic Tool with Active Test, 15+ Reset Services, Oil Light/EPB/BMS/ABS Bleeding/SAS Reset, CAN-FD FCA Support, AutoVIN</t>
  </si>
  <si>
    <t>B0F38JZ2PR</t>
  </si>
  <si>
    <t>https://amazon.com/dp/B0F38JZ2PR</t>
  </si>
  <si>
    <t>ANCEL FX3000 Elite OBD2 Scanner Diagnostic Tool, Check Engine Transmission ABS SRS Car Scanner, Diagnostic Scan Tool with SRS Airbag Code Reader, Car Diagnostic Scanner for Cars</t>
  </si>
  <si>
    <t>B0CY7QHH9Q</t>
  </si>
  <si>
    <t>https://amazon.com/dp/B0CY7QHH9Q</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</si>
  <si>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</si>
  <si>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</si>
  <si>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</si>
  <si>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</si>
  <si>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</si>
  <si>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</si>
  <si>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</si>
  <si>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ANCEL AD610 Pro ABS SRS OBD2 Scanner, ABS Bleeding, SAS Calibration, ABS, Airbag Reset, Full OBD2 Functions, AutoVIN, Free Lifetime Updates, Blue</t>
  </si>
  <si>
    <t>B0F23STZ76</t>
  </si>
  <si>
    <t>https://amazon.com/dp/B0F23STZ76</t>
  </si>
  <si>
    <t>Autel MaxiSYS MS906 PRO-TS Scanner, 2025 MS906Pro-TS Up of MP900TS MS906 PRO MP900BT MS906MAX, Full TPMS &amp; ECU Coding, Bidirectional Scan Tool, 3000+ Test, 36+ Service, CAN FD&amp;DoIP, Auto Scan 2.0</t>
  </si>
  <si>
    <t>Autel Scanner MaxiCOM MK900BT: 2025 8in MK900-BT Bidirectional Scan Tool, BT Ver. of MK900 MX900 MK808S MK808BT PRO MX808S MK808Z, 40+ Service, 3K+ Active Tests, DOIP CANFD, All Sys, Wi-Fi Print, FCA</t>
  </si>
  <si>
    <t>B07PGYY8SS</t>
  </si>
  <si>
    <t>https://amazon.com/dp/B07PGYY8SS</t>
  </si>
  <si>
    <t>Autel MaxiSys Ultra OBD2 Scanner, 2025 Top Intelligent Scan Tool [with MV108 &amp; 5-in-1 VCMI] Upgraded of Ultra Lite/ MS909 EV/ MS919 Topology 2.0, Motor TruSpeed Repair, 40+ Service, ECU Programming ﻿</t>
  </si>
  <si>
    <t>Autel MaxiSYS MS906 PRO Scanner, 2025 MS906PRO 2.0 Same as MS906 MAX Up of MP900BT MS908, ECU Coding, Bidirectional &amp; 3000+ Test, 36+ Service, CAN FD &amp; DOIP, VAG Guide, FCA SGW, 10.0 OS, Auto Scan 2.0</t>
  </si>
  <si>
    <t>Autel MaxiSYS MS906 PRO Scanner, 2025 MS906PRO V2.0 Same as MS906 MAX Up of MP900BT MS906BT MS908 MK908, OE ECU Coding, 3K+ Bidirectional Diagnostic, CAN FD DoIP, 36+ Service, Auto Scan 2.0, VAG Guide</t>
  </si>
  <si>
    <t>Autel TS601 OBD2 Scan Tool with TPMS Sensors (Set of 100)</t>
  </si>
  <si>
    <t>Autel Scanner MaxiCOM MK900, 2025 MK900 2.0 Bidirectional Diagnostic Tool as MK900BT, Pro Ver. of MX900 MK808S MK808BT MX808S MK808Z, 40+ Resets, 3000+ Active Tests, All Sys, CAN-FD&amp;DOIP, OS 11, FCA</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</si>
  <si>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</si>
  <si>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</si>
  <si>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</si>
  <si>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MaxiSys MS909 Intelligent Scan Tool, 2025 Motor TruSpeed Same as MSUltra MS919, TSB, Topology 2.0, Up of Elite 2 PRO MS908S PRO II, ECU Programming Coding, 40+ Service, 3K+ Active Tests</t>
  </si>
  <si>
    <t>B08P3CX6MY</t>
  </si>
  <si>
    <t>https://amazon.com/dp/B08P3CX6MY</t>
  </si>
  <si>
    <t>Autel MaxiSys MS919 Scanner, 2025 Same as MS Ultra Up of MS909 Ultra Lite, Color Topology 2.0, Intelligent Scan Tool, Motor TruSpeed, ECU Programming Coding, 40+ Service, 3K+ Test, [$2000] 5in1 VCMI</t>
  </si>
  <si>
    <t>Autel Scanner MaxiSys MS906 PRO, 2025 MS906PRO Same as MS906MAX, Advanced ECU Coding 2.0 of MS908S MS906BT, DoIP CAN FD, 36+ Service, 3000+ Active Tests, Auto Scan 2.0, OE Diagnostic, 4G/128G, FCA</t>
  </si>
  <si>
    <t>Autel MaxiSYS MS906 PRO Scanner: 2025 MS906Pro V2.0 Same as MS906 MAX Up of MS906BT MP900BT MK908 MS908, Pro ECU Coding, CAN FD DoIP, 36+ Resets, Bidirectional 3K+ Tests, All Sys, Auto Scan 2.0, FCA</t>
  </si>
  <si>
    <t>Autel MaxiSYS Ultra Scanner, 2025 MSUltra Top Intelligent Scan Tool, Motor TruSpeed, Topology 2.0, [$2000] 5in1 VCMI, Up of MS919 MS909 Ultra Lite, OE ECU Programming Coding 40+ Resets 3000+ Tests</t>
  </si>
  <si>
    <t>Autel MaxiSys Ultra Scanner: 2025 MSULTRA Top1 Intelligent Scan Tool, Topology 2.0, Up of MS919 MS909 Ultra Lite, 2000$ 5-in-1 VCMI, Motor Truspeed, ECU Programming, 40+ Reset, 3K+ Active Test, OE TSB</t>
  </si>
  <si>
    <t>Autel Scanner Maxicom MK908 Pro II 2025, Same As Elite 2 Pro MSUltra MS909 w/J2534 Programming ECU Coding, AutoScan 2.0, Up of MS908S PRO II/MS906 PRO, Bi-Directional Scan Tool, 38+ Services OS10.0</t>
  </si>
  <si>
    <t>Autel MaxiIM K-M100E Tool, 2025 Auto VIN Scanner Same as K-M100/K-M100X, Lite of IM508S Pro IM608 PRO 2, Built-in APB112, OBD Learning On 99% Car, Scan VIN/License, VCI200, Fréé Updates</t>
  </si>
  <si>
    <t>B0F6VC47QX</t>
  </si>
  <si>
    <t>https://amazon.com/dp/B0F6VC47QX</t>
  </si>
  <si>
    <t>Autel Maxisys Elite 2 Pro, 2025 2-Year Update ($2590) Elite II Pro, J2534 Programming &amp;Coding Same as MS Ultra MS908S PRO II, Motor TruSpeed Repair, 40+ Hot Services 3K+ Active Test, CANFD &amp;DoIP</t>
  </si>
  <si>
    <t>Autel Scanner MaxiSys MS909, Same as MSUltra MS919 Intelligent Scan Tool Up of Elite 2 PRO MS908S PRO II, Motor TruSpeed, Topology 2.0, J2534 ECU Programming Coding, 40+Reset 3000+ Tests, CAN FD DoIP</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</si>
  <si>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</si>
  <si>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</si>
  <si>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</si>
  <si>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</si>
  <si>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</si>
  <si>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</si>
  <si>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Autel MS906pro-TS, Autel OBD2 Scanner, Upgrade of MS906 Pro/ MS906TS/ MK908, Top TPMS Programming Tool, CAN FD/Do IP, 36+ Services, All System Diagnostic, ECU Coding, 10000+ Vehicles</t>
  </si>
  <si>
    <t>B0BG2M2ZFD</t>
  </si>
  <si>
    <t>https://amazon.com/dp/B0BG2M2ZFD</t>
  </si>
  <si>
    <t>Autel MaxiSys Ultra EV OBD2 Scanner, 2025 Top EV Diagnostic Scan Tool, with 5-in-1 VCMI &amp; EVDiag KIT, High-Voltage System &amp; Battery Pack Analysis, Up of Ultra/ MS919/ MS909 EV, J2534 ECU Programming</t>
  </si>
  <si>
    <t>Autel MaxiIM K-M100E Tool, 2025 Lite of IM508S Pro IM608 PRO II IM608 II IM608S II, Same as K-M100/K-M100X,Built-in APB112, OBD Learning On 99% Car, Scan VIN/License, VCI200, Fréé Updates, 700+ Cars</t>
  </si>
  <si>
    <t>B0F6VCB25L</t>
  </si>
  <si>
    <t>https://amazon.com/dp/B0F6VCB25L</t>
  </si>
  <si>
    <t>Autel Scanner MaxiIM KM100 (X) Programming Tool, 2025 Same as KM100 KM100E, Lifetime Free Updates, OBD Learning 700+ Vehicle, Lite of IM508S IM608, APB112 Built-in, 4GB &amp; 64GB 9.0OS, Auto VIN/Scan</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</si>
  <si>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</si>
  <si>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</si>
  <si>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</si>
  <si>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</si>
  <si>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</si>
  <si>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</si>
  <si>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MaxiIM IM608 Pro 2 2025, IM608 PRO II Scanner W/ XP400 PRO IMKPA GBOX3 APB112 ($1316 Bundle), 40+ Services 3000+ Tests, ECU Coding as Elite II pro Up of IM608 PRO IM508S PRO, OS10.0 CANFD DoIP</t>
  </si>
  <si>
    <t>Autel MaxiIM K-M100 (E) Tool, 2025 Same as K-M100/K-M100X, Lite of IM508S Pro IM608 PRO 2, Built-in APB112, OBD Learning for 99% Vehicles, Auto VIN &amp; Scan VIN/License, 9.0 OS, Fréé Updates</t>
  </si>
  <si>
    <t>B0F43Q59BK</t>
  </si>
  <si>
    <t>https://amazon.com/dp/B0F43Q59BK</t>
  </si>
  <si>
    <t>Autel MS300 OBD2 Scanner Code Reader, Turn Off Check Engine Light, Read &amp; Erase Fault Codes, Check Emission Monitor Status CAN Diagnostic Scan Tool</t>
  </si>
  <si>
    <t>B001LHVOVK</t>
  </si>
  <si>
    <t>https://amazon.com/dp/B001LHVOVK</t>
  </si>
  <si>
    <t>Autel MaxiSYS VCI100 Compact Bluetooth, Maxivci V100 Wireless Diagnostic Interface, Vehicle Communication Interface, Bluetooth Adapter Compatible for MS906BT MK906BT</t>
  </si>
  <si>
    <t>B09D3SHFKS</t>
  </si>
  <si>
    <t>https://amazon.com/dp/B09D3SHFKS</t>
  </si>
  <si>
    <t>Autel MaxiSys Ultra OBD2 Scanner: 2025 Top MSULTRA Intelligent Scanner, 5-in-1 VCMI ECU Programming Coding 40+Resets Bidirectional Tests 2.0 Topology Upgraded of Ultra Lite/MS909EV/ MS919 /MS909</t>
  </si>
  <si>
    <t>Autel MaxiIM IM608 PRO 2, 2025 IM608 PRO II Upgrade of IM608 Pro IM608S II IM508S, ECU Programming Scan Tool as Elite II Pro, 40+Reset,3K+ Bidirectional Tests, with XP400 PRO IMKPA GBOX3 APB112</t>
  </si>
  <si>
    <t>Autel MX900, Autel Scanner, 40+ Function, All System, CAN FD/Do IP, OE All System Scan, No-IP Limited, Upgrade MK808S MK808BT MX808S MK808Z Same as MK900, 3000+ Active Tests</t>
  </si>
  <si>
    <t>Autel MaxiSYS Ultra EV: 2025 UltraEV Intelligent Scanner, $1000 EVDiag KIT, High-Voltage System &amp; Battery Pack Analyze Up of MS909EV, 5in1 VCMI, Topology 2.0, ECU Programming, 40 Reset, Motor Truspeed</t>
  </si>
  <si>
    <t>Autel MaxiSys MS908CV II 2025: Upgrade of MS908CV Heavy Duty Truck Diagnostic Scanner, Diesel Scan Tool w/ J2534 ECU Programmer, Coding,3000+ Test, 64+ Service Same as MS909CV, Auto Scan 2.0 10 OS</t>
  </si>
  <si>
    <t>Autel MaxiSYS Ultra EV 2025 OBD2 Scanner High Voltage Battery Pack Analysis Diagnostic Scanner EVDiag Kit MaxiFlash VCMI Bi Directional Control ECU Coding Programming Advanced Autel Ultra MS919 MS909</t>
  </si>
  <si>
    <t>Autel MaxiSys MS909 EV, Same as Ultra EV Intelligent Scanner, Up of MS919 MS909 MS906, High-Voltage System Diagnostic &amp; Battery Pack Analyse, Topology 2.0, ECU Programming, 40+ Service, Active Test</t>
  </si>
  <si>
    <t>2025 Autel MaxiCOM Ultra Lite Scanner, 2 Years Free Update, Up of MS919 Elite II Pro Same as MaxiSys Ultra, Motor TruSpeed, Intelligent Scan &amp; Topology 2.0, Programming Coding, 40+ Service, 3000+ Test</t>
  </si>
  <si>
    <t>B0F6LPJ94T</t>
  </si>
  <si>
    <t>https://amazon.com/dp/B0F6LPJ94T</t>
  </si>
  <si>
    <t>2025 Autel Scanner MaxiSYS MS909, Same as MSUltra MS919, Intelligent Scan Tool &amp; Topology 2.0, J2534 ECU Programming Coding, 40+ Reset 3K+ Active Test, Motor TruSpeed, Up of Elite II Pro MS908S PRO II</t>
  </si>
  <si>
    <t>Autel Original OBD2 12+8 Adapter Cable for Chrysler, 2.6ft/ 0.8M OBDII 12 8 Security Gateway Bypass Cable Universal for FCA SGW Vehicles, Fit All Auto Scanners MK808 MX808 MS906PRO MS908S Elite Ultra</t>
  </si>
  <si>
    <t>Autel Scanner MaxiIM KM100 (X) Programming Tool, 2025 Same as KM100 KM100E, OBD Learning for 99% Vehicle, Lifetime Free Update, Built-in APB112, Car Programmer Tool, Lite of IM508S IM608 PRO 2, OS 9.0</t>
  </si>
  <si>
    <t>B0DPQTWM8B</t>
  </si>
  <si>
    <t>https://amazon.com/dp/B0DPQTWM8B</t>
  </si>
  <si>
    <t>Autel MaxiCheck PRO AutoBleed Scan Tool, ABS Brake Bleed with with ABS SRS Diagnostics, Full OBDII, BMS EPB SRS SAS Oil Reset Services for Specific Vehicles, Free Update, Functions Not for All Cars</t>
  </si>
  <si>
    <t>B07NV4943F</t>
  </si>
  <si>
    <t>https://amazon.com/dp/B07NV4943F</t>
  </si>
  <si>
    <t>Autel MaxiIM IM508S Automotive Programming Tool Comes with The XP400PRO, in Terms of Programming, it Offers The Same functionality as The IM608 Pro, is an Upgraded Version of The IM508</t>
  </si>
  <si>
    <t>Autel MaxiLink ML519 Enhanced Mode 6 OBD2 Scanner Auto Diagnostic Scan Tool Check Engine Fault Code Reader CAN Scan Tool, Upgraded Ver. of AL319</t>
  </si>
  <si>
    <t>B07NQFM2P2</t>
  </si>
  <si>
    <t>https://amazon.com/dp/B07NQFM2P2</t>
  </si>
  <si>
    <t>Autel MaxiIM IM608 PRO 2 II Programer Tool, Offers F*b Read/Write, ECU Programming, 40+ Functions with MaxiFlash JVCI and XP400 Pro The 2024 Upgrade of IM608 Pro (with GBOX3, APB112)</t>
  </si>
  <si>
    <t>Autel Scanner MaxiDAS DS808S-BT PRO w/ 11pcs Adapters[$200], 2025 ECU Coding as MS906 Pro MP900BT MK900, Bidirectional Scan Tool, All-Sys, Up of DS808 DS708 MaxiPro MP808S MP808BT, 32+ Service, OS 11</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</si>
  <si>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</si>
  <si>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</si>
  <si>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</si>
  <si>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</si>
  <si>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</si>
  <si>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</si>
  <si>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Autel Scanner MaxiSys MS906 MAX, 2025 MS906MAX 10.1 Inch Up of MS906 PRO/MP900BT/MS908S PRO/ MK900BT, Advanced ECU Coding, Bi-Directional 3000+Tests 40+ Services, CAN FD &amp; DoIP VAG Guided, 150+ Brans</t>
  </si>
  <si>
    <t>Autel MaxiPRO MP900 Scanner, 2025 Newer of MS906BT MP808BT PRO MK900 MX900 MK808S, ECU Coding, Bidirectional Car Diagnostic Scan Tool as MS906 PRO MP900BT, 3000+ Active Test, 40+ Service, CAN FD &amp;DOIP</t>
  </si>
  <si>
    <t>Autel Scanner MaxiCheck MX900TS, 2025 8in MX900-TS Bidirectional Diagnostic Tool, US Ver of MK900TS MK808S-TS Up MK900 MX900, PRO TPMS Programming/Relearn, CAN FD &amp; DOIP, 40+ Service, OS 11, FCA SGW</t>
  </si>
  <si>
    <t>Autel Scanner MaxiCheck MX808S-TS, 2025 Bidirectional Scan Tool &amp; Full TPMS, Same as MK900TS MX900-TS TS900, US Ver. of MK808S-TS up of MK808S, 3000+ Active Test, 28+ Service, Full Diagnose, OS 11.0</t>
  </si>
  <si>
    <t>Autel Scanner MaxiSYS MS906 PRO-TS, Top TPMS Programming Tool, 2025 Up of MS906 Pro MP900TS MP900BT MS906TS MS906BT MS906MAX,36+ Services, 3000+Active Test,All System Diagnosis,FCA SGW, Auto Scan 2.0</t>
  </si>
  <si>
    <t>Autel MaxiTPMS TS900 Scanner, 2025 TPMS &amp; Bidirectional Diagnostic Scan Tool, Up of MK900TS MX900TS MS906TS MK808S-TS MK900, Top TPMS, 3000+ Active Tests, 40+ Service, CAN-FD &amp; DOIP, OS 11.0, FCA SGW</t>
  </si>
  <si>
    <t>Autel MS906 MAX Bi-Directional Scanner: 2025 MS906MAX Updated of MS906 Pro MP900BT with ECU Coding, DoIP, CANFD, FCA SGW AutoAuth, All System Scan, 40+ Service 3000+ Active Tests as MS908S PRO II</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</si>
  <si>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</si>
  <si>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</si>
  <si>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</si>
  <si>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</si>
  <si>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</si>
  <si>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</si>
  <si>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MaxiIM IM608PRO 2 Scanner, 2025 Same as IM608 II/IM608S II W/ XP400 PRO &amp;G-BOX3,Advanced ECU Coding, 40+ Service, 3000+ Active Test, OE Full Diagnostic, CAN FD&amp; DOIP Up of IM608 PRO/IM508S</t>
  </si>
  <si>
    <t>Autel MaxiSys MS906 Pro, 2025 Top OBD2 Bidirectional Diagnostic Scanner with ECU Coding, Up of MS906BT MP900BT MK900 MX900, 36+ Service, CAN FD/DoIP, Auto Scan 2.0 &amp; Cloud Support, Same as MK906 Pro</t>
  </si>
  <si>
    <t>Autel MaxiSys MS906Pro Scan Tool: 2025 MS906PRO Newer Up of MP900BT MS906BT MS906 MK908, OE ECU Coding, DoIP &amp; CAN FD, 36+ Service, 3000+ Active Tests, Auto Scan 2.0, OE Diagnostic,Same as MK906 Pro</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</si>
  <si>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</si>
  <si>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</si>
  <si>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</si>
  <si>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</si>
  <si>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</si>
  <si>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</si>
  <si>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</si>
  <si>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MaxiCOM Ultra Lite [2-Year Update 2590$], 2025 Same as MaxiSys Ultra Up of MS919 MS909 Elite 2 Pro, Topology 2.0, ECU Programming Coding, Motor TruSpeed, 40+ Service, 3000+ Bidirectional</t>
  </si>
  <si>
    <t>2025 Autel MP808BT PRO Scanner, 2-Year Update 700$, 2.0 BT Ver of MP900 MP808S MK900 MX900 MK808S, ECU Coding as MS906 Pro, 3K+ Bidirectional Diagnostic Scan, 30+ Reset, VAG Guide, OE All Sys, FCA SGW</t>
  </si>
  <si>
    <t>Autel Scanner MaxiIM KM100 (X) Programming Tool, 2025 Same as KM100 KM100E Programmer, Lite Ver. of IM508 IM608 2 Pro, Lifetime Updates, Built-in APB112, OBD Learning on 99% Cars, Auto VIN &amp; Auto Scan</t>
  </si>
  <si>
    <t>B0DCNX2K7K</t>
  </si>
  <si>
    <t>https://amazon.com/dp/B0DCNX2K7K</t>
  </si>
  <si>
    <t>Autel Original OBD2 Main Test Cable, Only Work with Scanner MK808S MK808Z MX808S MK808 MX808 MP808S MP808 DS708 DS808 MS906, 5.6ft 1.7M, 16 Pin OBDII Diagnostic Test Cable</t>
  </si>
  <si>
    <t>Autel Scanner MaxiIM IM508S PRO w/ XP400 PRO, 2025 Same as IM608 PRO 2/ IM608S II, Up of IM508 IM608, Smart &amp; Expert Mode, 40+ Services, 3000+ Bidirectional Diagnostic, Auto Scan 2.0, OE All Sys, 11OS</t>
  </si>
  <si>
    <t>B08DLGGXP6</t>
  </si>
  <si>
    <t>https://amazon.com/dp/B08DLGGXP6</t>
  </si>
  <si>
    <t>Autel MaxiSYS MS906 MAX Scanner 2025, MS906MAX 10.1" Up of MS906 PRO MK900BT MP900BT MS906BT MK908, Pro ECU Coding, Top Bidirectional Diagnostic Tool, 40+ Resets, 3K+ Tests, All Sys, CAN FD DoIP</t>
  </si>
  <si>
    <t>B0DXFPD42C</t>
  </si>
  <si>
    <t>https://amazon.com/dp/B0DXFPD42C</t>
  </si>
  <si>
    <t>Autel Maxilink ML619 OBD2 Scanner, New Autel Scanner Upgraded Version of AL519/AL619, Code Reader with ABS SRS Diagnoses for Warning Light Turn Off (Including MIL), Graphs Data, 10 OBD2 Test Modes</t>
  </si>
  <si>
    <t>Autel MaxiCOM MK808Z Diagnostic Scan Tool - Android 11 Based Bi-Directional Control, Upgraded Ver. of MK808/MX808, All System Diagnosis, FCA Auto Auth, Oil Reset(Original)</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</si>
  <si>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</si>
  <si>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</si>
  <si>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</si>
  <si>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</si>
  <si>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</si>
  <si>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</si>
  <si>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</si>
  <si>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</si>
  <si>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</si>
  <si>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</si>
  <si>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</si>
  <si>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2025 Autel MaxiIM XP400 PRO Bi-Directional K** Programmer IM.MO Tool, 3000+ Chip Read/Write/Learn/F-OB Programming, EEPROM-Data, Work with Autel Scanner IM508 IM608 IM508S IM608 Pro 2 IM608S II</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</si>
  <si>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</si>
  <si>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</si>
  <si>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</si>
  <si>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</si>
  <si>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</si>
  <si>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</si>
  <si>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</si>
  <si>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</si>
  <si>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</si>
  <si>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</si>
  <si>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</si>
  <si>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</si>
  <si>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</si>
  <si>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</si>
  <si>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</si>
  <si>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</si>
  <si>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</si>
  <si>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Autel TS508WF TPMS Programming Relearn Tool, with 4PCS MX-Sensor ($120), 2025 Enhanced WiFi Ver. of TS408S TS501 TS508 TS601, Activate/Diagnosis All TPMS Sensors, Read/Clear DTCs, Lifetime Free Update</t>
  </si>
  <si>
    <t>B0CRTXTR9D</t>
  </si>
  <si>
    <t>https://amazon.com/dp/B0CRTXTR9D</t>
  </si>
  <si>
    <t>Autel OBD2 Adapter Cable for Toyota Vehicles, 22Pin OBD1 to 16Pin OBDII Car Converter, Compatible with OBD2 Diagnostic Scanner</t>
  </si>
  <si>
    <t>Autel OBD2 Main Cable MaxiIM IM508 OBDII Connector OBD Main Test Cable……</t>
  </si>
  <si>
    <t>Autel Original MaxiSYS CV Cummins 8-PIN Adapter, Cummins 8-Pin Off-Highway Vehicle Cable Connector, Compatible with Autel Truck Diagnostic Tool MaxiSYS MS909CV, MS906CV, MS908CV, MS908CV II and VCI</t>
  </si>
  <si>
    <t>B0DBHW85FN</t>
  </si>
  <si>
    <t>https://amazon.com/dp/B0DBHW85FN</t>
  </si>
  <si>
    <t>Autel Original OBD2 Main Test Cable, Only for MaxiCOM MK900, MaxiCheck MX900, MaxiPRO MP900, 16 Pin OBDII OBD 2 Diagnostic Test Cable (5.6ft 1.7M)</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</si>
  <si>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</si>
  <si>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</si>
  <si>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</si>
  <si>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</si>
  <si>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</si>
  <si>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</si>
  <si>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</si>
  <si>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</si>
  <si>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</si>
  <si>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</si>
  <si>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</si>
  <si>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</si>
  <si>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</si>
  <si>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</si>
  <si>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</si>
  <si>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</si>
  <si>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</si>
  <si>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</si>
  <si>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</si>
  <si>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</si>
  <si>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</si>
  <si>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</si>
  <si>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 Chrome Metal Press-in Valve for 1-Sensor (CV-003)</t>
  </si>
  <si>
    <t>B07TV57P1K</t>
  </si>
  <si>
    <t>https://amazon.com/dp/B07TV57P1K</t>
  </si>
  <si>
    <t>Autel EVDiag Box EV Diagnostics Upgrade Kit Professional Electric Vehicle Scanner for EV High-Voltage Sys &amp; Battery Pack Diagnostics Test Compatible with MaxiSys Ultra/Ultra ADAS/ MS919/ MS909</t>
  </si>
  <si>
    <t>B0BS8MC2V7</t>
  </si>
  <si>
    <t>https://amazon.com/dp/B0BS8MC2V7</t>
  </si>
  <si>
    <t>Autel MaxiSys MS909CV 2025 Top Heavy Duty Truck Scanner for Semi Commercial Cars, Upgrade of MS908CV with Intelligent Scan, 60+ Services J2534 ECU Reprogramming &amp; Coding Active Test Topology 2.0</t>
  </si>
  <si>
    <t>Autel MaxiSys Elite 2 PRO Scanner, 2025 Elite II PRO [2-Year Update $2590], J2534 ECU Programming Coding as MSUltra MS919 Up of MK908P, Intelligent Motor, 40+ Reset, 3K+ Bidirectional Scan, CANFD DoIP</t>
  </si>
  <si>
    <t>B09YGZRW51</t>
  </si>
  <si>
    <t>https://amazon.com/dp/B09YGZRW51</t>
  </si>
  <si>
    <t>Autel OBD Adapter Kit with Blow-Molded Carrying Case, 11 Pcs OBD Connectors Compatible with All Autel Scanner Tablet Device</t>
  </si>
  <si>
    <t>B0BNL33MX2</t>
  </si>
  <si>
    <t>https://amazon.com/dp/B0BNL33MX2</t>
  </si>
  <si>
    <t>2025 Autel MaxiSYS MS908S PRO II Scanner, Plus $219 TS501 PRO TPMS Relearn Tool, J2534 ECU Programming Coding as Ultra MS919 MS909 Elite 2 Pro Up of MK908P MS906 Pro, 38+ Reset, 3K+ Bidirectional Scan</t>
  </si>
  <si>
    <t>Autel Scanner MaxiCOM MK808Z-BT - Same As MK808BT Pro, Android 11 Bi-Directional Control Scan Tool, Upgraded of MK808BT/MK808/MK808S/MX808, Full Diagnosis, Compatible with BT506/MV108S(Original)</t>
  </si>
  <si>
    <t>B0BJPGJXV3</t>
  </si>
  <si>
    <t>https://amazon.com/dp/B0BJPGJXV3</t>
  </si>
  <si>
    <t>Autel ECU Programming Tool</t>
  </si>
  <si>
    <t>B0CZN9SS84</t>
  </si>
  <si>
    <t>https://amazon.com/dp/B0CZN9SS84</t>
  </si>
  <si>
    <t>Autel Scanner MaxiIM IM608 II Scanner for Car IMMO K-ey F-ob Programming Tool ECU Coding 36+ Services Bi-Directional Control Compatible with XP400Pro, J2534 ECU Programmer, All System Diagnostics</t>
  </si>
  <si>
    <t>B0B1LBNHJB</t>
  </si>
  <si>
    <t>https://amazon.com/dp/B0B1LBNHJB</t>
  </si>
  <si>
    <t>Autel MaxiPRO MP808Z-TS Scanner (2-Year Free Updates) - New ECU Coding Scan Tool with TPMS Relearn Rest Programming, Upgraded of MP808BT PRO /MP808BT, Active Test, 36+Service, Full System Diagnose</t>
  </si>
  <si>
    <t>Autel Scanner MaxiIM IM508S, 2025 Automotive Diagnostic Tool, Upgrade of IM508, Full Bidirectional Control &amp; 3000+ Active Tests, Smart &amp; Expert Mode, 40+Service, All System Diagnosti,Android 11</t>
  </si>
  <si>
    <t>Autel MaxiSYS Ultra EV Scanner, 2025 Top EV Intelligent Diagnostic Scan Tool, High-Voltage System &amp; Battery Pack Analysis, 5-in-1 VCMI, Topology 2.0, Motor TruSpeed Repair, Up of MSUltra/ MS919</t>
  </si>
  <si>
    <t>Autel MaxiIM KM100(E) 𝟮𝟬𝟮𝟱 𝘂𝗽𝗴𝗿𝗮𝗱𝗲 Scan Tool, Same as KM100/KM100X Lite of IM508S IM608 PRO 2, Auto VIN Scanner, Built-in APB112, OBD Match On 99% Car, Fréé Lifetime Update</t>
  </si>
  <si>
    <t>B0F7LK3CN5</t>
  </si>
  <si>
    <t>https://amazon.com/dp/B0F7LK3CN5</t>
  </si>
  <si>
    <t>Autel MaxiSYS MS906 MAX Scanner, 2025 V2.0 MS906MAX 10.1" Up of MS906PRO MP900BT MS908S MK908, OE ECU Coding, 3K+ Bidirectional Diagnostic Scan Tool, 36+ Reset, Auto Scan 2.0, CAN FD/DOIP, VAG Guided</t>
  </si>
  <si>
    <t>B09RWVB7FJ</t>
  </si>
  <si>
    <t>https://amazon.com/dp/B09RWVB7FJ</t>
  </si>
  <si>
    <t>Autel Automotive Power Circuit Probe Kit with 20ft Cable, AC/DC/Continuity/Probe/Signal Test, Activate Component Electrical System Tool</t>
  </si>
  <si>
    <t>B0714PHHJ9</t>
  </si>
  <si>
    <t>https://amazon.com/dp/B0714PHHJ9</t>
  </si>
  <si>
    <t>Autel Scanner MaxiSYS MS908S PRO II w/ $60 MV108S | 2025 as MS Ultra Elite II PRO J2534 ECU Programming PMI Coding, US Ver. of MK908 PRO II, 4000+Tests, 38+Reset, Live Data Fusion, OS10 8-Core, 4/128G</t>
  </si>
  <si>
    <t>Autel MaxiSys Ultra ADAS, 2025 Top Intelligent Scan Diagnostic Tool with ADAS System Calibration Software, Up of MSUltra Lite MS919 MS909 MS908 Pro, Topology 2.0, 40+ Services, J2534 ECU Programming</t>
  </si>
  <si>
    <t>Autel MaxiIM KM100(E) Tool 2025, Same as KM100 KM100X, OBD Learning for 99% Vehicles, Built-in APB112, Lifetime Fre.e Update, Auto VIN &amp; Scan VIN/License, 9.0 OS, Lite of IM508S PRO IM608 PRO 2</t>
  </si>
  <si>
    <t>B0F7M7XGJF</t>
  </si>
  <si>
    <t>https://amazon.com/dp/B0F7M7XGJF</t>
  </si>
  <si>
    <t>Autel Scanner MaxiSYS Ultra S2, 2025 UltraS2 Up of MS Ultra EV, Top Intelligent AI Diagnostic Scan Tool, 3.0 Topology, EV Test, 6in1 VCMI2, Motor Truspeed, 48 Service, Programming Coding, 13.7in 512GB</t>
  </si>
  <si>
    <t>B0F37T2WCZ</t>
  </si>
  <si>
    <t>https://amazon.com/dp/B0F37T2WCZ</t>
  </si>
  <si>
    <t>Autel 9Pin J1939 Male to 16 Pin OBD2 Female Diagnostic Adapter Cable, for Heavy Duty Commercial Trucks with Green Type 2 J1939 Connector, Work with OBDII Scan Tools</t>
  </si>
  <si>
    <t>B0F6752Z4V</t>
  </si>
  <si>
    <t>https://amazon.com/dp/B0F6752Z4V</t>
  </si>
  <si>
    <t>Autel MaxiSys MS906 Pro-TS Scanner, 2025 MS906PRO-TS Scan Tool Upgrade of MS906 Pro MP900TS MP900BT MK900BT, Top TPMS &amp;Pro ECU Coding, 3000+ Active Tests, 36+ Services, CAN FD &amp; DoIP, Auto Scan 2.0</t>
  </si>
  <si>
    <t>Autel Scanner MaxiCOM MK808Z-BT (Same As MK808BT Pro) with 60$ MV108: 2025 Upgraded of MK808BT/MK808S, Android 11 Based Bi-Directional Control Scan Tool, 28+ Services, All System Diagnostics(Original)</t>
  </si>
  <si>
    <t>Autel Maxisys Tablet Diagnostic Scan</t>
  </si>
  <si>
    <t>B0B1JK1PJV</t>
  </si>
  <si>
    <t>https://amazon.com/dp/B0B1JK1PJV</t>
  </si>
  <si>
    <t>Autel Scan Tool</t>
  </si>
  <si>
    <t>B09JJZS2LQ</t>
  </si>
  <si>
    <t>https://amazon.com/dp/B09JJZS2LQ</t>
  </si>
  <si>
    <t>Autel MaxiIM IM508S Scanner: 2025 Diagnostic Scan Tool Upgraded of IM508/IM608 PRO, Smart &amp;Expert Mode Same as IM608S II/IM608 PRO 2, 3000+ Active Test, 40+ Service, OE All-Sys, OS 11.0</t>
  </si>
  <si>
    <t>Autel MaxiTPMS TS508K-1</t>
  </si>
  <si>
    <t>B07ST2ZX5C</t>
  </si>
  <si>
    <t>https://amazon.com/dp/B07ST2ZX5C</t>
  </si>
  <si>
    <t>Autel MaxiSYS MS909EV Intelligent Scanner: 2025 Same as Ultra EV with EVDiag Kit, High Voltage System &amp; Battery Analysis, Topology Map, Programming, 40 Service, Updated of Elite II MS908S PRO MS919</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</si>
  <si>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</si>
  <si>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</si>
  <si>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</si>
  <si>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</si>
  <si>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</si>
  <si>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</si>
  <si>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</si>
  <si>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</si>
  <si>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Autel Scanner MaxiSys MS906 MAX, 2025 10.1IN MS906MAX 2.0 Ver. of MS906 PRO/ MK908 II/ MS906BT, OE-Level ECU Coding, Bidirectional 3000+ Tests, 40+ Reset 160+ Brands, CAN FD/DoIP Auto Scan2.0, FCA</t>
  </si>
  <si>
    <t>B09PG3L6K1</t>
  </si>
  <si>
    <t>https://amazon.com/dp/B09PG3L6K1</t>
  </si>
  <si>
    <t>Autel MaxiSys MS919 Scanner: Same as MS Ultra with 5-in-1 VCMI, Up of MS909 Elite, Top Intelligent Diagnostics 2.0 Smarter Than Motor TruSpeed, Topology 2.0, ECU Programming &amp; Coding, 40+ Resets</t>
  </si>
  <si>
    <t>B07PZ9Y1V6</t>
  </si>
  <si>
    <t>https://amazon.com/dp/B07PZ9Y1V6</t>
  </si>
  <si>
    <t>Autel MaxiSys Ultra S2 AI Scanner, 2025 UltraS2 Top Intelligent Scan Tool, Up of Ultra EV MSUltra, 6-in-1 VCMI2, Multi-Point DVI, Topology 3.0, Motor Truspeed, 48+ Services, EV Tests, ECU Programming</t>
  </si>
  <si>
    <t>B0936PQ6Y8</t>
  </si>
  <si>
    <t>https://amazon.com/dp/B0936PQ6Y8</t>
  </si>
  <si>
    <t>2025 Autel MaxiSYS MS906 MAX Scanner, V2.0 10.1" MS906MAX Up of MS906 PRO MP900BT MP900 MS906BT, Top ECU Coding, Bidirectional Scan Tool, 3K+Test, 40+ Services, All System, Auto Scan 2.0, FCA, OS10.0</t>
  </si>
  <si>
    <t>B09TR9KTMB</t>
  </si>
  <si>
    <t>https://amazon.com/dp/B09TR9KTMB</t>
  </si>
  <si>
    <t>Autel Scanner MaxiSys Ultra EV 2025 Top Autel OBD2 Scanner EV Intelligent Scan Tool with EVDiag Box, High-Voltage &amp; Battery Pack Analysis 5-in-1 VCMI, Topology, ECU Coding Advanced MS919 MS909</t>
  </si>
  <si>
    <t>Autel XLink</t>
  </si>
  <si>
    <t>B0C6WZ5V9M</t>
  </si>
  <si>
    <t>https://amazon.com/dp/B0C6WZ5V9M</t>
  </si>
  <si>
    <t>Autel MaxiSys Elite II PRO Scanner, 2-Year Update ($2590) Elite 2 Pro with MV108S, Same as Ultra MS909 MS919 Up of MS908S PRO II MK908P, Motor TruSpeed, J2534 ECU Programming &amp; Coding, CAN FD DoIP</t>
  </si>
  <si>
    <t>B0F1T9D5B3</t>
  </si>
  <si>
    <t>https://amazon.com/dp/B0F1T9D5B3</t>
  </si>
  <si>
    <t>Autel Maxiim Im508 1-Year Update TCP</t>
  </si>
  <si>
    <t>B0872HY6KV</t>
  </si>
  <si>
    <t>https://amazon.com/dp/B0872HY6KV</t>
  </si>
  <si>
    <t>Autel CAN FD CANFD Adapter Work with VCI Connector for Autel Scanner Diagnostic Scan Tool MaxiSys Series Support Diagnosis of Vehicle Models with CAN FD Protocol</t>
  </si>
  <si>
    <t>B0BVMG8RR3</t>
  </si>
  <si>
    <t>https://amazon.com/dp/B0BVMG8RR3</t>
  </si>
  <si>
    <t>Autel Ultra ADAS, 2025 OBD2 Scanner, Topology Mapping 2.0, MaxiFlash VCI, Upgrade of MS Ultra /MS909 /MS919, Autel ADAS Calibration &amp; Wheel Alignment, J2534 ECU Coding, Intelligent Scan</t>
  </si>
  <si>
    <t>Autel Scanner MaxiPro MP900-TS, 2025 Android 11 ECU Coding Scan Tool, New TPMS Diagnostic Tool Upgraded of MP808S-TS/MS906TS, 40+ Services, Full System OBD2 Scanner Support CANFD/DoIP, Wi-Fi Print</t>
  </si>
  <si>
    <t>Autel MaxiPRO MP900TS Scanner: 2025 MP900-TS Upgrade of MS906TS MP900-BT MK900-TS, Top TPMS as MS906 Pro-TS, Pro ECU Coding, Bidirectional Scan Tool, 40+ Service, All System Diagnostic, CAN FD&amp;DOIP</t>
  </si>
  <si>
    <t>Bosch EL-52100-AM GM Global Multiple Diagnostic Interface (MDI 2) Kit</t>
  </si>
  <si>
    <t>Bosch 3975 ADS 625x Next Generation Diagnostic Scan Tool</t>
  </si>
  <si>
    <t>B095BKB4CB</t>
  </si>
  <si>
    <t>https://amazon.com/dp/B095BKB4CB</t>
  </si>
  <si>
    <t>Bosch 3945 ADS 525x Professional Diagnostic Scan Tool with Wireless VCI - Extreme Flexibility | Extreme Speed | Extreme Access | Most Advanced OE Level Vehicle Coverage Available</t>
  </si>
  <si>
    <t>B08D3X6QBZ</t>
  </si>
  <si>
    <t>https://amazon.com/dp/B08D3X6QBZ</t>
  </si>
  <si>
    <t>Bosch OBD 1200 Scan Tool with CodeConnect, ABS &amp; Airbag Coverage, Oil Light &amp; Battery Reset</t>
  </si>
  <si>
    <t>B082JPD7XB</t>
  </si>
  <si>
    <t>https://amazon.com/dp/B082JPD7XB</t>
  </si>
  <si>
    <t>Diesel Laptops Nexiq 9 Pin Deutsch 1 Meter Adapter Cable for USB Link 2 and Link 3 with Diesel Explorer.</t>
  </si>
  <si>
    <t>B0BWL9PP5L</t>
  </si>
  <si>
    <t>https://amazon.com/dp/B0BWL9PP5L</t>
  </si>
  <si>
    <t>Diesel Laptops Black 9-pin to Green 9-pin J1939 CAN500 Converter Cable</t>
  </si>
  <si>
    <t>B07JHWB68W</t>
  </si>
  <si>
    <t>https://amazon.com/dp/B07JHWB68W</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</si>
  <si>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</si>
  <si>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</si>
  <si>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</si>
  <si>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</si>
  <si>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</si>
  <si>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</si>
  <si>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FIXD Bluetooth OBD2 Scanner for Car - Car Code Readers &amp; Scan Tools for iPhone &amp; Android - Wireless OBD2 Auto Diagnostic Tool to Check Engine &amp; Fix All Cars &amp; Vehicles ‘96 or Newer (3 Pack)</t>
  </si>
  <si>
    <t>B07C472G5Z</t>
  </si>
  <si>
    <t>https://amazon.com/dp/B07C472G5Z</t>
  </si>
  <si>
    <t>FOXWELL NT630 Plus OBD2 Scanner with ABS and SRS, 2025 ABS Auto Bleed Scan Tool Brake SRS Scanner Live Data, Car Code Reader Diagnostic Tool Bidirectional Scanner with SAS Oil Light</t>
  </si>
  <si>
    <t>FOXWELL OBD2 Scanner NT716 Bidirectional Scan Tool, ABS SRS Transmission Engine, 9 Resets, Code Reader, Diagnostic Scanner with ABS Bleeding/SAS/Oil Light/EPB/BMS/DPF/Throttle Relearn/Injector, Black</t>
  </si>
  <si>
    <t>FOXWELL NT624 Elite All System OBD2 Scanner Diagnostic Tool 8 Reset Code Reader for Cars and Trucks ABS Bleeding Code Readers &amp; Scan Tools WiFi Lifetime Update Automotive Scanner Auto VIN Auto Scanner</t>
  </si>
  <si>
    <t>2025 FOXWELL Scanners NT809BT Bidirectional Scan Tool, All System Scanner for Cars with 30 Maintenances, Wireless Code Reader for All Vehicles, Accurate Automotive Diagnostic Tools, FCA Support, Black</t>
  </si>
  <si>
    <t>B0D2D5MMP5</t>
  </si>
  <si>
    <t>https://amazon.com/dp/B0D2D5MMP5</t>
  </si>
  <si>
    <t>FOXWELL OBD2 Scanner NT614 Elite Engine Airbag Transmission ABS SRS Auto Scanner with 5 Reset Services WiFi Update Car Scanner ABS Bleeding/SAS/EPB/Throttle/Oil Upgrade of NT604 Code Reader Scan Tool</t>
  </si>
  <si>
    <t>2025 FOXWELL Bidirectional Scan Tool NT726 OBD2 Scanner, All System with 12 Hot Resets, Accurate Diagnostic Scanner for All Vehicles, ABS Bleeding/Oil/EPB/SAS/Throttle/TPMS, Lifetime Free Update, FCA</t>
  </si>
  <si>
    <t>FOXWELL NT510 Elite for Porsche OBD2 Diagnostic Scanner Full System ABS SRS Engine Code Reader with Bi-Directional Scan Tool Active Test All Service Reset Oil EPB BMS TPS ESP CKP ABS Bleeding</t>
  </si>
  <si>
    <t>2025 FOXWELL Scanner NT726 All System Bidirectional Scan Tool,12+ Service Resets with ABS Bleeding, Oil Reset, Injector Coding, SAS, TPMS, Throttle Relearn, OBD2 Scanner Diagnostic Tool Code Reader</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</si>
  <si>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</si>
  <si>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</si>
  <si>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</si>
  <si>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</si>
  <si>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</si>
  <si>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</si>
  <si>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</si>
  <si>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</si>
  <si>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Foxwell NT909 OBD2 Scanner, Wireless Bidirectional Scan Tool, ECU Coding, OEM Full System, CANFD&amp;DOIP, 30+Reset, FCA AutoAuth, V.A.G Guide, 3 Yrs Free Update, Upgraded of NT809 BT</t>
  </si>
  <si>
    <t>B0BP7S8XJH</t>
  </si>
  <si>
    <t>https://amazon.com/dp/B0BP7S8XJH</t>
  </si>
  <si>
    <t>FOXWELL NT1009 Bi-Directional All System Scan Tool with All Resets Maintenance Services, Topology Mapping, V.A.G Guide, FCA &amp; SGW, CANFD &amp; DOIP, Diagnostic Scanner for All Cars, 3 Yrs F-Ree Update</t>
  </si>
  <si>
    <t>2025 FOXWELL Scanner NT706 OBD2 Scanner Diagnostic Tool with Check Engine/ABS/SRS(Airbag Scanner)/Transmission,Car Code Readers &amp; Scan Tools with Battery Test, Free Update, English/Spanish Ver.</t>
  </si>
  <si>
    <t>FOXWELL NT716 OBD2 Scanner Bidirectional Scan Tool ABS SRS Transmission Engine, 9 Resets, Code Reader with ABS Bleeding/SAS/Oil Light/EPB/BMS/DPF/Throttle Relearn/Injector Coding/TPMS,Orange</t>
  </si>
  <si>
    <t>B0F4N3WQ38</t>
  </si>
  <si>
    <t>https://amazon.com/dp/B0F4N3WQ38</t>
  </si>
  <si>
    <t>Nexiq Pocket HD with Complete ABS and HD/LMT DPF Software</t>
  </si>
  <si>
    <t>B0CMRTNCNS</t>
  </si>
  <si>
    <t>https://amazon.com/dp/B0CMRTNCNS</t>
  </si>
  <si>
    <t>Gap Diagnostics IID Bluetooth Tool - G4 Edition</t>
  </si>
  <si>
    <t>B0DHW4BZJ6</t>
  </si>
  <si>
    <t>https://amazon.com/dp/B0DHW4BZJ6</t>
  </si>
  <si>
    <t>478-0235 538-5051 317-7485 ET4 Communication Adapter 3 2019C 2023A for Caterpillar cat Adapter 3 Heavy Duty Truck Diagnostic Tool (with Tablet)</t>
  </si>
  <si>
    <t>B0CJTXZL59</t>
  </si>
  <si>
    <t>https://amazon.com/dp/B0CJTXZL59</t>
  </si>
  <si>
    <t>FOXWELL NT530 for Volkswagen and Audi - All Systems, All Maintenance Service - Bidirectional Diagnostic Scan Tool OBD2 Scanner Automotive Code Reader ABS Bleed SRS Airbag SAS TPMS TPS EPB Oil Reset</t>
  </si>
  <si>
    <t>B0C2D7X37X</t>
  </si>
  <si>
    <t>https://amazon.com/dp/B0C2D7X37X</t>
  </si>
  <si>
    <t>HPT PROLINK Cable with Analog and CAN Bus inputs for External Sensors Using MPVI2 and MPVI3 OBD2 Scan Tools (Cable Only)</t>
  </si>
  <si>
    <t>B0DPNJ9M6Q</t>
  </si>
  <si>
    <t>https://amazon.com/dp/B0DPNJ9M6Q</t>
  </si>
  <si>
    <t>OBD2 Scanner Car Code Reader - Universal Check Engine Light Diagnostic Tool for All Vehicles, Read and Clear Codes, Live Data, Emissions Test, Freeze Frame, and I/M Readiness - Easy to Use OBDII Scann</t>
  </si>
  <si>
    <t>Generic VNCI VCM3 Automotive Diagnostic Scanner for Ford and Mazda, CAN FD Support, Programming for IDS FDRS MADRS, blue</t>
  </si>
  <si>
    <t>B0D2VXJDRL</t>
  </si>
  <si>
    <t>https://amazon.com/dp/B0D2VXJDRL</t>
  </si>
  <si>
    <t>for 3165033 Inline 6 Data Link Adapter Insite 8.7 Heavy Duty Diagnostic Tool Scanner Interface CAN Flasher Remapper</t>
  </si>
  <si>
    <t>B0CJ6DTJHS</t>
  </si>
  <si>
    <t>https://amazon.com/dp/B0CJ6DTJHS</t>
  </si>
  <si>
    <t>for SM2 P/RO J2534 Update Version V1.21.22 with Dongle Program Read and Write 67 in 1 OBDII Tools Full Engineer (SM2 PRO US Standard with 2 dongles)</t>
  </si>
  <si>
    <t>B0F27QV4NW</t>
  </si>
  <si>
    <t>https://amazon.com/dp/B0F27QV4NW</t>
  </si>
  <si>
    <t>for EWS-4.3 &amp; 4.4 IC Adaptor for R280 AK90 R270 AK90 Programmer Ic Adaptor Kit Reading Writing Data Programmer Automotive-Diagnostic Service Car</t>
  </si>
  <si>
    <t>B0D5MB4W7M</t>
  </si>
  <si>
    <t>https://amazon.com/dp/B0D5MB4W7M</t>
  </si>
  <si>
    <t>317-7485 for Caterpillar ET3 Communication Adapter Diagnostic Tool Truck Excavator Engine with 2019C 6+9+14pin Cable</t>
  </si>
  <si>
    <t>B0CJ6JS9M1</t>
  </si>
  <si>
    <t>https://amazon.com/dp/B0CJ6JS9M1</t>
  </si>
  <si>
    <t>OBD2 Scanner Bluetooth, Car Diagnostic Scan Tool Check Engine Light, Car Code Reader for iPhone/Android/Windows, Car Scanner with Read Code&amp;Emissions Test&amp;Live Sensor Data</t>
  </si>
  <si>
    <t>B0F43S899Z</t>
  </si>
  <si>
    <t>https://amazon.com/dp/B0F43S899Z</t>
  </si>
  <si>
    <t>MS309 Universal OBD2 Scanner – Professional Car Engine Diagnostic Tool</t>
  </si>
  <si>
    <t>B0F5JGMR6V</t>
  </si>
  <si>
    <t>https://amazon.com/dp/B0F5JGMR6V</t>
  </si>
  <si>
    <t>YouEn Tech Hydra Edl V2 for Type-C Device</t>
  </si>
  <si>
    <t>B0B6N2D6JX</t>
  </si>
  <si>
    <t>https://amazon.com/dp/B0B6N2D6JX</t>
  </si>
  <si>
    <t>Professional Car Code Reader, OBD2 Scanner for All 1996 and Newer Cars, Full OBDII Functions Automotive Engine Fault Diagnostic Scanner Tool with Color Screen</t>
  </si>
  <si>
    <t>B0F43R6N8J</t>
  </si>
  <si>
    <t>https://amazon.com/dp/B0F43R6N8J</t>
  </si>
  <si>
    <t>2 Pack OBD Port Lock, Cover Lock OBD Interface Protective Cover, Silicone Protective Sleeve Car Security Device, Auto Safety Tool for Industrial &amp; Scientific</t>
  </si>
  <si>
    <t>B0F4D38WSM</t>
  </si>
  <si>
    <t>https://amazon.com/dp/B0F4D38WSM</t>
  </si>
  <si>
    <t>OBD Port Lid | Waterproof Port Lock Anti-Theft Protector | OBD Interface Protective Cover | Car Auto Interior Socket Cover | Silicone Protective Sleeve for Variety of Models Automotive</t>
  </si>
  <si>
    <t>B0F1XXSJD7</t>
  </si>
  <si>
    <t>https://amazon.com/dp/B0F1XXSJD7</t>
  </si>
  <si>
    <t>B0F1XY9Z4S</t>
  </si>
  <si>
    <t>https://amazon.com/dp/B0F1XY9Z4S</t>
  </si>
  <si>
    <t>B0F1Y325GH</t>
  </si>
  <si>
    <t>https://amazon.com/dp/B0F1Y325GH</t>
  </si>
  <si>
    <t>OBDSTAR MS50 Motorcycle Scanner Motorcycle Diagnostic Tool Standard Version</t>
  </si>
  <si>
    <t>B0CPFM8XCY</t>
  </si>
  <si>
    <t>https://amazon.com/dp/B0CPFM8XCY</t>
  </si>
  <si>
    <t>Fits ZURICH ZR13s OBD2 Code Reader with ABS/SRS/FIXASSIST Pro Diagnostics for Master Tech, Clears Trouble Codes Including Check Engine, ABS, SRS/Airbag, TPMS &amp; Others, Tests Battery/Charger/Alternator</t>
  </si>
  <si>
    <t>B0DM8867NL</t>
  </si>
  <si>
    <t>https://amazon.com/dp/B0DM8867NL</t>
  </si>
  <si>
    <t>Generic OBD2 Scanner Diagnostic Tool [V520], Reads And Clears Faults,Car Diagnostic Scan Tool OBDII Scanner Live Data with Vehicle I/M readiness-Works for All OBDII Compliant Cars</t>
  </si>
  <si>
    <t>B0CTK9GF5Z</t>
  </si>
  <si>
    <t>https://amazon.com/dp/B0CTK9GF5Z</t>
  </si>
  <si>
    <t>478-0235 538-5051 317-7485 ET4 Communication Adapter 2021B 2019C Heavy Duty Diagnostic Tool Tester for Caterpillar Truck Excavator (with Tablet)</t>
  </si>
  <si>
    <t>B0CJ6HLP6J</t>
  </si>
  <si>
    <t>https://amazon.com/dp/B0CJ6HLP6J</t>
  </si>
  <si>
    <t>Port Sealing Cap for Alfano Datalogger 3pc Pack (Black)</t>
  </si>
  <si>
    <t>B08MVLHS24</t>
  </si>
  <si>
    <t>https://amazon.com/dp/B08MVLHS24</t>
  </si>
  <si>
    <t>B0F4CZNBKQ</t>
  </si>
  <si>
    <t>https://amazon.com/dp/B0F4CZNBKQ</t>
  </si>
  <si>
    <t>Scanner Diagnostic Tool Service System IDSS Hardware and Software Solution for Truck Diagnosis and Repair for Isuzu G-IDSS Products are unive</t>
  </si>
  <si>
    <t>B0CLGBCY2K</t>
  </si>
  <si>
    <t>https://amazon.com/dp/B0CLGBCY2K</t>
  </si>
  <si>
    <t>OBD Port Lock, Cover Lock OBD Interface Protective Cover, Silicone Protective Sleeve Car Security Device, Auto Safety Tool for Industrial &amp; Scientific</t>
  </si>
  <si>
    <t>B0F4D46R3M</t>
  </si>
  <si>
    <t>https://amazon.com/dp/B0F4D46R3M</t>
  </si>
  <si>
    <t>Advanced Car Tool with Live Data Display and Voltage Testing</t>
  </si>
  <si>
    <t>B0CY98VYDT</t>
  </si>
  <si>
    <t>https://amazon.com/dp/B0CY98VYDT</t>
  </si>
  <si>
    <t>Generic OBD2 Car Diagnostic Tool(V310),Vehicle Scanner Code Reader Engine Fault Scanner Check Engine Lights/Read Errors and Clear Diagnostic Codes for OBDII with LCD Display</t>
  </si>
  <si>
    <t>B0D35J7P4W</t>
  </si>
  <si>
    <t>https://amazon.com/dp/B0D35J7P4W</t>
  </si>
  <si>
    <t>Generic NEXIQ 9-Pin Deutsch Adapter - Locking - for USB-Link 2 and USB-Link 3</t>
  </si>
  <si>
    <t>B0CRVVLMJQ</t>
  </si>
  <si>
    <t>https://amazon.com/dp/B0CRVVLMJQ</t>
  </si>
  <si>
    <t>Generic Auto Car Diagnostic Tool Fault Code Reader I/M Readiness Accurate Engine Diagnostic Scanner OBD2 EOBD Scanner Read and Erase Fault Code View Freeze Data CAN Diagnostic Tool, MS309</t>
  </si>
  <si>
    <t>B0D9YF2NVY</t>
  </si>
  <si>
    <t>https://amazon.com/dp/B0D9YF2NVY</t>
  </si>
  <si>
    <t>OBD Cover Lock, OBD Port Cover, Waterproof Automotive Parts, Protective Sleeve Accessories for Vehicle Repair Shops, Automatic Safety Device for Industrial and Scientific Variety of Models</t>
  </si>
  <si>
    <t>B0F54596HJ</t>
  </si>
  <si>
    <t>https://amazon.com/dp/B0F54596HJ</t>
  </si>
  <si>
    <t>FOXWELL NT530 for Dodge - All Systems, All Maintenance Service - Bidirectional Diagnostic Scan Tool OBD2 Scanner Automotive Code Reader ABS Bleed SRS Airbag SAS TPMS TPS EPB Oil Reset CKP</t>
  </si>
  <si>
    <t>B0C2DBCPQ5</t>
  </si>
  <si>
    <t>https://amazon.com/dp/B0C2DBCPQ5</t>
  </si>
  <si>
    <t>PT30+Cable Bundle-Holiday Sale-ELD Geosavi Buy America</t>
  </si>
  <si>
    <t>B0CQDS5LGP</t>
  </si>
  <si>
    <t>https://amazon.com/dp/B0CQDS5LGP</t>
  </si>
  <si>
    <t>PT30+Cable Bundle-Holiday Sale-ELD Geosavi Buy America (PT30+ Panel Cables for Heavy-Duty Volvo - Black)</t>
  </si>
  <si>
    <t>B0CQF62P8R</t>
  </si>
  <si>
    <t>https://amazon.com/dp/B0CQF62P8R</t>
  </si>
  <si>
    <t>OBD Port Lid,OBD Port Lock,Cover Lock OBD Interface Protective Cover,Waterproof Port Lock Anti-Theft Protector,Car Auto Interior Socket Cover,Silicone Protective Sleeve Car Security Device</t>
  </si>
  <si>
    <t>B0F5HSMHDD</t>
  </si>
  <si>
    <t>https://amazon.com/dp/B0F5HSMHDD</t>
  </si>
  <si>
    <t>Generic NEXIQ USB Link 3 Wireless Bundle with 6-Pin Deutsch Adapter</t>
  </si>
  <si>
    <t>B0D6872W1R</t>
  </si>
  <si>
    <t>https://amazon.com/dp/B0D6872W1R</t>
  </si>
  <si>
    <t>ELM327 WiFi OBD2 II Scanner Wireless Auto/Car Checker HH OBD Advanced Automotive Diagnostics Scanner for iPhone and Android</t>
  </si>
  <si>
    <t>B0BHTKX3F9</t>
  </si>
  <si>
    <t>https://amazon.com/dp/B0BHTKX3F9</t>
  </si>
  <si>
    <t>MPDR Software 3.9 for Heavy Duty Diagnostic Tool Tester The Latest Version for Hitachi EX ZX-1 ZX-3G ZX-3 ZX-5 ZX-6 ZX-7 of Excavator</t>
  </si>
  <si>
    <t>B0CJV4W22M</t>
  </si>
  <si>
    <t>https://amazon.com/dp/B0CJV4W22M</t>
  </si>
  <si>
    <t>B0F22DVF15</t>
  </si>
  <si>
    <t>https://amazon.com/dp/B0F22DVF15</t>
  </si>
  <si>
    <t>OBDII Car Scan Diagnostic Tool ELM (v1.5 WiFi)</t>
  </si>
  <si>
    <t>B0DB6CKTN4</t>
  </si>
  <si>
    <t>https://amazon.com/dp/B0DB6CKTN4</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</si>
  <si>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</si>
  <si>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</si>
  <si>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LR V3.0 2025 Ver Bidirectional OBD2 Scanner for Land Rover/Jaguar, Full Systems in-Depth Diagnostic Scan Tool, 37 Resets/118 Graphic Data, ABS SRS Engine Transmission Code Reader</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</si>
  <si>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</si>
  <si>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</si>
  <si>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</si>
  <si>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</si>
  <si>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</si>
  <si>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</si>
  <si>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</si>
  <si>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</si>
  <si>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</si>
  <si>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</si>
  <si>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</si>
  <si>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</si>
  <si>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</si>
  <si>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</si>
  <si>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</si>
  <si>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</si>
  <si>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</si>
  <si>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</si>
  <si>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</si>
  <si>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</si>
  <si>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Bidirectional OBD2 Scanner Diagnostic Tool, iCarsoft CR V3.0 (Enhance Version) Vehicle Scan Tool 26 Reset+38 Extra Services,All System, Active Test Code Reader, Auto VIN, Free Update</t>
  </si>
  <si>
    <t>B01M3P475S</t>
  </si>
  <si>
    <t>https://amazon.com/dp/B01M3P475S</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</si>
  <si>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</si>
  <si>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</si>
  <si>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</si>
  <si>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</si>
  <si>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</si>
  <si>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</si>
  <si>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Bidirectional Diagnostic Scanner for Volvo/SAAB, Upgraded VOL V3.0 OBD2 Scan Tool 39 Resets,Battery Registration, All System Actuation Test Live Graph Data Engine Fault Code Reader</t>
  </si>
  <si>
    <t>B0F53D3YVC</t>
  </si>
  <si>
    <t>https://amazon.com/dp/B0F53D3YVC</t>
  </si>
  <si>
    <t>iCarsoft CR Pro 2025 Ver OBD2 Scanner Diagnostic Tool All System Car Scan Tool Battery Test Live Data Graph with 9 Service Oil Reset EPB BMS ETC SAS DP-F ABS TPMS Injector Coding Fault Code Reader</t>
  </si>
  <si>
    <t>B0F6B9YVK5</t>
  </si>
  <si>
    <t>https://amazon.com/dp/B0F6B9YVK5</t>
  </si>
  <si>
    <t>KINGBOLEN K7 OBD2 Scanner Bluetooth 2025 Bidirectional Scan Tool with Lifetime F.Ree Update, ECU Coding, 31+ Resets, Full System Car Diagnosis, FCA AutoAuth, Crankshaft Relearn, Active Tests</t>
  </si>
  <si>
    <t>KINGBOLEN K10 Pro Full Systems 10" Car Scanner Topology Map, Bidirectional Scan Tool Bluetooth OBD2 Scanner, 41+ Reset Service, ECU Coding, FCA AutoAuth, CANFD &amp; DOIP,2 Years Free Update, V.A.G Guided</t>
  </si>
  <si>
    <t>KINGBOLEN Soloscan for Mercedes-Benz MB Sprinter Maybach Bluetooth OBD2 Scanner, All System Diagnostic Bidirectional Scan Tool for iOS &amp; Android, All Reset Service, ECU Coding, Lifetime F-Ree Update</t>
  </si>
  <si>
    <t>KINGBOLEN K8 Elite Full Systems Bidirectional Scan Tool, Wired OBD2 Scanner Car Scanner, 34+ Reset Service, Active Tests, ECU Coding, FCA AutoAuth, CANFD &amp; DOIP, 8" Scanner，Lifetime Fr-ee Update</t>
  </si>
  <si>
    <t>KINGBOLEN Ediag OBD2 Scanner Bluetooth, Bidirectional Scanner All System Diagnostic Tool for iOS &amp; Android, ECU Coding, Active Test,15+ Reset Function, FCA AutoAuth, 1 Year Fr-ee Update from Thinkcar</t>
  </si>
  <si>
    <t>KINGBOLEN K8 Pro OBD2 Scanner Wiresless 2025 Bidirectional Scan Tool with Lifetime F*Ree Update 8'' Bluetooth All System Diagnostic Tool, ECU Coding, 34+Reset, CANFD&amp;DOIP, V.A.G Guide, FCA AutoAuth</t>
  </si>
  <si>
    <t>KINGBOLEN Soloscan for Land Rover Jaguar OBD2 Scanner Bluetooth, Bi-Directional Scan Tool for iOS &amp; Android, Full System Car Diagnostic Scanner, All Reset Service, Lifetime Free Update from Thinkcar</t>
  </si>
  <si>
    <t>KINGBOLEN Soloscan for GM OBD2 Scanner Bluetooth, Bi-Directional Scan Tool for iOS &amp; Android, All Reset Full System Car Diagnostic Scanner for Buick/Chevrolet/Cadillac/GMC, Lifetime Fr-ee Update</t>
  </si>
  <si>
    <t>KINGBOLEN S800 OBD2 Scanner Diagnostic Tool, ABS SRS Engine TCM Automotriz Code Reader with 15+ Resets,Oil/SAS/TPMS/Gear/Brake,AutoVIN, Professional Automotive Scan Tool for All Cars,Lifetime Update</t>
  </si>
  <si>
    <t>KINGBOLEN OBD2 Scanner Bluetooth, All System Bidirectional Control Car Diagnostic Tool for Select Toyota and Lexus Models (Specific Years Included), SOLOSCAN for iOS &amp; Android</t>
  </si>
  <si>
    <t>KINGBOLEN SOLOSCAN for Audi/Skoda/Seat/VW Bluetooth OBD2 Scanner Diagnostic Tool,Full Systems Scan Tool with All Resets,ECU Coding,Bi-Directional Code Reader for iOS &amp; Android,Lifetime F.Ree Update</t>
  </si>
  <si>
    <t>KINGBOLEN K10 Pro Bidirectional Test Diagnostic Scan Tool Bluetooth OBD2 Scanner Full System 10" Screen Code Reader, Topological Graph,40+ Reset,ECU Coding,ADAS,DoIP&amp;CAN-FD,FCA SGW 2 Years Free Update</t>
  </si>
  <si>
    <t>KINGBOLEN Soloscan for BMW/Mini Cooper OBD2 Scanner Bluetooth,Bi-Directional Diagnostic Scan Tool with All Resets,Full Systems Car Code Reader for Android &amp; iOS,ECU Coding,Lifetime F-Ree Update</t>
  </si>
  <si>
    <t>B0DSVFX3PM</t>
  </si>
  <si>
    <t>https://amazon.com/dp/B0DSVFX3PM</t>
  </si>
  <si>
    <t>KINGBOLEN K6 Pro All Systems Bidirectional OBD2 Scanner Diagnostic Tool, TPMS Programming, Battery Testing, Built-in Printer, 26+ Reset, ECU Coding, FCA AutoAuth, CANFD/DoIP, 2 Years Gratis Update</t>
  </si>
  <si>
    <t>KINGBOLEN K10 Elite Bidirectional Scan Tool with Topology Graph,10'' Touch Screen Full Systems OBD2 Diagnostic Scanner with 40+ Resets,ECU Coding,FCA AutoAuth,SGW,ADAS,CAN-FD &amp; DoIP, 2 Yr F-ree Update</t>
  </si>
  <si>
    <t>LAUNCH X431 PAD VII Elite, 2025 Top Intelligent Diagnostic Scanner, J2534 ECU Programming &amp; Coding, Topology Map, Remote Diagnosis with Smartlink C, 2-Year Free Update, Bi-Directional Scan,60+ Service</t>
  </si>
  <si>
    <t>OBD2 Scanner LAUNCH CRP129X V2.0 Elite Scan Tool, Upgrade of CRP123X, 12 Reset Services, ABS/SRS/Transmission/ Check Engine Car Code Reader, Lifetime Free Update, FCA AutoAuth &amp; Auto VIN, Battery Test</t>
  </si>
  <si>
    <t>LAUNCH Scanner X431 1MM* Plus Car Programmer Tool with X-PROG3 (Valued $800), Engine/Gearbox ECU Cl**é, All-In-One Diagnostic Tool, ECU Coding as X431 PAD, 39+ Services, All-System Scan, 2-Year Update</t>
  </si>
  <si>
    <t>LAUNCH X431 CRP919X Elite, ECU Coding OBD2 Scanner Diagnostic Tool, 2025 Bi-Directional Scan Tool, CANFD/DoIP, FCA SGW, 35+ Reset, Active Test, All-in-One Full System Diagnostic Scanner, 2Yrs Update</t>
  </si>
  <si>
    <t>B07FPDPN92</t>
  </si>
  <si>
    <t>https://amazon.com/dp/B07FPDPN92</t>
  </si>
  <si>
    <t>LAUNCH CRP123I V2.0 Elite Car Scanner Diagnostic Tool, 2025 New Code Reader for Cars and Trucks, Engine ABS SRS Transmission OBD2 Scanner, Lifetime Free Update, Oil/EPB/DPF/SAS/BMS Throttle Relearn</t>
  </si>
  <si>
    <t>LAUNCH X431 PRO3 APEX OBD2 Scanner 2025 Upgraded Screen Wireless Diagnostic Tool with DBScar VII,OEM Topology Mapping,Online Coding,CANFD DoIP, 55+ Services,AutoAuth FCA SGW,10.1 Inch</t>
  </si>
  <si>
    <t>B0D3LBX9LR</t>
  </si>
  <si>
    <t>https://amazon.com/dp/B0D3LBX9LR</t>
  </si>
  <si>
    <t>LAUNCH CRP129 HD Heavy Duty Truck Scanner, DPF Regen, Full System Diesel Semi Truck Diagnostic Scan Tool, Speed Limit Adjust 7+ Reset Service Commercial Code Reader for Cummins Detroit International</t>
  </si>
  <si>
    <t>LAUNCH X431 CRP919EBT Elite OBD2 Scanner, 2025 Bidirectional Scan Tool, 35+ Services, ECU Coding,CANFD&amp;DOIP, FCA Autoauth,V.A.G Guided, Full System Car Diagnostic Scanner,Upgraded of CRP919E</t>
  </si>
  <si>
    <t>LAUNCH X431 PRO5 J2534 Reprogramming Tool with SmartLink C V2.0, Car Diagnostic Scanner with ECU Coding, Topology Mapping, 60+ Services, Intelligent Diagnostics, Guided Functions, 2-Year Free Update</t>
  </si>
  <si>
    <t>LAUNCH CRP123I V2.0 Elite OBD2 Scanner, 2025 Upgraded Diagnostic Scan Tool with 7 Reset, Oil/SAS/Throttle/Brake/BMS/DPF Reset/ABS Bleeding, Multi Systems Car Scanner, Lifetime Free Update, FCA SGW</t>
  </si>
  <si>
    <t>B0DKH9HZNY</t>
  </si>
  <si>
    <t>https://amazon.com/dp/B0DKH9HZNY</t>
  </si>
  <si>
    <t>2024 LAUNCH Creader Elite OBD2 Scanner for Toyota Lexus, Full System Bi-Directional Diagnostic Scan Tool, All Reset Service Code Reader, Battery Registration,ECU Coding, AUTO VIN,Lifetime Fr-ee Update</t>
  </si>
  <si>
    <t>LAUNCH CRP129X Plus 2025 OBD2 Scanner Diagnostic Tool, All System Car Scanner, 8 Reset Injector Coding/Throttle/SAS/Oil/EPB/BMS/TPMS Reset Diagnostic Scanner for All Cars, Free Update Scan Tool</t>
  </si>
  <si>
    <t>B0CNSLR1VL</t>
  </si>
  <si>
    <t>https://amazon.com/dp/B0CNSLR1VL</t>
  </si>
  <si>
    <t>LAUNCH X431 Creader Elite 2.0 BBA fit for BMW, Benz, Audi Series, 2025 Bidirectional Scan for Cars,100+ Services, Full System OBD2 Scanner, ECU Coding, Battery Registration, Lifetime Free Update</t>
  </si>
  <si>
    <t>B0D4HY7JPD</t>
  </si>
  <si>
    <t>https://amazon.com/dp/B0D4HY7JPD</t>
  </si>
  <si>
    <t>LAUNCH X431 Creader Elite 2.0 Ford OBD2 Scanner, 2025 Bi-Directional Scan Tool for Ford/Lincoln/Mercury/Mazda, Full System,All Resets,ECU Coding,AUTO VIN,Lifetime Free Update</t>
  </si>
  <si>
    <t>B0D5HQMNTV</t>
  </si>
  <si>
    <t>https://amazon.com/dp/B0D5HQMNTV</t>
  </si>
  <si>
    <t>2025 LAUNCH CRP129E Plus Elite OBD2 Scanner, Full System Car Diagnostic Tool, 8 Reset Services TPMS/Oil/SAS/EPB/BMS/DPF/Throttle Reset, Injector Coding, FCA AutoAuth, Lifetime Free Update</t>
  </si>
  <si>
    <t>B0DY7QKBK7</t>
  </si>
  <si>
    <t>https://amazon.com/dp/B0DY7QKBK7</t>
  </si>
  <si>
    <t>LAUNCH Creader Elite OBD2 Scanner Diagnostic Tool Fit for Audi Volkswagen Skoda Seat,Full System All Reset Bi-Directional Code Reader for VAG Vehicles,Active Test, ECU Coding,Lifetime Update</t>
  </si>
  <si>
    <t>LAUNCH X431 PRO TT 2025 All-in-One Bidirectional Scanner, Full Function Scan for Cars, ECU Coding, Active Test, All System Automotive Tool, 38+ Reset, CANFD&amp;DoIP, FCA AutoAuth, VAG Guide,2 Yrs Update</t>
  </si>
  <si>
    <t>2024 Elite LAUNCH X431 Diagun V Bi-Directional Scan Tool, Full Systems Diagnostic Scanner, ECU Coding, 35+ Services, FCA AutoAuth, V.AG Guided Function,Camshaft/Crankshaft Relearn, 2-Year F-ree Update</t>
  </si>
  <si>
    <t>B072FHLYRY</t>
  </si>
  <si>
    <t>https://amazon.com/dp/B072FHLYRY</t>
  </si>
  <si>
    <t>LAUNCH CRP909E OBD2 Scanner, 2025 New Full System Car Scanner with 28+Reset Functions, Oil,TPMS,SAS,DPF,ABS Bleeding,Throttle,2 Yrs Free Update</t>
  </si>
  <si>
    <t>LAUNCH CR629 OBD2 Scanner 2025 Scan Tool with Reset Oil/BMS Service+Live Data, Professional Mechanic Full OBDII Diagnostic Code Reader for Read/Clear DTCs Lifetime Free Update</t>
  </si>
  <si>
    <t>B089KD1L9Q</t>
  </si>
  <si>
    <t>https://amazon.com/dp/B089KD1L9Q</t>
  </si>
  <si>
    <t>LAUNCH X431 Creader 5011 V2 TPMS Scan Tool，Tire Pressure Monitoring TPMS Sensor (315+433MHz) Read/Activate/Relearn Scanner,OBD2 Code Reader &amp; 12 Hot Reset, Lifetime Free Update</t>
  </si>
  <si>
    <t>LAUNCH CRP129X V2.0 Elite OBD2 Scanner, 2024 Lifetime Free Online Update Scan Tool, 12 Reset, InjectorCoding, ABS/SRS/TCM/Engine System Diagnostic Scanner, Auto Vin,Car Scanner Diagnostic for all cars</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</si>
  <si>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</si>
  <si>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</si>
  <si>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</si>
  <si>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</si>
  <si>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</si>
  <si>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LAUNCH Scan Tool CRP129i V2.0(Upgrade of CRP123I), OBD2 Scanner Diagnostic Tool with ABS and SRS, ENG, Transmission, FCA AutoAuth Code Reader for Cars and Trucks, Oil, DPF, TPMS Car Scanner, Auto VIN</t>
  </si>
  <si>
    <t>LAUNCH PROS Elite X431 Bidirectional ECU Coding Active Tests Scan Tool, 38+ Resets Full System Scanner, CAN FD DoIP FCA SGW, V.A.G Guided</t>
  </si>
  <si>
    <t>B0F2DNK3HJ</t>
  </si>
  <si>
    <t>https://amazon.com/dp/B0F2DNK3HJ</t>
  </si>
  <si>
    <t>LAUNCH CRP129E Plus OBD2 Scanner, Full System Scan for Cars, Lifetime Free Update, 8+ Reset Oil/TPMS/EPB/SAS/BMS/Throttle Reset, Injector Coding, FCA AutoAuth,Auto VIN, Battery Test for 85+Brand</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</si>
  <si>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</si>
  <si>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</si>
  <si>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</si>
  <si>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</si>
  <si>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</si>
  <si>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</si>
  <si>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</si>
  <si>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</si>
  <si>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</si>
  <si>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</si>
  <si>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</si>
  <si>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LAUNCH Original Main Cable for X431 CRP123i, CRP123e, CRP123x, CRP129i, CRP129e, CRP129x OBD2 Replacement - Yellow</t>
  </si>
  <si>
    <t>LAUNCH U400 OBD2 Automotive Scanner Electronic Brake Pad Reset Oil Lamp Reset OBD Code Reader OBDII Diagnostic Tool</t>
  </si>
  <si>
    <t>B07L626HJG</t>
  </si>
  <si>
    <t>https://amazon.com/dp/B07L626HJG</t>
  </si>
  <si>
    <t>LAUNCH Original Main Cable for CRP123i, CRP123e, CRP123x, CRP129i, CRP129e, CRP129x</t>
  </si>
  <si>
    <t>B0DZCGJ4D2</t>
  </si>
  <si>
    <t>https://amazon.com/dp/B0DZCGJ4D2</t>
  </si>
  <si>
    <t>LAUNCH Original OBD2 to OBD1 Cable with External Power Port Fit for GM OBDI 12-Pin Male to OBDII 16-Pin Female Diagnostic Tool Connector Adapter for X-431 Diagnostic Scanner</t>
  </si>
  <si>
    <t>B0DX76VN33</t>
  </si>
  <si>
    <t>https://amazon.com/dp/B0DX76VN33</t>
  </si>
  <si>
    <t>OBD2 Scanner LAUNCH CRP123I V2.0 Elite, 2025 New, Check Engine/ABS/SRS/Transmission Diagnostic Tool, 7 Services (Oil/EPB/DPF/SAS/BMS/Throttle/BAS), Lifetime Update, FCA SGW, Battery Test, Auto VIN</t>
  </si>
  <si>
    <t>B0F1FL4FJ7</t>
  </si>
  <si>
    <t>https://amazon.com/dp/B0F1FL4FJ7</t>
  </si>
  <si>
    <t>LAUNCH X431 PRO Star Bidirectional Scan Tool,2025 Elite Full System Car Scanner Diagnostic Tool with ECU Coding, 38+ Resets &amp; CANFD/DOIP Support, FCA AutoAuth, 2-Yr Updates</t>
  </si>
  <si>
    <t>LAUNCH CRP129E Elite 2024 OBD2 Scanner, FCA AutoAuth, 8 Resets Oil EPB TPMS SAS BMS Throttle D.PF, Injector Coding, Engine/ABS/SRS/Transmission Diagnostic Tool, AutoVIN, Lifetime Free Update Scan Tool</t>
  </si>
  <si>
    <t>B07QR48Z38</t>
  </si>
  <si>
    <t>https://amazon.com/dp/B07QR48Z38</t>
  </si>
  <si>
    <t>MOTOPOWER MP69038 Car OBD2 Scanner Code Reader Engine Fault Code Reader Scanner CAN Diagnostic Scan Tool - Elite Edition</t>
  </si>
  <si>
    <t>B0BVMXP7ZC</t>
  </si>
  <si>
    <t>https://amazon.com/dp/B0BVMXP7ZC</t>
  </si>
  <si>
    <t>MOTOPOWER MP69033 Pro OBD2 Scanner Code Reader Check Engine Fault Light Diagnostic Scan Tool with Battery Tester</t>
  </si>
  <si>
    <t>B0DHQSQYTR</t>
  </si>
  <si>
    <t>https://amazon.com/dp/B0DHQSQYTR</t>
  </si>
  <si>
    <t>OBDLink LX Bluetooth 3.0 OBD2 Adapter for Motoscan, Torque, Hybrid Assistant (Android Only), OBD II Diagnostic Scanner</t>
  </si>
  <si>
    <t>OBDLink SX USB: Professional Grade OBD-II Automotive Scan Tool for Windows – DIY Car and Truck Data and Diagnostics</t>
  </si>
  <si>
    <t>Opus IVS Mongoose-Plus J2534 OEM Vehicle Interface Cable - Ford/Lincoln/Mercury OEM Reprogramming and Diagnostics</t>
  </si>
  <si>
    <t>B097NHQ7ZW</t>
  </si>
  <si>
    <t>https://amazon.com/dp/B097NHQ7ZW</t>
  </si>
  <si>
    <t>Opus IVS Mongoose-Plus J2534 OEM Vehicle Bluetooth Wireless Interface Cable - Honda/Acura OEM Reprogramming and Diagnostics</t>
  </si>
  <si>
    <t>B097NGBKNN</t>
  </si>
  <si>
    <t>https://amazon.com/dp/B097NGBKNN</t>
  </si>
  <si>
    <t>IMclean-OBD2 Cable 15'</t>
  </si>
  <si>
    <t>B09Y6BHFF7</t>
  </si>
  <si>
    <t>https://amazon.com/dp/B09Y6BHFF7</t>
  </si>
  <si>
    <t>LivePro Remote Assisted Diagnostic Tool</t>
  </si>
  <si>
    <t>B09MG66WWM</t>
  </si>
  <si>
    <t>https://amazon.com/dp/B09MG66WWM</t>
  </si>
  <si>
    <t>OTOFIX D1 Max OE Full System Diagnostics Scanner 2025 Ver, [2-Years Free Update] Bi-Directional Scan Tool for Car, 40+ Service Functions, Advanced ECU Coding, 10000+ Car Coverage, V.A.G Guided</t>
  </si>
  <si>
    <t>OTOFIX D1 PROS ECU Coding Diagnostic Scanner, Bi-Directional Scan Tool, 2 Years Updates, FCA Renault SGW, 5X AutoScan 2.0, 40+ Resets, CANFD DoIP, VAG Guided, All System Scan Tool, Upgraded of D1</t>
  </si>
  <si>
    <t>B0CFKRL7CN</t>
  </si>
  <si>
    <t>https://amazon.com/dp/B0CFKRL7CN</t>
  </si>
  <si>
    <t>OBD2 Scanner Thinkdiag Bluetooth Full System Bidirectional Diagnostic Scan Tool OE Level Code Reader with ECU Coding 15+ Reset Service FCA AutoAuth All Software 1 Year Update Fits for iOS &amp; Android</t>
  </si>
  <si>
    <t>Bidirectional Scan Tool Free Lifetime Upgrade, Thinkscan 672 Full System OBD2 Scanner Diagnostic Tool, Scanner for Car with Action Test, 28 Reset, CAN FD</t>
  </si>
  <si>
    <t>B0DF55W14J</t>
  </si>
  <si>
    <t>https://amazon.com/dp/B0DF55W14J</t>
  </si>
  <si>
    <t>Thinkcar OBD2 Scanner Wireless 2025 Thinkscan Max2 Lifetime F*Ree Upgrade Diagnostic Scan Tool with CAN-FD, FCA AutoAuth, All System Diagnosis, 28+ Resets, Brake Reset/ABS Bleed/Crankshaft Relearn</t>
  </si>
  <si>
    <t>ThinkDiag Obd2 Scanner Bluetooth Bidirectional Scan Tool for ECU Coding,2023 All Systems Scan,16 Reset Service,Print Health Report for iOS &amp; Android</t>
  </si>
  <si>
    <t>B088FH54RB</t>
  </si>
  <si>
    <t>https://amazon.com/dp/B088FH54RB</t>
  </si>
  <si>
    <t>THINKCAR SD6 Scan Tool Engine TCM ABS SRS BCM IC OBD2 Scanner with 28 Reset(5 Free Optional) Car Diagnostic Tools with Oil SAS IMMO TPMS Reset AutoVIN Automotive Code Reader WiFi Free Lifetime Update</t>
  </si>
  <si>
    <t>B09DT414TG</t>
  </si>
  <si>
    <t>https://amazon.com/dp/B09DT414TG</t>
  </si>
  <si>
    <t>ScanGauge - SG2 II Ultra Compact 3-in-1 Automotive Computer with Customizable Real-Time Fuel Economy Digital Gauges , Black , 5 Inch</t>
  </si>
  <si>
    <t>B000AAMY86</t>
  </si>
  <si>
    <t>https://amazon.com/dp/B000AAMY86</t>
  </si>
  <si>
    <t>TOPDON AD500 OBD2 Scanner Car Code Reader Scan Tool, Engine ABS SRS Transmission Diagnostics Tool, Oil/Throttle/SAS/TPMS/BMS/EPB Reset Car Scanner, Free Upgrade for DIY</t>
  </si>
  <si>
    <t>TOPDON ArtiDiag600 Elite, OBD2 Scanner, Full-System Car Diagnostic Tool, 13 Reset Services, FCA AutoAuth, Automotive Scan Tool with CAN-FD, 2-Years Free Updates. Upgraded Version of AD600S/AD500.</t>
  </si>
  <si>
    <t>B0DT6CDWKK</t>
  </si>
  <si>
    <t>https://amazon.com/dp/B0DT6CDWKK</t>
  </si>
  <si>
    <t>TOPDON Phoenix Smart Car Diagnostic Tool - 2 Years Free Update, Bidirectional Scan Tool for 200+ Brands, OBD2 Scanner Diagnostic Tool with ECU Programming Coding, Topology Mapping &amp; ADAS Compatibility</t>
  </si>
  <si>
    <t>TOPDON Scanner Phoenix XLink, 2 Year Free Update ECU Programming Scan Tool, ECU Coding Diagnostic Tool, Topology Mapping, CAN-FD &amp; DoIP, Full System Bidirectional Scanner, 41+ Maintenance Services</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</si>
  <si>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</si>
  <si>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</si>
  <si>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</si>
  <si>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</si>
  <si>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</si>
  <si>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</si>
  <si>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</si>
  <si>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</si>
  <si>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</si>
  <si>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Vgate vLinker MC+ Bluetooth OBD2 Car Diagnostic Scan Tool for iOS, Android, Windows</t>
  </si>
  <si>
    <t>B088LW211V</t>
  </si>
  <si>
    <t>https://amazon.com/dp/B088LW211V</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</si>
  <si>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</si>
  <si>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</si>
  <si>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</si>
  <si>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</si>
  <si>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</si>
  <si>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</si>
  <si>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Vgate vLinker FD+ OBD2 Bluetooth Scan Tool, Diagnostic Code Reader for iOS, Android, and Windows - Made for FORScan</t>
  </si>
  <si>
    <t>B08FSNVZVK</t>
  </si>
  <si>
    <t>https://amazon.com/dp/B08FSNVZVK</t>
  </si>
  <si>
    <t>Vgate vLinker MS Bluetooth OBD2 Car Scan Tool for iPhone/iOS, Android &amp; Windows, Supports Multiple CAN Protocols (GMLAN, MS CAN, CH CAN, LS CAN)</t>
  </si>
  <si>
    <t>B0D6YQX4R8</t>
  </si>
  <si>
    <t>https://amazon.com/dp/B0D6YQX4R8</t>
  </si>
  <si>
    <t>Vgate iCar Pro 2S Bluetooth 5.2 OBD2 Car Scan Tool for iPhone, Android, and Windows</t>
  </si>
  <si>
    <t>B0CYZRMCK9</t>
  </si>
  <si>
    <t>https://amazon.com/dp/B0CYZRMCK9</t>
  </si>
  <si>
    <t>Vgate iCar Pro(BT3.0/ BLE4.0) OBD2 Scanner Bluetooth Code Reader Diagnostic Scan Tool for Android &amp; iOS &amp; Windows Compatible with ELM327 Adapter</t>
  </si>
  <si>
    <t>B0C244484X</t>
  </si>
  <si>
    <t>https://amazon.com/dp/B0C244484X</t>
  </si>
  <si>
    <t>Vgate vLinker BM Plus Bluetooth BLE OBD2 Scanner for BMW/Mini, Works with iPhone &amp; Android Unlock Car Hidden Features in BimmerCode, OBD II Diagnostic Tool</t>
  </si>
  <si>
    <t>B08H4PKT9P</t>
  </si>
  <si>
    <t>https://amazon.com/dp/B08H4PKT9P</t>
  </si>
  <si>
    <t>Vgate vLinker FS OBD2 USB Adapter for FORS-can HS/MS-CAN Auto Switch</t>
  </si>
  <si>
    <t>B0952P4MLP</t>
  </si>
  <si>
    <t>https://amazon.com/dp/B0952P4MLP</t>
  </si>
  <si>
    <t>Vgate vLinker BM+ OBD2 Bluetooth Scanner for BMW/Mini BimmerCode, Car Code Reader for iOS, Android, and Windows</t>
  </si>
  <si>
    <t>B08BR4KY1G</t>
  </si>
  <si>
    <t>https://amazon.com/dp/B08BR4KY1G</t>
  </si>
  <si>
    <t>Vgate vLinker FS USB OBD2 to USB Car Diagnostic Tool Code Reader for FORScan OBD2 Adapter</t>
  </si>
  <si>
    <t>B0C3B11S7F</t>
  </si>
  <si>
    <t>https://amazon.com/dp/B0C3B11S7F</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</si>
  <si>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</si>
  <si>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</si>
  <si>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</si>
  <si>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</si>
  <si>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</si>
  <si>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</si>
  <si>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16 pin OBD2 OBDII Diagnostic Extender Splitter Extension Cable Male to Dual Female Y Cable 12 inches</t>
  </si>
  <si>
    <t>B015649DHA</t>
  </si>
  <si>
    <t>https://amazon.com/dp/B015649DHA</t>
  </si>
  <si>
    <t>Vgate vLinker FD+ (BT3.0/ BLE4.0) OBD2 Scanner for FORScan Fixed Diagnostic Tool Car Code Reader for Android &amp; iOS &amp; Windows</t>
  </si>
  <si>
    <t>B0C39TL9R6</t>
  </si>
  <si>
    <t>https://amazon.com/dp/B0C39TL9R6</t>
  </si>
  <si>
    <t>Vgate vLinker FD OBD2 Bluetooth Car Code Reader, OBD2 Diagnostic Scanner for Android &amp; Windows - Made for FORScan</t>
  </si>
  <si>
    <t>B08FSXYXLG</t>
  </si>
  <si>
    <t>https://amazon.com/dp/B08FSXYXLG</t>
  </si>
  <si>
    <t>Vgate iCar Pro Wi-Fi OBD2 Scanner Scan Tools OBDII Car Diagnostic Tool Code Reader Fault Check Engine Light for iOS/Android</t>
  </si>
  <si>
    <t>B06XGB4QL7</t>
  </si>
  <si>
    <t>https://amazon.com/dp/B06XGB4QL7</t>
  </si>
  <si>
    <t>Vgate iCar Pro Bluetooth 3.0 OBD2 Code Reader OBDII Scanner Scan Tool Car Fault Check Engine Light for Torque Android Windows</t>
  </si>
  <si>
    <t>B06XGBKG8X</t>
  </si>
  <si>
    <t>https://amazon.com/dp/B06XGBKG8X</t>
  </si>
  <si>
    <t>Vgate vLinker MS Bluetooth OBD2 Scanner Fixd Car Diagnostic Tool Code Reader CH-CAN and LS-CAN Work for iOS &amp; Android &amp; Windows, Black</t>
  </si>
  <si>
    <t>B0DB89CSF5</t>
  </si>
  <si>
    <t>https://amazon.com/dp/B0DB89CSF5</t>
  </si>
  <si>
    <t>Vgate vLinker BM OBD2 Bluetooth Code Reader, OBDII Scan Tool for Android &amp; Windows - Made for BimmerCode</t>
  </si>
  <si>
    <t>B08BRF2SMM</t>
  </si>
  <si>
    <t>https://amazon.com/dp/B08BRF2SMM</t>
  </si>
  <si>
    <t>Vgate iCar2 OBD2 Scanner Scan Tools Interface Wi-Fi Adapter Check Engine Light Car Diagnostic Tool for iOS &amp; Android Auto Sleep (Blue)</t>
  </si>
  <si>
    <t>B07ZYTZ7LJ</t>
  </si>
  <si>
    <t>https://amazon.com/dp/B07ZYTZ7LJ</t>
  </si>
  <si>
    <t>Vgate vLinker MC Bluetooth 3.0 OBD2 Scanner Code Reader Diagnostic Scan Tool for Android &amp; Windows, Black</t>
  </si>
  <si>
    <t>B0C2GLCDQQ</t>
  </si>
  <si>
    <t>https://amazon.com/dp/B0C2GLCDQQ</t>
  </si>
  <si>
    <t>Vgate iCar Pro BT3.0 OBD2 Scanner Bluetooth Code Reader Diagnostic Scan Tool for Android &amp; Windows Compatible with ELM327 Adapter</t>
  </si>
  <si>
    <t>B0C244W4H5</t>
  </si>
  <si>
    <t>https://amazon.com/dp/B0C244W4H5</t>
  </si>
  <si>
    <t>Vgate iCar 3 WiFi OBD2 Scanner Scan Tools Interface Adapter Car Diagnostics Tool for iOS iPhone iPad and Android, Auto Sleep(White)</t>
  </si>
  <si>
    <t>B01J7IMBFC</t>
  </si>
  <si>
    <t>https://amazon.com/dp/B01J7IMBFC</t>
  </si>
  <si>
    <t>Vgate OBD2 Bluetooth Scanner vLinker BM Bimmercode Diagnostic Tool for BMW/Mini, Work with Android and Windows only</t>
  </si>
  <si>
    <t>B08LDBSWWL</t>
  </si>
  <si>
    <t>https://amazon.com/dp/B08LDBSWWL</t>
  </si>
  <si>
    <t>Vgate iCar Pro 2S Bluetooth OBD2 Scanner Fixd Car Diagnostic Tool Code Reader for Android &amp; iOS &amp; Windows, Black</t>
  </si>
  <si>
    <t>B0D81QLQ92</t>
  </si>
  <si>
    <t>https://amazon.com/dp/B0D81QLQ92</t>
  </si>
  <si>
    <t>Vgate iCar2 Wi-Fi Adapter OBD2 Scanner Scan Tools Check Engine Light Car Diagnostic Tool for iOS &amp; Android, Auto Sleep (Black)</t>
  </si>
  <si>
    <t>B0B6BBPH3J</t>
  </si>
  <si>
    <t>https://amazon.com/dp/B0B6BBPH3J</t>
  </si>
  <si>
    <t>Vgate vLinker FD Bluetooth3.0 OBD2 Scanner for FORScan Fixed Diagnostic Tool Car Code Reader for Android &amp; Windows</t>
  </si>
  <si>
    <t>B0C39Y7CZM</t>
  </si>
  <si>
    <t>https://amazon.com/dp/B0C39Y7CZM</t>
  </si>
  <si>
    <t>Vgate 16 Pin OBD2 OBDII Diagnostic Extender Splitter Extension Cable Male to Dual Female Y Cable, 19 inches</t>
  </si>
  <si>
    <t>B07M7CS1V4</t>
  </si>
  <si>
    <t>https://amazon.com/dp/B07M7CS1V4</t>
  </si>
  <si>
    <t>Vgate vLinker BM Bluetooth3.0 OBD2 Scanner Bluetooth Fixd Diagnostic Scan Tool Code Reader for Bimmercode, Support for Android &amp; Windows</t>
  </si>
  <si>
    <t>B0C378XXCX</t>
  </si>
  <si>
    <t>https://amazon.com/dp/B0C378XXCX</t>
  </si>
  <si>
    <t>XTOOL D5S OBD2 Scanner - 2025 Code Reader for Cars &amp; Trucks with 16 Resets, Crank Sensor Relearn, Throttle Relearn, EPB, FCA AutoAuth, CAN FD for GM, Engine ABS SRS Transmission Car Diagnostic Tool</t>
  </si>
  <si>
    <t>XTOOL D7S OBD2 Scanner Diagnostic Tool 2025 Bidirectional Scan Tool Ver. of D7 with ECU Coding Active Test, FCA, All-System 36+ Resets, Crankshaft Relearn, PMI, V.A.G Guide, DoIP/CAN FD, 3-Yr Update</t>
  </si>
  <si>
    <t>XTOOL D7W OBD2 Scanner Diagnostic Tool: 2025 Wireless Ver. of D7/D7S/D7BT, Bidirectional Scan Tool with ALL System Diagnostic, PMI, ECU Coding, 36+ Resets, 3-Year Updates, CAN FD/DoIP, Scanner for Car</t>
  </si>
  <si>
    <t>XTOOL D8W OBD2 Scanner Diagnostic Tool Wireless Bidirectional Scan Tool with Topology, ECU Coding, 38 Reset, Active Tests, Crankshaft Relearn, All System PMI, V.A.G Guide, CANFD/DoIP FCA, 3-Yr Update</t>
  </si>
  <si>
    <t>XTOOL AD20 Pro OBD2 Scanner for Car 2025 Wireless Code Reader for iPhone &amp; Android, All System Diagnostic Tool for Check Engine, ABS, SRS, Oil Reset, Voltage, Performance Test, No Subscription Fee</t>
  </si>
  <si>
    <t>XTOOL D5 Car Code Reader and Reset Tool, Engine ABS SRS Transmission Car Diagnostic Tool with EPB Service, ABS Bleed, Throttle Relearn, Clear Check Engine Light Code Reader with 9 Resets</t>
  </si>
  <si>
    <t>B0DFCJHPR5</t>
  </si>
  <si>
    <t>https://amazon.com/dp/B0DFCJHPR5</t>
  </si>
  <si>
    <t>XTOOL IP616 V2.0 OBD2 Scanner Diagnostic Tool with 31+ Resets, Lifetime Free Update Scanner for Car, CAN FD &amp; DoIP, ECU Configuration, Full Systems Scan Tool for All Vehicles, Android 10</t>
  </si>
  <si>
    <t>B0B8H2C4WH</t>
  </si>
  <si>
    <t>https://amazon.com/dp/B0B8H2C4WH</t>
  </si>
  <si>
    <t>XTOOL IP900 Pro-Level OBD2 Scanner Diagnostic Tool for All System, 2025 Upgrate ECU Coding Car Scanner, Bidirectional Scan Tool with 38+ Resets, PMI, V.A.G Guide, AutoAuth for CANFD/FCA/DoIP</t>
  </si>
  <si>
    <t>B0BQ3G6W9B</t>
  </si>
  <si>
    <t>https://amazon.com/dp/B0BQ3G6W9B</t>
  </si>
  <si>
    <t>XTOOL IP900BT Wireless OBD2 Scanner with 38+Reset, ECU Coding Automotive Scanner Diagnostic Tool with PMI, 4000+ Bidirectional Scan Tool w/CANFD/DoIP/FCA Autoauth, V.A.G Guide, Full System Diagnostic</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</si>
  <si>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</si>
  <si>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</si>
  <si>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</si>
  <si>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</si>
  <si>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</si>
  <si>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</si>
  <si>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XTOOL D9EV Automotive Scanner, High Voltage System/Battery Pack Analysis for Tesla/EV/Electric, Topology Map, ECU Coding/PMI, Bi-Directional Scan Tool, 42+ Resets, DoIP/CAN FD, 2 Years Update</t>
  </si>
  <si>
    <t>B0CB8B6QB6</t>
  </si>
  <si>
    <t>https://amazon.com/dp/B0CB8B6QB6</t>
  </si>
  <si>
    <t xml:space="preserve">May '25 Monthly Summaries- Revenue </t>
  </si>
  <si>
    <t>May '25</t>
  </si>
  <si>
    <t>Rank By Monthly Units - May '25 ONLY</t>
  </si>
  <si>
    <t>Rank By Monthly Revenue - May '25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</si>
</sst>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45"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sz val="10"/>
      <name val="Calibri"/>
      <family val="2"/>
      <scheme val="minor"/>
    </font>
    <font>
      <sz val="10"/>
      <name val="Calibri"/>
      <family val="2"/>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8"/>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u/>
      <sz val="12"/>
      <color rgb="FF0000FF"/>
      <name val="Calibri"/>
      <family val="2"/>
    </font>
    <font>
      <b/>
      <sz val="36"/>
      <color theme="1"/>
      <name val="Calibri"/>
      <family val="2"/>
    </font>
    <font>
      <sz val="12"/>
      <color theme="1"/>
      <name val="Calibri"/>
      <family val="2"/>
      <scheme val="minor"/>
    </font>
    <font>
      <b/>
      <sz val="10"/>
      <color theme="1"/>
      <name val="Calibri"/>
      <family val="2"/>
    </font>
    <font>
      <u/>
      <sz val="12"/>
      <color theme="10"/>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0"/>
      <color rgb="FFFF0000"/>
      <name val="Calibri"/>
      <family val="2"/>
    </font>
    <font>
      <sz val="10"/>
      <color rgb="FF0070C0"/>
      <name val="Calibri"/>
      <family val="2"/>
    </font>
    <font>
      <sz val="10"/>
      <color rgb="FF0070C0"/>
      <name val="Calibri"/>
      <family val="2"/>
      <scheme val="minor"/>
    </font>
    <font>
      <sz val="12"/>
      <color rgb="FF0070C0"/>
      <name val="Calibri"/>
      <family val="2"/>
      <scheme val="minor"/>
    </font>
    <font>
      <sz val="10"/>
      <color rgb="FF0070C0"/>
      <name val="Arial"/>
      <family val="2"/>
    </font>
    <font>
      <u/>
      <sz val="12"/>
      <color rgb="FF0070C0"/>
      <name val="Calibri"/>
      <family val="2"/>
      <scheme val="minor"/>
    </font>
  </fonts>
  <fills count="7">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s>
  <borders count="9">
    <border>
      <left/>
      <right/>
      <top/>
      <bottom/>
      <diagonal/>
    </border>
    <border>
      <left/>
      <right/>
      <top style="double">
        <color rgb="FF000000"/>
      </top>
      <bottom/>
      <diagonal/>
    </border>
    <border>
      <left style="thin">
        <color indexed="64"/>
      </left>
      <right/>
      <top/>
      <bottom/>
      <diagonal/>
    </border>
    <border>
      <left style="thin">
        <color indexed="64"/>
      </left>
      <right/>
      <top style="double">
        <color rgb="FF000000"/>
      </top>
      <bottom/>
      <diagonal/>
    </border>
    <border>
      <left style="medium">
        <color rgb="FFCCCCCC"/>
      </left>
      <right style="medium">
        <color rgb="FFCCCCCC"/>
      </right>
      <top style="medium">
        <color rgb="FFCCCCCC"/>
      </top>
      <bottom style="medium">
        <color rgb="FFCCCCCC"/>
      </bottom>
      <diagonal/>
    </border>
    <border>
      <left/>
      <right style="thin">
        <color indexed="64"/>
      </right>
      <top/>
      <bottom style="double">
        <color indexed="64"/>
      </bottom>
      <diagonal/>
    </border>
    <border>
      <left/>
      <right/>
      <top/>
      <bottom style="double">
        <color indexed="64"/>
      </bottom>
      <diagonal/>
    </border>
    <border>
      <left style="thin">
        <color indexed="64"/>
      </left>
      <right style="thin">
        <color theme="0" tint="-0.34998626667073579"/>
      </right>
      <top/>
      <bottom style="double">
        <color indexed="64"/>
      </bottom>
      <diagonal/>
    </border>
    <border>
      <left style="medium">
        <color rgb="FFCCCCCC"/>
      </left>
      <right style="medium">
        <color rgb="FFCCCCCC"/>
      </right>
      <top/>
      <bottom/>
      <diagonal/>
    </border>
  </borders>
  <cellStyleXfs count="4">
    <xf numFmtId="0" fontId="0" fillId="0" borderId="0"/>
    <xf numFmtId="0" fontId="17" fillId="0" borderId="0" applyNumberFormat="0" applyFill="0" applyBorder="0" applyAlignment="0" applyProtection="0"/>
    <xf numFmtId="43" fontId="32" fillId="0" borderId="0" applyFont="0" applyFill="0" applyBorder="0" applyAlignment="0" applyProtection="0"/>
    <xf numFmtId="9" fontId="32" fillId="0" borderId="0" applyFont="0" applyFill="0" applyBorder="0" applyAlignment="0" applyProtection="0"/>
  </cellStyleXfs>
  <cellXfs count="239">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164" fontId="0" fillId="0" borderId="0" xfId="0" applyNumberFormat="1"/>
    <xf numFmtId="0" fontId="10" fillId="0" borderId="0" xfId="0" applyFont="1" applyAlignment="1">
      <alignment horizontal="center"/>
    </xf>
    <xf numFmtId="164" fontId="9" fillId="0" borderId="0" xfId="0" applyNumberFormat="1" applyFont="1"/>
    <xf numFmtId="0" fontId="12" fillId="0" borderId="0" xfId="0" applyFont="1"/>
    <xf numFmtId="0" fontId="12" fillId="0" borderId="0" xfId="0" applyFont="1" applyAlignment="1">
      <alignment horizontal="right"/>
    </xf>
    <xf numFmtId="3" fontId="10" fillId="0" borderId="0" xfId="0" applyNumberFormat="1" applyFont="1" applyAlignment="1">
      <alignment horizontal="center"/>
    </xf>
    <xf numFmtId="3" fontId="9" fillId="0" borderId="0" xfId="0" applyNumberFormat="1" applyFont="1"/>
    <xf numFmtId="0" fontId="13"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8"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9" fillId="0" borderId="2" xfId="0" applyNumberFormat="1" applyFont="1" applyBorder="1"/>
    <xf numFmtId="3" fontId="4" fillId="3" borderId="0" xfId="0" applyNumberFormat="1" applyFont="1" applyFill="1" applyAlignment="1">
      <alignment horizontal="center"/>
    </xf>
    <xf numFmtId="0" fontId="17" fillId="0" borderId="0" xfId="1"/>
    <xf numFmtId="164" fontId="9" fillId="0" borderId="3" xfId="0" applyNumberFormat="1" applyFont="1" applyBorder="1"/>
    <xf numFmtId="164" fontId="3" fillId="0" borderId="0" xfId="0" applyNumberFormat="1" applyFont="1"/>
    <xf numFmtId="164" fontId="3" fillId="0" borderId="2" xfId="0" applyNumberFormat="1" applyFont="1" applyBorder="1"/>
    <xf numFmtId="0" fontId="23" fillId="0" borderId="0" xfId="0" applyFont="1"/>
    <xf numFmtId="168"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left" wrapText="1"/>
    </xf>
    <xf numFmtId="2" fontId="0" fillId="0" borderId="0" xfId="0" applyNumberForma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6" fillId="3" borderId="0" xfId="0" applyNumberFormat="1" applyFont="1" applyFill="1" applyAlignment="1">
      <alignment horizontal="left" vertical="center" wrapText="1"/>
    </xf>
    <xf numFmtId="0" fontId="26" fillId="3" borderId="0" xfId="0" applyFont="1" applyFill="1" applyAlignment="1">
      <alignment horizontal="left" vertical="center" wrapText="1"/>
    </xf>
    <xf numFmtId="168" fontId="26" fillId="3" borderId="0" xfId="0" applyNumberFormat="1" applyFont="1" applyFill="1" applyAlignment="1">
      <alignment horizontal="left" vertical="center" wrapText="1"/>
    </xf>
    <xf numFmtId="164" fontId="26" fillId="3" borderId="0" xfId="0" applyNumberFormat="1" applyFont="1" applyFill="1" applyAlignment="1">
      <alignment horizontal="left" vertical="center" wrapText="1"/>
    </xf>
    <xf numFmtId="0" fontId="26" fillId="5" borderId="0" xfId="0" applyFont="1" applyFill="1" applyAlignment="1">
      <alignment horizontal="left" vertical="center" wrapText="1"/>
    </xf>
    <xf numFmtId="3" fontId="26" fillId="3" borderId="0" xfId="0" applyNumberFormat="1" applyFont="1" applyFill="1" applyAlignment="1">
      <alignment horizontal="left" vertical="center" wrapText="1"/>
    </xf>
    <xf numFmtId="2" fontId="26" fillId="3" borderId="0" xfId="0" applyNumberFormat="1" applyFont="1" applyFill="1" applyAlignment="1">
      <alignment horizontal="left" vertical="center" wrapText="1"/>
    </xf>
    <xf numFmtId="166" fontId="26" fillId="3" borderId="0" xfId="0" applyNumberFormat="1" applyFont="1" applyFill="1" applyAlignment="1">
      <alignment horizontal="left" vertical="center" wrapText="1"/>
    </xf>
    <xf numFmtId="3" fontId="26" fillId="5" borderId="0" xfId="0" applyNumberFormat="1" applyFont="1" applyFill="1" applyAlignment="1">
      <alignment horizontal="left" vertical="center" wrapText="1"/>
    </xf>
    <xf numFmtId="168"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8"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8"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8"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8" fontId="0" fillId="0" borderId="0" xfId="0" applyNumberFormat="1" applyAlignment="1">
      <alignment vertical="center" wrapText="1"/>
    </xf>
    <xf numFmtId="168"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8"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8" fontId="0" fillId="0" borderId="0" xfId="0" applyNumberFormat="1" applyAlignment="1">
      <alignment wrapText="1"/>
    </xf>
    <xf numFmtId="0" fontId="25" fillId="0" borderId="0" xfId="0" applyFont="1" applyAlignment="1">
      <alignment vertical="center" wrapText="1"/>
    </xf>
    <xf numFmtId="0" fontId="22"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2" fillId="0" borderId="0" xfId="0" applyFont="1" applyAlignment="1">
      <alignment horizontal="left" vertical="center" wrapText="1"/>
    </xf>
    <xf numFmtId="8" fontId="22" fillId="0" borderId="0" xfId="0" applyNumberFormat="1" applyFont="1" applyAlignment="1">
      <alignment vertical="center" wrapText="1"/>
    </xf>
    <xf numFmtId="6" fontId="22" fillId="0" borderId="0" xfId="0" applyNumberFormat="1" applyFont="1" applyAlignment="1">
      <alignment vertical="center" wrapText="1"/>
    </xf>
    <xf numFmtId="6" fontId="22" fillId="4" borderId="0" xfId="0" applyNumberFormat="1" applyFont="1" applyFill="1" applyAlignment="1">
      <alignment vertical="center" wrapText="1"/>
    </xf>
    <xf numFmtId="3" fontId="22" fillId="0" borderId="0" xfId="0" applyNumberFormat="1" applyFont="1" applyAlignment="1">
      <alignment vertical="center" wrapText="1"/>
    </xf>
    <xf numFmtId="2" fontId="22" fillId="0" borderId="0" xfId="0" applyNumberFormat="1" applyFont="1" applyAlignment="1">
      <alignment vertical="center" wrapText="1"/>
    </xf>
    <xf numFmtId="0" fontId="27" fillId="0" borderId="0" xfId="0" applyFont="1" applyAlignment="1">
      <alignment vertical="center" wrapText="1"/>
    </xf>
    <xf numFmtId="3" fontId="22" fillId="4" borderId="0" xfId="0" applyNumberFormat="1" applyFont="1" applyFill="1" applyAlignment="1">
      <alignment vertical="center" wrapText="1"/>
    </xf>
    <xf numFmtId="0" fontId="22" fillId="4" borderId="0" xfId="0" applyFont="1" applyFill="1" applyAlignment="1">
      <alignment vertical="center" wrapText="1"/>
    </xf>
    <xf numFmtId="0" fontId="25" fillId="0" borderId="0" xfId="0" applyFont="1" applyAlignment="1">
      <alignment horizontal="left" vertical="center" wrapText="1"/>
    </xf>
    <xf numFmtId="2" fontId="25" fillId="0" borderId="0" xfId="0" applyNumberFormat="1" applyFont="1" applyAlignment="1">
      <alignment vertical="center" wrapText="1"/>
    </xf>
    <xf numFmtId="0" fontId="28" fillId="3" borderId="0" xfId="0" applyFont="1" applyFill="1"/>
    <xf numFmtId="0" fontId="29" fillId="3" borderId="0" xfId="0" applyFont="1" applyFill="1" applyAlignment="1">
      <alignment horizontal="left"/>
    </xf>
    <xf numFmtId="164" fontId="29" fillId="3" borderId="0" xfId="0" applyNumberFormat="1" applyFont="1" applyFill="1" applyAlignment="1">
      <alignment horizontal="left"/>
    </xf>
    <xf numFmtId="164" fontId="29" fillId="3" borderId="0" xfId="0" applyNumberFormat="1" applyFont="1" applyFill="1" applyAlignment="1">
      <alignment horizontal="left" wrapText="1"/>
    </xf>
    <xf numFmtId="3" fontId="29" fillId="3" borderId="0" xfId="0" applyNumberFormat="1" applyFont="1" applyFill="1" applyAlignment="1">
      <alignment horizontal="left" wrapText="1"/>
    </xf>
    <xf numFmtId="3" fontId="29" fillId="3" borderId="0" xfId="0" applyNumberFormat="1" applyFont="1" applyFill="1" applyAlignment="1">
      <alignment horizontal="left"/>
    </xf>
    <xf numFmtId="166" fontId="29" fillId="3" borderId="0" xfId="0" applyNumberFormat="1" applyFont="1" applyFill="1" applyAlignment="1">
      <alignment horizontal="left"/>
    </xf>
    <xf numFmtId="0" fontId="17" fillId="0" borderId="0" xfId="1" applyAlignment="1">
      <alignment horizontal="left" wrapText="1"/>
    </xf>
    <xf numFmtId="168" fontId="6" fillId="4" borderId="0" xfId="0" applyNumberFormat="1" applyFont="1" applyFill="1" applyAlignment="1">
      <alignment horizontal="right" vertical="center" wrapText="1"/>
    </xf>
    <xf numFmtId="0" fontId="17" fillId="0" borderId="0" xfId="1" applyAlignment="1">
      <alignment horizontal="left" vertical="center" wrapText="1"/>
    </xf>
    <xf numFmtId="8" fontId="25" fillId="0" borderId="0" xfId="0" applyNumberFormat="1" applyFont="1" applyAlignment="1">
      <alignment vertical="center" wrapText="1"/>
    </xf>
    <xf numFmtId="0" fontId="30" fillId="0" borderId="0" xfId="0" applyFont="1" applyAlignment="1">
      <alignment vertical="center" wrapText="1"/>
    </xf>
    <xf numFmtId="168"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168" fontId="1" fillId="0" borderId="0" xfId="0" applyNumberFormat="1" applyFont="1" applyAlignment="1">
      <alignment horizontal="right" wrapText="1"/>
    </xf>
    <xf numFmtId="164" fontId="1" fillId="0" borderId="0" xfId="0" applyNumberFormat="1" applyFont="1" applyAlignment="1">
      <alignment horizontal="right" wrapText="1"/>
    </xf>
    <xf numFmtId="3" fontId="1" fillId="0" borderId="0" xfId="0" applyNumberFormat="1" applyFont="1" applyAlignment="1">
      <alignment horizontal="right" wrapText="1"/>
    </xf>
    <xf numFmtId="2" fontId="1" fillId="0" borderId="0" xfId="0" applyNumberFormat="1" applyFont="1" applyAlignment="1">
      <alignment horizontal="right" wrapText="1"/>
    </xf>
    <xf numFmtId="2" fontId="1" fillId="0" borderId="0" xfId="0" applyNumberFormat="1" applyFont="1" applyAlignment="1">
      <alignment horizontal="right" vertical="center" wrapText="1"/>
    </xf>
    <xf numFmtId="0" fontId="13" fillId="0" borderId="4" xfId="0" applyFont="1" applyBorder="1" applyAlignment="1">
      <alignment vertical="center" wrapText="1"/>
    </xf>
    <xf numFmtId="8" fontId="13" fillId="0" borderId="4" xfId="0" applyNumberFormat="1" applyFont="1" applyBorder="1" applyAlignment="1">
      <alignment horizontal="right" vertical="center" wrapText="1"/>
    </xf>
    <xf numFmtId="6" fontId="13" fillId="0" borderId="4" xfId="0" applyNumberFormat="1" applyFont="1" applyBorder="1" applyAlignment="1">
      <alignment horizontal="right" vertical="center" wrapText="1"/>
    </xf>
    <xf numFmtId="3" fontId="13" fillId="0" borderId="4" xfId="0" applyNumberFormat="1" applyFont="1" applyBorder="1" applyAlignment="1">
      <alignment horizontal="right" vertical="center" wrapText="1"/>
    </xf>
    <xf numFmtId="0" fontId="13" fillId="0" borderId="4" xfId="0" applyFont="1" applyBorder="1" applyAlignment="1">
      <alignment horizontal="right" vertical="center" wrapText="1"/>
    </xf>
    <xf numFmtId="0" fontId="1" fillId="0" borderId="0" xfId="0" applyFont="1" applyAlignment="1">
      <alignment horizontal="right" vertical="center" wrapText="1"/>
    </xf>
    <xf numFmtId="169" fontId="7" fillId="4" borderId="1" xfId="2" applyNumberFormat="1" applyFont="1" applyFill="1" applyBorder="1"/>
    <xf numFmtId="6" fontId="1" fillId="0" borderId="0" xfId="0" applyNumberFormat="1" applyFont="1" applyAlignment="1">
      <alignment vertical="center" wrapText="1"/>
    </xf>
    <xf numFmtId="0" fontId="13" fillId="0" borderId="0" xfId="0" applyFont="1" applyAlignment="1">
      <alignment horizontal="right"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0" fillId="0" borderId="0" xfId="0" applyAlignment="1">
      <alignment vertical="center"/>
    </xf>
    <xf numFmtId="0" fontId="5" fillId="0" borderId="0" xfId="0" applyFont="1" applyAlignment="1">
      <alignment horizontal="center"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8" fontId="6" fillId="0" borderId="0" xfId="0" applyNumberFormat="1" applyFont="1" applyAlignment="1">
      <alignment vertical="center" wrapText="1"/>
    </xf>
    <xf numFmtId="165" fontId="6" fillId="0" borderId="0" xfId="0" applyNumberFormat="1" applyFont="1" applyAlignment="1">
      <alignment vertical="center" wrapText="1"/>
    </xf>
    <xf numFmtId="0" fontId="19" fillId="0" borderId="0" xfId="0" applyFont="1" applyAlignment="1">
      <alignment horizontal="center" vertical="center" wrapText="1"/>
    </xf>
    <xf numFmtId="0" fontId="11" fillId="0" borderId="6" xfId="0" applyFont="1" applyBorder="1" applyAlignment="1">
      <alignment horizontal="center" vertical="center" wrapText="1"/>
    </xf>
    <xf numFmtId="164" fontId="12" fillId="0" borderId="0" xfId="0" applyNumberFormat="1" applyFont="1" applyAlignment="1">
      <alignment vertical="center" wrapText="1"/>
    </xf>
    <xf numFmtId="164" fontId="12" fillId="0" borderId="2" xfId="0" applyNumberFormat="1" applyFont="1" applyBorder="1" applyAlignment="1">
      <alignment vertical="center" wrapText="1"/>
    </xf>
    <xf numFmtId="164" fontId="12" fillId="0" borderId="6" xfId="0" applyNumberFormat="1" applyFont="1" applyBorder="1" applyAlignment="1">
      <alignment vertical="center" wrapText="1"/>
    </xf>
    <xf numFmtId="164" fontId="12" fillId="0" borderId="5" xfId="0" applyNumberFormat="1" applyFont="1" applyBorder="1" applyAlignment="1">
      <alignment vertical="center" wrapText="1"/>
    </xf>
    <xf numFmtId="169" fontId="12" fillId="0" borderId="0" xfId="2" applyNumberFormat="1" applyFont="1" applyAlignment="1">
      <alignment vertical="center" wrapText="1"/>
    </xf>
    <xf numFmtId="169" fontId="12" fillId="0" borderId="2" xfId="2" applyNumberFormat="1" applyFont="1" applyBorder="1" applyAlignment="1">
      <alignment vertical="center" wrapText="1"/>
    </xf>
    <xf numFmtId="169" fontId="12" fillId="0" borderId="6" xfId="2" applyNumberFormat="1" applyFont="1" applyBorder="1" applyAlignment="1">
      <alignment vertical="center" wrapText="1"/>
    </xf>
    <xf numFmtId="169" fontId="12" fillId="0" borderId="5" xfId="2" applyNumberFormat="1" applyFont="1" applyBorder="1" applyAlignment="1">
      <alignment vertical="center" wrapText="1"/>
    </xf>
    <xf numFmtId="169" fontId="12" fillId="0" borderId="7" xfId="2" applyNumberFormat="1" applyFont="1" applyBorder="1" applyAlignment="1">
      <alignment vertical="center" wrapText="1"/>
    </xf>
    <xf numFmtId="0" fontId="18" fillId="0" borderId="0" xfId="0" applyFont="1" applyAlignment="1">
      <alignment vertical="center" wrapText="1"/>
    </xf>
    <xf numFmtId="164" fontId="18" fillId="0" borderId="0" xfId="0" applyNumberFormat="1" applyFont="1" applyAlignment="1">
      <alignment vertical="center" wrapText="1"/>
    </xf>
    <xf numFmtId="3" fontId="18" fillId="0" borderId="0" xfId="0" applyNumberFormat="1" applyFont="1" applyAlignment="1">
      <alignment vertical="center" wrapText="1"/>
    </xf>
    <xf numFmtId="168" fontId="18" fillId="0" borderId="0" xfId="0" applyNumberFormat="1" applyFont="1" applyAlignment="1">
      <alignment vertical="center" wrapText="1"/>
    </xf>
    <xf numFmtId="165" fontId="18" fillId="0" borderId="0" xfId="0" applyNumberFormat="1" applyFont="1" applyAlignment="1">
      <alignment vertical="center" wrapText="1"/>
    </xf>
    <xf numFmtId="169" fontId="6" fillId="4" borderId="0" xfId="2" applyNumberFormat="1" applyFont="1" applyFill="1" applyAlignment="1">
      <alignment vertical="center" wrapText="1"/>
    </xf>
    <xf numFmtId="0" fontId="33" fillId="6" borderId="8" xfId="0" applyFont="1" applyFill="1" applyBorder="1" applyAlignment="1">
      <alignment horizontal="center" vertical="center" wrapText="1"/>
    </xf>
    <xf numFmtId="0" fontId="34" fillId="0" borderId="0" xfId="1" applyNumberFormat="1" applyFont="1" applyAlignment="1">
      <alignment vertical="center" wrapText="1"/>
    </xf>
    <xf numFmtId="2" fontId="1" fillId="0" borderId="0" xfId="0" applyNumberFormat="1" applyFont="1" applyAlignment="1">
      <alignment vertical="center" wrapText="1"/>
    </xf>
    <xf numFmtId="0" fontId="35" fillId="0" borderId="0" xfId="1" applyFont="1" applyAlignment="1">
      <alignment vertical="center" wrapText="1"/>
    </xf>
    <xf numFmtId="0" fontId="17" fillId="0" borderId="0" xfId="1" applyFill="1" applyAlignment="1">
      <alignment vertical="center"/>
    </xf>
    <xf numFmtId="0" fontId="34" fillId="0" borderId="0" xfId="1" applyFont="1" applyAlignment="1">
      <alignment vertical="center" wrapText="1"/>
    </xf>
    <xf numFmtId="164" fontId="0" fillId="0" borderId="0" xfId="0" applyNumberFormat="1" applyAlignment="1">
      <alignment horizontal="right" vertical="center" wrapText="1"/>
    </xf>
    <xf numFmtId="3" fontId="0" fillId="0" borderId="0" xfId="0" applyNumberFormat="1" applyAlignment="1">
      <alignment horizontal="right" vertical="center" wrapText="1"/>
    </xf>
    <xf numFmtId="0" fontId="36" fillId="0" borderId="0" xfId="0" applyFont="1" applyAlignment="1">
      <alignment horizontal="right"/>
    </xf>
    <xf numFmtId="49" fontId="37" fillId="0" borderId="0" xfId="0" applyNumberFormat="1" applyFont="1"/>
    <xf numFmtId="0" fontId="37" fillId="0" borderId="0" xfId="0" applyFont="1"/>
    <xf numFmtId="164" fontId="37" fillId="0" borderId="0" xfId="0" applyNumberFormat="1" applyFont="1"/>
    <xf numFmtId="3" fontId="37" fillId="0" borderId="0" xfId="0" applyNumberFormat="1" applyFont="1"/>
    <xf numFmtId="0" fontId="38" fillId="0" borderId="0" xfId="1" applyFont="1" applyAlignment="1">
      <alignment vertical="center" wrapText="1"/>
    </xf>
    <xf numFmtId="167" fontId="37" fillId="0" borderId="0" xfId="0" applyNumberFormat="1" applyFont="1"/>
    <xf numFmtId="168" fontId="37" fillId="0" borderId="0" xfId="0" applyNumberFormat="1" applyFont="1"/>
    <xf numFmtId="0" fontId="37" fillId="0" borderId="0" xfId="0" applyFont="1" applyAlignment="1">
      <alignment horizontal="center" vertical="center" wrapText="1"/>
    </xf>
    <xf numFmtId="164" fontId="36" fillId="0" borderId="0" xfId="0" applyNumberFormat="1" applyFont="1" applyAlignment="1">
      <alignment vertical="center" wrapText="1"/>
    </xf>
    <xf numFmtId="164" fontId="36" fillId="0" borderId="2" xfId="0" applyNumberFormat="1" applyFont="1" applyBorder="1" applyAlignment="1">
      <alignment vertical="center" wrapText="1"/>
    </xf>
    <xf numFmtId="169" fontId="36" fillId="0" borderId="0" xfId="2" applyNumberFormat="1" applyFont="1" applyAlignment="1">
      <alignment vertical="center" wrapText="1"/>
    </xf>
    <xf numFmtId="169" fontId="36" fillId="0" borderId="2" xfId="2" applyNumberFormat="1" applyFont="1" applyBorder="1" applyAlignment="1">
      <alignment vertical="center" wrapText="1"/>
    </xf>
    <xf numFmtId="0" fontId="39" fillId="0" borderId="0" xfId="0" applyFont="1" applyAlignment="1">
      <alignment horizontal="center" vertical="center" wrapText="1"/>
    </xf>
    <xf numFmtId="0" fontId="37" fillId="0" borderId="0" xfId="0" applyFont="1" applyAlignment="1">
      <alignment vertical="center" wrapText="1"/>
    </xf>
    <xf numFmtId="164" fontId="37" fillId="0" borderId="0" xfId="0" applyNumberFormat="1" applyFont="1" applyAlignment="1">
      <alignment vertical="center" wrapText="1"/>
    </xf>
    <xf numFmtId="164" fontId="37" fillId="4" borderId="0" xfId="0" applyNumberFormat="1" applyFont="1" applyFill="1" applyAlignment="1">
      <alignment vertical="center" wrapText="1"/>
    </xf>
    <xf numFmtId="3" fontId="37" fillId="0" borderId="0" xfId="0" applyNumberFormat="1" applyFont="1" applyAlignment="1">
      <alignment vertical="center" wrapText="1"/>
    </xf>
    <xf numFmtId="10" fontId="37" fillId="0" borderId="0" xfId="3" applyNumberFormat="1" applyFont="1" applyAlignment="1">
      <alignment vertical="center" wrapText="1"/>
    </xf>
    <xf numFmtId="168" fontId="37" fillId="0" borderId="0" xfId="0" applyNumberFormat="1" applyFont="1" applyAlignment="1">
      <alignment vertical="center" wrapText="1"/>
    </xf>
    <xf numFmtId="165" fontId="37" fillId="0" borderId="0" xfId="0" applyNumberFormat="1" applyFont="1" applyAlignment="1">
      <alignment vertical="center" wrapText="1"/>
    </xf>
    <xf numFmtId="169" fontId="37" fillId="4" borderId="0" xfId="2" applyNumberFormat="1" applyFont="1" applyFill="1" applyAlignment="1">
      <alignment vertical="center" wrapText="1"/>
    </xf>
    <xf numFmtId="0" fontId="40" fillId="0" borderId="0" xfId="0" applyFont="1" applyAlignment="1">
      <alignment horizontal="center" vertical="center" wrapText="1"/>
    </xf>
    <xf numFmtId="0" fontId="41" fillId="0" borderId="0" xfId="0" applyFont="1" applyAlignment="1">
      <alignment vertical="center" wrapText="1"/>
    </xf>
    <xf numFmtId="164" fontId="41" fillId="0" borderId="0" xfId="0" applyNumberFormat="1" applyFont="1" applyAlignment="1">
      <alignment vertical="center" wrapText="1"/>
    </xf>
    <xf numFmtId="169" fontId="41" fillId="4" borderId="0" xfId="2" applyNumberFormat="1" applyFont="1" applyFill="1" applyAlignment="1">
      <alignment vertical="center" wrapText="1"/>
    </xf>
    <xf numFmtId="3" fontId="41" fillId="0" borderId="0" xfId="0" applyNumberFormat="1" applyFont="1" applyAlignment="1">
      <alignment vertical="center" wrapText="1"/>
    </xf>
    <xf numFmtId="10" fontId="41" fillId="0" borderId="0" xfId="3" applyNumberFormat="1" applyFont="1" applyAlignment="1">
      <alignment vertical="center" wrapText="1"/>
    </xf>
    <xf numFmtId="168" fontId="41" fillId="0" borderId="0" xfId="0" applyNumberFormat="1" applyFont="1" applyAlignment="1">
      <alignment vertical="center" wrapText="1"/>
    </xf>
    <xf numFmtId="165" fontId="41" fillId="0" borderId="0" xfId="0" applyNumberFormat="1" applyFont="1" applyAlignment="1">
      <alignment vertical="center" wrapText="1"/>
    </xf>
    <xf numFmtId="0" fontId="42" fillId="0" borderId="0" xfId="0" applyFont="1"/>
    <xf numFmtId="164" fontId="41" fillId="4" borderId="0" xfId="0" applyNumberFormat="1" applyFont="1" applyFill="1" applyAlignment="1">
      <alignment vertical="center" wrapText="1"/>
    </xf>
    <xf numFmtId="0" fontId="41" fillId="0" borderId="0" xfId="0" applyFont="1" applyAlignment="1">
      <alignment horizontal="center" vertical="center" wrapText="1"/>
    </xf>
    <xf numFmtId="164" fontId="43" fillId="0" borderId="0" xfId="0" applyNumberFormat="1" applyFont="1" applyAlignment="1">
      <alignment vertical="center" wrapText="1"/>
    </xf>
    <xf numFmtId="164" fontId="43" fillId="0" borderId="2" xfId="0" applyNumberFormat="1" applyFont="1" applyBorder="1" applyAlignment="1">
      <alignment vertical="center" wrapText="1"/>
    </xf>
    <xf numFmtId="169" fontId="43" fillId="0" borderId="0" xfId="2" applyNumberFormat="1" applyFont="1" applyAlignment="1">
      <alignment vertical="center" wrapText="1"/>
    </xf>
    <xf numFmtId="169" fontId="43" fillId="0" borderId="2" xfId="2" applyNumberFormat="1" applyFont="1" applyBorder="1" applyAlignment="1">
      <alignment vertical="center" wrapText="1"/>
    </xf>
    <xf numFmtId="0" fontId="43" fillId="0" borderId="0" xfId="0" applyFont="1" applyAlignment="1">
      <alignment horizontal="right"/>
    </xf>
    <xf numFmtId="0" fontId="41" fillId="0" borderId="0" xfId="0" applyFont="1"/>
    <xf numFmtId="164" fontId="41" fillId="0" borderId="0" xfId="0" applyNumberFormat="1" applyFont="1"/>
    <xf numFmtId="3" fontId="41" fillId="0" borderId="0" xfId="0" applyNumberFormat="1" applyFont="1"/>
    <xf numFmtId="0" fontId="44" fillId="0" borderId="0" xfId="1" applyFont="1" applyAlignment="1">
      <alignment vertical="center" wrapText="1"/>
    </xf>
    <xf numFmtId="167" fontId="41" fillId="0" borderId="0" xfId="0" applyNumberFormat="1" applyFont="1"/>
    <xf numFmtId="168" fontId="41" fillId="0" borderId="0" xfId="0" applyNumberFormat="1" applyFont="1"/>
    <xf numFmtId="0" fontId="2" fillId="2" borderId="0" xfId="0" applyFont="1" applyFill="1" applyAlignment="1">
      <alignment horizontal="center"/>
    </xf>
    <xf numFmtId="0" fontId="0" fillId="0" borderId="0" xfId="0"/>
    <xf numFmtId="0" fontId="8" fillId="2" borderId="0" xfId="0" applyFont="1" applyFill="1" applyAlignment="1">
      <alignment horizontal="center"/>
    </xf>
    <xf numFmtId="164" fontId="14" fillId="2" borderId="0" xfId="0" applyNumberFormat="1" applyFont="1" applyFill="1" applyAlignment="1">
      <alignment horizontal="center"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31" fillId="2" borderId="0" xfId="0" applyFont="1" applyFill="1" applyAlignment="1">
      <alignment horizontal="center" vertical="center" wrapText="1"/>
    </xf>
    <xf numFmtId="164" fontId="31"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xf numFmtId="164" fontId="21" fillId="2" borderId="0" xfId="0" applyNumberFormat="1" applyFont="1" applyFill="1" applyAlignment="1">
      <alignment horizontal="center" vertical="center" wrapText="1"/>
    </xf>
  </cellXfs>
  <cellStyles count="4">
    <cellStyle name="Comma" xfId="2" builtinId="3"/>
    <cellStyle name="Hyperlink" xfId="1" builtinId="8"/>
    <cellStyle name="Normal" xfId="0" builtinId="0"/>
    <cellStyle name="Percent" xfId="3" builtinId="5"/>
  </cellStyles>
  <dxfs count="878">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font>
        <strike val="0"/>
        <outline val="0"/>
        <shadow val="0"/>
        <u val="none"/>
        <vertAlign val="baseline"/>
        <sz val="12"/>
        <color auto="1"/>
        <name val="Calibri"/>
        <family val="2"/>
        <scheme val="none"/>
      </font>
      <alignment vertical="center" textRotation="0" wrapText="1" indent="0" justifyLastLine="0" shrinkToFit="0" readingOrder="0"/>
    </dxf>
    <dxf>
      <font>
        <b val="0"/>
        <i val="0"/>
        <strike val="0"/>
        <condense val="0"/>
        <extend val="0"/>
        <outline val="0"/>
        <shadow val="0"/>
        <u/>
        <vertAlign val="baseline"/>
        <sz val="12"/>
        <color theme="10"/>
        <name val="Calibri"/>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rgb="FFDAD2E9"/>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numFmt numFmtId="3" formatCode="#,##0"/>
      <alignmen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i val="0"/>
        <strike val="0"/>
        <condense val="0"/>
        <extend val="0"/>
        <outline val="0"/>
        <shadow val="0"/>
        <u val="none"/>
        <vertAlign val="baseline"/>
        <sz val="12"/>
        <color auto="1"/>
        <name val="Calibri"/>
        <family val="2"/>
        <scheme val="none"/>
      </font>
      <numFmt numFmtId="3" formatCode="#,##0"/>
      <fill>
        <patternFill patternType="solid">
          <fgColor rgb="FFD9D2E9"/>
          <bgColor rgb="FFD9D2E9"/>
        </patternFill>
      </fill>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thin">
          <color theme="6"/>
        </top>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sz val="10"/>
        <color theme="10"/>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7"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rgb="FF000000"/>
        <name val="Arial"/>
        <family val="2"/>
        <scheme val="none"/>
      </font>
      <numFmt numFmtId="3" formatCode="#,##0"/>
      <border diagonalUp="0" diagonalDown="0">
        <left style="thin">
          <color indexed="64"/>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numFmt numFmtId="3" formatCode="#,##0"/>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indexed="64"/>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left/>
        <right/>
        <top/>
        <bottom style="double">
          <color indexed="64"/>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A4E10B-D5A6-443C-B693-D033EB4D31C1}" name="Table9" displayName="Table9" ref="A2:I29" totalsRowShown="0" headerRowDxfId="877" dataDxfId="876">
  <autoFilter ref="A2:I29" xr:uid="{4AA4E10B-D5A6-443C-B693-D033EB4D31C1}"/>
  <tableColumns count="9">
    <tableColumn id="1" xr3:uid="{59DDC482-1870-4E2E-8BF5-EB9285BAA99D}" name="Brand" dataDxfId="875"/>
    <tableColumn id="2" xr3:uid="{A8F5DD56-4D89-4316-9459-4199363C4811}" name="# of Listings" dataDxfId="874"/>
    <tableColumn id="3" xr3:uid="{91461C01-4EE9-4E2F-8CE4-B84CAE796483}" name="Monthly Rev" dataDxfId="873"/>
    <tableColumn id="4" xr3:uid="{E1C2FE0F-476F-45D7-99E4-C62B7E7617DF}" name="Estimated 12mo Revenue" dataDxfId="872"/>
    <tableColumn id="5" xr3:uid="{EEB0224F-3BAE-45B1-B08F-C44B106F5E6E}" name="Monthly Units" dataDxfId="871"/>
    <tableColumn id="6" xr3:uid="{4B65CA95-5782-4827-9724-9E485297FD7F}" name="Monthly Rev Market Share %" dataDxfId="870"/>
    <tableColumn id="7" xr3:uid="{4F4A5C13-103E-4697-B9EB-117A7FD0539D}" name="Price Per Unit" dataDxfId="869"/>
    <tableColumn id="8" xr3:uid="{E0D5D588-BDF2-4ABE-AF1F-198CEF23594F}" name="Total Reviews" dataDxfId="868"/>
    <tableColumn id="9" xr3:uid="{A50EE09D-EAE0-498F-A9AC-27B29E4D309C}" name="Avg Rating" dataDxfId="867"/>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4B056-BB80-42A4-A9A4-072CDCA6DE03}" name="Table10" displayName="Table10" ref="A33:I60" totalsRowShown="0" headerRowDxfId="866" dataDxfId="865">
  <autoFilter ref="A33:I60" xr:uid="{2034B056-BB80-42A4-A9A4-072CDCA6DE03}"/>
  <tableColumns count="9">
    <tableColumn id="1" xr3:uid="{BE2B1C31-1506-4D6D-AFD9-223B194FC431}" name="Brand"/>
    <tableColumn id="2" xr3:uid="{C8B6087A-05CA-4623-863E-B3ACE8B42FAA}" name="# of Listings" dataDxfId="864"/>
    <tableColumn id="3" xr3:uid="{2A144B7C-B67E-4594-81D3-4FDAD7CBC96E}" name="Monthly Rev" dataDxfId="863"/>
    <tableColumn id="4" xr3:uid="{F07E138E-DFCC-47F8-A515-7301D3BA46DC}" name="Estimated 12mo Units" dataDxfId="862"/>
    <tableColumn id="5" xr3:uid="{DBEA200E-9508-46F6-8155-110A1C053D3E}" name="Monthly Units" dataDxfId="861"/>
    <tableColumn id="6" xr3:uid="{C4E170ED-8710-4EB9-8D0F-ED468ED04C85}" name="Monthly Unit Market Share %" dataDxfId="860"/>
    <tableColumn id="7" xr3:uid="{243C70F3-D5DA-4951-B027-73543B636986}" name="Price Per Unit" dataDxfId="859"/>
    <tableColumn id="8" xr3:uid="{2E949DBF-E878-4D5A-90F1-17C24AD5A19B}" name="Reviews" dataDxfId="858"/>
    <tableColumn id="9" xr3:uid="{E2E9E495-C902-4664-94C1-A9CC959F200A}" name="Avg Rating" dataDxfId="857"/>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782293-9C94-44B5-870B-1F7B6628C63C}" name="Table11" displayName="Table11" ref="A2:N29" totalsRowShown="0" headerRowDxfId="856" dataDxfId="855">
  <autoFilter ref="A2:N29" xr:uid="{F7782293-9C94-44B5-870B-1F7B6628C63C}"/>
  <tableColumns count="14">
    <tableColumn id="1" xr3:uid="{E0B750CC-F91C-499A-8D28-C21FD4D61DD6}" name="Brand" dataDxfId="854"/>
    <tableColumn id="2" xr3:uid="{524B57C4-48AE-4DA4-90C3-1EDC4FA79C32}" name="June '24" dataDxfId="853"/>
    <tableColumn id="3" xr3:uid="{61993689-0D4D-4F8C-B35E-8CB70E9862BE}" name="July '24" dataDxfId="852"/>
    <tableColumn id="5" xr3:uid="{C3F55F9B-9D1E-4EA2-8087-34F83715AFE4}" name="August '24" dataDxfId="851"/>
    <tableColumn id="4" xr3:uid="{7A4E2A94-F91C-4A09-BDB9-402A044C3FD3}" name="September '24" dataDxfId="850"/>
    <tableColumn id="6" xr3:uid="{6A0B8BA6-B2B7-4717-9C5F-9BE57F215E99}" name="October '24" dataDxfId="849"/>
    <tableColumn id="7" xr3:uid="{25D16371-98C9-4EA7-8B3C-85633F7C2C40}" name="November '24" dataDxfId="848"/>
    <tableColumn id="8" xr3:uid="{A0D66C42-E602-4CC6-A6F7-569B902EDEE7}" name="December '24" dataDxfId="847"/>
    <tableColumn id="9" xr3:uid="{41CBD9A1-67E1-423D-A203-7F3F71C61A4A}" name="January '25" dataDxfId="846"/>
    <tableColumn id="10" xr3:uid="{BBDE4088-65AC-48E2-9B4C-9EDA31A94AF9}" name="February '25" dataDxfId="845"/>
    <tableColumn id="11" xr3:uid="{4D15898F-EFA4-4619-A546-1F4DE9A58125}" name="March '25" dataDxfId="844"/>
    <tableColumn id="12" xr3:uid="{F5B02595-B5EA-42A1-BA7A-3DA6A5F1AC74}" name="April '25" dataDxfId="843"/>
    <tableColumn id="13" xr3:uid="{56AA6CC2-26E1-47AD-A5CE-4083A877E992}" name="May '25" dataDxfId="842"/>
    <tableColumn id="14" xr3:uid="{49099252-EA4D-44E2-84A4-C535D0D399BF}" name="Grand Total" dataDxfId="841">
      <calculatedColumnFormula>SUM(B3:M3)</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B6F2D2-668D-4149-9D51-9B305B6E6771}" name="Table12" displayName="Table12" ref="A33:N60" totalsRowShown="0" headerRowDxfId="840" dataDxfId="839">
  <autoFilter ref="A33:N60" xr:uid="{62B6F2D2-668D-4149-9D51-9B305B6E6771}"/>
  <tableColumns count="14">
    <tableColumn id="1" xr3:uid="{E05D070C-D84D-454C-98EE-E06438B7E50B}" name="Brand" dataDxfId="838"/>
    <tableColumn id="2" xr3:uid="{4FB41D7F-4BDC-4480-AA44-A4845CB7EE82}" name="June '24" dataDxfId="837"/>
    <tableColumn id="3" xr3:uid="{BD8529BB-5926-4704-A565-CAB0F9A440FE}" name="July '24" dataDxfId="836"/>
    <tableColumn id="4" xr3:uid="{A05790B9-6021-4E00-AC7A-5894C214EF45}" name="August '24" dataDxfId="835"/>
    <tableColumn id="5" xr3:uid="{7741C038-6548-4F81-8654-9EC3E4095195}" name="September '24" dataDxfId="834"/>
    <tableColumn id="6" xr3:uid="{F8C16211-9F08-4EC0-808F-4C23E334FC58}" name="October '24" dataDxfId="833"/>
    <tableColumn id="7" xr3:uid="{129B0AAF-4D99-4467-A4A7-4589DAC9C4A3}" name="November '24" dataDxfId="832"/>
    <tableColumn id="8" xr3:uid="{40B3FE7F-C6A3-45D3-87ED-32BA1E858096}" name="December '24" dataDxfId="831"/>
    <tableColumn id="9" xr3:uid="{6B61829D-060C-4149-A1CC-DF0791A47636}" name="January '25" dataDxfId="830"/>
    <tableColumn id="10" xr3:uid="{3B76E94C-D021-4B69-978C-274E6B8E6A9D}" name="February '25" dataDxfId="829"/>
    <tableColumn id="11" xr3:uid="{D0AC0D31-B7D3-4DD3-B92D-53D1F588F011}" name="March '25" dataDxfId="828"/>
    <tableColumn id="12" xr3:uid="{0004A1CD-EFAE-4EFF-BDAA-C44F9E36B2C2}" name="April '25" dataDxfId="827"/>
    <tableColumn id="13" xr3:uid="{F0D927AC-E042-4320-8351-EFA29B8A8D3A}" name="May '25" dataDxfId="826"/>
    <tableColumn id="14" xr3:uid="{EFED4535-93CF-4279-BE32-6F0879452EF6}" name="Grand Total" dataDxfId="825">
      <calculatedColumnFormula>SUM(B34:M34)</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ABEA72-310D-4460-97CB-49594AA366B1}" name="Table7" displayName="Table7" ref="A2:L52" totalsRowShown="0" headerRowDxfId="824" dataDxfId="823">
  <autoFilter ref="A2:L52" xr:uid="{28ABEA72-310D-4460-97CB-49594AA366B1}"/>
  <tableColumns count="12">
    <tableColumn id="1" xr3:uid="{4715B50F-060A-403A-80FE-1C375C17FE5E}" name="Ranking" dataDxfId="822"/>
    <tableColumn id="2" xr3:uid="{54574D91-311E-4D96-B218-A0A388FC0E6A}" name="ASIN" dataDxfId="821"/>
    <tableColumn id="3" xr3:uid="{15FC621E-64BB-40B8-BB93-F6A0D114904C}" name="Product Name" dataDxfId="820"/>
    <tableColumn id="4" xr3:uid="{84BAED59-00DF-4C39-B744-BA56FF1507A3}" name="Brand" dataDxfId="819"/>
    <tableColumn id="12" xr3:uid="{1A64B471-A000-47C6-85DF-35A85A88701C}" name="Type" dataDxfId="818"/>
    <tableColumn id="5" xr3:uid="{2AF1F347-7B13-4C9C-A1D8-EF0ED0F80533}" name="Price" dataDxfId="817"/>
    <tableColumn id="6" xr3:uid="{8CA4556A-ACD5-4171-9FD4-AF6BA41EDDF2}" name="Est. Monthly Retail Rev" dataDxfId="816"/>
    <tableColumn id="7" xr3:uid="{D4CD1066-B6AD-4012-8B46-ACEE18E90D84}" name="Est. Monthly Units Sold" dataDxfId="815"/>
    <tableColumn id="8" xr3:uid="{0A335ED3-71B3-4B06-964A-AAD1D3715644}" name="# of Reviews" dataDxfId="814"/>
    <tableColumn id="9" xr3:uid="{ABDF4E3D-75BE-4E22-9859-393763DAA114}" name="Avg. Rating" dataDxfId="813"/>
    <tableColumn id="11" xr3:uid="{2315F7F9-087A-478B-B11C-6E75249A5DF7}" name="Column2" dataDxfId="812"/>
    <tableColumn id="10" xr3:uid="{3358C17E-8F44-4475-99FC-B8B50B1E2C4D}" name="Link" dataCellStyle="Hyperlink">
      <calculatedColumnFormula>HYPERLINK(N3)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DCDBC-50DA-46D3-958E-407BBB6F51F5}" name="Table8" displayName="Table8" ref="A56:L106" totalsRowShown="0" headerRowDxfId="811" dataDxfId="810">
  <autoFilter ref="A56:L106" xr:uid="{A59DCDBC-50DA-46D3-958E-407BBB6F51F5}"/>
  <tableColumns count="12">
    <tableColumn id="1" xr3:uid="{0938D7FF-C44D-4D90-AE85-02C17A7E838A}" name="Ranking" dataDxfId="809"/>
    <tableColumn id="2" xr3:uid="{231AAF06-86B4-4792-8A6C-015B80B0DBEF}" name="ASIN" dataDxfId="808"/>
    <tableColumn id="3" xr3:uid="{AAC75754-6EB9-49D4-9244-C1BBE2F2DEA4}" name="Product Name" dataDxfId="807"/>
    <tableColumn id="4" xr3:uid="{F751F635-89F9-42AC-8DAD-497317024A61}" name="Brand" dataDxfId="806"/>
    <tableColumn id="12" xr3:uid="{25CDA1A6-4397-485A-9594-23ABC8F5C05C}" name="Type" dataDxfId="805"/>
    <tableColumn id="5" xr3:uid="{5D1305B2-11AC-462A-A592-A88F596F78A4}" name="Price" dataDxfId="804"/>
    <tableColumn id="6" xr3:uid="{663B81CB-2F51-49C2-837D-D617D25C6466}" name="Est. Monthly Retail Rev" dataDxfId="803"/>
    <tableColumn id="7" xr3:uid="{09EF5AAE-F480-4327-B12E-601E87113177}" name="Est. Monthly Units Sold" dataDxfId="802"/>
    <tableColumn id="8" xr3:uid="{A3869BD7-4065-49B6-9034-34C621B13300}" name="# of Reviews" dataDxfId="801"/>
    <tableColumn id="9" xr3:uid="{472CFF8B-1E88-4F1B-B34F-30770ED3616C}" name="Avg. Rating" dataDxfId="800"/>
    <tableColumn id="11" xr3:uid="{9B46B1E4-DAB0-44BB-8E8B-FBE9E9C9CB48}" name="Column2" dataDxfId="799"/>
    <tableColumn id="10" xr3:uid="{AD6D991F-1745-4ED5-BEF7-1E88AF8322E0}" name="Link" dataDxfId="798" dataCellStyle="Hyperlink">
      <calculatedColumnFormula>HYPERLINK(N57)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F8BE-D044-4F94-9E6F-2422C4B57ABB}" name="Table1" displayName="Table1" ref="A8:N26" totalsRowShown="0" headerRowDxfId="797" dataDxfId="796">
  <autoFilter ref="A8:N26" xr:uid="{A960F8BE-D044-4F94-9E6F-2422C4B57ABB}"/>
  <tableColumns count="14">
    <tableColumn id="1" xr3:uid="{03624318-7C1C-42FD-BBE5-BB7AE7C1FD94}" name="Product Name" dataDxfId="795"/>
    <tableColumn id="2" xr3:uid="{C7E397E9-A5E9-4B99-87D8-491385B9564C}" name="ASIN" dataDxfId="794"/>
    <tableColumn id="3" xr3:uid="{59DA98B8-3D8B-4F50-BC68-A5B3551F9F2A}" name="Item #" dataDxfId="793"/>
    <tableColumn id="4" xr3:uid="{BAAF2DEA-930F-45A3-B2B7-1EF9B8AD2F6B}" name="1P/3P" dataDxfId="792"/>
    <tableColumn id="14" xr3:uid="{9CDDFEF8-3D51-4983-9597-8F3E870828AF}" name="Type" dataDxfId="791"/>
    <tableColumn id="5" xr3:uid="{4E442B9E-6BA5-4747-9246-F1635E3D3645}" name="Avg Price" dataDxfId="790">
      <calculatedColumnFormula>Table1[[#This Row],[Monthly Rev]]/Table1[[#This Row],[Monthly Unit Sales]]</calculatedColumnFormula>
    </tableColumn>
    <tableColumn id="6" xr3:uid="{038B0439-DDFD-42DF-902A-AF0EF67A31B4}" name="Estimated 12mo Revenue" dataDxfId="789"/>
    <tableColumn id="7" xr3:uid="{F7BA1B6D-3263-4140-9FA0-B8E31290BBE4}" name="Monthly Rev" dataDxfId="788"/>
    <tableColumn id="8" xr3:uid="{BFD4D461-3404-492D-8CAE-A05F3D9807D4}" name="Estimated 12mo Units" dataDxfId="787"/>
    <tableColumn id="9" xr3:uid="{20288FD6-0E9F-44C1-817F-327A3F0DBBBF}" name="Monthly Unit Sales" dataDxfId="786"/>
    <tableColumn id="10" xr3:uid="{06DCC8EC-AB09-4D09-ACDB-1A7E024ED1B5}" name="# of Reviews" dataDxfId="785"/>
    <tableColumn id="11" xr3:uid="{B24364D1-BB5C-4170-8FE2-36759D277551}" name="Tool Rating" dataDxfId="784"/>
    <tableColumn id="13" xr3:uid="{21D103FD-BE91-4FBD-8B91-17D99A272E5F}" name="Column1" dataDxfId="783"/>
    <tableColumn id="12" xr3:uid="{F44D5EA2-943A-452F-B2AA-46A8F68F914D}" name="Link" dataDxfId="782" dataCellStyle="Hyperlink">
      <calculatedColumnFormula>HYPERLINK(P9)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2677D-F440-4B29-84EF-BDB6C8BBE3DB}" name="Table2" displayName="Table2" ref="A31:N49" totalsRowShown="0" headerRowDxfId="781" dataDxfId="780">
  <autoFilter ref="A31:N49" xr:uid="{BF52677D-F440-4B29-84EF-BDB6C8BBE3DB}"/>
  <tableColumns count="14">
    <tableColumn id="1" xr3:uid="{BEA796D1-5FFA-446D-BBD5-166F4BB8D882}" name="Product Name" dataDxfId="779"/>
    <tableColumn id="2" xr3:uid="{13C76A8E-26F7-4A0E-8727-007B3CD3A440}" name="ASIN" dataDxfId="778"/>
    <tableColumn id="3" xr3:uid="{9F602259-A878-4D09-96C0-042F715627CE}" name="Item #" dataDxfId="777"/>
    <tableColumn id="4" xr3:uid="{7D9F2216-E667-4353-B212-BBABD0EF9EA1}" name="1P/3P" dataDxfId="776"/>
    <tableColumn id="14" xr3:uid="{1AD331ED-D918-499C-B882-B4E6E9C559EA}" name="Type" dataDxfId="775"/>
    <tableColumn id="5" xr3:uid="{22F01426-3647-47E9-9F82-CBA59F72440B}" name="Avg Price" dataDxfId="774">
      <calculatedColumnFormula>Table2[[#This Row],[Monthly Rev]]/Table2[[#This Row],[Monthly Unit Sales]]</calculatedColumnFormula>
    </tableColumn>
    <tableColumn id="6" xr3:uid="{AB8488D4-4751-4C72-A512-8069E620438F}" name="Estimated 12mo Revenue" dataDxfId="773"/>
    <tableColumn id="7" xr3:uid="{FC85457E-4BB8-460E-B340-5359E0B23DA1}" name="Monthly Rev" dataDxfId="772"/>
    <tableColumn id="8" xr3:uid="{729334B5-F463-441C-A982-67B91B7EDF2D}" name="Estimated 12mo Units" dataDxfId="771"/>
    <tableColumn id="9" xr3:uid="{6D763512-5AB5-40A9-8BB4-49B43037F4CD}" name="Monthly Unit Sales" dataDxfId="770"/>
    <tableColumn id="10" xr3:uid="{F013F5E7-2669-4ECE-8EB4-940600B669D0}" name="# of Reviews" dataDxfId="769"/>
    <tableColumn id="11" xr3:uid="{406D1676-33C7-46E8-A9E0-F5AF0A97C608}" name="Tool Rating" dataDxfId="768"/>
    <tableColumn id="13" xr3:uid="{56926C33-2192-4F19-AF4F-9495F4A031D2}" name="Column1" dataDxfId="767"/>
    <tableColumn id="12" xr3:uid="{53855553-8181-4645-A25C-E61C7587DBF6}" name="Link" dataDxfId="766" dataCellStyle="Hyperlink">
      <calculatedColumnFormula>HYPERLINK(M32)</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25B74CA-E76E-4A94-AC0C-25CC842DA4E9}" name="Table163" displayName="Table163" ref="A8:N14" totalsRowShown="0" headerRowDxfId="765" dataDxfId="764">
  <autoFilter ref="A8:N14" xr:uid="{A960F8BE-D044-4F94-9E6F-2422C4B57ABB}"/>
  <tableColumns count="14">
    <tableColumn id="1" xr3:uid="{959653C0-3CE8-4F7E-8933-9A67BA21DB69}" name="Product Name" dataDxfId="763"/>
    <tableColumn id="2" xr3:uid="{10AE68BD-3BA2-4E54-8BE7-22E046BAB55C}" name="ASIN" dataDxfId="762"/>
    <tableColumn id="3" xr3:uid="{347CE59D-2EDD-4A91-9900-5B9C963A89D2}" name="Item #" dataDxfId="761"/>
    <tableColumn id="4" xr3:uid="{A3A35AC9-7BA0-4B36-832D-8D126361DA34}" name="1P/3P" dataDxfId="760"/>
    <tableColumn id="14" xr3:uid="{89186143-60A9-4EC4-9C2D-9134635DA9FE}" name="Type" dataDxfId="759"/>
    <tableColumn id="5" xr3:uid="{39D46E24-ADAA-421E-AA2F-ED696AFBEF77}" name="Avg Price" dataDxfId="758">
      <calculatedColumnFormula>Table163[[#This Row],[Monthly Rev]]/Table163[[#This Row],[Monthly Unit Sales]]</calculatedColumnFormula>
    </tableColumn>
    <tableColumn id="6" xr3:uid="{C59039EC-E2EE-4816-808B-58E3B7198AA6}" name="Estimated 12mo Revenue" dataDxfId="757"/>
    <tableColumn id="7" xr3:uid="{2BCB16F6-C533-4DBF-B80D-913BBDB549A0}" name="Monthly Rev" dataDxfId="756"/>
    <tableColumn id="8" xr3:uid="{77461F43-986A-4DF3-B148-F07B96644D89}" name="Estimated 12mo Units" dataDxfId="755"/>
    <tableColumn id="9" xr3:uid="{350957D6-172F-4BC4-8835-9B69386F90AD}" name="Monthly Unit Sales" dataDxfId="754"/>
    <tableColumn id="10" xr3:uid="{DBA399FA-153E-4F34-BB88-4F8EBD47A833}" name="# of Reviews" dataDxfId="753"/>
    <tableColumn id="11" xr3:uid="{C3FE5307-40AB-4ADA-9C1F-DCAE72C44ABF}" name="Tool Rating" dataDxfId="752"/>
    <tableColumn id="13" xr3:uid="{2EB71268-6BB3-4A1F-9493-CA259D99A42E}" name="Column1" dataDxfId="751"/>
    <tableColumn id="12" xr3:uid="{D173CA24-94F3-486A-919B-905D3CA350A8}" name="Link" dataDxfId="750"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A7FC63A-EC1F-42C8-BDB9-33A95771A7F1}" name="Table264" displayName="Table264" ref="A19:N25" totalsRowShown="0" headerRowDxfId="749" dataDxfId="748">
  <autoFilter ref="A19:N25" xr:uid="{BF52677D-F440-4B29-84EF-BDB6C8BBE3DB}"/>
  <tableColumns count="14">
    <tableColumn id="1" xr3:uid="{D51F75C1-02B2-47BF-BE2C-718AD0B88890}" name="Product Name" dataDxfId="747"/>
    <tableColumn id="2" xr3:uid="{2DF9ED9B-28BF-4BC6-9777-B916A0EEB0D4}" name="ASIN" dataDxfId="746"/>
    <tableColumn id="3" xr3:uid="{EC68D594-A88B-41B0-8F63-C59035AE8825}" name="Item #" dataDxfId="745"/>
    <tableColumn id="4" xr3:uid="{AA3842DF-8527-40D9-8C43-6914F0850FE1}" name="1P/3P" dataDxfId="744"/>
    <tableColumn id="14" xr3:uid="{41F57DB9-3886-4E42-A95E-70BFA95C5BB6}" name="Type" dataDxfId="743"/>
    <tableColumn id="5" xr3:uid="{A181FAC7-D689-4B1A-ADB1-229F3CF35D76}" name="Avg Price" dataDxfId="742">
      <calculatedColumnFormula>Table264[[#This Row],[Monthly Rev]]/Table264[[#This Row],[Monthly Unit Sales]]</calculatedColumnFormula>
    </tableColumn>
    <tableColumn id="6" xr3:uid="{C5E317B1-3328-4BD5-9718-A106507ADD3A}" name="Estimated 12mo Revenue" dataDxfId="741"/>
    <tableColumn id="7" xr3:uid="{8A16EC3E-8377-4C43-8072-159243DAC639}" name="Monthly Rev" dataDxfId="740"/>
    <tableColumn id="8" xr3:uid="{AA8B87CF-BB85-4CEF-9061-8F00700CDC43}" name="Estimated 12mo Units" dataDxfId="739"/>
    <tableColumn id="9" xr3:uid="{54C62EB4-892A-4663-90CF-3C26AA0EA8C2}" name="Monthly Unit Sales" dataDxfId="738"/>
    <tableColumn id="10" xr3:uid="{A93E0DDF-8CFC-4CC6-82F4-E0F23B59C528}" name="# of Reviews" dataDxfId="737"/>
    <tableColumn id="11" xr3:uid="{5A436B78-A308-4999-AD73-13D4F64EA831}" name="Tool Rating" dataDxfId="736"/>
    <tableColumn id="13" xr3:uid="{B0B5CA3A-FFF2-4103-91E0-F060D9323E70}" name="Column1" dataDxfId="735"/>
    <tableColumn id="12" xr3:uid="{80EF668B-BC0C-4469-958F-9BA723FED0BF}" name="Link" dataDxfId="734" dataCellStyle="Hyperlink">
      <calculatedColumnFormula>HYPERLINK(M20)</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9C5D6C4-C213-4D01-85CE-D61C6B69BC41}" name="Table165" displayName="Table165" ref="A8:N20" totalsRowShown="0" headerRowDxfId="733" dataDxfId="732">
  <autoFilter ref="A8:N20" xr:uid="{A960F8BE-D044-4F94-9E6F-2422C4B57ABB}"/>
  <tableColumns count="14">
    <tableColumn id="1" xr3:uid="{0BE1A2AD-237F-4D3A-A51F-DC93C96FA8F5}" name="Product Name" dataDxfId="731"/>
    <tableColumn id="2" xr3:uid="{2F98AD1F-8A59-418F-97B6-FE9F4CD06EED}" name="ASIN" dataDxfId="730"/>
    <tableColumn id="3" xr3:uid="{CE91B9F9-3B46-4594-A40A-64030E4B71BB}" name="Item #" dataDxfId="729"/>
    <tableColumn id="4" xr3:uid="{C04324D7-8BCE-4DD8-BF03-30AAC5CB6B2F}" name="1P/3P" dataDxfId="728"/>
    <tableColumn id="14" xr3:uid="{21769492-E2EB-4ACC-BFB3-CF11280FB6F5}" name="Type" dataDxfId="727"/>
    <tableColumn id="5" xr3:uid="{CDC1559D-53C4-4FD9-8AD0-8305196B141F}" name="Avg Price" dataDxfId="726">
      <calculatedColumnFormula>Table165[[#This Row],[Monthly Rev]]/Table165[[#This Row],[Monthly Unit Sales]]</calculatedColumnFormula>
    </tableColumn>
    <tableColumn id="6" xr3:uid="{FBE905BD-87CB-4E6B-805C-D1CC7D10C53F}" name="Estimated 12mo Revenue" dataDxfId="725"/>
    <tableColumn id="7" xr3:uid="{32D0B21A-40BB-41E3-B2AA-D0E9352697D7}" name="Monthly Rev" dataDxfId="724"/>
    <tableColumn id="8" xr3:uid="{711E935D-DB06-4203-8583-F84CFC8457B3}" name="Estimated 12mo Units" dataDxfId="723"/>
    <tableColumn id="9" xr3:uid="{FD555604-9012-4D5E-8117-85DEB5AEB567}" name="Monthly Unit Sales" dataDxfId="722"/>
    <tableColumn id="10" xr3:uid="{D00700E7-BFAE-4860-A09E-8058083497D8}" name="# of Reviews" dataDxfId="721"/>
    <tableColumn id="11" xr3:uid="{3D65F7C6-11DF-429C-82D7-C3254EEAB1A6}" name="Tool Rating" dataDxfId="720"/>
    <tableColumn id="13" xr3:uid="{81F8565A-0F35-4B3C-90BE-E0EC0A36C9E6}" name="Column1" dataDxfId="719"/>
    <tableColumn id="12" xr3:uid="{D7BFA7E2-ED9F-4C08-A881-CA75665F7533}" name="Link" dataDxfId="718" dataCellStyle="Hyperlink">
      <calculatedColumnFormula>HYPERLINK(M9)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6FA0BC3-E35E-433F-9471-060C643AC0E4}" name="Table266" displayName="Table266" ref="A25:N37" totalsRowShown="0" headerRowDxfId="717" dataDxfId="716">
  <autoFilter ref="A25:N37" xr:uid="{BF52677D-F440-4B29-84EF-BDB6C8BBE3DB}"/>
  <tableColumns count="14">
    <tableColumn id="1" xr3:uid="{9F3969BF-ECA0-49D0-BE5F-C98C1EC36D44}" name="Product Name" dataDxfId="715"/>
    <tableColumn id="2" xr3:uid="{A233C670-C24D-4B3D-A707-1A5C53510CF7}" name="ASIN" dataDxfId="714"/>
    <tableColumn id="3" xr3:uid="{23D259F9-7D80-430F-8E8E-310DBC5AAA39}" name="Item #" dataDxfId="713"/>
    <tableColumn id="4" xr3:uid="{7C8989C4-888F-4D8B-A776-0AE48E9D0DB9}" name="1P/3P" dataDxfId="712"/>
    <tableColumn id="14" xr3:uid="{3B9FAF52-0FC3-4365-A139-AE308B0737BD}" name="Type" dataDxfId="711"/>
    <tableColumn id="5" xr3:uid="{5BB9ABD6-89EA-47B4-9A1A-9754831ADF97}" name="Avg Price" dataDxfId="710">
      <calculatedColumnFormula>Table266[[#This Row],[Monthly Rev]]/Table266[[#This Row],[Monthly Unit Sales]]</calculatedColumnFormula>
    </tableColumn>
    <tableColumn id="6" xr3:uid="{D502E475-0F0F-4771-AF4E-6CBB002074F3}" name="Estimated 12mo Revenue" dataDxfId="709"/>
    <tableColumn id="7" xr3:uid="{63040179-39B7-4EDD-9A14-C7474B89B4BF}" name="Monthly Rev" dataDxfId="708"/>
    <tableColumn id="8" xr3:uid="{A76D41DB-1900-45FC-B0DC-446697149B0C}" name="Estimated 12mo Units" dataDxfId="707"/>
    <tableColumn id="9" xr3:uid="{FF542D7B-8D59-4580-81C0-F41AD6A1D96D}" name="Monthly Unit Sales" dataDxfId="706"/>
    <tableColumn id="10" xr3:uid="{8EF8EBD4-F42D-4E0A-B548-F7DB7D07E091}" name="# of Reviews" dataDxfId="705"/>
    <tableColumn id="11" xr3:uid="{EBA38F64-1D49-4FB3-B16B-E33843C38A3D}" name="Tool Rating" dataDxfId="704"/>
    <tableColumn id="13" xr3:uid="{50FCAC34-5943-4740-A8AD-BFD15927CA59}" name="Column1" dataDxfId="703"/>
    <tableColumn id="12" xr3:uid="{9539BEB4-B82E-4758-9658-2C22A0BB1A01}" name="Link" dataDxfId="702" dataCellStyle="Hyperlink">
      <calculatedColumnFormula>HYPERLINK(M26)</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23C3E6-66FE-4929-AA8B-287FA6B47768}" name="Table21" displayName="Table21" ref="A8:L14" totalsRowShown="0" dataDxfId="700" headerRowBorderDxfId="701" tableBorderDxfId="699">
  <autoFilter ref="A8:L14" xr:uid="{3A23C3E6-66FE-4929-AA8B-287FA6B47768}"/>
  <tableColumns count="12">
    <tableColumn id="1" xr3:uid="{EE701ADB-5C6F-427B-B38E-222986D18D3B}" name="Product Name" dataDxfId="698"/>
    <tableColumn id="2" xr3:uid="{140EFC1F-90FE-4BCE-BA76-AAB16427DCA8}" name="ASIN" dataDxfId="697"/>
    <tableColumn id="12" xr3:uid="{BE4EA345-3C4D-4B00-9F95-1BA6E358ABD1}" name="Type" dataDxfId="696"/>
    <tableColumn id="3" xr3:uid="{7C13B3B4-89A6-41F9-A413-E6EB141B6B44}" name="Avg Price" dataDxfId="695">
      <calculatedColumnFormula>Table21[[#This Row],[Monthly Rev]]/Table21[[#This Row],[Monthly Units]]</calculatedColumnFormula>
    </tableColumn>
    <tableColumn id="4" xr3:uid="{67D30721-BA9C-4108-A87E-7C1C5928C04B}" name="Estimated 12mo Revenue" dataDxfId="694"/>
    <tableColumn id="5" xr3:uid="{93380CD3-CBF6-4F4C-8C10-AD2CB52D3918}" name="Monthly Rev" dataDxfId="693"/>
    <tableColumn id="6" xr3:uid="{D17D6B24-110E-42C5-A871-A0A94DE5A4C1}" name="Estimated 12mo Units" dataDxfId="692"/>
    <tableColumn id="7" xr3:uid="{17D7CEC4-3180-4161-8CBE-1D1E4BDD49D7}" name="Monthly Units" dataDxfId="691"/>
    <tableColumn id="8" xr3:uid="{A46A6064-6165-4485-8C36-C3C8C27D3A54}" name="# of Reviews" dataDxfId="690"/>
    <tableColumn id="9" xr3:uid="{2601A768-A61B-4F73-9546-259610AB1222}" name="Tool Rating " dataDxfId="689"/>
    <tableColumn id="11" xr3:uid="{3DC18049-8861-4237-82C9-21A99175554F}" name="Column1" dataDxfId="688"/>
    <tableColumn id="10" xr3:uid="{6F6C8B51-7AEE-40FD-B16F-6D20160B1BF4}" name="Link" dataDxfId="687" dataCellStyle="Hyperlink">
      <calculatedColumnFormula>HYPERLINK(N9)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B049AF-2B0A-4A91-9ACE-65E0639F257B}" name="Table22" displayName="Table22" ref="A19:L25" totalsRowShown="0" dataDxfId="685" headerRowBorderDxfId="686" tableBorderDxfId="684">
  <autoFilter ref="A19:L25" xr:uid="{7DB049AF-2B0A-4A91-9ACE-65E0639F257B}"/>
  <tableColumns count="12">
    <tableColumn id="1" xr3:uid="{33445519-36E7-4503-BBA1-38F7529A87B1}" name="Product Name" dataDxfId="683"/>
    <tableColumn id="2" xr3:uid="{2585FD5A-6FFB-419A-AE8E-AA84F209D578}" name="ASIN" dataDxfId="682"/>
    <tableColumn id="12" xr3:uid="{F40D436F-E03E-4C1D-9BF5-7A57463491DD}" name="Type" dataDxfId="681"/>
    <tableColumn id="3" xr3:uid="{85BEB911-C314-4040-ADC0-FD4A5AA1C33A}" name="Avg Price" dataDxfId="680">
      <calculatedColumnFormula>Table22[[#This Row],[Monthly Rev]]/Table22[[#This Row],[Monthly Units]]</calculatedColumnFormula>
    </tableColumn>
    <tableColumn id="4" xr3:uid="{3B3514F4-45CE-4E92-81D4-8F18D0B20F36}" name="Estimated 12mo Revenue" dataDxfId="679"/>
    <tableColumn id="5" xr3:uid="{3A8F32A9-1C19-45D6-8D2B-8EA07C6BB727}" name="Monthly Rev" dataDxfId="678"/>
    <tableColumn id="6" xr3:uid="{8262C3B1-C8FD-4631-9C56-340982A77427}" name="Estimated 12mo Units" dataDxfId="677"/>
    <tableColumn id="7" xr3:uid="{62B87A39-4A91-4A4D-B512-061A9584FB73}" name="Monthly Units" dataDxfId="676"/>
    <tableColumn id="8" xr3:uid="{411733FF-CD5F-41C4-8F2A-805F2657177A}" name="# of Reviews" dataDxfId="675"/>
    <tableColumn id="9" xr3:uid="{9407D5FD-668D-4C2F-84CA-BBE38151DD13}" name="Tool Rating " dataDxfId="674"/>
    <tableColumn id="11" xr3:uid="{8431B7F9-7864-40B9-A48F-EF80D64E74DB}" name="Column1" dataDxfId="673"/>
    <tableColumn id="10" xr3:uid="{3398B197-5FBC-4E4E-B03A-00D85C559643}" name="Link" dataDxfId="672" dataCellStyle="Hyperlink">
      <calculatedColumnFormula>HYPERLINK(N19)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91FDBF-EC3F-4EE0-929C-0AFE40B523FB}" name="Table5" displayName="Table5" ref="A8:L86" totalsRowShown="0" dataDxfId="671">
  <autoFilter ref="A8:L86" xr:uid="{B291FDBF-EC3F-4EE0-929C-0AFE40B523FB}"/>
  <tableColumns count="12">
    <tableColumn id="1" xr3:uid="{217D5505-DEEC-43E3-B8E1-CEBC8F5AEC87}" name="Product Name" dataDxfId="670"/>
    <tableColumn id="2" xr3:uid="{AFCDDA3F-AA96-4208-A71A-40AB0F93923C}" name="ASIN" dataDxfId="669"/>
    <tableColumn id="12" xr3:uid="{063D8ED1-E7E5-4FB3-A02D-433720CA4659}" name="Type" dataDxfId="668"/>
    <tableColumn id="3" xr3:uid="{BD94EB4E-1A08-410B-972D-50693BC550D5}" name="Avg Price" dataDxfId="667"/>
    <tableColumn id="4" xr3:uid="{15B1D917-03DF-486F-AF0C-2A47AC86D6FB}" name="Estimated 12mo Revenue" dataDxfId="666"/>
    <tableColumn id="5" xr3:uid="{66E0CF5A-4E31-4AEF-AD79-1CFAB8981BCA}" name="Monthly Rev" dataDxfId="665"/>
    <tableColumn id="6" xr3:uid="{7C459D21-17FA-4DF1-ACBE-7609017A005D}" name="Estimated 12mo Units" dataDxfId="664"/>
    <tableColumn id="7" xr3:uid="{212C4A3D-4BD1-47FA-B2A2-9BF416B74112}" name="Monthly Units" dataDxfId="663"/>
    <tableColumn id="8" xr3:uid="{2F8BB763-B557-497C-886A-226D3393255C}" name="# of Reviews" dataDxfId="662"/>
    <tableColumn id="9" xr3:uid="{E3788248-085F-4052-8729-70FC870E0325}" name="Tool Rating " dataDxfId="661"/>
    <tableColumn id="11" xr3:uid="{4E1BAAB0-A702-4FE1-AB42-31B2E141B25E}" name="Column1" dataDxfId="660"/>
    <tableColumn id="10" xr3:uid="{16E2B6B0-9681-4AAC-93D4-DC79383CC056}" name="Link" dataDxfId="659" dataCellStyle="Hyperlink">
      <calculatedColumnFormula>HYPERLINK(K9)</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487D13-7868-4A92-88F6-5934DBC2CB48}" name="Table6" displayName="Table6" ref="A91:L169" totalsRowShown="0" dataDxfId="658">
  <autoFilter ref="A91:L169" xr:uid="{0A487D13-7868-4A92-88F6-5934DBC2CB48}"/>
  <tableColumns count="12">
    <tableColumn id="1" xr3:uid="{D74765E2-5E22-486B-A2BB-EAAC6C9A9E7F}" name="Product Name" dataDxfId="657"/>
    <tableColumn id="2" xr3:uid="{99C96D67-65B8-4D2A-B2BF-27AA1B983CE1}" name="ASIN" dataDxfId="656"/>
    <tableColumn id="12" xr3:uid="{5C07EB88-7D14-43D8-9D0F-5A984963AF3B}" name="Type" dataDxfId="655"/>
    <tableColumn id="3" xr3:uid="{23C73FC1-A1D3-44CD-A8D0-D914F17F2FDF}" name="Avg Price" dataDxfId="654"/>
    <tableColumn id="4" xr3:uid="{09427E54-E96E-42FE-B9EA-D70AE860B99F}" name="Estimated 12mo Revenue" dataDxfId="653"/>
    <tableColumn id="5" xr3:uid="{AF2ADCA3-818C-44E6-BB69-BEB11512C00A}" name="Monthly Rev" dataDxfId="652"/>
    <tableColumn id="6" xr3:uid="{D4EA156B-4793-4E5C-9AB8-9DE5B4CFF985}" name="Estimated 12mo Units" dataDxfId="651"/>
    <tableColumn id="7" xr3:uid="{D9126E0B-B275-48FF-BC5E-B47753F68512}" name="Monthly Units" dataDxfId="650"/>
    <tableColumn id="8" xr3:uid="{4E90FD7A-DC1D-4F10-AAA5-2849B1BCFCF1}" name="# of Reviews" dataDxfId="649"/>
    <tableColumn id="9" xr3:uid="{F951AAB5-6527-4F7A-BD81-3CF09C565BC7}" name="Tool Rating " dataDxfId="648"/>
    <tableColumn id="11" xr3:uid="{E8673183-6F88-435C-B0D9-7DD312EE006D}" name="Column1" dataDxfId="647"/>
    <tableColumn id="10" xr3:uid="{FC1568E0-0416-4BD5-BB1E-C1FC71EB676E}" name="Link" dataDxfId="646" dataCellStyle="Hyperlink">
      <calculatedColumnFormula>HYPERLINK(K92)</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AA58CFC-B78F-4C1F-9D61-77DCDC978AA1}" name="Table13" displayName="Table13" ref="A8:L555" totalsRowShown="0" dataDxfId="645">
  <autoFilter ref="A8:L555" xr:uid="{8AA58CFC-B78F-4C1F-9D61-77DCDC978AA1}"/>
  <tableColumns count="12">
    <tableColumn id="1" xr3:uid="{7AA00BA9-EFB8-400D-8EA2-ACBC9716CDBB}" name="Product Name" dataDxfId="644"/>
    <tableColumn id="2" xr3:uid="{1CFFFE79-E2DC-400E-9C92-0A8640485005}" name="ASIN" dataDxfId="643"/>
    <tableColumn id="12" xr3:uid="{DA8DE590-2EB3-4C4A-9300-6380FC7F3819}" name="Type" dataDxfId="642"/>
    <tableColumn id="3" xr3:uid="{84D7FA64-0754-437E-BEFC-854D0306CFEF}" name="Avg Price" dataDxfId="641"/>
    <tableColumn id="4" xr3:uid="{87F6D9CD-0DC0-4819-9E5F-988177E68D6F}" name="Estimated 12mo Revenue" dataDxfId="640"/>
    <tableColumn id="5" xr3:uid="{746F8E37-E402-4BBF-99B3-583FC63EBD7B}" name="Monthly Rev" dataDxfId="639"/>
    <tableColumn id="6" xr3:uid="{EA22F223-86DC-47A1-B7EF-6F483CAD5A35}" name="Estimated 12mo Units" dataDxfId="638"/>
    <tableColumn id="7" xr3:uid="{C9B117B0-AB22-403B-BC52-9198FD7648A2}" name="Monthly Units" dataDxfId="637"/>
    <tableColumn id="8" xr3:uid="{1BDCEEB9-9C40-4FB2-9536-82894CC3B66A}" name="# of Reviews" dataDxfId="636"/>
    <tableColumn id="9" xr3:uid="{44EF3B03-355D-4312-BBD5-A6E3CD3012A3}" name="Tool Rating " dataDxfId="635"/>
    <tableColumn id="11" xr3:uid="{B6A549D7-C9D0-462F-A3AB-FDD17F4AC1F7}" name="Column1" dataDxfId="634"/>
    <tableColumn id="10" xr3:uid="{C2DE423A-0F86-4E53-8D02-7FA4652FA884}" name="Link" dataDxfId="633" dataCellStyle="Hyperlink">
      <calculatedColumnFormula>HYPERLINK(K9)</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CD57BB1-03DE-47C7-A1BF-7111884A009C}" name="Table14" displayName="Table14" ref="A560:L1107" totalsRowShown="0" dataDxfId="632">
  <autoFilter ref="A560:L1107" xr:uid="{5CD57BB1-03DE-47C7-A1BF-7111884A009C}"/>
  <tableColumns count="12">
    <tableColumn id="1" xr3:uid="{C6427F6A-2E40-4783-804B-4692E38D4DB9}" name="Product Name" dataDxfId="631"/>
    <tableColumn id="2" xr3:uid="{0AC614FA-C0A0-4A97-BC91-EB740040B4AC}" name="ASIN" dataDxfId="630"/>
    <tableColumn id="12" xr3:uid="{6418AF33-C60F-4F9E-86E2-D16BBA4AE51B}" name="Type" dataDxfId="629"/>
    <tableColumn id="3" xr3:uid="{07ADDA8E-A0FA-4AC7-9BDC-ED314417CB8F}" name="Avg Price" dataDxfId="628"/>
    <tableColumn id="4" xr3:uid="{6E07A15B-CD1B-4BE5-8ABB-B8521CAA5900}" name="Estimated 12mo Revenue" dataDxfId="627"/>
    <tableColumn id="5" xr3:uid="{01CB2810-8761-45D3-B1E9-F587C2DF2FC9}" name="Monthly Rev" dataDxfId="626"/>
    <tableColumn id="6" xr3:uid="{B0096793-FC0C-49DA-A2BE-143ABB94791E}" name="Estimated 12mo Units" dataDxfId="625"/>
    <tableColumn id="7" xr3:uid="{3C5CBD8E-24D3-4D88-836F-84FB20B5B86C}" name="Monthly Units" dataDxfId="624"/>
    <tableColumn id="8" xr3:uid="{9287BA7A-C17B-4374-B322-0D00E3B0BA52}" name="# of Reviews" dataDxfId="623"/>
    <tableColumn id="9" xr3:uid="{9E024582-9380-4D45-A2A4-0D9D6B5496B0}" name="Tool Rating " dataDxfId="622"/>
    <tableColumn id="11" xr3:uid="{442BAFA2-A8C0-4FF5-91C2-1668C154ACF3}" name="Column1" dataDxfId="621"/>
    <tableColumn id="10" xr3:uid="{FE2204A7-268E-43F5-90EA-65C0872D26CB}" name="Link" dataDxfId="620" dataCellStyle="Hyperlink">
      <calculatedColumnFormula>HYPERLINK(K561)</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30A5F5-23F6-47A4-B135-18CC1627D7DD}" name="Table23" displayName="Table23" ref="A8:L9" totalsRowShown="0" dataDxfId="618" headerRowBorderDxfId="619" tableBorderDxfId="617">
  <autoFilter ref="A8:L9" xr:uid="{BC30A5F5-23F6-47A4-B135-18CC1627D7DD}"/>
  <tableColumns count="12">
    <tableColumn id="1" xr3:uid="{6A3BB92D-E42A-4D3E-97E1-A8EB7CD1E2D3}" name="Product Name" dataDxfId="616"/>
    <tableColumn id="2" xr3:uid="{F96DC7FE-0891-4178-96A1-807DC61EFEF2}" name="ASIN" dataDxfId="615"/>
    <tableColumn id="12" xr3:uid="{94067E53-6FD2-494F-A4AC-F4DD7AADCB9C}" name="Type" dataDxfId="614"/>
    <tableColumn id="3" xr3:uid="{42C9AC36-E733-4277-9056-0C4DA987BB00}" name="Avg Price" dataDxfId="613"/>
    <tableColumn id="4" xr3:uid="{7D4F948F-5460-4737-B219-CA08A1683896}" name="Estimated 12mo Revenue" dataDxfId="612"/>
    <tableColumn id="5" xr3:uid="{CDD699A5-C532-4BDE-8D4E-2C5AEA39265C}" name="Monthly Rev" dataDxfId="611"/>
    <tableColumn id="6" xr3:uid="{67D63518-B3C2-47B8-9384-171C720BFA08}" name="Estimated 12mo Units" dataDxfId="610"/>
    <tableColumn id="7" xr3:uid="{7D084B08-6E85-483D-9F15-422EFB8D1749}" name="Monthly Units" dataDxfId="609"/>
    <tableColumn id="8" xr3:uid="{113D1DFB-BFDE-4FE3-8E43-270969AB8A6F}" name="# of Reviews" dataDxfId="608"/>
    <tableColumn id="9" xr3:uid="{A1F757FC-62EE-4738-91DA-0EEA3C5D20D3}" name="Tool Rating " dataDxfId="607"/>
    <tableColumn id="11" xr3:uid="{E6699055-CC92-440B-A266-CA17D9371BC9}" name="Column1" dataDxfId="606"/>
    <tableColumn id="10" xr3:uid="{7FECDBBC-6F6A-4170-A92A-4EDBDA49016C}" name="Link" dataDxfId="605" dataCellStyle="Hyper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B1AC6D7-9ADC-48E5-AFF7-E88BEDB34AD2}" name="Table5118" displayName="Table5118" ref="A24:L35" totalsRowShown="0" dataDxfId="603" headerRowBorderDxfId="604" tableBorderDxfId="602">
  <autoFilter ref="A24:L35" xr:uid="{7B1AC6D7-9ADC-48E5-AFF7-E88BEDB34AD2}"/>
  <tableColumns count="12">
    <tableColumn id="1" xr3:uid="{FB819FB4-B0D5-4042-84FC-1030D5AA9E8D}" name="Product Name" dataDxfId="601"/>
    <tableColumn id="2" xr3:uid="{EE7B6915-E82B-420A-9F35-21E3863F5116}" name="ASIN" dataDxfId="600"/>
    <tableColumn id="12" xr3:uid="{9B5BA90B-5CD0-4CB5-A068-F22DCD5AA195}" name="Type" dataDxfId="599"/>
    <tableColumn id="3" xr3:uid="{64EC03FF-4C2D-46DC-BDDE-8C8A2D69BFA1}" name="Avg Price" dataDxfId="598"/>
    <tableColumn id="4" xr3:uid="{D95FF667-F1E2-42F9-A913-3D39B63C1887}" name="Estimated 12mo Revenue" dataDxfId="597"/>
    <tableColumn id="5" xr3:uid="{C61FCC4F-5CAE-4310-BE39-2142458A1ED7}" name="Monthly Rev" dataDxfId="596"/>
    <tableColumn id="6" xr3:uid="{E420BAC8-9A45-4143-A3D2-B5752D2906BE}" name="Estimated 12mo Units" dataDxfId="595"/>
    <tableColumn id="7" xr3:uid="{697A8FD8-4EFE-47F0-B817-5A7EC2875A02}" name="Monthly Units" dataDxfId="594"/>
    <tableColumn id="8" xr3:uid="{61CB6375-73B4-4D46-BFC9-6F50166209E7}" name="# of Reviews" dataDxfId="593"/>
    <tableColumn id="9" xr3:uid="{C53161D0-6772-4F8F-BB1C-294F8B1F915E}" name="Tool Rating " dataDxfId="592"/>
    <tableColumn id="11" xr3:uid="{6C648D99-C50A-44E9-8CC4-8A5CCE2C2E20}" name="Column1" dataDxfId="591"/>
    <tableColumn id="10" xr3:uid="{BA771687-3C8E-49AC-9522-9F5FDE48BFEB}" name="Link" dataDxfId="590" dataCellStyle="Hyperlink">
      <calculatedColumnFormula>HYPERLINK(K25)</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7E52CF1-C570-403B-B437-2F58481FFA35}" name="Table5219" displayName="Table5219" ref="A8:L19" totalsRowShown="0" dataDxfId="588" headerRowBorderDxfId="589" tableBorderDxfId="587">
  <autoFilter ref="A8:L19" xr:uid="{37E52CF1-C570-403B-B437-2F58481FFA35}"/>
  <tableColumns count="12">
    <tableColumn id="1" xr3:uid="{E7C92FFF-0140-466C-A085-8248B0412251}" name="Product Name" dataDxfId="586"/>
    <tableColumn id="2" xr3:uid="{44E1E56D-3942-4E9C-8C2A-1799C7F7401E}" name="ASIN" dataDxfId="585"/>
    <tableColumn id="12" xr3:uid="{290DE75D-C4AD-442F-B5AB-37175381339C}" name="Type" dataDxfId="584"/>
    <tableColumn id="3" xr3:uid="{EE02065D-D5D0-4B2A-9D92-2D2471549156}" name="Avg Price" dataDxfId="583"/>
    <tableColumn id="4" xr3:uid="{D01D00E5-0C12-450A-9562-5C6EED7C842D}" name="Estimated 12mo Revenue" dataDxfId="582"/>
    <tableColumn id="5" xr3:uid="{828294EE-BDC5-47A4-8A59-E66A75528D87}" name="Monthly Rev" dataDxfId="581"/>
    <tableColumn id="6" xr3:uid="{F25D3BF8-40BB-444B-B5BB-C935AC50A998}" name="Estimated 12mo Units" dataDxfId="580"/>
    <tableColumn id="7" xr3:uid="{177B8C2E-83E7-4345-93C2-7F43D8C8EDBA}" name="Monthly Units" dataDxfId="579"/>
    <tableColumn id="8" xr3:uid="{96985C42-25B2-4C83-9FA6-460C35917000}" name="# of Reviews" dataDxfId="578"/>
    <tableColumn id="9" xr3:uid="{C70CA4EC-2D97-47E4-85D6-F0E58E049478}" name="Tool Rating " dataDxfId="577"/>
    <tableColumn id="11" xr3:uid="{B3EB92B1-849F-4EFF-8C38-530F97F6FC5C}" name="Column1" dataDxfId="576"/>
    <tableColumn id="10" xr3:uid="{2666AE77-1F23-42FE-9704-9D3C74D3EF81}" name="Link" dataDxfId="575" dataCellStyle="Hyperlink">
      <calculatedColumnFormula>HYPERLINK(K9)</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L27" totalsRowShown="0" dataDxfId="573" headerRowBorderDxfId="574" tableBorderDxfId="572">
  <autoFilter ref="A8:L27" xr:uid="{0F4A96C2-3AFE-41A8-83B5-B2821344F5D7}"/>
  <tableColumns count="12">
    <tableColumn id="1" xr3:uid="{D525D79C-B7C4-4405-88D6-337386E43422}" name="Product Name" dataDxfId="571"/>
    <tableColumn id="2" xr3:uid="{46B363DC-9A48-4B1D-981A-11BCEC5CB617}" name="ASIN" dataDxfId="570"/>
    <tableColumn id="12" xr3:uid="{0EB814C6-E187-47C0-8D71-B58AC33C8572}" name="Type" dataDxfId="569"/>
    <tableColumn id="3" xr3:uid="{E7A2DF37-0308-47AD-95D4-8C3D556C8C1D}" name="Avg Price" dataDxfId="568"/>
    <tableColumn id="4" xr3:uid="{081F4A02-6010-46D9-8C40-7BEBF21C4B32}" name="Estimated 12mo Revenue" dataDxfId="567"/>
    <tableColumn id="5" xr3:uid="{982A99B0-F846-4008-B20D-9B9DF2B028B8}" name="Monthly Rev" dataDxfId="566"/>
    <tableColumn id="6" xr3:uid="{A6D91AB5-6177-4FB9-B65D-0443546B281C}" name="Estimated 12mo Units" dataDxfId="565"/>
    <tableColumn id="7" xr3:uid="{2374C00A-A30E-4E44-8169-F57BCF277E4A}" name="Monthly Units" dataDxfId="564"/>
    <tableColumn id="8" xr3:uid="{A35F95CC-AA71-4470-A82E-F53DE8F9769C}" name="# of Reviews" dataDxfId="563"/>
    <tableColumn id="9" xr3:uid="{6DFE11D0-98CB-4361-A7B6-8E3E0B0666E4}" name="Tool Rating " dataDxfId="562"/>
    <tableColumn id="11" xr3:uid="{2B26465A-2C6A-4038-BCEC-4F5BE491B875}" name="Column1" dataDxfId="561"/>
    <tableColumn id="10" xr3:uid="{4A197A70-EB77-4A6E-931E-F8A592BD9E21}" name="Link" dataDxfId="560" dataCellStyle="Hyperlink">
      <calculatedColumnFormula>HYPERLINK(N9)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EE27E6-4808-43A5-A39E-1BFFB16735E1}" name="Table20" displayName="Table20" ref="A32:L51" totalsRowShown="0" dataDxfId="558" headerRowBorderDxfId="559" tableBorderDxfId="557">
  <autoFilter ref="A32:L51" xr:uid="{1CEE27E6-4808-43A5-A39E-1BFFB16735E1}"/>
  <tableColumns count="12">
    <tableColumn id="1" xr3:uid="{DE49E794-13EB-4852-8D87-6028FC249783}" name="Product Name" dataDxfId="556"/>
    <tableColumn id="2" xr3:uid="{B9DD0B85-A7A7-4E44-971A-FB5FA06D3D97}" name="ASIN" dataDxfId="555"/>
    <tableColumn id="12" xr3:uid="{4FCABA37-E7B9-4924-93A0-820637DDDB1A}" name="Type" dataDxfId="554"/>
    <tableColumn id="3" xr3:uid="{8F784B5E-6D0C-4B11-B571-A1403E8F733D}" name="Avg Price" dataDxfId="553"/>
    <tableColumn id="4" xr3:uid="{16FB30E2-8A87-480A-A79B-7F657C836284}" name="Estimated 12mo Revenue" dataDxfId="552"/>
    <tableColumn id="5" xr3:uid="{0F79DFAD-C8C8-4F63-BFF4-387FF652215D}" name="Monthly Rev" dataDxfId="551"/>
    <tableColumn id="6" xr3:uid="{5C4D8375-A6A2-4F69-BF39-4796B7BDC2DF}" name="Estimated 12mo Units" dataDxfId="550"/>
    <tableColumn id="7" xr3:uid="{B1C47237-47A0-40DD-8EF2-06FF62EB54B6}" name="Monthly Units" dataDxfId="549"/>
    <tableColumn id="8" xr3:uid="{5C1E16DF-8FD5-4882-914D-387181B71626}" name="# of Reviews" dataDxfId="548"/>
    <tableColumn id="9" xr3:uid="{12BC2408-7E51-4F8B-BD9A-A17FEAE24FB4}" name="Tool Rating " dataDxfId="547"/>
    <tableColumn id="11" xr3:uid="{4C1E0187-7997-4C3C-8646-A76C3A2514A4}" name="Column1" dataDxfId="546"/>
    <tableColumn id="10" xr3:uid="{DE707A3D-0F26-4173-A9DA-44A37C62A899}" name="Link" dataDxfId="545" dataCellStyle="Hyperlink">
      <calculatedColumnFormula>HYPERLINK(K33)</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DD0696-465B-42BA-BA72-5573C91ACD49}" name="Table26" displayName="Table26" ref="A8:L11" totalsRowShown="0" dataDxfId="543" headerRowBorderDxfId="544" tableBorderDxfId="542">
  <autoFilter ref="A8:L11" xr:uid="{09DD0696-465B-42BA-BA72-5573C91ACD49}"/>
  <tableColumns count="12">
    <tableColumn id="1" xr3:uid="{8C4A0C1C-77B1-47A5-BFBA-6748788AE244}" name="Product Name" dataDxfId="541"/>
    <tableColumn id="2" xr3:uid="{5CBC64D5-B04E-4450-B305-8B0482CFCBAE}" name="ASIN" dataDxfId="540"/>
    <tableColumn id="12" xr3:uid="{C795F2A0-23E8-411E-921D-917D163C87C7}" name="Type" dataDxfId="539"/>
    <tableColumn id="3" xr3:uid="{8010BE19-B8E2-460D-8889-D4E62152D039}" name="Avg Price" dataDxfId="538"/>
    <tableColumn id="4" xr3:uid="{71384B3E-6D05-4BEA-9664-372B537D6920}" name="Estimated 12mo Revenue" dataDxfId="537"/>
    <tableColumn id="5" xr3:uid="{9EF35ABC-3337-4F73-86BF-AF89A827602D}" name="Monthly Rev" dataDxfId="536"/>
    <tableColumn id="6" xr3:uid="{9EA763E6-BA10-4672-959D-62B7BE98E7F8}" name="Estimated 12mo Units" dataDxfId="535"/>
    <tableColumn id="7" xr3:uid="{24C35FA4-A320-4E83-86A6-81D16DB1C610}" name="Monthly Units" dataDxfId="534"/>
    <tableColumn id="8" xr3:uid="{19A57E2C-EDC7-4BEF-AB62-B1FBA0E11E6B}" name="# of Reviews" dataDxfId="533"/>
    <tableColumn id="9" xr3:uid="{9FC208A2-0B6C-461B-A0F1-F1FC14E03604}" name="Tool Rating " dataDxfId="532"/>
    <tableColumn id="11" xr3:uid="{598717B8-E6B8-46A0-AD7D-C93B56715BEA}" name="Column1" dataDxfId="531"/>
    <tableColumn id="10" xr3:uid="{12A606E9-67D6-47D3-9705-09EF1D3D1003}" name="Link" dataDxfId="530" dataCellStyle="Hyperlink">
      <calculatedColumnFormula>HYPERLINK(N9)</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46DDFA9-500B-4804-904B-286682938454}" name="Table3858" displayName="Table3858" ref="A16:L19" totalsRowShown="0" dataDxfId="528" headerRowBorderDxfId="529" tableBorderDxfId="527">
  <autoFilter ref="A16:L19" xr:uid="{746DDFA9-500B-4804-904B-286682938454}"/>
  <tableColumns count="12">
    <tableColumn id="1" xr3:uid="{BF885983-5FF1-4C22-B7A0-A64C2523426C}" name="Product Name" dataDxfId="526"/>
    <tableColumn id="2" xr3:uid="{CC153419-DF00-44FF-962E-01EF85E94607}" name="ASIN" dataDxfId="525"/>
    <tableColumn id="12" xr3:uid="{391B4634-1FEF-4661-9F17-332DAE7A5974}" name="Type" dataDxfId="524"/>
    <tableColumn id="3" xr3:uid="{D420EA07-8B2F-46C5-BB58-2AD65BA7E9EE}" name="Avg Price" dataDxfId="523"/>
    <tableColumn id="4" xr3:uid="{577DFA3D-8FE7-4DB7-B5B0-31C5778DF5ED}" name="Estimated 12mo Revenue" dataDxfId="522"/>
    <tableColumn id="5" xr3:uid="{CC45A0E9-B00C-4D09-9413-0CB3C5445631}" name="Monthly Rev" dataDxfId="521"/>
    <tableColumn id="6" xr3:uid="{10B0CD7C-577E-4405-A5B9-9D71CDA84570}" name="Estimated 12mo Units" dataDxfId="520"/>
    <tableColumn id="7" xr3:uid="{B2668A1C-1131-43E9-8B72-99D84220CDB6}" name="Monthly Units" dataDxfId="519"/>
    <tableColumn id="8" xr3:uid="{47567C1D-59E1-4D53-B3D6-D017D8840537}" name="# of Reviews" dataDxfId="518"/>
    <tableColumn id="9" xr3:uid="{2CB653E5-6CC8-4882-950B-99A9FECEFDA3}" name="Tool Rating " dataDxfId="517"/>
    <tableColumn id="11" xr3:uid="{E7303529-2AE1-4B02-9200-D9CD61AAD70C}" name="Column1" dataDxfId="516"/>
    <tableColumn id="10" xr3:uid="{D1543D84-710E-4685-8EBC-46149E602F72}" name="Link" dataDxfId="515" dataCellStyle="Hyperlink">
      <calculatedColumnFormula>HYPERLINK(N16)</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2DDE84A-9FD2-4E0F-B83E-3ED5D47E8142}" name="Table27" displayName="Table27" ref="A8:L66" totalsRowShown="0" dataDxfId="513" headerRowBorderDxfId="514" tableBorderDxfId="512">
  <autoFilter ref="A8:L66" xr:uid="{B2DDE84A-9FD2-4E0F-B83E-3ED5D47E8142}"/>
  <tableColumns count="12">
    <tableColumn id="1" xr3:uid="{A3C7781D-6476-468F-8124-831036F3B2E2}" name="Product Name" dataDxfId="511"/>
    <tableColumn id="2" xr3:uid="{849C121C-5150-432A-9DE9-5F6050CA0B88}" name="ASIN" dataDxfId="510"/>
    <tableColumn id="12" xr3:uid="{BEA5A668-D4BC-4E00-B5E2-FB2DA98B775D}" name="Type" dataDxfId="509"/>
    <tableColumn id="3" xr3:uid="{770C7881-B153-41D9-A0DE-05669F9BF9F7}" name="Avg Price" dataDxfId="508"/>
    <tableColumn id="4" xr3:uid="{3A308B04-BA87-4DE5-AD6E-6A514976BDFF}" name="Estimated 12mo Revenue" dataDxfId="507"/>
    <tableColumn id="5" xr3:uid="{93A23B80-A41F-40EA-85C9-493E1C658DB5}" name="Monthly Rev" dataDxfId="506"/>
    <tableColumn id="6" xr3:uid="{B2D521D2-6ACB-4F89-886F-5C8C13F370D6}" name="Estimated 12mo Units" dataDxfId="505"/>
    <tableColumn id="7" xr3:uid="{03F4092C-43B4-4FE4-9785-1B5DEDF712AD}" name="Monthly Units" dataDxfId="504"/>
    <tableColumn id="8" xr3:uid="{F8C116FF-BFE6-498D-8C97-6C3BDA5C429B}" name="# of Reviews" dataDxfId="503"/>
    <tableColumn id="9" xr3:uid="{D39804A9-0AD1-47E0-8370-FBE1A9AE7994}" name="Tool Rating " dataDxfId="502"/>
    <tableColumn id="11" xr3:uid="{3082BF2F-4700-4A7F-888E-BF1280BFD080}" name="Column1" dataDxfId="501"/>
    <tableColumn id="10" xr3:uid="{287B46DB-8F4F-4E0A-9311-600312AE6F5A}" name="Link" dataDxfId="500" dataCellStyle="Hyperlink">
      <calculatedColumnFormula>HYPERLINK(N9)</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08B6DA4-61B3-4B71-A27E-6E34FB03EC28}" name="Table28" displayName="Table28" ref="A71:L129" totalsRowShown="0" dataDxfId="498" headerRowBorderDxfId="499" tableBorderDxfId="497">
  <autoFilter ref="A71:L129" xr:uid="{108B6DA4-61B3-4B71-A27E-6E34FB03EC28}"/>
  <tableColumns count="12">
    <tableColumn id="1" xr3:uid="{4EB1EA0E-AF58-4B27-87F0-B59DDB171A22}" name="Product Name" dataDxfId="496"/>
    <tableColumn id="2" xr3:uid="{092FC8F8-421D-41B1-ACAA-D4EACE75FDC8}" name="ASIN" dataDxfId="495"/>
    <tableColumn id="12" xr3:uid="{68000329-EF8C-4133-BA4F-E940E0716320}" name="Type" dataDxfId="494"/>
    <tableColumn id="3" xr3:uid="{6A98C882-5F1E-4802-810E-06C53566D48B}" name="Avg Price" dataDxfId="493"/>
    <tableColumn id="4" xr3:uid="{387123A3-8089-4D58-93B4-146151A5E68E}" name="Estimated 12mo Revenue" dataDxfId="492"/>
    <tableColumn id="5" xr3:uid="{06D959A3-B2E9-4E30-B86F-9734188E3B51}" name="Monthly Rev" dataDxfId="491"/>
    <tableColumn id="6" xr3:uid="{2E0D4309-D374-4753-9167-90BDB04FEF44}" name="Estimated 12mo Units" dataDxfId="490"/>
    <tableColumn id="7" xr3:uid="{1260A3A2-01B4-4207-8D89-D7A6AC45B50A}" name="Monthly Units" dataDxfId="489"/>
    <tableColumn id="8" xr3:uid="{96A0DA2F-94CA-432E-81C6-A8D58951E41A}" name="# of Reviews" dataDxfId="488"/>
    <tableColumn id="9" xr3:uid="{F43CA545-9A6C-43BA-A088-513305AE1F10}" name="Tool Rating " dataDxfId="487"/>
    <tableColumn id="11" xr3:uid="{5E6D2B63-00DF-4E99-836E-CB3D704ACA31}" name="Column1" dataDxfId="486"/>
    <tableColumn id="10" xr3:uid="{2CCE9024-A37A-45D9-BA6E-1EB7B2F49A07}" name="Link" dataDxfId="485" dataCellStyle="Hyperlink">
      <calculatedColumnFormula>HYPERLINK(K72)</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C7D89FA-96FD-4796-887C-5C0378ED20CF}" name="Table15" displayName="Table15" ref="A8:L11" totalsRowShown="0" dataDxfId="484">
  <autoFilter ref="A8:L11" xr:uid="{FC7D89FA-96FD-4796-887C-5C0378ED20CF}"/>
  <tableColumns count="12">
    <tableColumn id="1" xr3:uid="{DCB4FB19-B1EF-46B6-ACD8-9EBEE03A17BB}" name="Product Name" dataDxfId="483"/>
    <tableColumn id="2" xr3:uid="{0DDC7093-5DF7-41C5-AC77-704EC83DACB3}" name="ASIN" dataDxfId="482"/>
    <tableColumn id="12" xr3:uid="{9CE5D3CF-4D84-4BA3-A098-471A52B56A12}" name="Type" dataDxfId="481"/>
    <tableColumn id="3" xr3:uid="{A8C2C91B-3788-4D12-AF6F-880BEA614E7D}" name="Avg Price" dataDxfId="480"/>
    <tableColumn id="4" xr3:uid="{C76221F6-2C65-4C8C-998A-43C8EA0F3D37}" name="Estimated 12mo Revenue" dataDxfId="479"/>
    <tableColumn id="5" xr3:uid="{5AA1AAE0-D172-44D5-B489-1606061A530A}" name="Monthly Rev" dataDxfId="478"/>
    <tableColumn id="6" xr3:uid="{5E1AE108-DD9F-4A24-9549-A8A6F74EBDF1}" name="Estimated 12mo Units" dataDxfId="477"/>
    <tableColumn id="7" xr3:uid="{C992312E-171C-49CC-81CC-113CB163CA1F}" name="Monthly Units" dataDxfId="476"/>
    <tableColumn id="8" xr3:uid="{A9F29D5A-8157-4D7B-8BFF-774B62AD0D0F}" name="# of Reviews" dataDxfId="475"/>
    <tableColumn id="9" xr3:uid="{88A597FD-FD03-46C4-ACB5-49A05B897CFB}" name="Tool Rating " dataDxfId="474"/>
    <tableColumn id="11" xr3:uid="{B3E82ED4-F86F-4C0D-97F3-0D6CB0238EFD}" name="Column1" dataDxfId="473"/>
    <tableColumn id="10" xr3:uid="{31D42E99-E250-4148-9D9C-2DDD9D1DD1BA}" name="Link" dataDxfId="472" dataCellStyle="Hyperlink">
      <calculatedColumnFormula>HYPERLINK(K9)</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D381658-A2DA-43CA-9FDC-1B62ABEF4BFD}" name="Table16" displayName="Table16" ref="A16:L19" totalsRowShown="0" dataDxfId="471">
  <autoFilter ref="A16:L19" xr:uid="{5D381658-A2DA-43CA-9FDC-1B62ABEF4BFD}"/>
  <tableColumns count="12">
    <tableColumn id="1" xr3:uid="{E818855D-7D41-43EA-825D-3B553E3A9CFD}" name="Product Name" dataDxfId="470"/>
    <tableColumn id="2" xr3:uid="{06E9F85E-C4CD-4652-87B9-B530372703E1}" name="ASIN" dataDxfId="469"/>
    <tableColumn id="12" xr3:uid="{B8AB3953-DE26-4F7D-9397-6DB45ED5A9E6}" name="Type" dataDxfId="468"/>
    <tableColumn id="3" xr3:uid="{33E01614-4130-4F22-B69E-BCCC2B93A759}" name="Avg Price" dataDxfId="467"/>
    <tableColumn id="4" xr3:uid="{D167B2AD-42B6-4A9E-BE5D-F738C6370AEC}" name="Estimated 12mo Revenue" dataDxfId="466"/>
    <tableColumn id="5" xr3:uid="{1376731C-3C44-4E78-BE65-D74DA07C6DE2}" name="Monthly Rev" dataDxfId="465"/>
    <tableColumn id="6" xr3:uid="{1CAEA03E-1712-42D6-BC06-160D05F6F805}" name="Estimated 12mo Units" dataDxfId="464"/>
    <tableColumn id="7" xr3:uid="{2968261B-688C-4393-B29A-2144D0535D14}" name="Monthly Units" dataDxfId="463"/>
    <tableColumn id="8" xr3:uid="{30FDD29F-A867-4F01-85EC-0C39AFE86972}" name="# of Reviews" dataDxfId="462"/>
    <tableColumn id="9" xr3:uid="{184B577C-E454-4561-96B8-7ED398F958C6}" name="Tool Rating " dataDxfId="461"/>
    <tableColumn id="11" xr3:uid="{890150BD-05F7-43C7-82CD-B03CA3ECA951}" name="Column1" dataDxfId="460"/>
    <tableColumn id="10" xr3:uid="{CE7BE9B4-3DC3-4CFF-B0BC-E0E6D05BE873}" name="Link" dataDxfId="459" dataCellStyle="Hyperlink">
      <calculatedColumnFormula>HYPERLINK(K17)</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CEEC1-0FD2-4A23-9AEC-EF6098D4EDD5}" name="Table29" displayName="Table29" ref="A8:L185" totalsRowShown="0" dataDxfId="457" headerRowBorderDxfId="458" tableBorderDxfId="456">
  <autoFilter ref="A8:L185" xr:uid="{BD0CEEC1-0FD2-4A23-9AEC-EF6098D4EDD5}"/>
  <tableColumns count="12">
    <tableColumn id="1" xr3:uid="{39202F21-8415-40BE-B51F-4BE3757AB319}" name="Product Name" dataDxfId="455"/>
    <tableColumn id="2" xr3:uid="{32AC423E-A1EA-4388-85C0-3F06B37B422C}" name="ASIN" dataDxfId="454"/>
    <tableColumn id="12" xr3:uid="{374C5F17-00A0-438A-A689-2210BE166F21}" name="Type" dataDxfId="453"/>
    <tableColumn id="3" xr3:uid="{65FDF2B4-0E65-4CF5-B06F-7B182915D24A}" name="Avg Price" dataDxfId="452"/>
    <tableColumn id="4" xr3:uid="{C8A4EA2A-D94B-425D-9436-70BB90C36A7D}" name="Estimated 12mo Revenue" dataDxfId="451"/>
    <tableColumn id="5" xr3:uid="{F9DD5775-AE2F-4CFE-B645-F9A4DDEC54FA}" name="Monthly Rev" dataDxfId="450"/>
    <tableColumn id="6" xr3:uid="{606A965B-C1D9-4D31-A6C0-B07A28820F02}" name="Estimated 12mo Units" dataDxfId="449"/>
    <tableColumn id="7" xr3:uid="{77E99E50-7CAC-40E9-920D-4834F824C1B4}" name="Monthly Units" dataDxfId="448"/>
    <tableColumn id="8" xr3:uid="{98C43E35-7012-483D-84BC-2585A3DD6504}" name="# of Reviews" dataDxfId="447"/>
    <tableColumn id="9" xr3:uid="{454303C7-136C-4FED-A2DD-19DA1272D1C9}" name="Tool Rating " dataDxfId="446"/>
    <tableColumn id="11" xr3:uid="{BDD02EAE-6354-4761-BECB-FF156F553CB1}" name="Column1" dataDxfId="445"/>
    <tableColumn id="10" xr3:uid="{C7D16F43-F9A1-4308-A4F8-EF7C20B4944F}" name="Link" dataDxfId="444" dataCellStyle="Hyperlink">
      <calculatedColumnFormula>HYPERLINK(Table29[[#This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5FB8D3-CE87-47FF-816B-29E6B95E9A46}" name="Table30" displayName="Table30" ref="A190:L367" totalsRowShown="0" dataDxfId="442" headerRowBorderDxfId="443" tableBorderDxfId="441">
  <autoFilter ref="A190:L367" xr:uid="{675FB8D3-CE87-47FF-816B-29E6B95E9A46}"/>
  <tableColumns count="12">
    <tableColumn id="1" xr3:uid="{B92AD43A-21A3-438A-B801-5C4F947DCFFC}" name="Product Name" dataDxfId="440"/>
    <tableColumn id="2" xr3:uid="{7BCFB4D0-219E-4719-AE42-D1488DC5A0B0}" name="ASIN" dataDxfId="439"/>
    <tableColumn id="12" xr3:uid="{3FDC2BD9-822E-4ABA-96BB-BF4F281EF8FD}" name="Type" dataDxfId="438"/>
    <tableColumn id="3" xr3:uid="{C994D71F-9476-4702-B8FF-4FE27C4E6662}" name="Avg Price" dataDxfId="437"/>
    <tableColumn id="4" xr3:uid="{3C3E51F9-EDCA-4990-A69A-0C430BE60182}" name="Estimated 12mo Revenue" dataDxfId="436"/>
    <tableColumn id="5" xr3:uid="{0AA3A702-82E7-4C11-A845-1A13C6581656}" name="Monthly Rev" dataDxfId="435"/>
    <tableColumn id="6" xr3:uid="{79866EDB-540C-40F3-ABC7-4BE97E7B07BE}" name="Estimated 12mo Units" dataDxfId="434"/>
    <tableColumn id="7" xr3:uid="{0BCE1B7E-5C2E-4F33-BDB6-B43CF9C6A900}" name="Monthly Units" dataDxfId="433"/>
    <tableColumn id="8" xr3:uid="{5C982427-EB98-4612-B7A9-F3655BA3D18A}" name="# of Reviews" dataDxfId="432"/>
    <tableColumn id="9" xr3:uid="{8F531B19-1518-4909-AB9B-0D2C9B85C9C9}" name="Tool Rating " dataDxfId="431"/>
    <tableColumn id="11" xr3:uid="{45EBBD3D-2420-434D-B9A2-C0989BB8A4A1}" name="Column1" dataDxfId="430"/>
    <tableColumn id="10" xr3:uid="{7E704164-9881-4759-87A1-E912C4309571}" name="Link" dataDxfId="429" dataCellStyle="Hyperlink">
      <calculatedColumnFormula>HYPERLINK(Table30[[#This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E09D266-38D2-4D2B-852D-E4BC2E67634D}" name="Table31" displayName="Table31" ref="A8:L95" totalsRowShown="0" dataDxfId="427" headerRowBorderDxfId="428" tableBorderDxfId="426">
  <autoFilter ref="A8:L95" xr:uid="{7E09D266-38D2-4D2B-852D-E4BC2E67634D}"/>
  <tableColumns count="12">
    <tableColumn id="1" xr3:uid="{1B41434D-F99B-412B-B4E8-382DD96825AA}" name="Product Name" dataDxfId="425"/>
    <tableColumn id="2" xr3:uid="{79D188BB-8F9A-4C9D-9CAF-0D9F894D4029}" name="ASIN" dataDxfId="424"/>
    <tableColumn id="12" xr3:uid="{5BD694EA-5F2C-4396-A45E-52C7B3D6CC98}" name="Type" dataDxfId="423"/>
    <tableColumn id="3" xr3:uid="{55746A74-5DA5-40F5-B9B4-9B6B5BD1C4C0}" name="Avg Price" dataDxfId="422"/>
    <tableColumn id="4" xr3:uid="{CFF3A6E1-BC78-475D-8192-94605C58EB3D}" name="Estimated 12mo Revenue" dataDxfId="421"/>
    <tableColumn id="5" xr3:uid="{40954430-CF86-456D-B650-BC479EFD84FB}" name="Monthly Rev" dataDxfId="420"/>
    <tableColumn id="6" xr3:uid="{D27C7826-E9FF-494F-8AFD-46A84ADBB9A2}" name="Estimated 12mo Units" dataDxfId="419"/>
    <tableColumn id="7" xr3:uid="{F0FCB6DD-1471-4983-855C-77E30FA1B71B}" name="Monthly Units" dataDxfId="418"/>
    <tableColumn id="8" xr3:uid="{877B5603-493F-4168-B028-4841B46E556A}" name="# of Reviews" dataDxfId="417"/>
    <tableColumn id="9" xr3:uid="{A18C5685-40C7-4380-AB8B-73307A66784D}" name="Tool Rating " dataDxfId="416"/>
    <tableColumn id="11" xr3:uid="{16BBFB76-06F7-4C76-893F-88B27533B92A}" name="Column1" dataDxfId="415"/>
    <tableColumn id="10" xr3:uid="{B38B0734-2111-4317-BCE5-78F9FA3F073D}" name="Link" dataDxfId="414" dataCellStyle="Hyperlink">
      <calculatedColumnFormula>HYPERLINK(N9)</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FEFE16B-078D-4751-9767-5EDC9A9801E5}" name="Table32" displayName="Table32" ref="A100:L187" totalsRowShown="0" dataDxfId="412" headerRowBorderDxfId="413" tableBorderDxfId="411">
  <autoFilter ref="A100:L187" xr:uid="{7FEFE16B-078D-4751-9767-5EDC9A9801E5}"/>
  <tableColumns count="12">
    <tableColumn id="1" xr3:uid="{DF80F5D9-8948-4B33-8C78-4ED6BDDAC85C}" name="Product Name" dataDxfId="410"/>
    <tableColumn id="2" xr3:uid="{A20E4312-910D-4D0A-94D5-D26A885682CB}" name="ASIN" dataDxfId="409"/>
    <tableColumn id="12" xr3:uid="{BAF137DB-514D-445A-9BF0-631E21725481}" name="Type" dataDxfId="408"/>
    <tableColumn id="3" xr3:uid="{4F970CF4-EAF2-47A1-88C0-DD53044508EF}" name="Avg Price" dataDxfId="407"/>
    <tableColumn id="4" xr3:uid="{66E5566E-191F-4609-B67F-38368912F0FA}" name="Estimated 12mo Revenue" dataDxfId="406"/>
    <tableColumn id="5" xr3:uid="{4C302A1C-EF9E-43C6-90B2-F512FD9D88DE}" name="Monthly Rev" dataDxfId="405"/>
    <tableColumn id="6" xr3:uid="{B60531D1-4344-4C5F-B6A4-0B31B176D761}" name="Estimated 12mo Units" dataDxfId="404"/>
    <tableColumn id="7" xr3:uid="{FDD1C407-7725-464F-9BB7-402C1DDE5B5F}" name="Monthly Units" dataDxfId="403"/>
    <tableColumn id="8" xr3:uid="{944C0F77-EB41-4721-B479-59831F07EDBC}" name="# of Reviews" dataDxfId="402"/>
    <tableColumn id="9" xr3:uid="{28D4FD67-38BD-4DD8-9BFC-ED1B73D7EA28}" name="Tool Rating " dataDxfId="401"/>
    <tableColumn id="11" xr3:uid="{1D0BF788-A7ED-43D1-8FC6-5A5270F3E454}" name="Column1" dataDxfId="400"/>
    <tableColumn id="10" xr3:uid="{8C702F7C-923B-44E6-A902-288B5CA296FA}" name="Link" dataDxfId="399" dataCellStyle="Hyperlink">
      <calculatedColumnFormula>HYPERLINK(K101)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7C224-87C7-46F2-A2C8-AC4F462A253E}" name="Table37" displayName="Table37" ref="A8:L37" totalsRowShown="0" dataDxfId="397" headerRowBorderDxfId="398" tableBorderDxfId="396">
  <autoFilter ref="A8:L37" xr:uid="{1787C224-87C7-46F2-A2C8-AC4F462A253E}"/>
  <tableColumns count="12">
    <tableColumn id="1" xr3:uid="{EA152EF3-3733-4FB3-B99B-21847CC2B61C}" name="Product Name" dataDxfId="395"/>
    <tableColumn id="2" xr3:uid="{17BA3DAE-0E43-418C-88FA-7CA3F3F936E5}" name="ASIN" dataDxfId="394"/>
    <tableColumn id="12" xr3:uid="{78A48FDA-7210-4BE3-B644-5AADF2ECA0BD}" name="Type" dataDxfId="393"/>
    <tableColumn id="3" xr3:uid="{552B4C6B-C200-4CC1-BB24-6E90A523C075}" name="Avg Price" dataDxfId="392"/>
    <tableColumn id="4" xr3:uid="{2B97A85F-9BBB-46BE-BC83-786042A8A9DA}" name="Estimated 12mo Revenue" dataDxfId="391"/>
    <tableColumn id="5" xr3:uid="{3BA7A5BD-3E56-4648-9EEF-4477D2BBE502}" name="Monthly Rev" dataDxfId="390"/>
    <tableColumn id="6" xr3:uid="{47BD03D6-4AD1-4000-AF40-A4EDCB2BF030}" name="Estimated 12mo Units" dataDxfId="389"/>
    <tableColumn id="7" xr3:uid="{FAF30FD3-9975-4D21-AC34-960DD1EAF008}" name="Monthly Units" dataDxfId="388"/>
    <tableColumn id="8" xr3:uid="{0F0ABB4F-A6FF-47D3-9995-4E7C901A8B8D}" name="# of Reviews" dataDxfId="387"/>
    <tableColumn id="9" xr3:uid="{FE9617F1-96A4-4975-A0B0-063FDDBB29D9}" name="Tool Rating " dataDxfId="386"/>
    <tableColumn id="11" xr3:uid="{CC17B7ED-03CA-400C-A724-75ABC7AAFCFE}" name="Column1" dataDxfId="385"/>
    <tableColumn id="10" xr3:uid="{CB138720-9B5E-432E-8C6D-E4C61C7FE44F}" name="Link" dataDxfId="384" dataCellStyle="Hyperlink">
      <calculatedColumnFormula>HYPERLINK(K9)</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96D675-22C0-42CF-984F-E0E8AC3A391C}" name="Table38" displayName="Table38" ref="A42:L71" totalsRowShown="0" dataDxfId="382" headerRowBorderDxfId="383" tableBorderDxfId="381">
  <autoFilter ref="A42:L71" xr:uid="{6796D675-22C0-42CF-984F-E0E8AC3A391C}"/>
  <tableColumns count="12">
    <tableColumn id="1" xr3:uid="{EE183AA8-A19E-4836-ADD0-E90ADB9B9211}" name="Product Name" dataDxfId="380"/>
    <tableColumn id="2" xr3:uid="{8B493B55-9AF6-40F9-8EE6-1438D6C06319}" name="ASIN" dataDxfId="379"/>
    <tableColumn id="12" xr3:uid="{258C2EDE-31F2-4D68-AEF0-3A4BEF978959}" name="Type" dataDxfId="378"/>
    <tableColumn id="3" xr3:uid="{CC50CEBC-5F3C-47F1-A55D-6C994075CE66}" name="Avg Price" dataDxfId="377"/>
    <tableColumn id="4" xr3:uid="{92D8625B-D6EC-4BC6-A334-FBBA15883D03}" name="Estimated 12mo Revenue" dataDxfId="376"/>
    <tableColumn id="5" xr3:uid="{5A7F4F90-3C37-4513-87CD-76A3D96B6E84}" name="Monthly Rev" dataDxfId="375"/>
    <tableColumn id="6" xr3:uid="{D8041279-3E63-44F6-A144-980EE2B25080}" name="Estimated 12mo Units" dataDxfId="374"/>
    <tableColumn id="7" xr3:uid="{459B346C-1564-4334-962E-4F317B1D1481}" name="Monthly Units" dataDxfId="373"/>
    <tableColumn id="8" xr3:uid="{2075A821-4085-4868-AFB1-9EC6175AEE5C}" name="# of Reviews" dataDxfId="372"/>
    <tableColumn id="9" xr3:uid="{3BF6842C-38EF-4C76-8C56-95612C94E089}" name="Tool Rating " dataDxfId="371"/>
    <tableColumn id="11" xr3:uid="{B5D61904-D65F-4D01-8633-31087A0D8128}" name="Column1" dataDxfId="370"/>
    <tableColumn id="10" xr3:uid="{4C7A537B-DE0E-4CA8-9A35-C9483300DA76}" name="Link" dataDxfId="369" dataCellStyle="Hyperlink">
      <calculatedColumnFormula>HYPERLINK(K43)</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A20251B-8F9D-4E56-A8E7-4549806AC31D}" name="Table35" displayName="Table35" ref="A236:L459" totalsRowShown="0" dataDxfId="367" headerRowBorderDxfId="368" tableBorderDxfId="366">
  <autoFilter ref="A236:L459" xr:uid="{3A20251B-8F9D-4E56-A8E7-4549806AC31D}"/>
  <tableColumns count="12">
    <tableColumn id="1" xr3:uid="{97B68981-BCCC-479B-9BBC-6BCBAFC083C9}" name="Product Name" dataDxfId="365"/>
    <tableColumn id="2" xr3:uid="{A91F7AC2-73D8-4B91-BDF6-57F959682187}" name="ASIN" dataDxfId="364"/>
    <tableColumn id="12" xr3:uid="{98A12794-4A2A-4824-A971-5E7CCBD2876D}" name="Type" dataDxfId="363"/>
    <tableColumn id="3" xr3:uid="{C0103A11-EA2E-4D45-885F-71953910FBFE}" name="Avg Price" dataDxfId="362"/>
    <tableColumn id="4" xr3:uid="{8DD61FC5-3798-4020-8D86-B9F9C511FFF9}" name="Estimated 12mo Revenue" dataDxfId="361"/>
    <tableColumn id="5" xr3:uid="{325637BF-D8C0-4C56-BA0D-211E0D3AE7A1}" name="Monthly Rev" dataDxfId="360"/>
    <tableColumn id="6" xr3:uid="{7873C29F-4FF5-4EBC-9680-60E59FC888AF}" name="Estimated 12mo Units" dataDxfId="359"/>
    <tableColumn id="7" xr3:uid="{5053476F-77E8-4CD4-AF3B-915B33637519}" name="Monthly Units" dataDxfId="358"/>
    <tableColumn id="8" xr3:uid="{65312D75-AEAC-4919-B7A9-EE296AF7BE19}" name="# of Reviews" dataDxfId="357"/>
    <tableColumn id="9" xr3:uid="{212359F5-92D6-4A20-99FC-81F5DD48236F}" name="Tool Rating " dataDxfId="356"/>
    <tableColumn id="11" xr3:uid="{3FF2895E-89FD-4A52-92A7-5B8E3983463A}" name="Column1" dataDxfId="355"/>
    <tableColumn id="10" xr3:uid="{4736D9FD-AC01-4506-AE98-FFF4043341A5}" name="Link" dataDxfId="354" dataCellStyle="Hyperlink">
      <calculatedColumnFormula>HYPERLINK(K237)</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D56971A-AD14-44D2-AE5D-7F3B20D1718E}" name="Table36" displayName="Table36" ref="A8:L231" totalsRowShown="0" dataDxfId="352" headerRowBorderDxfId="353" tableBorderDxfId="351">
  <autoFilter ref="A8:L231" xr:uid="{DD56971A-AD14-44D2-AE5D-7F3B20D1718E}"/>
  <tableColumns count="12">
    <tableColumn id="1" xr3:uid="{23FFF9D0-1E03-42E0-9CCB-04A027B7121F}" name="Product Name" dataDxfId="350"/>
    <tableColumn id="2" xr3:uid="{333B8BB2-2ADB-477B-B7A8-3CDB9A5F48D0}" name="ASIN" dataDxfId="349"/>
    <tableColumn id="12" xr3:uid="{A7C18387-2CFC-4417-8EB4-C11783F10795}" name="Type" dataDxfId="348"/>
    <tableColumn id="3" xr3:uid="{8FBDE69A-76A1-443F-A5B9-00CAAD0F4A66}" name="Avg Price" dataDxfId="347"/>
    <tableColumn id="4" xr3:uid="{33EC589E-2268-405D-AC8D-8ED3FC077111}" name="Estimated 12mo Revenue" dataDxfId="346"/>
    <tableColumn id="5" xr3:uid="{06C11323-9ACE-42A0-AA43-BEC14571445A}" name="Monthly Rev" dataDxfId="345"/>
    <tableColumn id="6" xr3:uid="{A8D7B0FF-F600-423D-BF91-9FDA4F3D8CD8}" name="Estimated 12mo Units" dataDxfId="344"/>
    <tableColumn id="7" xr3:uid="{0101FF8A-E6A8-46C2-8EBD-DF2416912861}" name="Monthly Units" dataDxfId="343"/>
    <tableColumn id="8" xr3:uid="{EDB7F345-DB42-4B3F-86CD-4A47C0BF9091}" name="# of Reviews" dataDxfId="342"/>
    <tableColumn id="9" xr3:uid="{F22CCDE0-10CE-4979-BFCB-A17B0C50D95D}" name="Tool Rating " dataDxfId="341"/>
    <tableColumn id="11" xr3:uid="{971BB397-3B15-4F99-992B-D1681ED740FA}" name="Column1" dataDxfId="340"/>
    <tableColumn id="10" xr3:uid="{A6F37B70-F101-41B3-A1AF-CD76165AEC4B}" name="Link" dataDxfId="339" dataCellStyle="Hyperlink">
      <calculatedColumnFormula>HYPERLINK(K9)</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BB813C-A4B8-4BA7-B11D-488567B474CC}" name="Table24" displayName="Table24" ref="A8:L16" totalsRowShown="0" dataDxfId="337" headerRowBorderDxfId="338" tableBorderDxfId="336">
  <autoFilter ref="A8:L16" xr:uid="{8FBB813C-A4B8-4BA7-B11D-488567B474CC}"/>
  <tableColumns count="12">
    <tableColumn id="1" xr3:uid="{BE78DED0-27AD-4434-9B00-DC8FC79A4E42}" name="Product Name" dataDxfId="335"/>
    <tableColumn id="2" xr3:uid="{AED15D57-6B3C-4886-BFDF-60B5C94D947F}" name="ASIN" dataDxfId="334"/>
    <tableColumn id="12" xr3:uid="{C64A4EF8-BDFF-40BB-BE99-70DB67351C78}" name="Type" dataDxfId="333"/>
    <tableColumn id="3" xr3:uid="{08F53218-E755-49A0-B5D8-783F79D9F6B6}" name="Avg Price" dataDxfId="332"/>
    <tableColumn id="4" xr3:uid="{5F8AF285-DEB4-4EC5-BB43-8BC9C474B79A}" name="Estimated 12mo Revenue" dataDxfId="331"/>
    <tableColumn id="5" xr3:uid="{1AC83F0F-B716-432D-AC9A-4D08144F9C6F}" name="Monthly Rev" dataDxfId="330"/>
    <tableColumn id="6" xr3:uid="{C0620F19-B098-41CD-B4E4-64E3A732D75C}" name="Estimated 12mo Units" dataDxfId="329"/>
    <tableColumn id="7" xr3:uid="{58D7DA7F-DFC7-416A-BC09-F51052EE22D2}" name="Monthly Units" dataDxfId="328"/>
    <tableColumn id="8" xr3:uid="{07861F21-7781-43A4-90F3-B226419903A2}" name="# of Reviews" dataDxfId="327"/>
    <tableColumn id="9" xr3:uid="{4B959E7C-59BB-4F43-ACB9-741D291E51CD}" name="Tool Rating " dataDxfId="326"/>
    <tableColumn id="11" xr3:uid="{976C9E92-9390-4E67-ABE6-9DE010B520C5}" name="Column1" dataDxfId="325"/>
    <tableColumn id="10" xr3:uid="{49394706-D7D6-4B6A-8A7F-F0148264F464}" name="Link" dataDxfId="324" dataCellStyle="Hyperlink">
      <calculatedColumnFormula>HYPERLINK(K9)</calculatedColumnFormula>
    </tableColumn>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9DCF6-88BF-4F71-84F9-50CBD786B43D}" name="Table25" displayName="Table25" ref="A21:L29" totalsRowShown="0" dataDxfId="322" headerRowBorderDxfId="323" tableBorderDxfId="321">
  <autoFilter ref="A21:L29" xr:uid="{E7A9DCF6-88BF-4F71-84F9-50CBD786B43D}"/>
  <tableColumns count="12">
    <tableColumn id="1" xr3:uid="{0BB0C020-2C0A-45C4-87C8-EF2168FA192A}" name="Product Name" dataDxfId="320"/>
    <tableColumn id="2" xr3:uid="{636E9E0D-4D44-4FED-AC6C-3F79FE60571B}" name="ASIN" dataDxfId="319"/>
    <tableColumn id="12" xr3:uid="{A81195A7-1D21-4A8B-828B-4B0DD16F9AA2}" name="Type" dataDxfId="318"/>
    <tableColumn id="3" xr3:uid="{9D014A13-18DE-41E6-BAC6-05A2C6232079}" name="Avg Price" dataDxfId="317"/>
    <tableColumn id="4" xr3:uid="{157D84C6-EA17-4389-B1CF-5E12352A4418}" name="Estimated 12mo Revenue" dataDxfId="316"/>
    <tableColumn id="5" xr3:uid="{DA1A3D27-A57C-4AF5-9849-B07D2009AF79}" name="Monthly Rev" dataDxfId="315"/>
    <tableColumn id="6" xr3:uid="{3F694B89-E083-4738-B4BC-1DEA7D9CDE36}" name="Estimated 12mo Units" dataDxfId="314"/>
    <tableColumn id="7" xr3:uid="{B66ABBCD-E3E6-4EF1-BC24-F1E7F59322A4}" name="Monthly Units" dataDxfId="313"/>
    <tableColumn id="8" xr3:uid="{6E027EFE-D05A-40FC-962C-F86013BE321D}" name="# of Reviews" dataDxfId="312"/>
    <tableColumn id="9" xr3:uid="{913BE704-FAC1-44A9-B706-A88ED1EA893F}" name="Tool Rating " dataDxfId="311"/>
    <tableColumn id="11" xr3:uid="{210E52E7-C219-4385-A623-69A5182D503F}" name="Column1" dataDxfId="310"/>
    <tableColumn id="10" xr3:uid="{C39A40EA-C09B-48C1-9E2B-487785CB02BC}" name="Link" dataDxfId="309" dataCellStyle="Hyperlink">
      <calculatedColumnFormula>HYPERLINK(K22)</calculatedColumnFormula>
    </tableColumn>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64236-2597-4E54-AB10-5B55E5D86F9F}" name="Table39" displayName="Table39" ref="A8:L13" totalsRowShown="0" dataDxfId="307" headerRowBorderDxfId="308" tableBorderDxfId="306">
  <autoFilter ref="A8:L13" xr:uid="{88364236-2597-4E54-AB10-5B55E5D86F9F}"/>
  <tableColumns count="12">
    <tableColumn id="1" xr3:uid="{5ABF27ED-F6E5-45E0-BDAB-FAF0B1196810}" name="Product Name" dataDxfId="305"/>
    <tableColumn id="2" xr3:uid="{452BA130-1654-4CAE-A1A0-0D0C7BACF503}" name="ASIN" dataDxfId="304"/>
    <tableColumn id="12" xr3:uid="{9560C5E0-B5F1-4F97-B8DF-82AA0DE2EC4B}" name="Type" dataDxfId="303"/>
    <tableColumn id="3" xr3:uid="{61CDC874-ECE9-4C25-8B5D-BF4679FDCAB1}" name="Avg Price" dataDxfId="302"/>
    <tableColumn id="4" xr3:uid="{BD698F9A-49FA-4050-8A44-F13E40B83B37}" name="Estimated 12mo Revenue" dataDxfId="301"/>
    <tableColumn id="5" xr3:uid="{E50B0882-FC6A-45D5-AFC0-70C62BD6899B}" name="Monthly Rev" dataDxfId="300"/>
    <tableColumn id="6" xr3:uid="{1023EF87-3DB9-43C3-A6E9-74DE1F6B5FF2}" name="Estimated 12mo Units" dataDxfId="299"/>
    <tableColumn id="7" xr3:uid="{34AB5499-C9EE-4BE8-AB55-32C074476E7D}" name="Monthly Units" dataDxfId="298"/>
    <tableColumn id="8" xr3:uid="{58A6269D-4E72-4F09-81E4-1FB858224699}" name="# of Reviews" dataDxfId="297"/>
    <tableColumn id="9" xr3:uid="{D50DA7EB-E3E3-4BAA-9B98-EF0C38492006}" name="Tool Rating " dataDxfId="296"/>
    <tableColumn id="11" xr3:uid="{F5FC86F4-CD23-4982-A76D-6178C3F0BAEC}" name="Column1" dataDxfId="295"/>
    <tableColumn id="10" xr3:uid="{2A7A5DB4-0356-42D0-BFB9-24577D13ECB4}" name="Link" dataDxfId="294" dataCellStyle="Hyperlink">
      <calculatedColumnFormula>HYPERLINK(N9)</calculatedColumnFormula>
    </tableColumn>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5824C0-1662-4D77-B20A-F2CD92450CBD}" name="Table40" displayName="Table40" ref="A18:L23" totalsRowShown="0" dataDxfId="292" headerRowBorderDxfId="293" tableBorderDxfId="291">
  <autoFilter ref="A18:L23" xr:uid="{FE5824C0-1662-4D77-B20A-F2CD92450CBD}"/>
  <tableColumns count="12">
    <tableColumn id="1" xr3:uid="{743D2584-4646-46CD-8D19-69EF004AF6AA}" name="Product Name" dataDxfId="290"/>
    <tableColumn id="2" xr3:uid="{A37EDA4E-8BE9-4911-9CF0-7B2AAC567CF8}" name="ASIN" dataDxfId="289"/>
    <tableColumn id="12" xr3:uid="{4CA71A85-DA77-474D-BB12-85667C8572AC}" name="Type" dataDxfId="288"/>
    <tableColumn id="3" xr3:uid="{1847AFBF-0F05-4B93-A603-1510EDBCFDC3}" name="Avg Price" dataDxfId="287"/>
    <tableColumn id="4" xr3:uid="{A2E99E9D-881E-4320-9293-7527AAA2AD75}" name="Estimated 12mo Revenue" dataDxfId="286"/>
    <tableColumn id="5" xr3:uid="{A20F520B-6480-4D6A-B55C-B84FC1D19381}" name="Monthly Rev" dataDxfId="285"/>
    <tableColumn id="6" xr3:uid="{17336AE2-3DBE-436F-87CD-A68E2B0A1020}" name="Estimated 12mo Units" dataDxfId="284"/>
    <tableColumn id="7" xr3:uid="{51ACCEAA-F787-44D2-83A5-B58AB3185708}" name="Monthly Units" dataDxfId="283"/>
    <tableColumn id="8" xr3:uid="{E2A33DA7-5952-42DF-9910-E01E6793ABF6}" name="# of Reviews" dataDxfId="282"/>
    <tableColumn id="9" xr3:uid="{897E1165-1ACD-43C7-9CC4-525AEA4886BA}" name="Tool Rating " dataDxfId="281"/>
    <tableColumn id="11" xr3:uid="{4DBD0B74-FFDA-4C05-90F9-8217C55BC7E9}" name="Column1" dataDxfId="280"/>
    <tableColumn id="10" xr3:uid="{9B8D0224-2DE8-4923-AF64-9E51501170C5}" name="Link" dataDxfId="279" dataCellStyle="Hyperlink">
      <calculatedColumnFormula>HYPERLINK(N17)</calculatedColumnFormula>
    </tableColumn>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D8F64E-FBA4-430A-B614-24FE3FA51830}" name="Table41" displayName="Table41" ref="A8:L35" totalsRowShown="0" dataDxfId="277" headerRowBorderDxfId="278" tableBorderDxfId="276">
  <autoFilter ref="A8:L35" xr:uid="{57D8F64E-FBA4-430A-B614-24FE3FA51830}"/>
  <tableColumns count="12">
    <tableColumn id="1" xr3:uid="{93FF4599-90B9-4E9B-A867-1D542BBC17A9}" name="Product Name" dataDxfId="275"/>
    <tableColumn id="12" xr3:uid="{62D0A1A5-A15F-42C3-85AF-2218BCC9D41F}" name="ASIN" dataDxfId="274"/>
    <tableColumn id="2" xr3:uid="{8C405902-8297-4498-9674-2D6418472C45}" name="Type" dataDxfId="273"/>
    <tableColumn id="3" xr3:uid="{A7BAAF9C-B934-4B60-B4AE-9375F7EEEDC5}" name="Avg Price" dataDxfId="272"/>
    <tableColumn id="4" xr3:uid="{BFC135EC-9E64-4A9D-9981-CF159E52480B}" name="Estimated 12mo Revenue" dataDxfId="271"/>
    <tableColumn id="5" xr3:uid="{0899C825-1381-4B9A-B8C7-0EF3FC8D409F}" name="Monthly Rev" dataDxfId="270"/>
    <tableColumn id="6" xr3:uid="{46BE0988-7A15-43A3-80DF-C39845B331FB}" name="Estimated 12mo Units" dataDxfId="269"/>
    <tableColumn id="7" xr3:uid="{7B6B568E-4511-4E48-8DD5-4E0497930DA9}" name="Monthly Units" dataDxfId="268"/>
    <tableColumn id="8" xr3:uid="{FBCF197D-CB87-47FF-A651-8B2CFE3E4ADC}" name="# of Reviews" dataDxfId="267"/>
    <tableColumn id="9" xr3:uid="{4C5E2015-B044-4736-AE06-527BCD4D7B80}" name="Tool Rating " dataDxfId="266"/>
    <tableColumn id="11" xr3:uid="{660C727B-5E47-4999-A371-AE14B18551C6}" name="Column1" dataDxfId="265"/>
    <tableColumn id="10" xr3:uid="{F5EE799A-4C02-4315-8000-360E878801B0}" name="Link" dataDxfId="264" dataCellStyle="Hyperlink">
      <calculatedColumnFormula>HYPERLINK(N9)</calculatedColumnFormula>
    </tableColumn>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D28D13-3CC3-4AC8-BAB6-9000E43AA9C6}" name="Table42" displayName="Table42" ref="A40:L67" totalsRowShown="0" dataDxfId="262" headerRowBorderDxfId="263" tableBorderDxfId="261">
  <autoFilter ref="A40:L67" xr:uid="{28D28D13-3CC3-4AC8-BAB6-9000E43AA9C6}"/>
  <tableColumns count="12">
    <tableColumn id="1" xr3:uid="{CCC4B4D7-5075-4CAE-9BE2-C948206F95FF}" name="Product Name" dataDxfId="260"/>
    <tableColumn id="2" xr3:uid="{12E3CDC4-F82C-4D94-AD5E-97C08DBCD9FB}" name="ASIN" dataDxfId="259"/>
    <tableColumn id="12" xr3:uid="{B17B7E45-46B9-46F1-AEC3-CEEF4ABC0F55}" name="Type" dataDxfId="258"/>
    <tableColumn id="3" xr3:uid="{73ABEE46-EBEB-47E5-975F-6743022D00E2}" name="Avg Price" dataDxfId="257"/>
    <tableColumn id="4" xr3:uid="{DC9755FA-3C75-4D95-92CC-B6B8972A83A5}" name="Estimated 12mo Revenue" dataDxfId="256"/>
    <tableColumn id="5" xr3:uid="{4513432A-AB09-4513-BD48-F8AB5FF5FCBD}" name="Monthly Rev" dataDxfId="255"/>
    <tableColumn id="6" xr3:uid="{59986ACD-F0EE-43E9-9EC7-99EC229BDE45}" name="Estimated 12mo Units" dataDxfId="254"/>
    <tableColumn id="7" xr3:uid="{4FBFCFF6-4EB8-4275-81ED-366F6B2DFF14}" name="Monthly Units" dataDxfId="253"/>
    <tableColumn id="8" xr3:uid="{C1BDFC3D-FE7A-4E44-83D7-90FEA20C2E44}" name="# of Reviews" dataDxfId="252"/>
    <tableColumn id="9" xr3:uid="{DE93C175-88A4-4E7F-BF8D-1C66FD57FF9C}" name="Tool Rating " dataDxfId="251"/>
    <tableColumn id="11" xr3:uid="{83F88681-DBC0-461F-AB64-91D97D0E9186}" name="Column1" dataDxfId="250"/>
    <tableColumn id="10" xr3:uid="{691A323F-B1CD-4814-A140-D411177A5444}" name="Link" dataDxfId="249" dataCellStyle="Hyperlink">
      <calculatedColumnFormula>HYPERLINK(K41)</calculatedColumnFormula>
    </tableColumn>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C4CC0C3-9315-49E3-B573-648A882EF163}" name="Table43" displayName="Table43" ref="A8:L17" totalsRowShown="0" dataDxfId="247" headerRowBorderDxfId="248" tableBorderDxfId="246">
  <autoFilter ref="A8:L17" xr:uid="{EC4CC0C3-9315-49E3-B573-648A882EF163}"/>
  <tableColumns count="12">
    <tableColumn id="1" xr3:uid="{76287A63-C2C9-4B3F-9C04-67A2267EFBD6}" name="Product Name" dataDxfId="245"/>
    <tableColumn id="2" xr3:uid="{CA7ACC44-7D7D-4CCA-A1F2-268E87B5FF6F}" name="ASIN" dataDxfId="244"/>
    <tableColumn id="12" xr3:uid="{08DB76A8-1420-4799-8BCD-10CD1F32E050}" name="Type" dataDxfId="243"/>
    <tableColumn id="3" xr3:uid="{32C72CF9-B1B2-4D08-BDA5-27EC0AFE8C50}" name="Avg Price" dataDxfId="242"/>
    <tableColumn id="4" xr3:uid="{48AC6F1F-3256-4327-B508-FD4EFFD6B22A}" name="Estimated 12mo Revenue" dataDxfId="241"/>
    <tableColumn id="5" xr3:uid="{22145BFB-72F2-494E-AFB7-EDEE5A42E694}" name="Monthly Rev" dataDxfId="240"/>
    <tableColumn id="6" xr3:uid="{24690DB3-0F50-4219-AE5C-64058E19C76E}" name="Estimated 12mo Units" dataDxfId="239"/>
    <tableColumn id="7" xr3:uid="{622E5D30-A905-4A5B-9DF8-213AF08C3B1E}" name="Monthly Units" dataDxfId="238"/>
    <tableColumn id="8" xr3:uid="{2415FF28-533F-4748-BC31-B86CD40EB56D}" name="# of Reviews" dataDxfId="237"/>
    <tableColumn id="9" xr3:uid="{AC5507E6-4A87-478A-A687-CA4B8E2B6533}" name="Tool Rating " dataDxfId="236"/>
    <tableColumn id="11" xr3:uid="{1A891AF0-006A-4261-AD61-7A4FF4F11ECC}" name="Column1" dataDxfId="235"/>
    <tableColumn id="10" xr3:uid="{397F8994-3059-4443-BC72-CB7510FD7C36}" name="Link" dataDxfId="234" dataCellStyle="Hyperlink">
      <calculatedColumnFormula>HYPERLINK(K9)</calculatedColumnFormula>
    </tableColumn>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9386B96-3832-472B-BA07-0426A794F7AF}" name="Table44" displayName="Table44" ref="A22:L31" totalsRowShown="0" dataDxfId="232" headerRowBorderDxfId="233" tableBorderDxfId="231">
  <autoFilter ref="A22:L31" xr:uid="{29386B96-3832-472B-BA07-0426A794F7AF}"/>
  <tableColumns count="12">
    <tableColumn id="1" xr3:uid="{7A1A54DE-09D6-49DF-8C48-7A8DF607EB5A}" name="Product Name" dataDxfId="230"/>
    <tableColumn id="2" xr3:uid="{59F14825-C5F8-4BC3-B6E2-345272C29FD8}" name="ASIN" dataDxfId="229"/>
    <tableColumn id="12" xr3:uid="{0CA683FC-5B1B-48AF-9B24-D4CE335EAC86}" name="Type" dataDxfId="228"/>
    <tableColumn id="3" xr3:uid="{CA0F1FCD-4E39-43FB-B5A3-F35653840B5F}" name="Avg Price" dataDxfId="227"/>
    <tableColumn id="4" xr3:uid="{B5176C34-ECFA-4949-9CA1-DBE1A56CF652}" name="Estimated 12mo Revenue" dataDxfId="226"/>
    <tableColumn id="5" xr3:uid="{C5C75823-C897-434B-B412-1ACECEB6B212}" name="Monthly Rev" dataDxfId="225"/>
    <tableColumn id="6" xr3:uid="{6197C1EE-388F-4CE1-99E3-3231B84C98F9}" name="Estimated 12mo Units" dataDxfId="224"/>
    <tableColumn id="7" xr3:uid="{96700704-6371-4A8D-844A-564A0C8476A6}" name="Monthly Units" dataDxfId="223"/>
    <tableColumn id="8" xr3:uid="{7DC071EF-F27F-4361-9223-2F9C2AB73E77}" name="# of Reviews" dataDxfId="222"/>
    <tableColumn id="9" xr3:uid="{1BD5F9DA-6E73-4E99-9394-A09C73A3E295}" name="Tool Rating " dataDxfId="221"/>
    <tableColumn id="11" xr3:uid="{65A746CF-2442-4B4D-9F87-35C2E1A04BAF}" name="Column1" dataDxfId="220"/>
    <tableColumn id="10" xr3:uid="{9FF3CF2E-5B7D-4FA0-BF4B-A0336118BEDF}" name="Link" dataDxfId="219" dataCellStyle="Hyperlink">
      <calculatedColumnFormula>HYPERLINK(K23)</calculatedColumnFormula>
    </tableColumn>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80642A-5F1A-49CF-A9B2-FC7FD380B74D}" name="Table3" displayName="Table3" ref="A8:L10" headerRowDxfId="218" dataDxfId="217" totalsRowDxfId="216">
  <autoFilter ref="A8:L10" xr:uid="{C680642A-5F1A-49CF-A9B2-FC7FD380B74D}"/>
  <tableColumns count="12">
    <tableColumn id="1" xr3:uid="{EF6F3723-2571-4654-88E5-A25D6D8AD20A}" name="Product Name" totalsRowLabel="Total" dataDxfId="215" totalsRowDxfId="214"/>
    <tableColumn id="12" xr3:uid="{9CCC5DE6-372C-4C55-B57B-3B0E96AAD4E0}" name="ASIN" dataDxfId="213"/>
    <tableColumn id="2" xr3:uid="{C78AF4CB-0CC4-4D5A-AD5C-DF3A2CC45E41}" name="Type" dataDxfId="212"/>
    <tableColumn id="3" xr3:uid="{4F08F926-9C78-4B8A-B6D9-0F945A40C763}" name="Avg Price" dataDxfId="211" totalsRowDxfId="210"/>
    <tableColumn id="4" xr3:uid="{30E08E9D-DA85-463A-AFF7-1E0FE9A33538}" name="Estimated 12mo Revenue" dataDxfId="209" totalsRowDxfId="208"/>
    <tableColumn id="5" xr3:uid="{FDC2DEB8-2829-4EAE-8F8D-DBDBB84F13CA}" name="Monthly Rev" dataDxfId="207" totalsRowDxfId="206"/>
    <tableColumn id="6" xr3:uid="{D8BC7677-A58F-4502-AABA-538E03CEBE9D}" name="Estimated 12mo Units" dataDxfId="205" totalsRowDxfId="204"/>
    <tableColumn id="7" xr3:uid="{51E30D3E-468B-4033-B06A-C06DC7DEE9AE}" name="Monthly Units" dataDxfId="203" totalsRowDxfId="202"/>
    <tableColumn id="8" xr3:uid="{1E530168-F850-4C76-8697-9E578A3AB27E}" name="# of Reviews" dataDxfId="201" totalsRowDxfId="200"/>
    <tableColumn id="9" xr3:uid="{3035D287-954F-4588-A2D1-6F1066B2F876}" name="Tool Rating " dataDxfId="199" totalsRowDxfId="198"/>
    <tableColumn id="11" xr3:uid="{9AB02F12-E08F-4C0F-AFD9-A8629E0EEF02}" name="Column1" dataDxfId="197" totalsRowDxfId="196"/>
    <tableColumn id="10" xr3:uid="{344498A7-B0F3-48D1-864C-B984665E3608}" name="Link" totalsRowFunction="count" dataDxfId="195" totalsRowDxfId="194" dataCellStyle="Hyperlink">
      <calculatedColumnFormula>HYPERLINK(K9)</calculatedColumnFormula>
    </tableColumn>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EE2DEE-EC23-49FB-80B8-33BD69F70FDA}" name="Table4" displayName="Table4" ref="A15:L17" totalsRowShown="0" headerRowDxfId="193" dataDxfId="192">
  <autoFilter ref="A15:L17" xr:uid="{8BEE2DEE-EC23-49FB-80B8-33BD69F70FDA}"/>
  <tableColumns count="12">
    <tableColumn id="1" xr3:uid="{748946F1-3951-491D-95E7-12F3DE748F8B}" name="Product Name" dataDxfId="191"/>
    <tableColumn id="12" xr3:uid="{81E091BF-656E-441E-B33C-95916E3BFA75}" name="ASIN" dataDxfId="190"/>
    <tableColumn id="2" xr3:uid="{3381E441-5F63-403A-9AB1-65AF9E30598E}" name="Type" dataDxfId="189"/>
    <tableColumn id="3" xr3:uid="{6E5C7F02-27D3-4EE9-AE47-65A813235485}" name="Avg Price" dataDxfId="188"/>
    <tableColumn id="4" xr3:uid="{B640E744-C6AF-45D4-8496-AEA1A4948411}" name="Estimated 12mo Revenue" dataDxfId="187"/>
    <tableColumn id="5" xr3:uid="{04433A13-540E-4E9B-87EB-1571B0C5F304}" name="Monthly Rev" dataDxfId="186"/>
    <tableColumn id="6" xr3:uid="{A740CCE4-A9EB-49A8-9743-F4E943F187ED}" name="Estimated 12mo Units" dataDxfId="185"/>
    <tableColumn id="7" xr3:uid="{3D6DB9E3-C7D0-4072-B033-E954B8644F6D}" name="Monthly Units" dataDxfId="184"/>
    <tableColumn id="8" xr3:uid="{8F49DF4E-1BBA-446E-9E9C-160793ECE21D}" name="# of Reviews" dataDxfId="183"/>
    <tableColumn id="9" xr3:uid="{23576E82-CED8-4E55-95AE-36F1C6C92BCF}" name="Tool Rating " dataDxfId="182"/>
    <tableColumn id="11" xr3:uid="{506303EA-4AB2-45F3-8D1F-B733E0D385CA}" name="Column1" dataDxfId="181"/>
    <tableColumn id="10" xr3:uid="{EAA31DFA-D23C-4684-BB75-9470A1E51DB1}" name="Link" dataDxfId="180" dataCellStyle="Hyperlink">
      <calculatedColumnFormula>HYPERLINK(K16)</calculatedColumnFormula>
    </tableColumn>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BDD8F59-FB11-4E6E-927B-9D4553B95CD4}" name="Table45" displayName="Table45" ref="A34:L55" totalsRowShown="0" dataDxfId="178" headerRowBorderDxfId="179" tableBorderDxfId="177">
  <autoFilter ref="A34:L55" xr:uid="{8BDD8F59-FB11-4E6E-927B-9D4553B95CD4}"/>
  <tableColumns count="12">
    <tableColumn id="1" xr3:uid="{F27736D9-039C-4064-813F-A93EA271BE39}" name="Product Name" dataDxfId="176"/>
    <tableColumn id="2" xr3:uid="{58E58462-1F60-42C5-AB9E-E6ED34672645}" name="ASIN" dataDxfId="175"/>
    <tableColumn id="12" xr3:uid="{A1089154-2FE1-4084-9886-F976AF6938BD}" name="Type" dataDxfId="174"/>
    <tableColumn id="3" xr3:uid="{51E5491F-31D9-4664-BE6B-BD7DACA40DA5}" name="Avg Price" dataDxfId="173"/>
    <tableColumn id="4" xr3:uid="{BE50DE21-6F1C-4C5C-B229-F0D8F7103294}" name="Estimated 12mo Revenue" dataDxfId="172"/>
    <tableColumn id="5" xr3:uid="{9AD9A85F-97CA-4201-AD5C-1BD95A98A166}" name="Monthly Rev" dataDxfId="171"/>
    <tableColumn id="6" xr3:uid="{5A3D351C-69E1-4DF0-A94A-8238C8DDC626}" name="Estimated 12mo Units" dataDxfId="170"/>
    <tableColumn id="7" xr3:uid="{91BC8960-2567-4B28-B537-87F3CA2CDAD5}" name="Monthly Units" dataDxfId="169"/>
    <tableColumn id="8" xr3:uid="{423299BF-7C5A-4B12-8FB5-416526F54622}" name="# of Reviews" dataDxfId="168"/>
    <tableColumn id="9" xr3:uid="{E38E86AF-3578-4F7A-BA65-3D347478A2EE}" name="Tool Rating " dataDxfId="167"/>
    <tableColumn id="11" xr3:uid="{C5325EF9-9028-4DEE-BD8E-4757103C73B5}" name="Column1" dataDxfId="166"/>
    <tableColumn id="10" xr3:uid="{5B00DAE0-B893-4858-A03F-68E60648ADAE}" name="Link" dataDxfId="165" dataCellStyle="Hyperlink">
      <calculatedColumnFormula>HYPERLINK(K35)</calculatedColumnFormula>
    </tableColumn>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14F2552-A004-4A3E-92F8-C2468A072568}" name="Table46" displayName="Table46" ref="A8:L29" totalsRowShown="0" dataDxfId="163" headerRowBorderDxfId="164" tableBorderDxfId="162">
  <autoFilter ref="A8:L29" xr:uid="{914F2552-A004-4A3E-92F8-C2468A072568}"/>
  <tableColumns count="12">
    <tableColumn id="1" xr3:uid="{6348FE72-6DAC-488D-8D4C-D3F530A9A7E5}" name="Product Name" dataDxfId="161"/>
    <tableColumn id="2" xr3:uid="{337EE215-15FF-4A77-8984-6F6E9A3284C4}" name="ASIN" dataDxfId="160"/>
    <tableColumn id="12" xr3:uid="{032C3766-E324-4829-BAC1-C2B7E6AB5864}" name="Type" dataDxfId="159"/>
    <tableColumn id="3" xr3:uid="{46CD15CF-38FC-497D-BDF1-D345B7468C16}" name="Avg Price" dataDxfId="158"/>
    <tableColumn id="4" xr3:uid="{2302A725-7363-4A7F-8059-DB38874B6FA9}" name="Estimated 12mo Revenue" dataDxfId="157"/>
    <tableColumn id="5" xr3:uid="{218F982E-218C-4076-8F93-4DE89E414946}" name="Monthly Rev" dataDxfId="156"/>
    <tableColumn id="6" xr3:uid="{F8517951-1B26-401A-9290-68D0BBD65FB4}" name="Estimated 12mo Units" dataDxfId="155"/>
    <tableColumn id="7" xr3:uid="{7CDAC575-2507-4321-B708-A89E1CBA219B}" name="Monthly Units" dataDxfId="154"/>
    <tableColumn id="8" xr3:uid="{243A70BA-9F30-4881-812F-E67BEAF0A0E6}" name="# of Reviews" dataDxfId="153"/>
    <tableColumn id="9" xr3:uid="{B093B8E6-ECF1-4BA7-8364-23CD4890E641}" name="Tool Rating " dataDxfId="152"/>
    <tableColumn id="11" xr3:uid="{C1A3F6DF-C1BB-4456-A89C-6707EE1A0D84}" name="Column1" dataDxfId="151"/>
    <tableColumn id="10" xr3:uid="{EC086370-1F39-4D6C-9099-9F61C974FE0F}" name="Link" dataDxfId="150" dataCellStyle="Hyperlink">
      <calculatedColumnFormula>HYPERLINK(N9)</calculatedColumnFormula>
    </tableColumn>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1A4F0B3-1F6A-4607-BFF1-6007C7D3D19F}" name="Table47" displayName="Table47" ref="A8:L57" totalsRowShown="0" dataDxfId="148" headerRowBorderDxfId="149" tableBorderDxfId="147">
  <autoFilter ref="A8:L57" xr:uid="{F1A4F0B3-1F6A-4607-BFF1-6007C7D3D19F}"/>
  <tableColumns count="12">
    <tableColumn id="1" xr3:uid="{F3024670-B147-4380-A6F5-E4D61ADBBEEE}" name="Product Name" dataDxfId="146"/>
    <tableColumn id="2" xr3:uid="{DBD1199A-912A-457D-A3FC-40E6F26E66DA}" name="ASIN" dataDxfId="145"/>
    <tableColumn id="12" xr3:uid="{A92BBF30-7729-43FF-8F6C-E6DFDC2DD80D}" name="Type" dataDxfId="144"/>
    <tableColumn id="3" xr3:uid="{70F84B59-F222-46BB-A4D8-C7F94E55BF82}" name="Avg Price" dataDxfId="143"/>
    <tableColumn id="4" xr3:uid="{ED90FEB3-0C1A-4CA6-B1D7-BA1A30620077}" name="Estimated 12mo Revenue" dataDxfId="142"/>
    <tableColumn id="5" xr3:uid="{82764911-CAF3-4458-9547-EA2E10D46E0F}" name="Monthly Rev" dataDxfId="141"/>
    <tableColumn id="6" xr3:uid="{847EEE0A-9294-43F0-AFCB-40585A0C51F0}" name="Estimated 12mo Units" dataDxfId="140"/>
    <tableColumn id="7" xr3:uid="{AF09EC4B-8B59-40B7-A579-136A1BAEA6F4}" name="Monthly Units" dataDxfId="139"/>
    <tableColumn id="8" xr3:uid="{7955782D-DE73-4AAC-BC6F-3825E9869C01}" name="# of Reviews" dataDxfId="138"/>
    <tableColumn id="9" xr3:uid="{18C1B730-EF1D-4152-AC24-9BC12BA47921}" name="Tool Rating " dataDxfId="137"/>
    <tableColumn id="11" xr3:uid="{5CA17514-E518-4226-B53E-367047179CF5}" name="Column1" dataDxfId="136"/>
    <tableColumn id="10" xr3:uid="{BBA52DD0-D5D4-430F-BC49-800C29DB9077}" name="Link" dataDxfId="135" dataCellStyle="Hyperlink">
      <calculatedColumnFormula>HYPERLINK(N9)</calculatedColumnFormula>
    </tableColumn>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69E0C12-E5AC-492B-AAE8-277E3AC83CBE}" name="Table48" displayName="Table48" ref="A62:L111" totalsRowShown="0" dataDxfId="133" headerRowBorderDxfId="134" tableBorderDxfId="132">
  <autoFilter ref="A62:L111" xr:uid="{669E0C12-E5AC-492B-AAE8-277E3AC83CBE}"/>
  <tableColumns count="12">
    <tableColumn id="1" xr3:uid="{E73440B2-2B3F-4A8D-9A74-A23A31DBC30D}" name="Product Name" dataDxfId="131"/>
    <tableColumn id="2" xr3:uid="{E0798AA4-276A-4F45-AAD2-EF9B924D1032}" name="ASIN" dataDxfId="130"/>
    <tableColumn id="12" xr3:uid="{709B154B-11DB-45B0-92DC-4A82234F9207}" name="Type" dataDxfId="129"/>
    <tableColumn id="3" xr3:uid="{E560D18C-0F74-4CF8-9DEC-A31FBD37753F}" name="Avg Price" dataDxfId="128"/>
    <tableColumn id="4" xr3:uid="{76D4E6EA-BACD-428F-AAE3-421E90A91AD0}" name="Estimated 12mo Revenue" dataDxfId="127"/>
    <tableColumn id="5" xr3:uid="{1879CAB2-A515-4ABC-B550-615BD5DCA5B7}" name="Monthly Rev" dataDxfId="126"/>
    <tableColumn id="6" xr3:uid="{EC90270C-96A3-433E-88FB-80C5452171E2}" name="Estimated 12mo Units" dataDxfId="125"/>
    <tableColumn id="7" xr3:uid="{D5BEE2C4-424A-4579-B8EE-C0CD08526AE3}" name="Monthly Units" dataDxfId="124"/>
    <tableColumn id="8" xr3:uid="{21A63D7F-46AE-49C8-9EC6-318AC481744D}" name="# of Reviews" dataDxfId="123"/>
    <tableColumn id="9" xr3:uid="{C240AEEF-FD45-4C54-8EC8-DAFFA9F37C04}" name="Tool Rating " dataDxfId="122"/>
    <tableColumn id="11" xr3:uid="{210B6DB6-8CB9-4CBC-B74F-162186E88368}" name="Column1" dataDxfId="121"/>
    <tableColumn id="10" xr3:uid="{C10C7623-7557-4C68-8FA0-DC5175FA1EAC}" name="Link" dataDxfId="120" dataCellStyle="Hyperlink">
      <calculatedColumnFormula>HYPERLINK(K63)</calculatedColumnFormula>
    </tableColumn>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D9B67ED-7436-44E4-8184-B6980543587C}" name="Table33" displayName="Table33" ref="A8:L13" totalsRowShown="0" dataDxfId="118" headerRowBorderDxfId="119" tableBorderDxfId="117">
  <autoFilter ref="A8:L13" xr:uid="{FD9B67ED-7436-44E4-8184-B6980543587C}"/>
  <tableColumns count="12">
    <tableColumn id="1" xr3:uid="{81F2C01D-C3EE-48B7-AD6D-9CDB79A38DD5}" name="Product Name" dataDxfId="116"/>
    <tableColumn id="2" xr3:uid="{7DC3F8CC-0C94-46C7-9519-513ACB40D98B}" name="ASIN" dataDxfId="115"/>
    <tableColumn id="12" xr3:uid="{F28D6D60-C494-42D3-8C7C-0C1BAAF01DF8}" name="Type" dataDxfId="114"/>
    <tableColumn id="3" xr3:uid="{A2B25E8D-DF07-49EF-AEB0-9F6100B87CC5}" name="Avg Price" dataDxfId="113"/>
    <tableColumn id="4" xr3:uid="{BC815D94-D6B2-42A2-833F-B53D33465B2F}" name="Estimated 12mo Revenue" dataDxfId="112"/>
    <tableColumn id="5" xr3:uid="{CBD1CF11-794A-4316-A254-A60792C00B21}" name="Monthly Rev" dataDxfId="111"/>
    <tableColumn id="6" xr3:uid="{732AAF0C-1779-492F-983C-0B0E89BD2E32}" name="Estimated 12mo Units" dataDxfId="110"/>
    <tableColumn id="7" xr3:uid="{0847F425-BD32-41E9-AFAF-B49A8C827CBE}" name="Monthly Units" dataDxfId="109"/>
    <tableColumn id="8" xr3:uid="{84C8BD7E-5FD7-4560-AE7A-010A957C204E}" name="# of Reviews" dataDxfId="108"/>
    <tableColumn id="9" xr3:uid="{15F57539-4740-4F1A-BA64-93B81C06D41C}" name="Tool Rating " dataDxfId="107"/>
    <tableColumn id="11" xr3:uid="{2311A9D7-6088-40F3-9EEF-9F270A989E32}" name="Column1" dataDxfId="106"/>
    <tableColumn id="10" xr3:uid="{91DC6564-07A4-4D9D-96A0-120759925D85}" name="Link" dataDxfId="105" dataCellStyle="Hyperlink">
      <calculatedColumnFormula>HYPERLINK(K9)</calculatedColumnFormula>
    </tableColumn>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997DAA2-B5DA-4382-8202-FA7FFBAF3A82}" name="Table34" displayName="Table34" ref="A18:L23" totalsRowShown="0" dataDxfId="103" headerRowBorderDxfId="104" tableBorderDxfId="102">
  <autoFilter ref="A18:L23" xr:uid="{C997DAA2-B5DA-4382-8202-FA7FFBAF3A82}"/>
  <tableColumns count="12">
    <tableColumn id="1" xr3:uid="{1C25A4C2-01D0-4823-B7EE-CB2BDD6191E3}" name="Product Name" dataDxfId="101"/>
    <tableColumn id="2" xr3:uid="{E6B529A0-8AF3-43DD-B316-78CB6EB1FC98}" name="ASIN" dataDxfId="100"/>
    <tableColumn id="12" xr3:uid="{F3A5830C-9846-4459-9E6C-3CCFB53629BD}" name="Type" dataDxfId="99"/>
    <tableColumn id="3" xr3:uid="{AAE1025E-CB0C-49C1-AD8E-4D13BA271E3D}" name="Avg Price" dataDxfId="98"/>
    <tableColumn id="4" xr3:uid="{258A5574-7F96-4013-ADC7-AAFCCCFA42CE}" name="Estimated 12mo Revenue" dataDxfId="97"/>
    <tableColumn id="5" xr3:uid="{E99DBD22-06F2-4469-A90D-0EE1AE0740C6}" name="Monthly Rev" dataDxfId="96"/>
    <tableColumn id="6" xr3:uid="{0D6338BE-A8A6-41BB-9B32-96249522E73C}" name="Estimated 12mo Units" dataDxfId="95"/>
    <tableColumn id="7" xr3:uid="{C6E8CF47-E15D-4824-9F52-300BC35D6D8D}" name="Monthly Units" dataDxfId="94"/>
    <tableColumn id="8" xr3:uid="{1284816A-BB3E-4ADE-ADC1-657C34725C66}" name="# of Reviews" dataDxfId="93"/>
    <tableColumn id="9" xr3:uid="{1F4EB850-7BF0-4B8D-BA94-E941234BF599}" name="Tool Rating " dataDxfId="92"/>
    <tableColumn id="11" xr3:uid="{F8905000-5C35-45CC-A255-B0FA3BD326B3}" name="Column1" dataDxfId="91"/>
    <tableColumn id="10" xr3:uid="{271D63A1-9C37-40C1-8C38-35A6449A1209}" name="Link" dataDxfId="90" dataCellStyle="Hyperlink">
      <calculatedColumnFormula>HYPERLINK(K19)</calculatedColumnFormula>
    </tableColumn>
  </tableColumns>
  <tableStyleInfo name="TableStyleLight1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3E40D-574E-491F-B62D-8D2B52839562}" name="Table51" displayName="Table51" ref="A45:L77" totalsRowShown="0" dataDxfId="88" headerRowBorderDxfId="89" tableBorderDxfId="87">
  <autoFilter ref="A45:L77" xr:uid="{0973E40D-574E-491F-B62D-8D2B52839562}"/>
  <tableColumns count="12">
    <tableColumn id="1" xr3:uid="{35266F0C-B889-4C79-91EE-2C117D733554}" name="Product Name" dataDxfId="86"/>
    <tableColumn id="2" xr3:uid="{3DB7F519-7EE5-4D76-9E49-42DAA78EA015}" name="ASIN" dataDxfId="85"/>
    <tableColumn id="12" xr3:uid="{D13859C4-905B-4738-8106-17309E0FD45A}" name="Type" dataDxfId="84"/>
    <tableColumn id="3" xr3:uid="{CCB11905-CF92-473B-9E63-851F29F3F19A}" name="Avg Price" dataDxfId="83"/>
    <tableColumn id="4" xr3:uid="{9A488526-8B54-46A1-A2C8-AB46CBB3E505}" name="Estimated 12mo Revenue" dataDxfId="82"/>
    <tableColumn id="5" xr3:uid="{BAE7A245-E49B-4602-B929-0C99C054CC08}" name="Monthly Rev" dataDxfId="81"/>
    <tableColumn id="6" xr3:uid="{F408BDAE-E701-47B1-87D4-EBB4BCA61E10}" name="Estimated 12mo Units" dataDxfId="80"/>
    <tableColumn id="7" xr3:uid="{4BB76CF9-7F60-4E2E-82BB-B5E36C515B95}" name="Monthly Units" dataDxfId="79"/>
    <tableColumn id="8" xr3:uid="{1E98B460-7674-43BE-BFA3-2785D8D886E2}" name="# of Reviews" dataDxfId="78"/>
    <tableColumn id="9" xr3:uid="{7C62A55F-A109-4F55-A70C-18B9B8A8E0D3}" name="Tool Rating " dataDxfId="77"/>
    <tableColumn id="11" xr3:uid="{2571475F-85BB-47F7-AA3E-EDAE79EF26C0}" name="Column1" dataDxfId="76"/>
    <tableColumn id="10" xr3:uid="{5C73F6C2-1D71-445D-994E-D721640FBAFD}" name="Link" dataDxfId="75" dataCellStyle="Hyperlink">
      <calculatedColumnFormula>HYPERLINK(K46)</calculatedColumnFormula>
    </tableColumn>
  </tableColumns>
  <tableStyleInfo name="TableStyleLight1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6175DA1-7F72-43F4-B799-6ACCD5FD9314}" name="Table52" displayName="Table52" ref="A8:L40" totalsRowShown="0" dataDxfId="73" headerRowBorderDxfId="74" tableBorderDxfId="72">
  <autoFilter ref="A8:L40" xr:uid="{B6175DA1-7F72-43F4-B799-6ACCD5FD9314}"/>
  <tableColumns count="12">
    <tableColumn id="1" xr3:uid="{654FCEE5-B81F-4F37-BAD5-3FD03FD4FD1E}" name="Product Name" dataDxfId="71"/>
    <tableColumn id="2" xr3:uid="{463A28E4-8CAC-499F-B473-8E5C6F1A246A}" name="ASIN" dataDxfId="70"/>
    <tableColumn id="12" xr3:uid="{EC72CB78-7010-4B40-B670-9526E411591D}" name="Type" dataDxfId="69"/>
    <tableColumn id="3" xr3:uid="{5178DBC7-AFC3-4627-97F5-BFBDA398FF52}" name="Avg Price" dataDxfId="68"/>
    <tableColumn id="4" xr3:uid="{CF53081E-1EEA-40D5-8B09-1D7F9F987229}" name="Estimated 12mo Revenue" dataDxfId="67"/>
    <tableColumn id="5" xr3:uid="{F95CB095-AE5B-4A9F-9F7F-3C332A04924E}" name="Monthly Rev" dataDxfId="66"/>
    <tableColumn id="6" xr3:uid="{D0ADC88E-DDCF-4470-9C55-1F9713F88BE6}" name="Estimated 12mo Units" dataDxfId="65"/>
    <tableColumn id="7" xr3:uid="{0CE91C8A-CE50-49D6-BFD9-42E340721296}" name="Monthly Units" dataDxfId="64"/>
    <tableColumn id="8" xr3:uid="{558ECEB3-CAEE-4F43-9E97-0B2CBC2FEFED}" name="# of Reviews" dataDxfId="63"/>
    <tableColumn id="9" xr3:uid="{4D33BA0C-0954-476B-8884-DAB5D7840B6B}" name="Tool Rating " dataDxfId="62"/>
    <tableColumn id="11" xr3:uid="{9E87738E-D282-434C-8581-83B7CAE00394}" name="Column1" dataDxfId="61"/>
    <tableColumn id="10" xr3:uid="{BF3203CA-D034-48DB-965C-4DC638D2CF08}" name="Link" dataDxfId="60" dataCellStyle="Hyperlink">
      <calculatedColumnFormula>HYPERLINK(K9)</calculatedColumnFormula>
    </tableColumn>
  </tableColumns>
  <tableStyleInfo name="TableStyleLight1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B43F57F5-C643-4E29-9E88-3E3E466981DF}" name="Table53" displayName="Table53" ref="A70:L127" totalsRowShown="0" dataDxfId="58" headerRowBorderDxfId="59" tableBorderDxfId="57">
  <autoFilter ref="A70:L127" xr:uid="{B43F57F5-C643-4E29-9E88-3E3E466981DF}"/>
  <tableColumns count="12">
    <tableColumn id="1" xr3:uid="{0AE71DD9-D12A-4109-A659-D887E9757DE9}" name="Product Name" dataDxfId="56"/>
    <tableColumn id="2" xr3:uid="{A1F90FE3-34D5-4AE2-B3F1-E892151BC0BD}" name="ASIN" dataDxfId="55"/>
    <tableColumn id="12" xr3:uid="{D0A74B52-8AC2-4D89-A529-A5ADFC69E075}" name="Type" dataDxfId="54"/>
    <tableColumn id="3" xr3:uid="{DB591F10-CFDD-4F24-870A-2CFB1DF58381}" name="Avg Price" dataDxfId="53"/>
    <tableColumn id="4" xr3:uid="{874BC454-92DF-457B-9DF7-CAD80E10D17F}" name="Estimated 12mo Revenue" dataDxfId="52"/>
    <tableColumn id="5" xr3:uid="{301BCEB5-162B-4E99-AEF7-B2CE9721FC45}" name="Monthly Rev" dataDxfId="51"/>
    <tableColumn id="6" xr3:uid="{7824755C-0475-4B36-8459-3AAB67AC4397}" name="Estimated 12mo Units" dataDxfId="50"/>
    <tableColumn id="7" xr3:uid="{9C66748C-8B7E-4DFC-8C38-65AF6D0F08FB}" name="Monthly Units" dataDxfId="49"/>
    <tableColumn id="8" xr3:uid="{DD39A2BA-4A7D-445B-8F3F-358ABC5D4B42}" name="# of Reviews" dataDxfId="48"/>
    <tableColumn id="9" xr3:uid="{B9175F81-1957-46E1-A4CD-B4DBA53EC7BF}" name="Tool Rating " dataDxfId="47"/>
    <tableColumn id="11" xr3:uid="{CBA2B862-FAE2-4163-A273-820717093EA5}" name="Column1" dataDxfId="46"/>
    <tableColumn id="10" xr3:uid="{85ADFD67-EFF2-467C-BD63-54A587CF08F8}" name="Link" dataDxfId="45" dataCellStyle="Hyperlink">
      <calculatedColumnFormula>HYPERLINK(K71)</calculatedColumnFormula>
    </tableColumn>
  </tableColumns>
  <tableStyleInfo name="TableStyleLight1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86216809-3635-4C13-A5F5-64E0C1138C66}" name="Table54" displayName="Table54" ref="A8:L65" totalsRowShown="0" dataDxfId="43" headerRowBorderDxfId="44" tableBorderDxfId="42">
  <autoFilter ref="A8:L65" xr:uid="{86216809-3635-4C13-A5F5-64E0C1138C66}"/>
  <tableColumns count="12">
    <tableColumn id="1" xr3:uid="{85CF8F0B-87A5-45C3-86C3-8E987EDC3777}" name="Product Name" dataDxfId="41"/>
    <tableColumn id="2" xr3:uid="{82A924CE-E0FE-41CD-B923-C48801CC5288}" name="ASIN" dataDxfId="40"/>
    <tableColumn id="12" xr3:uid="{946066D8-6F17-4FB0-B52B-12D99E4CE4FF}" name="Type" dataDxfId="39"/>
    <tableColumn id="3" xr3:uid="{B0579580-86BD-46CF-9FC9-D70E762B5C2D}" name="Avg Price" dataDxfId="38"/>
    <tableColumn id="4" xr3:uid="{553BA474-1EC8-49D6-B2EE-DCDBDCF8CF60}" name="Estimated 12mo Revenue" dataDxfId="37"/>
    <tableColumn id="5" xr3:uid="{7EB17D16-A606-4698-84D8-55DFDE8CB33D}" name="Monthly Rev" dataDxfId="36"/>
    <tableColumn id="6" xr3:uid="{26C878BD-0FFA-4D82-8F2D-DA92CE31D69E}" name="Estimated 12mo Units" dataDxfId="35"/>
    <tableColumn id="7" xr3:uid="{9246D0C7-98E1-4DEA-A4D9-7B1072E96BC8}" name="Monthly Units" dataDxfId="34"/>
    <tableColumn id="8" xr3:uid="{F6F50B6C-6EE0-4297-859E-5525C4EE65B2}" name="# of Reviews" dataDxfId="33"/>
    <tableColumn id="9" xr3:uid="{6BAA0550-922C-4ADD-B004-830903B218E5}" name="Tool Rating " dataDxfId="32"/>
    <tableColumn id="11" xr3:uid="{2074E138-9A01-4FBA-9381-2655593573CF}" name="Column1" dataDxfId="31"/>
    <tableColumn id="10" xr3:uid="{259C374F-B873-4C3F-95B8-1E0B4A53197D}" name="Link" dataDxfId="30" dataCellStyle="Hyperlink">
      <calculatedColumnFormula>HYPERLINK(K9)</calculatedColumnFormula>
    </tableColumn>
  </tableColumns>
  <tableStyleInfo name="TableStyleLight1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74B310-7576-4625-9439-F524BD4F4B31}" name="Table55" displayName="Table55" ref="A8:L17" totalsRowShown="0" dataDxfId="28" headerRowBorderDxfId="29" tableBorderDxfId="27">
  <autoFilter ref="A8:L17" xr:uid="{8474B310-7576-4625-9439-F524BD4F4B31}"/>
  <tableColumns count="12">
    <tableColumn id="1" xr3:uid="{61E0F2FD-DD9E-4DA2-8DD4-67F009DC27F6}" name="Product Name" dataDxfId="26"/>
    <tableColumn id="2" xr3:uid="{FC5EB388-5FD5-476B-805E-BDEDDE0B47ED}" name="ASIN" dataDxfId="25"/>
    <tableColumn id="12" xr3:uid="{6BF8D2AD-63BF-4776-9855-848B4CB28B89}" name="Type" dataDxfId="24"/>
    <tableColumn id="3" xr3:uid="{F823AF53-AA64-4B39-9BC9-C0DBBB732952}" name="Avg Price" dataDxfId="23"/>
    <tableColumn id="4" xr3:uid="{1F293922-7F57-418C-BC47-833CFD351B2B}" name="Estimated 12mo Revenue" dataDxfId="22"/>
    <tableColumn id="5" xr3:uid="{91B1CA1F-5F08-4842-A783-BBF5A570CA5F}" name="Monthly Rev" dataDxfId="21"/>
    <tableColumn id="6" xr3:uid="{CD92F23B-A675-4131-B1F5-3D2A9262BBB7}" name="Estimated 12mo Units" dataDxfId="20"/>
    <tableColumn id="7" xr3:uid="{96AB5F0D-BD4C-4104-83AB-B1FCBED4E157}" name="Monthly Units" dataDxfId="19"/>
    <tableColumn id="8" xr3:uid="{EA276756-5A69-47BE-9C43-FC75E3E858EF}" name="# of Reviews" dataDxfId="18"/>
    <tableColumn id="9" xr3:uid="{D563444C-DCDF-4F0B-980C-2B94E2B6E60C}" name="Tool Rating " dataDxfId="17"/>
    <tableColumn id="11" xr3:uid="{78825839-0F18-48AD-9976-08B8200902E5}" name="Column1" dataDxfId="16"/>
    <tableColumn id="10" xr3:uid="{FB5E9CC8-6576-4411-B086-D4A7E496296A}" name="Link" dataDxfId="15" dataCellStyle="Hyperlink">
      <calculatedColumnFormula>HYPERLINK(N9)</calculatedColumnFormula>
    </tableColumn>
  </tableColumns>
  <tableStyleInfo name="TableStyleLight1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E07A55A-A92B-4053-84FD-5767C73253F8}" name="Table56" displayName="Table56" ref="A22:L31" totalsRowShown="0" dataDxfId="13" headerRowBorderDxfId="14" tableBorderDxfId="12">
  <autoFilter ref="A22:L31" xr:uid="{CE07A55A-A92B-4053-84FD-5767C73253F8}"/>
  <tableColumns count="12">
    <tableColumn id="1" xr3:uid="{18A1BEC9-B746-414C-8770-1EAC870EC62B}" name="Product Name" dataDxfId="11"/>
    <tableColumn id="2" xr3:uid="{C0D3E5DF-CBCD-41F1-BB2F-4C6C920DDD79}" name="ASIN" dataDxfId="10"/>
    <tableColumn id="12" xr3:uid="{C9E6364B-68B7-40AB-86BC-AFBD3402ACF1}" name="Type" dataDxfId="9"/>
    <tableColumn id="3" xr3:uid="{9361EC3E-6C72-49F1-B736-DD78AB49145A}" name="Avg Price" dataDxfId="8"/>
    <tableColumn id="4" xr3:uid="{F76E5A8E-A17D-43C2-AF4A-EB3461B1C9F8}" name="Estimated 12mo Revenue" dataDxfId="7"/>
    <tableColumn id="5" xr3:uid="{205A0853-C8D0-4E21-A91D-7CBBC1F9CB6F}" name="Monthly Rev" dataDxfId="6"/>
    <tableColumn id="6" xr3:uid="{E1E728E8-35BF-434A-8299-BA8D5EAAF586}" name="Estimated 12mo Units" dataDxfId="5"/>
    <tableColumn id="7" xr3:uid="{7CE3C923-20F9-4F71-9B22-5E65DA2F6B7C}" name="Monthly Units" dataDxfId="4"/>
    <tableColumn id="8" xr3:uid="{D07A9899-1929-4815-8D35-1028B9213511}" name="# of Reviews" dataDxfId="3"/>
    <tableColumn id="9" xr3:uid="{3C5E6606-AAF4-4789-A565-F75D261CA382}" name="Tool Rating " dataDxfId="2"/>
    <tableColumn id="11" xr3:uid="{4897B593-B11B-4D09-B3DA-BF75A5E1AF8F}" name="Column1" dataDxfId="1"/>
    <tableColumn id="10" xr3:uid="{849A2D72-470A-4670-A4AE-63B350A7290B}" name="Link" dataDxfId="0" dataCellStyle="Hyperlink">
      <calculatedColumnFormula>HYPERLINK(K23)</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table" Target="../tables/table54.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table" Target="../tables/table56.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table" Target="../tables/table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60"/>
  <sheetViews>
    <sheetView tabSelected="1" zoomScaleNormal="100" workbookViewId="0">
      <selection sqref="A1:I1"/>
    </sheetView>
  </sheetViews>
  <sheetFormatPr defaultColWidth="11.125" defaultRowHeight="15.75" x14ac:dyDescent="0.25"/>
  <cols>
    <col min="1" max="2" width="15.375" customWidth="1"/>
    <col min="3" max="3" width="17.625" customWidth="1"/>
    <col min="4" max="4" width="23.625" customWidth="1"/>
    <col min="5" max="5" width="20.875" style="30" customWidth="1"/>
    <col min="6" max="6" width="25.375" bestFit="1" customWidth="1"/>
    <col min="7" max="7" width="19.875" customWidth="1"/>
    <col min="8" max="9" width="15.375" customWidth="1"/>
  </cols>
  <sheetData>
    <row r="1" spans="1:9" ht="27" x14ac:dyDescent="0.4">
      <c r="A1" s="227" t="s">
        <v>4607</v>
      </c>
      <c r="B1" s="228"/>
      <c r="C1" s="228"/>
      <c r="D1" s="228"/>
      <c r="E1" s="228"/>
      <c r="F1" s="228"/>
      <c r="G1" s="228"/>
      <c r="H1" s="228"/>
      <c r="I1" s="228"/>
    </row>
    <row r="2" spans="1:9" x14ac:dyDescent="0.25">
      <c r="A2" s="1" t="s">
        <v>0</v>
      </c>
      <c r="B2" s="2" t="s">
        <v>1</v>
      </c>
      <c r="C2" s="3" t="s">
        <v>931</v>
      </c>
      <c r="D2" s="27" t="s">
        <v>2</v>
      </c>
      <c r="E2" s="33" t="s">
        <v>932</v>
      </c>
      <c r="F2" s="2" t="s">
        <v>929</v>
      </c>
      <c r="G2" s="2" t="s">
        <v>187</v>
      </c>
      <c r="H2" s="2" t="s">
        <v>3</v>
      </c>
      <c r="I2" s="4" t="s">
        <v>4</v>
      </c>
    </row>
    <row r="3" spans="1:9" x14ac:dyDescent="0.25">
      <c r="A3" s="150" t="s">
        <v>166</v>
      </c>
      <c r="B3" s="151">
        <v>547</v>
      </c>
      <c r="C3" s="152">
        <v>4967470.8442537002</v>
      </c>
      <c r="D3" s="153">
        <v>56289578.607003413</v>
      </c>
      <c r="E3" s="154">
        <v>17837</v>
      </c>
      <c r="F3" s="155">
        <v>0.19040000000000001</v>
      </c>
      <c r="G3" s="156">
        <v>278.49</v>
      </c>
      <c r="H3" s="154">
        <v>142241</v>
      </c>
      <c r="I3" s="157">
        <v>4.5</v>
      </c>
    </row>
    <row r="4" spans="1:9" x14ac:dyDescent="0.25">
      <c r="A4" s="158" t="s">
        <v>167</v>
      </c>
      <c r="B4" s="151">
        <v>223</v>
      </c>
      <c r="C4" s="152">
        <v>2807366.0951667</v>
      </c>
      <c r="D4" s="153">
        <v>30419517.521692339</v>
      </c>
      <c r="E4" s="154">
        <v>9441</v>
      </c>
      <c r="F4" s="155">
        <v>0.1076</v>
      </c>
      <c r="G4" s="156">
        <v>297.36</v>
      </c>
      <c r="H4" s="154">
        <v>62642</v>
      </c>
      <c r="I4" s="157">
        <v>4.2</v>
      </c>
    </row>
    <row r="5" spans="1:9" x14ac:dyDescent="0.25">
      <c r="A5" s="150" t="s">
        <v>174</v>
      </c>
      <c r="B5" s="151">
        <v>49</v>
      </c>
      <c r="C5" s="152">
        <v>2403520.4700000002</v>
      </c>
      <c r="D5" s="153">
        <v>22346065.560358912</v>
      </c>
      <c r="E5" s="154">
        <v>11903</v>
      </c>
      <c r="F5" s="155">
        <v>9.2100000000000001E-2</v>
      </c>
      <c r="G5" s="156">
        <v>201.93</v>
      </c>
      <c r="H5" s="154">
        <v>18473</v>
      </c>
      <c r="I5" s="157">
        <v>4.4000000000000004</v>
      </c>
    </row>
    <row r="6" spans="1:9" x14ac:dyDescent="0.25">
      <c r="A6" s="150" t="s">
        <v>171</v>
      </c>
      <c r="B6" s="151">
        <v>78</v>
      </c>
      <c r="C6" s="152">
        <v>2192347.5874999999</v>
      </c>
      <c r="D6" s="153">
        <v>23606165.600769229</v>
      </c>
      <c r="E6" s="154">
        <v>42313</v>
      </c>
      <c r="F6" s="155">
        <v>8.4000000000000005E-2</v>
      </c>
      <c r="G6" s="156">
        <v>51.81</v>
      </c>
      <c r="H6" s="154">
        <v>102542</v>
      </c>
      <c r="I6" s="157">
        <v>4.2</v>
      </c>
    </row>
    <row r="7" spans="1:9" x14ac:dyDescent="0.25">
      <c r="A7" s="150" t="s">
        <v>169</v>
      </c>
      <c r="B7" s="151">
        <v>58</v>
      </c>
      <c r="C7" s="152">
        <v>1528963.5109999999</v>
      </c>
      <c r="D7" s="153">
        <v>19315041.63784615</v>
      </c>
      <c r="E7" s="154">
        <v>13037</v>
      </c>
      <c r="F7" s="155">
        <v>5.8599999999999999E-2</v>
      </c>
      <c r="G7" s="156">
        <v>117.28</v>
      </c>
      <c r="H7" s="154">
        <v>66216</v>
      </c>
      <c r="I7" s="157">
        <v>4.0999999999999996</v>
      </c>
    </row>
    <row r="8" spans="1:9" x14ac:dyDescent="0.25">
      <c r="A8" s="150" t="s">
        <v>173</v>
      </c>
      <c r="B8" s="151">
        <v>5</v>
      </c>
      <c r="C8" s="152">
        <v>1113372.52</v>
      </c>
      <c r="D8" s="153">
        <v>11754838.17480877</v>
      </c>
      <c r="E8" s="154">
        <v>12070</v>
      </c>
      <c r="F8" s="155">
        <v>4.2700000000000002E-2</v>
      </c>
      <c r="G8" s="156">
        <v>92.24</v>
      </c>
      <c r="H8" s="154">
        <v>37602</v>
      </c>
      <c r="I8" s="157">
        <v>4.5999999999999996</v>
      </c>
    </row>
    <row r="9" spans="1:9" s="38" customFormat="1" x14ac:dyDescent="0.25">
      <c r="A9" s="158" t="s">
        <v>168</v>
      </c>
      <c r="B9" s="169">
        <v>1</v>
      </c>
      <c r="C9" s="170">
        <v>1050971.6499999999</v>
      </c>
      <c r="D9" s="153">
        <v>14043984.12360594</v>
      </c>
      <c r="E9" s="171">
        <v>11355</v>
      </c>
      <c r="F9" s="155">
        <v>4.0300000000000002E-2</v>
      </c>
      <c r="G9" s="172">
        <v>92.56</v>
      </c>
      <c r="H9" s="171">
        <v>58994</v>
      </c>
      <c r="I9" s="173">
        <v>4.5999999999999996</v>
      </c>
    </row>
    <row r="10" spans="1:9" x14ac:dyDescent="0.25">
      <c r="A10" s="150" t="s">
        <v>170</v>
      </c>
      <c r="B10" s="151">
        <v>57</v>
      </c>
      <c r="C10" s="152">
        <v>999108.94000000006</v>
      </c>
      <c r="D10" s="153">
        <v>11704138.30153846</v>
      </c>
      <c r="E10" s="154">
        <v>3711</v>
      </c>
      <c r="F10" s="155">
        <v>3.8300000000000001E-2</v>
      </c>
      <c r="G10" s="156">
        <v>269.23</v>
      </c>
      <c r="H10" s="154">
        <v>10035</v>
      </c>
      <c r="I10" s="157">
        <v>4.3</v>
      </c>
    </row>
    <row r="11" spans="1:9" s="38" customFormat="1" x14ac:dyDescent="0.25">
      <c r="A11" s="196" t="s">
        <v>172</v>
      </c>
      <c r="B11" s="197">
        <v>21</v>
      </c>
      <c r="C11" s="198">
        <v>738740.47</v>
      </c>
      <c r="D11" s="199">
        <v>9338863.888789447</v>
      </c>
      <c r="E11" s="200">
        <v>4101</v>
      </c>
      <c r="F11" s="201">
        <f>Table9[[#This Row],[Monthly Rev]]/'Rolling 12 mo'!$M$29</f>
        <v>2.8313716431831736E-2</v>
      </c>
      <c r="G11" s="202">
        <v>188.65</v>
      </c>
      <c r="H11" s="200">
        <v>14222</v>
      </c>
      <c r="I11" s="203">
        <v>4.2</v>
      </c>
    </row>
    <row r="12" spans="1:9" x14ac:dyDescent="0.25">
      <c r="A12" s="150" t="s">
        <v>213</v>
      </c>
      <c r="B12" s="151">
        <v>19</v>
      </c>
      <c r="C12" s="152">
        <v>611573.755</v>
      </c>
      <c r="D12" s="153">
        <v>5810050.9984615389</v>
      </c>
      <c r="E12" s="154">
        <v>822</v>
      </c>
      <c r="F12" s="155">
        <v>2.3400000000000001E-2</v>
      </c>
      <c r="G12" s="156">
        <v>744.01</v>
      </c>
      <c r="H12" s="154">
        <v>474</v>
      </c>
      <c r="I12" s="157">
        <v>4</v>
      </c>
    </row>
    <row r="13" spans="1:9" x14ac:dyDescent="0.25">
      <c r="A13" s="150" t="s">
        <v>176</v>
      </c>
      <c r="B13" s="151">
        <v>3</v>
      </c>
      <c r="C13" s="152">
        <v>575421.11</v>
      </c>
      <c r="D13" s="153">
        <v>5855349.6986874891</v>
      </c>
      <c r="E13" s="154">
        <v>11784</v>
      </c>
      <c r="F13" s="155">
        <v>2.2100000000000002E-2</v>
      </c>
      <c r="G13" s="156">
        <v>48.83</v>
      </c>
      <c r="H13" s="154">
        <v>80842</v>
      </c>
      <c r="I13" s="157">
        <v>4.0999999999999996</v>
      </c>
    </row>
    <row r="14" spans="1:9" x14ac:dyDescent="0.25">
      <c r="A14" s="150" t="s">
        <v>182</v>
      </c>
      <c r="B14" s="151">
        <v>21</v>
      </c>
      <c r="C14" s="152">
        <v>452298.61</v>
      </c>
      <c r="D14" s="153">
        <v>3655234.9384615389</v>
      </c>
      <c r="E14" s="154">
        <v>1894</v>
      </c>
      <c r="F14" s="155">
        <v>1.7299999999999999E-2</v>
      </c>
      <c r="G14" s="156">
        <v>238.81</v>
      </c>
      <c r="H14" s="154">
        <v>10502</v>
      </c>
      <c r="I14" s="157">
        <v>4.2</v>
      </c>
    </row>
    <row r="15" spans="1:9" x14ac:dyDescent="0.25">
      <c r="A15" s="150" t="s">
        <v>178</v>
      </c>
      <c r="B15" s="151">
        <v>27</v>
      </c>
      <c r="C15" s="152">
        <v>363975.18</v>
      </c>
      <c r="D15" s="153">
        <v>3406245.6369230771</v>
      </c>
      <c r="E15" s="154">
        <v>449</v>
      </c>
      <c r="F15" s="155">
        <v>1.4E-2</v>
      </c>
      <c r="G15" s="156">
        <v>810.64</v>
      </c>
      <c r="H15" s="154">
        <v>4149</v>
      </c>
      <c r="I15" s="157">
        <v>4.5</v>
      </c>
    </row>
    <row r="16" spans="1:9" x14ac:dyDescent="0.25">
      <c r="A16" s="150" t="s">
        <v>183</v>
      </c>
      <c r="B16" s="151">
        <v>87</v>
      </c>
      <c r="C16" s="152">
        <v>356020.87</v>
      </c>
      <c r="D16" s="153">
        <v>3095012.2984615392</v>
      </c>
      <c r="E16" s="154">
        <v>1742</v>
      </c>
      <c r="F16" s="155">
        <v>1.3599999999999999E-2</v>
      </c>
      <c r="G16" s="156">
        <v>204.37</v>
      </c>
      <c r="H16" s="154">
        <v>12927</v>
      </c>
      <c r="I16" s="157">
        <v>4.0999999999999996</v>
      </c>
    </row>
    <row r="17" spans="1:9" x14ac:dyDescent="0.25">
      <c r="A17" s="150" t="s">
        <v>177</v>
      </c>
      <c r="B17" s="151">
        <v>9</v>
      </c>
      <c r="C17" s="152">
        <v>296780.18</v>
      </c>
      <c r="D17" s="153">
        <v>3520216.1907692309</v>
      </c>
      <c r="E17" s="154">
        <v>717</v>
      </c>
      <c r="F17" s="155">
        <v>1.14E-2</v>
      </c>
      <c r="G17" s="156">
        <v>413.92</v>
      </c>
      <c r="H17" s="154">
        <v>1043</v>
      </c>
      <c r="I17" s="157">
        <v>4.3</v>
      </c>
    </row>
    <row r="18" spans="1:9" s="213" customFormat="1" x14ac:dyDescent="0.25">
      <c r="A18" s="150" t="s">
        <v>184</v>
      </c>
      <c r="B18" s="151">
        <v>9</v>
      </c>
      <c r="C18" s="152">
        <v>254847.6</v>
      </c>
      <c r="D18" s="153">
        <v>2553820.0061538462</v>
      </c>
      <c r="E18" s="154">
        <v>1005</v>
      </c>
      <c r="F18" s="155">
        <v>9.7999999999999997E-3</v>
      </c>
      <c r="G18" s="156">
        <v>253.58</v>
      </c>
      <c r="H18" s="154">
        <v>1631</v>
      </c>
      <c r="I18" s="157">
        <v>4.2</v>
      </c>
    </row>
    <row r="19" spans="1:9" x14ac:dyDescent="0.25">
      <c r="A19" s="150" t="s">
        <v>175</v>
      </c>
      <c r="B19" s="151">
        <v>8</v>
      </c>
      <c r="C19" s="152">
        <v>254715.74762000001</v>
      </c>
      <c r="D19" s="153">
        <v>3462682.2070338461</v>
      </c>
      <c r="E19" s="154">
        <v>10395</v>
      </c>
      <c r="F19" s="155">
        <v>9.7999999999999997E-3</v>
      </c>
      <c r="G19" s="156">
        <v>24.5</v>
      </c>
      <c r="H19" s="154">
        <v>52842</v>
      </c>
      <c r="I19" s="157">
        <v>4.4000000000000004</v>
      </c>
    </row>
    <row r="20" spans="1:9" x14ac:dyDescent="0.25">
      <c r="A20" s="205" t="s">
        <v>180</v>
      </c>
      <c r="B20" s="206">
        <v>6</v>
      </c>
      <c r="C20" s="207">
        <v>236818.25</v>
      </c>
      <c r="D20" s="214">
        <v>2685193.5692307688</v>
      </c>
      <c r="E20" s="209">
        <v>3089</v>
      </c>
      <c r="F20" s="210">
        <f>Table9[[#This Row],[Monthly Rev]]/'Rolling 12 mo'!$M$29</f>
        <v>9.0765364139081695E-3</v>
      </c>
      <c r="G20" s="211">
        <v>77.52</v>
      </c>
      <c r="H20" s="209">
        <v>4112</v>
      </c>
      <c r="I20" s="212">
        <v>4.4000000000000004</v>
      </c>
    </row>
    <row r="21" spans="1:9" x14ac:dyDescent="0.25">
      <c r="A21" s="150" t="s">
        <v>179</v>
      </c>
      <c r="B21" s="151">
        <v>177</v>
      </c>
      <c r="C21" s="152">
        <v>211694.87</v>
      </c>
      <c r="D21" s="153">
        <v>2149625.0123076928</v>
      </c>
      <c r="E21" s="154">
        <v>1231</v>
      </c>
      <c r="F21" s="155">
        <v>8.0999999999999996E-3</v>
      </c>
      <c r="G21" s="156">
        <v>171.97</v>
      </c>
      <c r="H21" s="154">
        <v>817</v>
      </c>
      <c r="I21" s="157">
        <v>3.9</v>
      </c>
    </row>
    <row r="22" spans="1:9" x14ac:dyDescent="0.25">
      <c r="A22" s="150" t="s">
        <v>181</v>
      </c>
      <c r="B22" s="151">
        <v>5</v>
      </c>
      <c r="C22" s="152">
        <v>203959.69</v>
      </c>
      <c r="D22" s="153">
        <v>1952307.8953846151</v>
      </c>
      <c r="E22" s="154">
        <v>6870</v>
      </c>
      <c r="F22" s="155">
        <v>7.7999999999999996E-3</v>
      </c>
      <c r="G22" s="156">
        <v>29.69</v>
      </c>
      <c r="H22" s="154">
        <v>48870</v>
      </c>
      <c r="I22" s="157">
        <v>4.5</v>
      </c>
    </row>
    <row r="23" spans="1:9" x14ac:dyDescent="0.25">
      <c r="A23" s="150" t="s">
        <v>2380</v>
      </c>
      <c r="B23" s="151">
        <v>29</v>
      </c>
      <c r="C23" s="152">
        <v>197985.04</v>
      </c>
      <c r="D23" s="153">
        <v>2010619.347692308</v>
      </c>
      <c r="E23" s="154">
        <v>1495</v>
      </c>
      <c r="F23" s="155">
        <v>7.6E-3</v>
      </c>
      <c r="G23" s="156">
        <v>132.43</v>
      </c>
      <c r="H23" s="154">
        <v>4354</v>
      </c>
      <c r="I23" s="157">
        <v>4.3</v>
      </c>
    </row>
    <row r="24" spans="1:9" x14ac:dyDescent="0.25">
      <c r="A24" s="150" t="s">
        <v>185</v>
      </c>
      <c r="B24" s="151">
        <v>32</v>
      </c>
      <c r="C24" s="152">
        <v>185540.71032000001</v>
      </c>
      <c r="D24" s="153">
        <v>1946017.8187569231</v>
      </c>
      <c r="E24" s="154">
        <v>4739</v>
      </c>
      <c r="F24" s="155">
        <v>7.1000000000000004E-3</v>
      </c>
      <c r="G24" s="156">
        <v>39.15</v>
      </c>
      <c r="H24" s="154">
        <v>32170</v>
      </c>
      <c r="I24" s="157">
        <v>4.4000000000000004</v>
      </c>
    </row>
    <row r="25" spans="1:9" x14ac:dyDescent="0.25">
      <c r="A25" s="150" t="s">
        <v>3773</v>
      </c>
      <c r="B25" s="151">
        <v>2</v>
      </c>
      <c r="C25" s="152">
        <v>171336.1</v>
      </c>
      <c r="D25" s="153">
        <v>1165739.095384615</v>
      </c>
      <c r="E25" s="154">
        <v>806</v>
      </c>
      <c r="F25" s="155">
        <v>6.6E-3</v>
      </c>
      <c r="G25" s="156">
        <v>212.58</v>
      </c>
      <c r="H25" s="154">
        <v>2963</v>
      </c>
      <c r="I25" s="157">
        <v>4.5999999999999996</v>
      </c>
    </row>
    <row r="26" spans="1:9" s="45" customFormat="1" x14ac:dyDescent="0.25">
      <c r="A26" s="150" t="s">
        <v>3094</v>
      </c>
      <c r="B26" s="151">
        <v>11</v>
      </c>
      <c r="C26" s="152">
        <v>152037.57999999999</v>
      </c>
      <c r="D26" s="153">
        <v>472074.04615384608</v>
      </c>
      <c r="E26" s="154">
        <v>191</v>
      </c>
      <c r="F26" s="155">
        <v>5.7999999999999996E-3</v>
      </c>
      <c r="G26" s="156">
        <v>796.01</v>
      </c>
      <c r="H26" s="154">
        <v>521</v>
      </c>
      <c r="I26" s="157">
        <v>4.5</v>
      </c>
    </row>
    <row r="27" spans="1:9" x14ac:dyDescent="0.25">
      <c r="A27" s="150" t="s">
        <v>2381</v>
      </c>
      <c r="B27" s="151">
        <v>3</v>
      </c>
      <c r="C27" s="152">
        <v>149208.74</v>
      </c>
      <c r="D27" s="153">
        <v>1014582.6233484159</v>
      </c>
      <c r="E27" s="154">
        <v>815</v>
      </c>
      <c r="F27" s="155">
        <v>5.7000000000000002E-3</v>
      </c>
      <c r="G27" s="156">
        <v>183.08</v>
      </c>
      <c r="H27" s="154">
        <v>885</v>
      </c>
      <c r="I27" s="157">
        <v>4.0999999999999996</v>
      </c>
    </row>
    <row r="28" spans="1:9" ht="16.5" thickBot="1" x14ac:dyDescent="0.3">
      <c r="C28" s="6"/>
      <c r="D28" s="28"/>
      <c r="F28" s="7"/>
      <c r="G28" s="7"/>
      <c r="I28" s="8"/>
    </row>
    <row r="29" spans="1:9" ht="16.5" thickTop="1" x14ac:dyDescent="0.25">
      <c r="A29" s="9" t="s">
        <v>5</v>
      </c>
      <c r="B29" s="10">
        <f>SUM(B2:B27)</f>
        <v>1487</v>
      </c>
      <c r="C29" s="11">
        <f>SUM(C3:C27)</f>
        <v>22476076.120860402</v>
      </c>
      <c r="D29" s="29">
        <f>SUM(D3:D27)</f>
        <v>243572964.79962394</v>
      </c>
      <c r="E29" s="13">
        <f>SUM(E3:E27)</f>
        <v>173812</v>
      </c>
      <c r="F29" s="12">
        <f>SUM(F3:F27)</f>
        <v>0.8614902528457401</v>
      </c>
      <c r="G29" s="39">
        <f>AVERAGE(G3:G27)</f>
        <v>238.82560000000001</v>
      </c>
      <c r="H29" s="13">
        <f>SUM(H3:H27)</f>
        <v>772069</v>
      </c>
      <c r="I29" s="14">
        <f>AVERAGE(I3:I27)</f>
        <v>4.3040000000000012</v>
      </c>
    </row>
    <row r="32" spans="1:9" ht="27" x14ac:dyDescent="0.4">
      <c r="A32" s="227" t="s">
        <v>119</v>
      </c>
      <c r="B32" s="228"/>
      <c r="C32" s="228"/>
      <c r="D32" s="228"/>
      <c r="E32" s="228"/>
      <c r="F32" s="228"/>
      <c r="G32" s="228"/>
      <c r="H32" s="228"/>
      <c r="I32" s="228"/>
    </row>
    <row r="33" spans="1:9" x14ac:dyDescent="0.25">
      <c r="A33" s="1" t="s">
        <v>0</v>
      </c>
      <c r="B33" s="2" t="s">
        <v>1</v>
      </c>
      <c r="C33" s="3" t="s">
        <v>931</v>
      </c>
      <c r="D33" s="31" t="s">
        <v>106</v>
      </c>
      <c r="E33" s="33" t="s">
        <v>932</v>
      </c>
      <c r="F33" s="2" t="s">
        <v>930</v>
      </c>
      <c r="G33" s="2" t="s">
        <v>187</v>
      </c>
      <c r="H33" s="2" t="s">
        <v>118</v>
      </c>
      <c r="I33" s="4" t="s">
        <v>4</v>
      </c>
    </row>
    <row r="34" spans="1:9" x14ac:dyDescent="0.25">
      <c r="A34" s="150" t="s">
        <v>171</v>
      </c>
      <c r="B34" s="151">
        <v>78</v>
      </c>
      <c r="C34" s="152">
        <v>2192347.5874999999</v>
      </c>
      <c r="D34" s="174">
        <v>500200.61538461538</v>
      </c>
      <c r="E34" s="154">
        <v>42313</v>
      </c>
      <c r="F34" s="155">
        <v>0.16220000000000001</v>
      </c>
      <c r="G34" s="156">
        <v>51.81</v>
      </c>
      <c r="H34" s="154">
        <v>102542</v>
      </c>
      <c r="I34" s="157">
        <v>4.2</v>
      </c>
    </row>
    <row r="35" spans="1:9" x14ac:dyDescent="0.25">
      <c r="A35" s="158" t="s">
        <v>166</v>
      </c>
      <c r="B35" s="151">
        <v>547</v>
      </c>
      <c r="C35" s="152">
        <v>4967470.8442537002</v>
      </c>
      <c r="D35" s="174">
        <v>194160.92307692309</v>
      </c>
      <c r="E35" s="154">
        <v>17837</v>
      </c>
      <c r="F35" s="155">
        <v>6.8400000000000002E-2</v>
      </c>
      <c r="G35" s="156">
        <v>278.49</v>
      </c>
      <c r="H35" s="154">
        <v>142241</v>
      </c>
      <c r="I35" s="157">
        <v>4.5</v>
      </c>
    </row>
    <row r="36" spans="1:9" x14ac:dyDescent="0.25">
      <c r="A36" s="150" t="s">
        <v>169</v>
      </c>
      <c r="B36" s="151">
        <v>58</v>
      </c>
      <c r="C36" s="152">
        <v>1528963.5109999999</v>
      </c>
      <c r="D36" s="174">
        <v>160404.92307692309</v>
      </c>
      <c r="E36" s="154">
        <v>13037</v>
      </c>
      <c r="F36" s="155">
        <v>0.05</v>
      </c>
      <c r="G36" s="156">
        <v>117.28</v>
      </c>
      <c r="H36" s="154">
        <v>66216</v>
      </c>
      <c r="I36" s="157">
        <v>4.0999999999999996</v>
      </c>
    </row>
    <row r="37" spans="1:9" x14ac:dyDescent="0.25">
      <c r="A37" s="150" t="s">
        <v>173</v>
      </c>
      <c r="B37" s="151">
        <v>5</v>
      </c>
      <c r="C37" s="152">
        <v>1113372.52</v>
      </c>
      <c r="D37" s="174">
        <v>128588.3076923077</v>
      </c>
      <c r="E37" s="154">
        <v>12070</v>
      </c>
      <c r="F37" s="155">
        <v>4.6300000000000001E-2</v>
      </c>
      <c r="G37" s="156">
        <v>92.24</v>
      </c>
      <c r="H37" s="154">
        <v>37602</v>
      </c>
      <c r="I37" s="157">
        <v>4.5999999999999996</v>
      </c>
    </row>
    <row r="38" spans="1:9" x14ac:dyDescent="0.25">
      <c r="A38" s="150" t="s">
        <v>174</v>
      </c>
      <c r="B38" s="151">
        <v>49</v>
      </c>
      <c r="C38" s="152">
        <v>2403520.4700000002</v>
      </c>
      <c r="D38" s="174">
        <v>116468.3076923077</v>
      </c>
      <c r="E38" s="154">
        <v>11903</v>
      </c>
      <c r="F38" s="155">
        <v>4.5600000000000002E-2</v>
      </c>
      <c r="G38" s="156">
        <v>201.93</v>
      </c>
      <c r="H38" s="154">
        <v>18473</v>
      </c>
      <c r="I38" s="157">
        <v>4.4000000000000004</v>
      </c>
    </row>
    <row r="39" spans="1:9" x14ac:dyDescent="0.25">
      <c r="A39" s="150" t="s">
        <v>176</v>
      </c>
      <c r="B39" s="151">
        <v>3</v>
      </c>
      <c r="C39" s="152">
        <v>575421.11</v>
      </c>
      <c r="D39" s="174">
        <v>131491.3846153846</v>
      </c>
      <c r="E39" s="154">
        <v>11784</v>
      </c>
      <c r="F39" s="155">
        <v>4.5199999999999997E-2</v>
      </c>
      <c r="G39" s="156">
        <v>48.83</v>
      </c>
      <c r="H39" s="154">
        <v>80842</v>
      </c>
      <c r="I39" s="157">
        <v>4.0999999999999996</v>
      </c>
    </row>
    <row r="40" spans="1:9" x14ac:dyDescent="0.25">
      <c r="A40" s="158" t="s">
        <v>168</v>
      </c>
      <c r="B40" s="169">
        <v>1</v>
      </c>
      <c r="C40" s="170">
        <v>1050971.6499999999</v>
      </c>
      <c r="D40" s="174">
        <v>144983.07692307691</v>
      </c>
      <c r="E40" s="171">
        <v>11355</v>
      </c>
      <c r="F40" s="155">
        <v>4.3499999999999997E-2</v>
      </c>
      <c r="G40" s="172">
        <v>92.56</v>
      </c>
      <c r="H40" s="171">
        <v>58994</v>
      </c>
      <c r="I40" s="173">
        <v>4.5999999999999996</v>
      </c>
    </row>
    <row r="41" spans="1:9" x14ac:dyDescent="0.25">
      <c r="A41" s="150" t="s">
        <v>175</v>
      </c>
      <c r="B41" s="151">
        <v>8</v>
      </c>
      <c r="C41" s="152">
        <v>254715.74762000001</v>
      </c>
      <c r="D41" s="174">
        <v>134212.6153846154</v>
      </c>
      <c r="E41" s="154">
        <v>10395</v>
      </c>
      <c r="F41" s="155">
        <v>3.9899999999999998E-2</v>
      </c>
      <c r="G41" s="156">
        <v>24.5</v>
      </c>
      <c r="H41" s="154">
        <v>52842</v>
      </c>
      <c r="I41" s="157">
        <v>4.4000000000000004</v>
      </c>
    </row>
    <row r="42" spans="1:9" x14ac:dyDescent="0.25">
      <c r="A42" s="150" t="s">
        <v>167</v>
      </c>
      <c r="B42" s="151">
        <v>223</v>
      </c>
      <c r="C42" s="152">
        <v>2807366.0951667</v>
      </c>
      <c r="D42" s="174">
        <v>102111.6923076923</v>
      </c>
      <c r="E42" s="154">
        <v>9441</v>
      </c>
      <c r="F42" s="155">
        <v>3.6200000000000003E-2</v>
      </c>
      <c r="G42" s="156">
        <v>297.36</v>
      </c>
      <c r="H42" s="154">
        <v>62642</v>
      </c>
      <c r="I42" s="157">
        <v>4.2</v>
      </c>
    </row>
    <row r="43" spans="1:9" s="38" customFormat="1" x14ac:dyDescent="0.25">
      <c r="A43" s="150" t="s">
        <v>181</v>
      </c>
      <c r="B43" s="151">
        <v>5</v>
      </c>
      <c r="C43" s="152">
        <v>203959.69</v>
      </c>
      <c r="D43" s="174">
        <v>67508.307692307688</v>
      </c>
      <c r="E43" s="154">
        <v>6870</v>
      </c>
      <c r="F43" s="155">
        <v>2.63E-2</v>
      </c>
      <c r="G43" s="156">
        <v>29.69</v>
      </c>
      <c r="H43" s="154">
        <v>48870</v>
      </c>
      <c r="I43" s="157">
        <v>4.5</v>
      </c>
    </row>
    <row r="44" spans="1:9" x14ac:dyDescent="0.25">
      <c r="A44" s="150" t="s">
        <v>1589</v>
      </c>
      <c r="B44" s="151">
        <v>5</v>
      </c>
      <c r="C44" s="152">
        <v>148671.67000000001</v>
      </c>
      <c r="D44" s="174">
        <v>28671.692307692309</v>
      </c>
      <c r="E44" s="154">
        <v>5664</v>
      </c>
      <c r="F44" s="155">
        <v>2.1700000000000001E-2</v>
      </c>
      <c r="G44" s="156">
        <v>26.25</v>
      </c>
      <c r="H44" s="154">
        <v>3623</v>
      </c>
      <c r="I44" s="157">
        <v>4.5</v>
      </c>
    </row>
    <row r="45" spans="1:9" x14ac:dyDescent="0.25">
      <c r="A45" s="150" t="s">
        <v>185</v>
      </c>
      <c r="B45" s="151">
        <v>32</v>
      </c>
      <c r="C45" s="152">
        <v>185540.71032000001</v>
      </c>
      <c r="D45" s="174">
        <v>51028.615384615383</v>
      </c>
      <c r="E45" s="154">
        <v>4739</v>
      </c>
      <c r="F45" s="155">
        <v>1.8200000000000001E-2</v>
      </c>
      <c r="G45" s="156">
        <v>39.15</v>
      </c>
      <c r="H45" s="154">
        <v>32170</v>
      </c>
      <c r="I45" s="157">
        <v>4.4000000000000004</v>
      </c>
    </row>
    <row r="46" spans="1:9" s="38" customFormat="1" x14ac:dyDescent="0.25">
      <c r="A46" s="150" t="s">
        <v>186</v>
      </c>
      <c r="B46" s="151">
        <v>3</v>
      </c>
      <c r="C46" s="152">
        <v>135788.74</v>
      </c>
      <c r="D46" s="174">
        <v>47431.384615384617</v>
      </c>
      <c r="E46" s="154">
        <v>4174</v>
      </c>
      <c r="F46" s="155">
        <v>1.6E-2</v>
      </c>
      <c r="G46" s="156">
        <v>32.53</v>
      </c>
      <c r="H46" s="154">
        <v>3330</v>
      </c>
      <c r="I46" s="157">
        <v>4.5</v>
      </c>
    </row>
    <row r="47" spans="1:9" x14ac:dyDescent="0.25">
      <c r="A47" s="150" t="s">
        <v>3774</v>
      </c>
      <c r="B47" s="151">
        <v>36</v>
      </c>
      <c r="C47" s="152">
        <v>79975.38</v>
      </c>
      <c r="D47" s="174">
        <v>3803.0769230769229</v>
      </c>
      <c r="E47" s="154">
        <v>4120</v>
      </c>
      <c r="F47" s="155">
        <v>1.5800000000000002E-2</v>
      </c>
      <c r="G47" s="156">
        <v>19.41</v>
      </c>
      <c r="H47" s="154">
        <v>14299</v>
      </c>
      <c r="I47" s="157">
        <v>4.4000000000000004</v>
      </c>
    </row>
    <row r="48" spans="1:9" x14ac:dyDescent="0.25">
      <c r="A48" s="196" t="s">
        <v>172</v>
      </c>
      <c r="B48" s="197">
        <v>21</v>
      </c>
      <c r="C48" s="198">
        <v>738740.47</v>
      </c>
      <c r="D48" s="204">
        <v>48840.923076923078</v>
      </c>
      <c r="E48" s="200">
        <v>4101</v>
      </c>
      <c r="F48" s="201">
        <f>Table10[[#This Row],[Monthly Units]]/'Rolling 12 mo'!$M$60</f>
        <v>1.5724030044745044E-2</v>
      </c>
      <c r="G48" s="202">
        <v>188.65</v>
      </c>
      <c r="H48" s="200">
        <v>14222</v>
      </c>
      <c r="I48" s="203">
        <v>4.2</v>
      </c>
    </row>
    <row r="49" spans="1:9" s="213" customFormat="1" x14ac:dyDescent="0.25">
      <c r="A49" s="150" t="s">
        <v>170</v>
      </c>
      <c r="B49" s="151">
        <v>57</v>
      </c>
      <c r="C49" s="152">
        <v>999108.94000000006</v>
      </c>
      <c r="D49" s="174">
        <v>34901.538461538461</v>
      </c>
      <c r="E49" s="154">
        <v>3711</v>
      </c>
      <c r="F49" s="155">
        <v>1.4200000000000001E-2</v>
      </c>
      <c r="G49" s="156">
        <v>269.23</v>
      </c>
      <c r="H49" s="154">
        <v>10035</v>
      </c>
      <c r="I49" s="157">
        <v>4.3</v>
      </c>
    </row>
    <row r="50" spans="1:9" x14ac:dyDescent="0.25">
      <c r="A50" s="205" t="s">
        <v>180</v>
      </c>
      <c r="B50" s="206">
        <v>6</v>
      </c>
      <c r="C50" s="207">
        <v>236818.25</v>
      </c>
      <c r="D50" s="208">
        <v>47657.538461538461</v>
      </c>
      <c r="E50" s="209">
        <v>3089</v>
      </c>
      <c r="F50" s="210">
        <f>Table10[[#This Row],[Monthly Units]]/'Rolling 12 mo'!$M$60</f>
        <v>1.1843825605515106E-2</v>
      </c>
      <c r="G50" s="211">
        <v>77.52</v>
      </c>
      <c r="H50" s="209">
        <v>4112</v>
      </c>
      <c r="I50" s="212">
        <v>4.4000000000000004</v>
      </c>
    </row>
    <row r="51" spans="1:9" x14ac:dyDescent="0.25">
      <c r="A51" s="150" t="s">
        <v>3093</v>
      </c>
      <c r="B51" s="151">
        <v>2</v>
      </c>
      <c r="C51" s="152">
        <v>137481.9</v>
      </c>
      <c r="D51" s="174">
        <v>27530.76923076923</v>
      </c>
      <c r="E51" s="154">
        <v>2866</v>
      </c>
      <c r="F51" s="155">
        <v>1.0999999999999999E-2</v>
      </c>
      <c r="G51" s="156">
        <v>47.97</v>
      </c>
      <c r="H51" s="154">
        <v>1052</v>
      </c>
      <c r="I51" s="157">
        <v>4.4000000000000004</v>
      </c>
    </row>
    <row r="52" spans="1:9" x14ac:dyDescent="0.25">
      <c r="A52" s="150" t="s">
        <v>1015</v>
      </c>
      <c r="B52" s="151">
        <v>7</v>
      </c>
      <c r="C52" s="152">
        <v>96617.076509999984</v>
      </c>
      <c r="D52" s="174">
        <v>22201.846153846149</v>
      </c>
      <c r="E52" s="154">
        <v>2054</v>
      </c>
      <c r="F52" s="155">
        <v>7.9000000000000008E-3</v>
      </c>
      <c r="G52" s="156">
        <v>47.04</v>
      </c>
      <c r="H52" s="154">
        <v>2539</v>
      </c>
      <c r="I52" s="157">
        <v>4.5999999999999996</v>
      </c>
    </row>
    <row r="53" spans="1:9" x14ac:dyDescent="0.25">
      <c r="A53" s="150" t="s">
        <v>2660</v>
      </c>
      <c r="B53" s="151">
        <v>5</v>
      </c>
      <c r="C53" s="152">
        <v>39470.879999999997</v>
      </c>
      <c r="D53" s="174">
        <v>41784</v>
      </c>
      <c r="E53" s="154">
        <v>1929</v>
      </c>
      <c r="F53" s="155">
        <v>7.4000000000000003E-3</v>
      </c>
      <c r="G53" s="156">
        <v>20.46</v>
      </c>
      <c r="H53" s="154">
        <v>4597</v>
      </c>
      <c r="I53" s="157">
        <v>4.3</v>
      </c>
    </row>
    <row r="54" spans="1:9" x14ac:dyDescent="0.25">
      <c r="A54" s="150" t="s">
        <v>182</v>
      </c>
      <c r="B54" s="151">
        <v>21</v>
      </c>
      <c r="C54" s="152">
        <v>452298.61</v>
      </c>
      <c r="D54" s="174">
        <v>19220.307692307691</v>
      </c>
      <c r="E54" s="154">
        <v>1894</v>
      </c>
      <c r="F54" s="155">
        <v>7.3000000000000001E-3</v>
      </c>
      <c r="G54" s="156">
        <v>238.81</v>
      </c>
      <c r="H54" s="154">
        <v>10502</v>
      </c>
      <c r="I54" s="157">
        <v>4.2</v>
      </c>
    </row>
    <row r="55" spans="1:9" x14ac:dyDescent="0.25">
      <c r="A55" s="150" t="s">
        <v>1939</v>
      </c>
      <c r="B55" s="151">
        <v>19</v>
      </c>
      <c r="C55" s="152">
        <v>74190.86</v>
      </c>
      <c r="D55" s="174">
        <v>17141.538461538461</v>
      </c>
      <c r="E55" s="154">
        <v>1844</v>
      </c>
      <c r="F55" s="155">
        <v>7.1000000000000004E-3</v>
      </c>
      <c r="G55" s="156">
        <v>40.229999999999997</v>
      </c>
      <c r="H55" s="154">
        <v>5286</v>
      </c>
      <c r="I55" s="157">
        <v>4.3</v>
      </c>
    </row>
    <row r="56" spans="1:9" x14ac:dyDescent="0.25">
      <c r="A56" s="150" t="s">
        <v>183</v>
      </c>
      <c r="B56" s="151">
        <v>87</v>
      </c>
      <c r="C56" s="152">
        <v>356020.87</v>
      </c>
      <c r="D56" s="174">
        <v>17467.384615384621</v>
      </c>
      <c r="E56" s="154">
        <v>1742</v>
      </c>
      <c r="F56" s="155">
        <v>6.7000000000000002E-3</v>
      </c>
      <c r="G56" s="156">
        <v>204.37</v>
      </c>
      <c r="H56" s="154">
        <v>12927</v>
      </c>
      <c r="I56" s="157">
        <v>4.0999999999999996</v>
      </c>
    </row>
    <row r="57" spans="1:9" x14ac:dyDescent="0.25">
      <c r="A57" s="150" t="s">
        <v>2380</v>
      </c>
      <c r="B57" s="151">
        <v>29</v>
      </c>
      <c r="C57" s="152">
        <v>197985.04</v>
      </c>
      <c r="D57" s="174">
        <v>12867.69230769231</v>
      </c>
      <c r="E57" s="154">
        <v>1495</v>
      </c>
      <c r="F57" s="155">
        <v>5.7000000000000002E-3</v>
      </c>
      <c r="G57" s="156">
        <v>132.43</v>
      </c>
      <c r="H57" s="154">
        <v>4354</v>
      </c>
      <c r="I57" s="157">
        <v>4.3</v>
      </c>
    </row>
    <row r="58" spans="1:9" x14ac:dyDescent="0.25">
      <c r="A58" s="150" t="s">
        <v>3775</v>
      </c>
      <c r="B58" s="151">
        <v>52</v>
      </c>
      <c r="C58" s="152">
        <v>18807.71</v>
      </c>
      <c r="D58" s="174">
        <v>17148</v>
      </c>
      <c r="E58" s="154">
        <v>1429</v>
      </c>
      <c r="F58" s="155">
        <v>5.4999999999999997E-3</v>
      </c>
      <c r="G58" s="156">
        <v>13.16</v>
      </c>
      <c r="H58" s="154">
        <v>8274</v>
      </c>
      <c r="I58" s="157">
        <v>4.3</v>
      </c>
    </row>
    <row r="59" spans="1:9" ht="16.5" thickBot="1" x14ac:dyDescent="0.3">
      <c r="C59" s="6"/>
      <c r="D59" s="28"/>
      <c r="F59" s="7"/>
      <c r="G59" s="7"/>
      <c r="I59" s="8"/>
    </row>
    <row r="60" spans="1:9" ht="16.5" thickTop="1" x14ac:dyDescent="0.25">
      <c r="A60" s="9" t="s">
        <v>5</v>
      </c>
      <c r="B60" s="10">
        <f>SUM(B33:B58)</f>
        <v>1359</v>
      </c>
      <c r="C60" s="11">
        <f>SUM(C34:C58)</f>
        <v>20995626.3323704</v>
      </c>
      <c r="D60" s="144">
        <f>SUM(D34:D58)</f>
        <v>2117826.461538462</v>
      </c>
      <c r="E60" s="13">
        <f>SUM(E34:E58)</f>
        <v>191856</v>
      </c>
      <c r="F60" s="12">
        <f>SUM(F34:F58)</f>
        <v>0.73566785565026038</v>
      </c>
      <c r="G60" s="39">
        <f>AVERAGE(G34:G58)</f>
        <v>105.27600000000001</v>
      </c>
      <c r="H60" s="13">
        <f>SUM(H34:H58)</f>
        <v>802586</v>
      </c>
      <c r="I60" s="14">
        <f>AVERAGE(I34:I58)</f>
        <v>4.3519999999999994</v>
      </c>
    </row>
  </sheetData>
  <mergeCells count="2">
    <mergeCell ref="A1:I1"/>
    <mergeCell ref="A32:I32"/>
  </mergeCells>
  <pageMargins left="0.7" right="0.7" top="0.75" bottom="0.75" header="0.3" footer="0.3"/>
  <pageSetup orientation="portrait" horizontalDpi="1200" verticalDpi="1200" r:id="rId1"/>
  <ignoredErrors>
    <ignoredError sqref="G29 G60" formula="1"/>
  </ignoredErrors>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C5EE-FCF3-5B49-B1F4-C5727FCCEE58}">
  <sheetPr codeName="Sheet2"/>
  <dimension ref="A1:N60"/>
  <sheetViews>
    <sheetView zoomScaleNormal="100" workbookViewId="0">
      <selection sqref="A1:N1"/>
    </sheetView>
  </sheetViews>
  <sheetFormatPr defaultColWidth="11.125" defaultRowHeight="15.75" x14ac:dyDescent="0.25"/>
  <cols>
    <col min="1" max="1" width="11.125" customWidth="1"/>
    <col min="2" max="14" width="14.375" customWidth="1"/>
  </cols>
  <sheetData>
    <row r="1" spans="1:14" ht="27" x14ac:dyDescent="0.4">
      <c r="A1" s="229" t="s">
        <v>6</v>
      </c>
      <c r="B1" s="229"/>
      <c r="C1" s="229"/>
      <c r="D1" s="229"/>
      <c r="E1" s="229"/>
      <c r="F1" s="229"/>
      <c r="G1" s="229"/>
      <c r="H1" s="229"/>
      <c r="I1" s="229"/>
      <c r="J1" s="229"/>
      <c r="K1" s="229"/>
      <c r="L1" s="229"/>
      <c r="M1" s="229"/>
      <c r="N1" s="229"/>
    </row>
    <row r="2" spans="1:14" s="45" customFormat="1" x14ac:dyDescent="0.25">
      <c r="A2" s="147" t="s">
        <v>0</v>
      </c>
      <c r="B2" s="175" t="s">
        <v>1119</v>
      </c>
      <c r="C2" s="175" t="s">
        <v>1245</v>
      </c>
      <c r="D2" s="175" t="s">
        <v>1246</v>
      </c>
      <c r="E2" s="175" t="s">
        <v>1247</v>
      </c>
      <c r="F2" s="175" t="s">
        <v>1248</v>
      </c>
      <c r="G2" s="175" t="s">
        <v>1249</v>
      </c>
      <c r="H2" s="175" t="s">
        <v>1250</v>
      </c>
      <c r="I2" s="175" t="s">
        <v>2197</v>
      </c>
      <c r="J2" s="175" t="s">
        <v>2382</v>
      </c>
      <c r="K2" s="175" t="s">
        <v>2659</v>
      </c>
      <c r="L2" s="175" t="s">
        <v>3092</v>
      </c>
      <c r="M2" s="175" t="s">
        <v>4608</v>
      </c>
      <c r="N2" s="147" t="s">
        <v>7</v>
      </c>
    </row>
    <row r="3" spans="1:14" x14ac:dyDescent="0.25">
      <c r="A3" s="148" t="s">
        <v>166</v>
      </c>
      <c r="B3" s="160">
        <v>4669988.9400000004</v>
      </c>
      <c r="C3" s="160">
        <v>4791057.71</v>
      </c>
      <c r="D3" s="160">
        <v>3803853.6</v>
      </c>
      <c r="E3" s="160">
        <v>4048405.87</v>
      </c>
      <c r="F3" s="160">
        <v>3944501.8</v>
      </c>
      <c r="G3" s="160">
        <v>5137488.3099999996</v>
      </c>
      <c r="H3" s="160">
        <v>5619551.1100000003</v>
      </c>
      <c r="I3" s="160">
        <v>4863792.87</v>
      </c>
      <c r="J3" s="160">
        <v>4921727.25</v>
      </c>
      <c r="K3" s="160">
        <v>5375047.8200000003</v>
      </c>
      <c r="L3" s="160">
        <v>4764994.8</v>
      </c>
      <c r="M3" s="160">
        <v>4967470.8442537002</v>
      </c>
      <c r="N3" s="161">
        <f t="shared" ref="N3:N28" si="0">SUM(B3:M3)</f>
        <v>56907880.924253702</v>
      </c>
    </row>
    <row r="4" spans="1:14" x14ac:dyDescent="0.25">
      <c r="A4" s="148" t="s">
        <v>167</v>
      </c>
      <c r="B4" s="160">
        <v>2355368.13</v>
      </c>
      <c r="C4" s="160">
        <v>2453212.08</v>
      </c>
      <c r="D4" s="160">
        <v>2225473.7200000002</v>
      </c>
      <c r="E4" s="160">
        <v>2441660.94</v>
      </c>
      <c r="F4" s="160">
        <v>2457095.67</v>
      </c>
      <c r="G4" s="160">
        <v>2560261.06</v>
      </c>
      <c r="H4" s="160">
        <v>3104750.57</v>
      </c>
      <c r="I4" s="160">
        <v>2607163.12</v>
      </c>
      <c r="J4" s="160">
        <v>2143638.5</v>
      </c>
      <c r="K4" s="160">
        <v>2768442.84</v>
      </c>
      <c r="L4" s="160">
        <v>2674272.1</v>
      </c>
      <c r="M4" s="160">
        <v>2807366.0951667</v>
      </c>
      <c r="N4" s="161">
        <f t="shared" si="0"/>
        <v>30598704.825166702</v>
      </c>
    </row>
    <row r="5" spans="1:14" x14ac:dyDescent="0.25">
      <c r="A5" s="148" t="s">
        <v>174</v>
      </c>
      <c r="B5" s="160">
        <v>1134500.8500000001</v>
      </c>
      <c r="C5" s="160">
        <v>1374165.68</v>
      </c>
      <c r="D5" s="160">
        <v>1601936.83</v>
      </c>
      <c r="E5" s="160">
        <v>1420704.67</v>
      </c>
      <c r="F5" s="160">
        <v>1578666.08</v>
      </c>
      <c r="G5" s="160">
        <v>1825595.98</v>
      </c>
      <c r="H5" s="160">
        <v>2563839.54</v>
      </c>
      <c r="I5" s="160">
        <v>2186839.64</v>
      </c>
      <c r="J5" s="160">
        <v>2111085.2723639449</v>
      </c>
      <c r="K5" s="160">
        <v>2369647.918024872</v>
      </c>
      <c r="L5" s="160">
        <v>2510866.35</v>
      </c>
      <c r="M5" s="160">
        <v>2403520.4700000002</v>
      </c>
      <c r="N5" s="161">
        <f t="shared" si="0"/>
        <v>23081369.280388817</v>
      </c>
    </row>
    <row r="6" spans="1:14" x14ac:dyDescent="0.25">
      <c r="A6" s="148" t="s">
        <v>171</v>
      </c>
      <c r="B6" s="160">
        <v>1974104.42</v>
      </c>
      <c r="C6" s="160">
        <v>1548383.72</v>
      </c>
      <c r="D6" s="160">
        <v>1780959.17</v>
      </c>
      <c r="E6" s="160">
        <v>2128897.33</v>
      </c>
      <c r="F6" s="160">
        <v>1817362.76</v>
      </c>
      <c r="G6" s="160">
        <v>1679009.96</v>
      </c>
      <c r="H6" s="160">
        <v>2479311.7200000002</v>
      </c>
      <c r="I6" s="160">
        <v>2061292.53</v>
      </c>
      <c r="J6" s="160">
        <v>1983376.31</v>
      </c>
      <c r="K6" s="160">
        <v>2352850.02</v>
      </c>
      <c r="L6" s="160">
        <v>1954925.99</v>
      </c>
      <c r="M6" s="160">
        <v>2192347.5874999999</v>
      </c>
      <c r="N6" s="161">
        <f t="shared" si="0"/>
        <v>23952821.517499994</v>
      </c>
    </row>
    <row r="7" spans="1:14" x14ac:dyDescent="0.25">
      <c r="A7" s="148" t="s">
        <v>169</v>
      </c>
      <c r="B7" s="160">
        <v>1706493.99</v>
      </c>
      <c r="C7" s="160">
        <v>1584376.47</v>
      </c>
      <c r="D7" s="160">
        <v>1656110.5</v>
      </c>
      <c r="E7" s="160">
        <v>1777416.33</v>
      </c>
      <c r="F7" s="160">
        <v>1594578.63</v>
      </c>
      <c r="G7" s="160">
        <v>1680547.33</v>
      </c>
      <c r="H7" s="160">
        <v>2005504.45</v>
      </c>
      <c r="I7" s="160">
        <v>1802241.63</v>
      </c>
      <c r="J7" s="160">
        <v>1190017.49</v>
      </c>
      <c r="K7" s="160">
        <v>1352366.05</v>
      </c>
      <c r="L7" s="160">
        <v>1645455.65</v>
      </c>
      <c r="M7" s="160">
        <v>1528963.5109999999</v>
      </c>
      <c r="N7" s="161">
        <f t="shared" si="0"/>
        <v>19524072.030999999</v>
      </c>
    </row>
    <row r="8" spans="1:14" x14ac:dyDescent="0.25">
      <c r="A8" s="148" t="s">
        <v>173</v>
      </c>
      <c r="B8" s="160">
        <v>1135768.6499999999</v>
      </c>
      <c r="C8" s="160">
        <v>768716.9</v>
      </c>
      <c r="D8" s="160">
        <v>951443.14999999991</v>
      </c>
      <c r="E8" s="160">
        <v>782039.48999999987</v>
      </c>
      <c r="F8" s="160">
        <v>904422.1</v>
      </c>
      <c r="G8" s="160">
        <v>1018105.49</v>
      </c>
      <c r="H8" s="160">
        <v>1073902.53</v>
      </c>
      <c r="I8" s="160">
        <v>917967.18</v>
      </c>
      <c r="J8" s="160">
        <v>961768.51</v>
      </c>
      <c r="K8" s="160">
        <v>1032863.54</v>
      </c>
      <c r="L8" s="160">
        <v>1142181.062709504</v>
      </c>
      <c r="M8" s="160">
        <v>1113372.52</v>
      </c>
      <c r="N8" s="161">
        <f t="shared" si="0"/>
        <v>11802551.122709503</v>
      </c>
    </row>
    <row r="9" spans="1:14" x14ac:dyDescent="0.25">
      <c r="A9" s="148" t="s">
        <v>168</v>
      </c>
      <c r="B9" s="160">
        <v>1793972.2</v>
      </c>
      <c r="C9" s="160">
        <v>1205377.55</v>
      </c>
      <c r="D9" s="160">
        <v>1246776.3</v>
      </c>
      <c r="E9" s="160">
        <v>1250774.3</v>
      </c>
      <c r="F9" s="160">
        <v>957641.35</v>
      </c>
      <c r="G9" s="160">
        <v>906183.36999999988</v>
      </c>
      <c r="H9" s="160">
        <v>1295380.5900000001</v>
      </c>
      <c r="I9" s="160">
        <v>1101022.55</v>
      </c>
      <c r="J9" s="160">
        <v>1183180.723906433</v>
      </c>
      <c r="K9" s="160">
        <v>1089204.55</v>
      </c>
      <c r="L9" s="160">
        <v>1158818.75</v>
      </c>
      <c r="M9" s="160">
        <v>1050971.6499999999</v>
      </c>
      <c r="N9" s="161">
        <f t="shared" si="0"/>
        <v>14239303.883906435</v>
      </c>
    </row>
    <row r="10" spans="1:14" x14ac:dyDescent="0.25">
      <c r="A10" s="148" t="s">
        <v>170</v>
      </c>
      <c r="B10" s="160">
        <v>1166931.55</v>
      </c>
      <c r="C10" s="160">
        <v>953655.1</v>
      </c>
      <c r="D10" s="160">
        <v>914160.6</v>
      </c>
      <c r="E10" s="160">
        <v>890231.52</v>
      </c>
      <c r="F10" s="160">
        <v>1028920.4</v>
      </c>
      <c r="G10" s="160">
        <v>938205.08</v>
      </c>
      <c r="H10" s="160">
        <v>1087738.03</v>
      </c>
      <c r="I10" s="160">
        <v>923687.71000000008</v>
      </c>
      <c r="J10" s="160">
        <v>855715.92999999993</v>
      </c>
      <c r="K10" s="160">
        <v>926386.37</v>
      </c>
      <c r="L10" s="160">
        <v>941183.51</v>
      </c>
      <c r="M10" s="160">
        <v>999108.94000000006</v>
      </c>
      <c r="N10" s="161">
        <f t="shared" si="0"/>
        <v>11625924.739999998</v>
      </c>
    </row>
    <row r="11" spans="1:14" s="38" customFormat="1" x14ac:dyDescent="0.25">
      <c r="A11" s="191" t="s">
        <v>172</v>
      </c>
      <c r="B11" s="192">
        <v>514986.51999999996</v>
      </c>
      <c r="C11" s="192">
        <v>720563.46</v>
      </c>
      <c r="D11" s="192">
        <v>649531.12999999989</v>
      </c>
      <c r="E11" s="192">
        <v>659554.36</v>
      </c>
      <c r="F11" s="192">
        <v>709814.91999999993</v>
      </c>
      <c r="G11" s="192">
        <v>788613.64999999991</v>
      </c>
      <c r="H11" s="192">
        <v>1098094.55</v>
      </c>
      <c r="I11" s="192">
        <v>826754.27</v>
      </c>
      <c r="J11" s="192">
        <v>685279.3899999999</v>
      </c>
      <c r="K11" s="192">
        <v>711526.14000000013</v>
      </c>
      <c r="L11" s="192">
        <v>623218.67999999982</v>
      </c>
      <c r="M11" s="192">
        <v>738740.47</v>
      </c>
      <c r="N11" s="193">
        <f t="shared" si="0"/>
        <v>8726677.5399999991</v>
      </c>
    </row>
    <row r="12" spans="1:14" x14ac:dyDescent="0.25">
      <c r="A12" s="148" t="s">
        <v>213</v>
      </c>
      <c r="B12" s="160">
        <v>427361.45</v>
      </c>
      <c r="C12" s="160">
        <v>393611.55</v>
      </c>
      <c r="D12" s="160">
        <v>441696.55</v>
      </c>
      <c r="E12" s="160">
        <v>452657.7</v>
      </c>
      <c r="F12" s="160">
        <v>493925.8</v>
      </c>
      <c r="G12" s="160">
        <v>452620.25</v>
      </c>
      <c r="H12" s="160">
        <v>453107.41</v>
      </c>
      <c r="I12" s="160">
        <v>559238.27</v>
      </c>
      <c r="J12" s="160">
        <v>459002.44</v>
      </c>
      <c r="K12" s="160">
        <v>657422.95000000007</v>
      </c>
      <c r="L12" s="160">
        <v>445352.14</v>
      </c>
      <c r="M12" s="160">
        <v>611573.755</v>
      </c>
      <c r="N12" s="161">
        <f t="shared" si="0"/>
        <v>5847570.2649999997</v>
      </c>
    </row>
    <row r="13" spans="1:14" x14ac:dyDescent="0.25">
      <c r="A13" s="148" t="s">
        <v>176</v>
      </c>
      <c r="B13" s="160">
        <v>365860.83</v>
      </c>
      <c r="C13" s="160">
        <v>349230.92</v>
      </c>
      <c r="D13" s="160">
        <v>383479.06</v>
      </c>
      <c r="E13" s="160">
        <v>526426.90999999992</v>
      </c>
      <c r="F13" s="160">
        <v>362461.57</v>
      </c>
      <c r="G13" s="160">
        <v>636119.57999999996</v>
      </c>
      <c r="H13" s="160">
        <v>390726.22</v>
      </c>
      <c r="I13" s="160">
        <v>601850.39999999991</v>
      </c>
      <c r="J13" s="160">
        <v>670160.36691144702</v>
      </c>
      <c r="K13" s="160">
        <v>645067.5</v>
      </c>
      <c r="L13" s="160">
        <v>516802.86999999988</v>
      </c>
      <c r="M13" s="160">
        <v>575421.11</v>
      </c>
      <c r="N13" s="161">
        <f t="shared" si="0"/>
        <v>6023607.3369114473</v>
      </c>
    </row>
    <row r="14" spans="1:14" x14ac:dyDescent="0.25">
      <c r="A14" s="148" t="s">
        <v>182</v>
      </c>
      <c r="B14" s="160">
        <v>170815.93</v>
      </c>
      <c r="C14" s="160">
        <v>184525.63</v>
      </c>
      <c r="D14" s="160">
        <v>165047.06</v>
      </c>
      <c r="E14" s="160">
        <v>227062</v>
      </c>
      <c r="F14" s="160">
        <v>275492.21999999997</v>
      </c>
      <c r="G14" s="160">
        <v>204102.93</v>
      </c>
      <c r="H14" s="160">
        <v>316302.77</v>
      </c>
      <c r="I14" s="160">
        <v>407955.51</v>
      </c>
      <c r="J14" s="160">
        <v>438400.6</v>
      </c>
      <c r="K14" s="160">
        <v>441954.29</v>
      </c>
      <c r="L14" s="160">
        <v>448192.37999999989</v>
      </c>
      <c r="M14" s="160">
        <v>452298.61</v>
      </c>
      <c r="N14" s="161">
        <f t="shared" si="0"/>
        <v>3732149.9299999997</v>
      </c>
    </row>
    <row r="15" spans="1:14" s="38" customFormat="1" x14ac:dyDescent="0.25">
      <c r="A15" s="148" t="s">
        <v>178</v>
      </c>
      <c r="B15" s="160">
        <v>247741.47</v>
      </c>
      <c r="C15" s="160">
        <v>265513.7</v>
      </c>
      <c r="D15" s="160">
        <v>244840.6</v>
      </c>
      <c r="E15" s="160">
        <v>271822.90000000002</v>
      </c>
      <c r="F15" s="160">
        <v>290085.71000000002</v>
      </c>
      <c r="G15" s="160">
        <v>252652.83</v>
      </c>
      <c r="H15" s="160">
        <v>280530.87</v>
      </c>
      <c r="I15" s="160">
        <v>321357.08</v>
      </c>
      <c r="J15" s="160">
        <v>308354.44</v>
      </c>
      <c r="K15" s="160">
        <v>288338.96999999997</v>
      </c>
      <c r="L15" s="160">
        <v>303116.78000000003</v>
      </c>
      <c r="M15" s="160">
        <v>363975.18</v>
      </c>
      <c r="N15" s="161">
        <f t="shared" si="0"/>
        <v>3438330.5300000007</v>
      </c>
    </row>
    <row r="16" spans="1:14" x14ac:dyDescent="0.25">
      <c r="A16" s="148" t="s">
        <v>183</v>
      </c>
      <c r="B16" s="160">
        <v>218101.25</v>
      </c>
      <c r="C16" s="160">
        <v>171947.88</v>
      </c>
      <c r="D16" s="160">
        <v>230365.95</v>
      </c>
      <c r="E16" s="160">
        <v>280090.68</v>
      </c>
      <c r="F16" s="160">
        <v>287777.51</v>
      </c>
      <c r="G16" s="160">
        <v>302614.15000000002</v>
      </c>
      <c r="H16" s="160">
        <v>217119.46</v>
      </c>
      <c r="I16" s="160">
        <v>241971.96</v>
      </c>
      <c r="J16" s="160">
        <v>222668.79999999999</v>
      </c>
      <c r="K16" s="160">
        <v>288118.34999999998</v>
      </c>
      <c r="L16" s="160">
        <v>357952.07</v>
      </c>
      <c r="M16" s="160">
        <v>356020.87</v>
      </c>
      <c r="N16" s="161">
        <f t="shared" si="0"/>
        <v>3174748.9299999997</v>
      </c>
    </row>
    <row r="17" spans="1:14" x14ac:dyDescent="0.25">
      <c r="A17" s="148" t="s">
        <v>177</v>
      </c>
      <c r="B17" s="160">
        <v>228965.07</v>
      </c>
      <c r="C17" s="160">
        <v>272268.98</v>
      </c>
      <c r="D17" s="160">
        <v>186075.47</v>
      </c>
      <c r="E17" s="160">
        <v>218992.17</v>
      </c>
      <c r="F17" s="160">
        <v>223156.21</v>
      </c>
      <c r="G17" s="160">
        <v>241377.88</v>
      </c>
      <c r="H17" s="160">
        <v>474037.04</v>
      </c>
      <c r="I17" s="160">
        <v>402723.99</v>
      </c>
      <c r="J17" s="160">
        <v>416833.33</v>
      </c>
      <c r="K17" s="160">
        <v>281976.94</v>
      </c>
      <c r="L17" s="160">
        <v>333720.28999999998</v>
      </c>
      <c r="M17" s="160">
        <v>296780.18</v>
      </c>
      <c r="N17" s="161">
        <f t="shared" si="0"/>
        <v>3576907.5500000007</v>
      </c>
    </row>
    <row r="18" spans="1:14" s="213" customFormat="1" x14ac:dyDescent="0.25">
      <c r="A18" s="215" t="s">
        <v>180</v>
      </c>
      <c r="B18" s="216">
        <v>198803.24</v>
      </c>
      <c r="C18" s="216">
        <v>202455.81</v>
      </c>
      <c r="D18" s="216">
        <v>183841.85</v>
      </c>
      <c r="E18" s="216">
        <v>164481.32999999999</v>
      </c>
      <c r="F18" s="216">
        <v>205008.52000000002</v>
      </c>
      <c r="G18" s="216">
        <v>255874.52</v>
      </c>
      <c r="H18" s="216">
        <v>281933.07</v>
      </c>
      <c r="I18" s="216">
        <v>186480.16</v>
      </c>
      <c r="J18" s="216">
        <v>192891.87</v>
      </c>
      <c r="K18" s="216">
        <v>249243.58000000002</v>
      </c>
      <c r="L18" s="216">
        <v>235995.84000000003</v>
      </c>
      <c r="M18" s="216">
        <v>236818.25</v>
      </c>
      <c r="N18" s="217">
        <f t="shared" si="0"/>
        <v>2593828.04</v>
      </c>
    </row>
    <row r="19" spans="1:14" x14ac:dyDescent="0.25">
      <c r="A19" s="148" t="s">
        <v>184</v>
      </c>
      <c r="B19" s="160">
        <v>205467</v>
      </c>
      <c r="C19" s="160">
        <v>214176</v>
      </c>
      <c r="D19" s="160">
        <v>203164</v>
      </c>
      <c r="E19" s="160">
        <v>197232</v>
      </c>
      <c r="F19" s="160">
        <v>235760</v>
      </c>
      <c r="G19" s="160">
        <v>185085.38</v>
      </c>
      <c r="H19" s="160">
        <v>262240.34999999998</v>
      </c>
      <c r="I19" s="160">
        <v>193120.17</v>
      </c>
      <c r="J19" s="160">
        <v>174241.74</v>
      </c>
      <c r="K19" s="160">
        <v>216788.98</v>
      </c>
      <c r="L19" s="160">
        <v>236407.12</v>
      </c>
      <c r="M19" s="160">
        <v>254847.6</v>
      </c>
      <c r="N19" s="161">
        <f t="shared" si="0"/>
        <v>2578530.34</v>
      </c>
    </row>
    <row r="20" spans="1:14" x14ac:dyDescent="0.25">
      <c r="A20" s="148" t="s">
        <v>175</v>
      </c>
      <c r="B20" s="160">
        <v>466182.88</v>
      </c>
      <c r="C20" s="160">
        <v>292425</v>
      </c>
      <c r="D20" s="160">
        <v>391971.17</v>
      </c>
      <c r="E20" s="160">
        <v>286806.90999999997</v>
      </c>
      <c r="F20" s="160">
        <v>255271.32</v>
      </c>
      <c r="G20" s="160">
        <v>202980.1</v>
      </c>
      <c r="H20" s="160">
        <v>342715.28999999992</v>
      </c>
      <c r="I20" s="160">
        <v>339917.92999999988</v>
      </c>
      <c r="J20" s="160">
        <v>69620.62</v>
      </c>
      <c r="K20" s="160">
        <v>222680.5</v>
      </c>
      <c r="L20" s="160">
        <v>267404.17</v>
      </c>
      <c r="M20" s="160">
        <v>254715.74762000001</v>
      </c>
      <c r="N20" s="161">
        <f t="shared" si="0"/>
        <v>3392691.6376199997</v>
      </c>
    </row>
    <row r="21" spans="1:14" x14ac:dyDescent="0.25">
      <c r="A21" s="148" t="s">
        <v>179</v>
      </c>
      <c r="B21" s="160">
        <v>274279.81</v>
      </c>
      <c r="C21" s="160">
        <v>139629.17000000001</v>
      </c>
      <c r="D21" s="160">
        <v>160277.82</v>
      </c>
      <c r="E21" s="160">
        <v>176876.76</v>
      </c>
      <c r="F21" s="160">
        <v>115937.11</v>
      </c>
      <c r="G21" s="160">
        <v>107951.28</v>
      </c>
      <c r="H21" s="160">
        <v>137258.65</v>
      </c>
      <c r="I21" s="160">
        <v>149860.39000000001</v>
      </c>
      <c r="J21" s="160">
        <v>177073.49</v>
      </c>
      <c r="K21" s="160">
        <v>172677.03</v>
      </c>
      <c r="L21" s="160">
        <v>205245.74</v>
      </c>
      <c r="M21" s="160">
        <v>211694.87</v>
      </c>
      <c r="N21" s="161">
        <f t="shared" si="0"/>
        <v>2028762.12</v>
      </c>
    </row>
    <row r="22" spans="1:14" x14ac:dyDescent="0.25">
      <c r="A22" s="148" t="s">
        <v>181</v>
      </c>
      <c r="B22" s="160">
        <v>239567.48</v>
      </c>
      <c r="C22" s="160">
        <v>169858.95</v>
      </c>
      <c r="D22" s="160">
        <v>218058.64</v>
      </c>
      <c r="E22" s="160">
        <v>212172.34</v>
      </c>
      <c r="F22" s="160">
        <v>142269.34</v>
      </c>
      <c r="G22" s="160">
        <v>130772.91</v>
      </c>
      <c r="H22" s="160">
        <v>62332.43</v>
      </c>
      <c r="I22" s="160">
        <v>168944.11</v>
      </c>
      <c r="J22" s="160">
        <v>67588.509999999995</v>
      </c>
      <c r="K22" s="160">
        <v>74052.560000000012</v>
      </c>
      <c r="L22" s="160">
        <v>213398.31</v>
      </c>
      <c r="M22" s="160">
        <v>203959.69</v>
      </c>
      <c r="N22" s="161">
        <f t="shared" si="0"/>
        <v>1902975.2699999998</v>
      </c>
    </row>
    <row r="23" spans="1:14" x14ac:dyDescent="0.25">
      <c r="A23" s="148" t="s">
        <v>2380</v>
      </c>
      <c r="B23" s="160">
        <v>99951.61</v>
      </c>
      <c r="C23" s="160">
        <v>118174.07</v>
      </c>
      <c r="D23" s="160">
        <v>123697.49</v>
      </c>
      <c r="E23" s="160">
        <v>139107.4</v>
      </c>
      <c r="F23" s="160">
        <v>169583.81</v>
      </c>
      <c r="G23" s="160">
        <v>103634.87</v>
      </c>
      <c r="H23" s="160">
        <v>103913.66</v>
      </c>
      <c r="I23" s="160">
        <v>126843.83</v>
      </c>
      <c r="J23" s="160">
        <v>410782.58000000007</v>
      </c>
      <c r="K23" s="160">
        <v>270187.90000000002</v>
      </c>
      <c r="L23" s="160">
        <v>203772.22</v>
      </c>
      <c r="M23" s="160">
        <v>197985.04</v>
      </c>
      <c r="N23" s="161">
        <f t="shared" si="0"/>
        <v>2067634.4799999997</v>
      </c>
    </row>
    <row r="24" spans="1:14" x14ac:dyDescent="0.25">
      <c r="A24" s="148" t="s">
        <v>185</v>
      </c>
      <c r="B24" s="160">
        <v>138629.57999999999</v>
      </c>
      <c r="C24" s="160">
        <v>141583.79999999999</v>
      </c>
      <c r="D24" s="160">
        <v>150217.13</v>
      </c>
      <c r="E24" s="160">
        <v>157255.29</v>
      </c>
      <c r="F24" s="160">
        <v>134469.88</v>
      </c>
      <c r="G24" s="160">
        <v>195902.19</v>
      </c>
      <c r="H24" s="160">
        <v>198967.08</v>
      </c>
      <c r="I24" s="160">
        <v>165182.24</v>
      </c>
      <c r="J24" s="160">
        <v>175307.95</v>
      </c>
      <c r="K24" s="160">
        <v>189213.22</v>
      </c>
      <c r="L24" s="160">
        <v>137404.35</v>
      </c>
      <c r="M24" s="160">
        <v>185540.71032000001</v>
      </c>
      <c r="N24" s="161">
        <f t="shared" si="0"/>
        <v>1969673.4203200003</v>
      </c>
    </row>
    <row r="25" spans="1:14" x14ac:dyDescent="0.25">
      <c r="A25" s="148" t="s">
        <v>3773</v>
      </c>
      <c r="B25" s="160">
        <v>86923.9</v>
      </c>
      <c r="C25" s="160">
        <v>85844.099999999991</v>
      </c>
      <c r="D25" s="160">
        <v>79095.349999999991</v>
      </c>
      <c r="E25" s="160">
        <v>70187</v>
      </c>
      <c r="F25" s="160">
        <v>83414.55</v>
      </c>
      <c r="G25" s="160">
        <v>73014.320000000007</v>
      </c>
      <c r="H25" s="160">
        <v>89217.88</v>
      </c>
      <c r="I25" s="160">
        <v>71330.880000000019</v>
      </c>
      <c r="J25" s="160">
        <v>141541.67000000001</v>
      </c>
      <c r="K25" s="160">
        <v>151552.85</v>
      </c>
      <c r="L25" s="160">
        <v>93557.62000000001</v>
      </c>
      <c r="M25" s="160">
        <v>171336.1</v>
      </c>
      <c r="N25" s="161">
        <f t="shared" si="0"/>
        <v>1197016.22</v>
      </c>
    </row>
    <row r="26" spans="1:14" s="149" customFormat="1" ht="25.5" x14ac:dyDescent="0.25">
      <c r="A26" s="148" t="s">
        <v>3094</v>
      </c>
      <c r="B26" s="160">
        <v>4799.99</v>
      </c>
      <c r="C26" s="160">
        <v>0</v>
      </c>
      <c r="D26" s="160"/>
      <c r="E26" s="160"/>
      <c r="F26" s="160"/>
      <c r="G26" s="160"/>
      <c r="H26" s="160"/>
      <c r="I26" s="160"/>
      <c r="J26" s="160">
        <v>142492.66</v>
      </c>
      <c r="K26" s="160">
        <v>63921.79</v>
      </c>
      <c r="L26" s="160">
        <v>148161.53</v>
      </c>
      <c r="M26" s="160">
        <v>152037.57999999999</v>
      </c>
      <c r="N26" s="161">
        <f t="shared" si="0"/>
        <v>511413.54999999993</v>
      </c>
    </row>
    <row r="27" spans="1:14" ht="16.5" thickBot="1" x14ac:dyDescent="0.3">
      <c r="A27" s="159" t="s">
        <v>2381</v>
      </c>
      <c r="B27" s="162"/>
      <c r="C27" s="162"/>
      <c r="D27" s="162"/>
      <c r="E27" s="162">
        <v>111.76</v>
      </c>
      <c r="F27" s="162">
        <v>5732.32</v>
      </c>
      <c r="G27" s="162">
        <v>66980.38</v>
      </c>
      <c r="H27" s="162">
        <v>104157.3</v>
      </c>
      <c r="I27" s="162">
        <v>127769.45</v>
      </c>
      <c r="J27" s="162">
        <v>211351.22</v>
      </c>
      <c r="K27" s="162">
        <v>253074.83529411771</v>
      </c>
      <c r="L27" s="162">
        <v>180745.17</v>
      </c>
      <c r="M27" s="163">
        <v>149208.74</v>
      </c>
      <c r="N27" s="161">
        <f t="shared" si="0"/>
        <v>1099131.1752941178</v>
      </c>
    </row>
    <row r="28" spans="1:14" ht="16.5" thickTop="1" x14ac:dyDescent="0.25">
      <c r="A28" s="16" t="s">
        <v>5</v>
      </c>
      <c r="B28" s="17">
        <f t="shared" ref="B28:M28" si="1">SUM(B3:B27)</f>
        <v>19825566.739999987</v>
      </c>
      <c r="C28" s="17">
        <f>SUM(C3:C27)</f>
        <v>18400754.230000004</v>
      </c>
      <c r="D28" s="17">
        <f>SUM(D3:D27)</f>
        <v>17992073.140000001</v>
      </c>
      <c r="E28" s="17">
        <f>SUM(E3:E27)</f>
        <v>18780967.960000001</v>
      </c>
      <c r="F28" s="17">
        <f t="shared" si="1"/>
        <v>18273349.580000002</v>
      </c>
      <c r="G28" s="17">
        <f t="shared" si="1"/>
        <v>19945693.799999993</v>
      </c>
      <c r="H28" s="17">
        <f t="shared" si="1"/>
        <v>24042632.569999997</v>
      </c>
      <c r="I28" s="17">
        <f t="shared" si="1"/>
        <v>21355307.869999994</v>
      </c>
      <c r="J28" s="17">
        <f t="shared" si="1"/>
        <v>20314101.663181826</v>
      </c>
      <c r="K28" s="17">
        <f t="shared" si="1"/>
        <v>22444607.493318986</v>
      </c>
      <c r="L28" s="17">
        <f t="shared" si="1"/>
        <v>21743145.49270951</v>
      </c>
      <c r="M28" s="17">
        <f t="shared" si="1"/>
        <v>22476076.120860402</v>
      </c>
      <c r="N28" s="35">
        <f t="shared" si="0"/>
        <v>245594276.66007072</v>
      </c>
    </row>
    <row r="29" spans="1:14" s="15" customFormat="1" x14ac:dyDescent="0.25">
      <c r="A29" s="36" t="s">
        <v>120</v>
      </c>
      <c r="B29" s="36">
        <v>22534835.550000001</v>
      </c>
      <c r="C29" s="36">
        <v>20838636.550000001</v>
      </c>
      <c r="D29" s="36">
        <v>20781183.789999999</v>
      </c>
      <c r="E29" s="36">
        <v>21807706.48</v>
      </c>
      <c r="F29" s="36">
        <v>21024652.079999998</v>
      </c>
      <c r="G29" s="36">
        <v>22710579.739999998</v>
      </c>
      <c r="H29" s="36">
        <v>27492827.099999901</v>
      </c>
      <c r="I29" s="36">
        <v>24568115.629999999</v>
      </c>
      <c r="J29" s="36">
        <v>22940941.3403394</v>
      </c>
      <c r="K29" s="36">
        <v>24750553.695294101</v>
      </c>
      <c r="L29" s="36">
        <v>25065042.472709499</v>
      </c>
      <c r="M29" s="36">
        <v>26091257.634037402</v>
      </c>
      <c r="N29" s="37">
        <f>SUM(B29:M29)</f>
        <v>280606332.06238031</v>
      </c>
    </row>
    <row r="30" spans="1:14" x14ac:dyDescent="0.25">
      <c r="A30" s="19"/>
      <c r="B30" s="18"/>
      <c r="C30" s="18"/>
      <c r="D30" s="18"/>
      <c r="E30" s="18"/>
      <c r="F30" s="18"/>
      <c r="G30" s="18"/>
      <c r="H30" s="18"/>
      <c r="I30" s="18"/>
      <c r="J30" s="18"/>
      <c r="K30" s="18"/>
      <c r="L30" s="18"/>
      <c r="M30" s="18"/>
      <c r="N30" s="18"/>
    </row>
    <row r="31" spans="1:14" x14ac:dyDescent="0.25">
      <c r="A31" s="19"/>
      <c r="B31" s="18"/>
      <c r="C31" s="18"/>
      <c r="D31" s="18"/>
      <c r="E31" s="18"/>
      <c r="F31" s="18"/>
      <c r="G31" s="18"/>
      <c r="H31" s="18"/>
      <c r="I31" s="18"/>
      <c r="J31" s="18"/>
      <c r="K31" s="18"/>
      <c r="L31" s="18"/>
      <c r="M31" s="18"/>
      <c r="N31" s="18"/>
    </row>
    <row r="32" spans="1:14" ht="27" x14ac:dyDescent="0.4">
      <c r="A32" s="229" t="s">
        <v>8</v>
      </c>
      <c r="B32" s="229"/>
      <c r="C32" s="229"/>
      <c r="D32" s="229"/>
      <c r="E32" s="229"/>
      <c r="F32" s="229"/>
      <c r="G32" s="229"/>
      <c r="H32" s="229"/>
      <c r="I32" s="229"/>
      <c r="J32" s="229"/>
      <c r="K32" s="229"/>
      <c r="L32" s="229"/>
      <c r="M32" s="229"/>
      <c r="N32" s="229"/>
    </row>
    <row r="33" spans="1:14" s="45" customFormat="1" x14ac:dyDescent="0.25">
      <c r="A33" s="147" t="s">
        <v>0</v>
      </c>
      <c r="B33" s="175" t="s">
        <v>1119</v>
      </c>
      <c r="C33" s="175" t="s">
        <v>1245</v>
      </c>
      <c r="D33" s="175" t="s">
        <v>1246</v>
      </c>
      <c r="E33" s="175" t="s">
        <v>1247</v>
      </c>
      <c r="F33" s="175" t="s">
        <v>1248</v>
      </c>
      <c r="G33" s="175" t="s">
        <v>1249</v>
      </c>
      <c r="H33" s="175" t="s">
        <v>1250</v>
      </c>
      <c r="I33" s="175" t="s">
        <v>2197</v>
      </c>
      <c r="J33" s="175" t="s">
        <v>2382</v>
      </c>
      <c r="K33" s="175" t="s">
        <v>2659</v>
      </c>
      <c r="L33" s="175" t="s">
        <v>3092</v>
      </c>
      <c r="M33" s="175" t="s">
        <v>4608</v>
      </c>
      <c r="N33" s="147" t="s">
        <v>7</v>
      </c>
    </row>
    <row r="34" spans="1:14" x14ac:dyDescent="0.25">
      <c r="A34" s="148" t="s">
        <v>171</v>
      </c>
      <c r="B34" s="164">
        <v>43474</v>
      </c>
      <c r="C34" s="164">
        <v>31022</v>
      </c>
      <c r="D34" s="164">
        <v>40226</v>
      </c>
      <c r="E34" s="164">
        <v>47295</v>
      </c>
      <c r="F34" s="164">
        <v>33215</v>
      </c>
      <c r="G34" s="164">
        <v>31069</v>
      </c>
      <c r="H34" s="164">
        <v>52142</v>
      </c>
      <c r="I34" s="164">
        <v>45232</v>
      </c>
      <c r="J34" s="164">
        <v>49163</v>
      </c>
      <c r="K34" s="164">
        <v>51593</v>
      </c>
      <c r="L34" s="164">
        <v>41532</v>
      </c>
      <c r="M34" s="164">
        <v>42313</v>
      </c>
      <c r="N34" s="165">
        <f>SUM(B34:M34)</f>
        <v>508276</v>
      </c>
    </row>
    <row r="35" spans="1:14" x14ac:dyDescent="0.25">
      <c r="A35" s="148" t="s">
        <v>166</v>
      </c>
      <c r="B35" s="164">
        <v>17190</v>
      </c>
      <c r="C35" s="164">
        <v>15697</v>
      </c>
      <c r="D35" s="164">
        <v>16405</v>
      </c>
      <c r="E35" s="164">
        <v>16940</v>
      </c>
      <c r="F35" s="164">
        <v>14210</v>
      </c>
      <c r="G35" s="164">
        <v>16647</v>
      </c>
      <c r="H35" s="164">
        <v>18219</v>
      </c>
      <c r="I35" s="164">
        <v>17442</v>
      </c>
      <c r="J35" s="164">
        <v>12401</v>
      </c>
      <c r="K35" s="164">
        <v>16086</v>
      </c>
      <c r="L35" s="164">
        <v>16881</v>
      </c>
      <c r="M35" s="164">
        <v>17837</v>
      </c>
      <c r="N35" s="165">
        <f>SUM(B35:M35)</f>
        <v>195955</v>
      </c>
    </row>
    <row r="36" spans="1:14" x14ac:dyDescent="0.25">
      <c r="A36" s="148" t="s">
        <v>169</v>
      </c>
      <c r="B36" s="164">
        <v>15619</v>
      </c>
      <c r="C36" s="164">
        <v>13634</v>
      </c>
      <c r="D36" s="164">
        <v>14858</v>
      </c>
      <c r="E36" s="164">
        <v>15740</v>
      </c>
      <c r="F36" s="164">
        <v>12104</v>
      </c>
      <c r="G36" s="164">
        <v>13751</v>
      </c>
      <c r="H36" s="164">
        <v>17591</v>
      </c>
      <c r="I36" s="164">
        <v>15136</v>
      </c>
      <c r="J36" s="164">
        <v>7435</v>
      </c>
      <c r="K36" s="164">
        <v>8174</v>
      </c>
      <c r="L36" s="164">
        <v>14186</v>
      </c>
      <c r="M36" s="164">
        <v>13037</v>
      </c>
      <c r="N36" s="165">
        <f t="shared" ref="N36:N60" si="2">SUM(B36:M36)</f>
        <v>161265</v>
      </c>
    </row>
    <row r="37" spans="1:14" x14ac:dyDescent="0.25">
      <c r="A37" s="148" t="s">
        <v>173</v>
      </c>
      <c r="B37" s="164">
        <v>12227</v>
      </c>
      <c r="C37" s="164">
        <v>8262</v>
      </c>
      <c r="D37" s="164">
        <v>10337</v>
      </c>
      <c r="E37" s="164">
        <v>10560</v>
      </c>
      <c r="F37" s="164">
        <v>9758</v>
      </c>
      <c r="G37" s="164">
        <v>10597</v>
      </c>
      <c r="H37" s="164">
        <v>11370</v>
      </c>
      <c r="I37" s="164">
        <v>9770</v>
      </c>
      <c r="J37" s="164">
        <v>10320</v>
      </c>
      <c r="K37" s="164">
        <v>11608</v>
      </c>
      <c r="L37" s="164">
        <v>12563</v>
      </c>
      <c r="M37" s="164">
        <v>12070</v>
      </c>
      <c r="N37" s="165">
        <f t="shared" si="2"/>
        <v>129442</v>
      </c>
    </row>
    <row r="38" spans="1:14" x14ac:dyDescent="0.25">
      <c r="A38" s="148" t="s">
        <v>174</v>
      </c>
      <c r="B38" s="164">
        <v>6643</v>
      </c>
      <c r="C38" s="164">
        <v>7744</v>
      </c>
      <c r="D38" s="164">
        <v>9263</v>
      </c>
      <c r="E38" s="164">
        <v>8261</v>
      </c>
      <c r="F38" s="164">
        <v>7548</v>
      </c>
      <c r="G38" s="164">
        <v>9845</v>
      </c>
      <c r="H38" s="164">
        <v>14955</v>
      </c>
      <c r="I38" s="164">
        <v>12040</v>
      </c>
      <c r="J38" s="164">
        <v>7493</v>
      </c>
      <c r="K38" s="164">
        <v>11572</v>
      </c>
      <c r="L38" s="164">
        <v>12325</v>
      </c>
      <c r="M38" s="164">
        <v>11903</v>
      </c>
      <c r="N38" s="165">
        <f t="shared" si="2"/>
        <v>119592</v>
      </c>
    </row>
    <row r="39" spans="1:14" x14ac:dyDescent="0.25">
      <c r="A39" s="148" t="s">
        <v>176</v>
      </c>
      <c r="B39" s="164">
        <v>9022</v>
      </c>
      <c r="C39" s="164">
        <v>8719</v>
      </c>
      <c r="D39" s="164">
        <v>9537</v>
      </c>
      <c r="E39" s="164">
        <v>12421</v>
      </c>
      <c r="F39" s="164">
        <v>8943</v>
      </c>
      <c r="G39" s="164">
        <v>12954</v>
      </c>
      <c r="H39" s="164">
        <v>9318</v>
      </c>
      <c r="I39" s="164">
        <v>13008</v>
      </c>
      <c r="J39" s="164">
        <v>13886</v>
      </c>
      <c r="K39" s="164">
        <v>13530</v>
      </c>
      <c r="L39" s="164">
        <v>11462</v>
      </c>
      <c r="M39" s="164">
        <v>11784</v>
      </c>
      <c r="N39" s="165">
        <f t="shared" si="2"/>
        <v>134584</v>
      </c>
    </row>
    <row r="40" spans="1:14" x14ac:dyDescent="0.25">
      <c r="A40" s="148" t="s">
        <v>168</v>
      </c>
      <c r="B40" s="164">
        <v>14956</v>
      </c>
      <c r="C40" s="164">
        <v>10049</v>
      </c>
      <c r="D40" s="164">
        <v>12474</v>
      </c>
      <c r="E40" s="164">
        <v>12514</v>
      </c>
      <c r="F40" s="164">
        <v>11273</v>
      </c>
      <c r="G40" s="164">
        <v>10208</v>
      </c>
      <c r="H40" s="164">
        <v>13158</v>
      </c>
      <c r="I40" s="164">
        <v>12825</v>
      </c>
      <c r="J40" s="164">
        <v>13782</v>
      </c>
      <c r="K40" s="164">
        <v>12109</v>
      </c>
      <c r="L40" s="164">
        <v>12607</v>
      </c>
      <c r="M40" s="164">
        <v>11355</v>
      </c>
      <c r="N40" s="165">
        <f t="shared" si="2"/>
        <v>147310</v>
      </c>
    </row>
    <row r="41" spans="1:14" x14ac:dyDescent="0.25">
      <c r="A41" s="148" t="s">
        <v>175</v>
      </c>
      <c r="B41" s="164">
        <v>17567</v>
      </c>
      <c r="C41" s="164">
        <v>10399</v>
      </c>
      <c r="D41" s="164">
        <v>13877</v>
      </c>
      <c r="E41" s="164">
        <v>12877</v>
      </c>
      <c r="F41" s="164">
        <v>9230</v>
      </c>
      <c r="G41" s="164">
        <v>8593</v>
      </c>
      <c r="H41" s="164">
        <v>13632</v>
      </c>
      <c r="I41" s="164">
        <v>13516</v>
      </c>
      <c r="J41" s="164">
        <v>1475</v>
      </c>
      <c r="K41" s="164">
        <v>9148</v>
      </c>
      <c r="L41" s="164">
        <v>10957</v>
      </c>
      <c r="M41" s="164">
        <v>10395</v>
      </c>
      <c r="N41" s="165">
        <f t="shared" si="2"/>
        <v>131666</v>
      </c>
    </row>
    <row r="42" spans="1:14" x14ac:dyDescent="0.25">
      <c r="A42" s="148" t="s">
        <v>167</v>
      </c>
      <c r="B42" s="164">
        <v>8932</v>
      </c>
      <c r="C42" s="164">
        <v>8453</v>
      </c>
      <c r="D42" s="164">
        <v>8505</v>
      </c>
      <c r="E42" s="164">
        <v>8357</v>
      </c>
      <c r="F42" s="164">
        <v>6820</v>
      </c>
      <c r="G42" s="164">
        <v>7367</v>
      </c>
      <c r="H42" s="164">
        <v>9825</v>
      </c>
      <c r="I42" s="164">
        <v>8740</v>
      </c>
      <c r="J42" s="164">
        <v>6548</v>
      </c>
      <c r="K42" s="164">
        <v>9558</v>
      </c>
      <c r="L42" s="164">
        <v>8845</v>
      </c>
      <c r="M42" s="164">
        <v>9441</v>
      </c>
      <c r="N42" s="165">
        <f t="shared" si="2"/>
        <v>101391</v>
      </c>
    </row>
    <row r="43" spans="1:14" x14ac:dyDescent="0.25">
      <c r="A43" s="148" t="s">
        <v>181</v>
      </c>
      <c r="B43" s="164">
        <v>8252</v>
      </c>
      <c r="C43" s="164">
        <v>5905</v>
      </c>
      <c r="D43" s="164">
        <v>7436</v>
      </c>
      <c r="E43" s="164">
        <v>7266</v>
      </c>
      <c r="F43" s="164">
        <v>5046</v>
      </c>
      <c r="G43" s="164">
        <v>4607</v>
      </c>
      <c r="H43" s="164">
        <v>2314</v>
      </c>
      <c r="I43" s="164">
        <v>5866</v>
      </c>
      <c r="J43" s="164">
        <v>2447</v>
      </c>
      <c r="K43" s="164">
        <v>2781</v>
      </c>
      <c r="L43" s="164">
        <v>7239</v>
      </c>
      <c r="M43" s="164">
        <v>6870</v>
      </c>
      <c r="N43" s="165">
        <f t="shared" si="2"/>
        <v>66029</v>
      </c>
    </row>
    <row r="44" spans="1:14" x14ac:dyDescent="0.25">
      <c r="A44" s="148" t="s">
        <v>1589</v>
      </c>
      <c r="B44" s="164"/>
      <c r="C44" s="164"/>
      <c r="D44" s="164">
        <v>1992</v>
      </c>
      <c r="E44" s="164"/>
      <c r="F44" s="164">
        <v>1790</v>
      </c>
      <c r="G44" s="164">
        <v>3315</v>
      </c>
      <c r="H44" s="164">
        <v>4100</v>
      </c>
      <c r="I44" s="164">
        <v>3550</v>
      </c>
      <c r="J44" s="164">
        <v>1160</v>
      </c>
      <c r="K44" s="164">
        <v>3365</v>
      </c>
      <c r="L44" s="164">
        <v>6125</v>
      </c>
      <c r="M44" s="164">
        <v>5664</v>
      </c>
      <c r="N44" s="165">
        <f t="shared" si="2"/>
        <v>31061</v>
      </c>
    </row>
    <row r="45" spans="1:14" x14ac:dyDescent="0.25">
      <c r="A45" s="148" t="s">
        <v>185</v>
      </c>
      <c r="B45" s="164">
        <v>3695</v>
      </c>
      <c r="C45" s="164">
        <v>3744</v>
      </c>
      <c r="D45" s="164">
        <v>4056</v>
      </c>
      <c r="E45" s="164">
        <v>4187</v>
      </c>
      <c r="F45" s="164">
        <v>3563</v>
      </c>
      <c r="G45" s="164">
        <v>5051</v>
      </c>
      <c r="H45" s="164">
        <v>5208</v>
      </c>
      <c r="I45" s="164">
        <v>4403</v>
      </c>
      <c r="J45" s="164">
        <v>4688</v>
      </c>
      <c r="K45" s="164">
        <v>4797</v>
      </c>
      <c r="L45" s="164">
        <v>3403</v>
      </c>
      <c r="M45" s="164">
        <v>4739</v>
      </c>
      <c r="N45" s="165">
        <f t="shared" si="2"/>
        <v>51534</v>
      </c>
    </row>
    <row r="46" spans="1:14" s="38" customFormat="1" x14ac:dyDescent="0.25">
      <c r="A46" s="191" t="s">
        <v>172</v>
      </c>
      <c r="B46" s="194">
        <v>2943</v>
      </c>
      <c r="C46" s="194">
        <v>4153</v>
      </c>
      <c r="D46" s="194">
        <v>3543</v>
      </c>
      <c r="E46" s="194">
        <v>3653</v>
      </c>
      <c r="F46" s="194">
        <v>4405</v>
      </c>
      <c r="G46" s="194">
        <v>5156</v>
      </c>
      <c r="H46" s="194">
        <v>6452</v>
      </c>
      <c r="I46" s="194">
        <v>4360</v>
      </c>
      <c r="J46" s="194">
        <v>3735</v>
      </c>
      <c r="K46" s="194">
        <v>3857</v>
      </c>
      <c r="L46" s="194">
        <v>3533</v>
      </c>
      <c r="M46" s="194">
        <v>4101</v>
      </c>
      <c r="N46" s="195">
        <f>SUM(B46:M46)</f>
        <v>49891</v>
      </c>
    </row>
    <row r="47" spans="1:14" x14ac:dyDescent="0.25">
      <c r="A47" s="148" t="s">
        <v>186</v>
      </c>
      <c r="B47" s="164">
        <v>5229</v>
      </c>
      <c r="C47" s="164">
        <v>4338</v>
      </c>
      <c r="D47" s="164">
        <v>4999</v>
      </c>
      <c r="E47" s="164">
        <v>4585</v>
      </c>
      <c r="F47" s="164">
        <v>1749</v>
      </c>
      <c r="G47" s="164">
        <v>3778</v>
      </c>
      <c r="H47" s="164">
        <v>5931</v>
      </c>
      <c r="I47" s="164">
        <v>3846</v>
      </c>
      <c r="J47" s="164">
        <v>1351</v>
      </c>
      <c r="K47" s="164">
        <v>5774</v>
      </c>
      <c r="L47" s="164">
        <v>2694</v>
      </c>
      <c r="M47" s="164">
        <v>4174</v>
      </c>
      <c r="N47" s="165">
        <f t="shared" si="2"/>
        <v>48448</v>
      </c>
    </row>
    <row r="48" spans="1:14" x14ac:dyDescent="0.25">
      <c r="A48" s="148" t="s">
        <v>3774</v>
      </c>
      <c r="B48" s="164"/>
      <c r="C48" s="164"/>
      <c r="D48" s="164"/>
      <c r="E48" s="164"/>
      <c r="F48" s="164"/>
      <c r="G48" s="164"/>
      <c r="H48" s="164"/>
      <c r="I48" s="164"/>
      <c r="J48" s="164"/>
      <c r="K48" s="164"/>
      <c r="L48" s="164"/>
      <c r="M48" s="164">
        <v>4120</v>
      </c>
      <c r="N48" s="165">
        <f t="shared" si="2"/>
        <v>4120</v>
      </c>
    </row>
    <row r="49" spans="1:14" s="213" customFormat="1" x14ac:dyDescent="0.25">
      <c r="A49" s="215" t="s">
        <v>180</v>
      </c>
      <c r="B49" s="218">
        <v>3987</v>
      </c>
      <c r="C49" s="218">
        <v>3970</v>
      </c>
      <c r="D49" s="218">
        <v>3625</v>
      </c>
      <c r="E49" s="218">
        <v>3128</v>
      </c>
      <c r="F49" s="218">
        <v>4224</v>
      </c>
      <c r="G49" s="218">
        <v>5486</v>
      </c>
      <c r="H49" s="218">
        <v>5774</v>
      </c>
      <c r="I49" s="218">
        <v>3036</v>
      </c>
      <c r="J49" s="218">
        <v>3336</v>
      </c>
      <c r="K49" s="218">
        <v>3894</v>
      </c>
      <c r="L49" s="218">
        <v>3302</v>
      </c>
      <c r="M49" s="218">
        <v>3089</v>
      </c>
      <c r="N49" s="219">
        <f>SUM(B49:M49)</f>
        <v>46851</v>
      </c>
    </row>
    <row r="50" spans="1:14" x14ac:dyDescent="0.25">
      <c r="A50" s="148" t="s">
        <v>170</v>
      </c>
      <c r="B50" s="164">
        <v>3330</v>
      </c>
      <c r="C50" s="164">
        <v>2555</v>
      </c>
      <c r="D50" s="164">
        <v>2249</v>
      </c>
      <c r="E50" s="164">
        <v>2225</v>
      </c>
      <c r="F50" s="164">
        <v>2551</v>
      </c>
      <c r="G50" s="164">
        <v>2606</v>
      </c>
      <c r="H50" s="164">
        <v>3264</v>
      </c>
      <c r="I50" s="164">
        <v>3022</v>
      </c>
      <c r="J50" s="164">
        <v>2781</v>
      </c>
      <c r="K50" s="164">
        <v>3205</v>
      </c>
      <c r="L50" s="164">
        <v>3099</v>
      </c>
      <c r="M50" s="164">
        <v>3711</v>
      </c>
      <c r="N50" s="165">
        <f t="shared" si="2"/>
        <v>34598</v>
      </c>
    </row>
    <row r="51" spans="1:14" x14ac:dyDescent="0.25">
      <c r="A51" s="148" t="s">
        <v>3093</v>
      </c>
      <c r="B51" s="164">
        <v>1743</v>
      </c>
      <c r="C51" s="164">
        <v>1581</v>
      </c>
      <c r="D51" s="164">
        <v>2093</v>
      </c>
      <c r="E51" s="164">
        <v>2300</v>
      </c>
      <c r="F51" s="164">
        <v>2248</v>
      </c>
      <c r="G51" s="164">
        <v>2333</v>
      </c>
      <c r="H51" s="164">
        <v>3069</v>
      </c>
      <c r="I51" s="164">
        <v>2857</v>
      </c>
      <c r="J51" s="164">
        <v>3422</v>
      </c>
      <c r="K51" s="164">
        <v>410</v>
      </c>
      <c r="L51" s="164">
        <v>3682</v>
      </c>
      <c r="M51" s="164">
        <v>2866</v>
      </c>
      <c r="N51" s="165">
        <f t="shared" si="2"/>
        <v>28604</v>
      </c>
    </row>
    <row r="52" spans="1:14" x14ac:dyDescent="0.25">
      <c r="A52" s="148" t="s">
        <v>1015</v>
      </c>
      <c r="B52" s="164">
        <v>1035</v>
      </c>
      <c r="C52" s="164">
        <v>1147</v>
      </c>
      <c r="D52" s="164">
        <v>1237</v>
      </c>
      <c r="E52" s="164">
        <v>1418</v>
      </c>
      <c r="F52" s="164">
        <v>1595</v>
      </c>
      <c r="G52" s="164">
        <v>2019</v>
      </c>
      <c r="H52" s="164">
        <v>2344</v>
      </c>
      <c r="I52" s="164">
        <v>2282</v>
      </c>
      <c r="J52" s="164">
        <v>2792</v>
      </c>
      <c r="K52" s="164">
        <v>2661</v>
      </c>
      <c r="L52" s="164">
        <v>2538</v>
      </c>
      <c r="M52" s="164">
        <v>2054</v>
      </c>
      <c r="N52" s="165">
        <f t="shared" si="2"/>
        <v>23122</v>
      </c>
    </row>
    <row r="53" spans="1:14" x14ac:dyDescent="0.25">
      <c r="A53" s="148" t="s">
        <v>2660</v>
      </c>
      <c r="B53" s="164">
        <v>3002</v>
      </c>
      <c r="C53" s="164">
        <v>2100</v>
      </c>
      <c r="D53" s="164">
        <v>6920</v>
      </c>
      <c r="E53" s="164">
        <v>6287</v>
      </c>
      <c r="F53" s="164">
        <v>4089</v>
      </c>
      <c r="G53" s="164">
        <v>2887</v>
      </c>
      <c r="H53" s="164">
        <v>3717</v>
      </c>
      <c r="I53" s="164">
        <v>3139</v>
      </c>
      <c r="J53" s="164">
        <v>390</v>
      </c>
      <c r="K53" s="164">
        <v>4458</v>
      </c>
      <c r="L53" s="164">
        <v>2732</v>
      </c>
      <c r="M53" s="164">
        <v>1929</v>
      </c>
      <c r="N53" s="165">
        <f t="shared" si="2"/>
        <v>41650</v>
      </c>
    </row>
    <row r="54" spans="1:14" x14ac:dyDescent="0.25">
      <c r="A54" s="148" t="s">
        <v>182</v>
      </c>
      <c r="B54" s="164">
        <v>1288</v>
      </c>
      <c r="C54" s="164">
        <v>1434</v>
      </c>
      <c r="D54" s="164">
        <v>1247</v>
      </c>
      <c r="E54" s="164">
        <v>1593</v>
      </c>
      <c r="F54" s="164">
        <v>1694</v>
      </c>
      <c r="G54" s="164">
        <v>1603</v>
      </c>
      <c r="H54" s="164">
        <v>1760</v>
      </c>
      <c r="I54" s="164">
        <v>1704</v>
      </c>
      <c r="J54" s="164">
        <v>1743</v>
      </c>
      <c r="K54" s="164">
        <v>1487</v>
      </c>
      <c r="L54" s="164">
        <v>1788</v>
      </c>
      <c r="M54" s="164">
        <v>1894</v>
      </c>
      <c r="N54" s="165">
        <f t="shared" si="2"/>
        <v>19235</v>
      </c>
    </row>
    <row r="55" spans="1:14" x14ac:dyDescent="0.25">
      <c r="A55" s="148" t="s">
        <v>1939</v>
      </c>
      <c r="B55" s="164">
        <v>753</v>
      </c>
      <c r="C55" s="164">
        <v>915</v>
      </c>
      <c r="D55" s="164">
        <v>983</v>
      </c>
      <c r="E55" s="164">
        <v>1004</v>
      </c>
      <c r="F55" s="164">
        <v>1207</v>
      </c>
      <c r="G55" s="164">
        <v>812</v>
      </c>
      <c r="H55" s="164">
        <v>1866</v>
      </c>
      <c r="I55" s="164">
        <v>1534</v>
      </c>
      <c r="J55" s="164">
        <v>2213</v>
      </c>
      <c r="K55" s="164">
        <v>2420</v>
      </c>
      <c r="L55" s="164">
        <v>1856</v>
      </c>
      <c r="M55" s="164">
        <v>1844</v>
      </c>
      <c r="N55" s="165">
        <f>SUM(B55:M55)</f>
        <v>17407</v>
      </c>
    </row>
    <row r="56" spans="1:14" x14ac:dyDescent="0.25">
      <c r="A56" s="148" t="s">
        <v>183</v>
      </c>
      <c r="B56" s="164">
        <v>1278</v>
      </c>
      <c r="C56" s="164">
        <v>933</v>
      </c>
      <c r="D56" s="164">
        <v>1335</v>
      </c>
      <c r="E56" s="164">
        <v>1513</v>
      </c>
      <c r="F56" s="164">
        <v>1685</v>
      </c>
      <c r="G56" s="164">
        <v>1854</v>
      </c>
      <c r="H56" s="164">
        <v>1256</v>
      </c>
      <c r="I56" s="164">
        <v>1383</v>
      </c>
      <c r="J56" s="164">
        <v>1357</v>
      </c>
      <c r="K56" s="164">
        <v>1591</v>
      </c>
      <c r="L56" s="164">
        <v>1830</v>
      </c>
      <c r="M56" s="164">
        <v>1742</v>
      </c>
      <c r="N56" s="165">
        <f t="shared" si="2"/>
        <v>17757</v>
      </c>
    </row>
    <row r="57" spans="1:14" x14ac:dyDescent="0.25">
      <c r="A57" s="148" t="s">
        <v>2380</v>
      </c>
      <c r="B57" s="164">
        <v>589</v>
      </c>
      <c r="C57" s="164">
        <v>589</v>
      </c>
      <c r="D57" s="164">
        <v>596</v>
      </c>
      <c r="E57" s="164">
        <v>637</v>
      </c>
      <c r="F57" s="164">
        <v>708</v>
      </c>
      <c r="G57" s="164">
        <v>522</v>
      </c>
      <c r="H57" s="164">
        <v>532</v>
      </c>
      <c r="I57" s="164">
        <v>914</v>
      </c>
      <c r="J57" s="164">
        <v>3241</v>
      </c>
      <c r="K57" s="164">
        <v>2009</v>
      </c>
      <c r="L57" s="164">
        <v>1556</v>
      </c>
      <c r="M57" s="164">
        <v>1495</v>
      </c>
      <c r="N57" s="165">
        <f t="shared" si="2"/>
        <v>13388</v>
      </c>
    </row>
    <row r="58" spans="1:14" ht="16.5" thickBot="1" x14ac:dyDescent="0.3">
      <c r="A58" s="159" t="s">
        <v>3775</v>
      </c>
      <c r="B58" s="166"/>
      <c r="C58" s="166"/>
      <c r="D58" s="166"/>
      <c r="E58" s="166"/>
      <c r="F58" s="166"/>
      <c r="G58" s="166"/>
      <c r="H58" s="166"/>
      <c r="I58" s="166"/>
      <c r="J58" s="166"/>
      <c r="K58" s="166"/>
      <c r="L58" s="166"/>
      <c r="M58" s="167">
        <v>1429</v>
      </c>
      <c r="N58" s="168">
        <f t="shared" si="2"/>
        <v>1429</v>
      </c>
    </row>
    <row r="59" spans="1:14" ht="16.5" thickTop="1" x14ac:dyDescent="0.25">
      <c r="A59" s="20" t="s">
        <v>5</v>
      </c>
      <c r="B59" s="21">
        <f t="shared" ref="B59:M59" si="3">SUM(B34:B58)</f>
        <v>182754</v>
      </c>
      <c r="C59" s="21">
        <f t="shared" si="3"/>
        <v>147343</v>
      </c>
      <c r="D59" s="21">
        <f t="shared" si="3"/>
        <v>177793</v>
      </c>
      <c r="E59" s="21">
        <f t="shared" si="3"/>
        <v>184761</v>
      </c>
      <c r="F59" s="21">
        <f t="shared" si="3"/>
        <v>149655</v>
      </c>
      <c r="G59" s="21">
        <f t="shared" si="3"/>
        <v>163060</v>
      </c>
      <c r="H59" s="21">
        <f t="shared" si="3"/>
        <v>207797</v>
      </c>
      <c r="I59" s="21">
        <f t="shared" si="3"/>
        <v>189605</v>
      </c>
      <c r="J59" s="21">
        <f t="shared" si="3"/>
        <v>157159</v>
      </c>
      <c r="K59" s="21">
        <f t="shared" si="3"/>
        <v>186087</v>
      </c>
      <c r="L59" s="21">
        <f t="shared" si="3"/>
        <v>186735</v>
      </c>
      <c r="M59" s="21">
        <f t="shared" si="3"/>
        <v>191856</v>
      </c>
      <c r="N59" s="32">
        <f t="shared" si="2"/>
        <v>2124605</v>
      </c>
    </row>
    <row r="60" spans="1:14" x14ac:dyDescent="0.25">
      <c r="A60" s="20" t="s">
        <v>120</v>
      </c>
      <c r="B60" s="21">
        <v>230410</v>
      </c>
      <c r="C60" s="21">
        <v>191577</v>
      </c>
      <c r="D60" s="21">
        <v>222925</v>
      </c>
      <c r="E60" s="21">
        <v>234636</v>
      </c>
      <c r="F60" s="21">
        <v>195317</v>
      </c>
      <c r="G60" s="21">
        <v>206366</v>
      </c>
      <c r="H60" s="21">
        <v>258889</v>
      </c>
      <c r="I60" s="21">
        <v>240629</v>
      </c>
      <c r="J60" s="21">
        <v>203310</v>
      </c>
      <c r="K60" s="21">
        <v>232565</v>
      </c>
      <c r="L60" s="21">
        <v>240072</v>
      </c>
      <c r="M60" s="21">
        <v>260811</v>
      </c>
      <c r="N60" s="32">
        <f t="shared" si="2"/>
        <v>2717507</v>
      </c>
    </row>
  </sheetData>
  <mergeCells count="2">
    <mergeCell ref="A1:N1"/>
    <mergeCell ref="A32:N32"/>
  </mergeCells>
  <phoneticPr fontId="24" type="noConversion"/>
  <pageMargins left="0.7" right="0.7" top="0.75" bottom="0.75" header="0.3" footer="0.3"/>
  <pageSetup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L106"/>
  <sheetViews>
    <sheetView zoomScaleNormal="100" workbookViewId="0">
      <selection sqref="A1:L1"/>
    </sheetView>
  </sheetViews>
  <sheetFormatPr defaultColWidth="11.125" defaultRowHeight="15.75" x14ac:dyDescent="0.25"/>
  <cols>
    <col min="1" max="1" width="9.75" customWidth="1"/>
    <col min="2" max="2" width="12.125" customWidth="1"/>
    <col min="3" max="3" width="14.875" customWidth="1"/>
    <col min="5" max="5" width="12.625" customWidth="1"/>
    <col min="6" max="6" width="7" bestFit="1" customWidth="1"/>
    <col min="7" max="7" width="21.25" bestFit="1" customWidth="1"/>
    <col min="8" max="8" width="21.125" bestFit="1" customWidth="1"/>
    <col min="9" max="9" width="12.875" bestFit="1" customWidth="1"/>
    <col min="10" max="10" width="12" bestFit="1" customWidth="1"/>
    <col min="11" max="11" width="35.625" hidden="1" customWidth="1"/>
    <col min="12" max="12" width="35.625" customWidth="1"/>
  </cols>
  <sheetData>
    <row r="1" spans="1:12" ht="27" x14ac:dyDescent="0.4">
      <c r="A1" s="227" t="s">
        <v>4610</v>
      </c>
      <c r="B1" s="227"/>
      <c r="C1" s="227"/>
      <c r="D1" s="227"/>
      <c r="E1" s="227"/>
      <c r="F1" s="227"/>
      <c r="G1" s="227"/>
      <c r="H1" s="227"/>
      <c r="I1" s="227"/>
      <c r="J1" s="227"/>
      <c r="K1" s="227"/>
      <c r="L1" s="227"/>
    </row>
    <row r="2" spans="1:12" x14ac:dyDescent="0.25">
      <c r="A2" s="114" t="s">
        <v>867</v>
      </c>
      <c r="B2" s="115" t="s">
        <v>9</v>
      </c>
      <c r="C2" s="115" t="s">
        <v>10</v>
      </c>
      <c r="D2" s="115" t="s">
        <v>0</v>
      </c>
      <c r="E2" s="115" t="s">
        <v>868</v>
      </c>
      <c r="F2" s="116" t="s">
        <v>11</v>
      </c>
      <c r="G2" s="117" t="s">
        <v>109</v>
      </c>
      <c r="H2" s="118" t="s">
        <v>108</v>
      </c>
      <c r="I2" s="119" t="s">
        <v>12</v>
      </c>
      <c r="J2" s="120" t="s">
        <v>13</v>
      </c>
      <c r="K2" s="120" t="s">
        <v>866</v>
      </c>
      <c r="L2" s="120" t="s">
        <v>14</v>
      </c>
    </row>
    <row r="3" spans="1:12" x14ac:dyDescent="0.25">
      <c r="A3" s="22">
        <v>1</v>
      </c>
      <c r="B3" s="23" t="s">
        <v>15</v>
      </c>
      <c r="C3" s="5" t="s">
        <v>2198</v>
      </c>
      <c r="D3" s="5" t="s">
        <v>168</v>
      </c>
      <c r="E3" s="5" t="s">
        <v>870</v>
      </c>
      <c r="F3" s="6">
        <v>92.555847644209592</v>
      </c>
      <c r="G3" s="6">
        <v>1050971.6499999999</v>
      </c>
      <c r="H3" s="24">
        <v>11355</v>
      </c>
      <c r="I3" s="24">
        <v>58994</v>
      </c>
      <c r="J3" s="5">
        <v>4.5999999999999996</v>
      </c>
      <c r="K3" s="5" t="s">
        <v>188</v>
      </c>
      <c r="L3" s="51" t="str">
        <f t="shared" ref="L3:L34" si="0">HYPERLINK(K3)</f>
        <v>https://amazon.com/dp/B00652G4TS</v>
      </c>
    </row>
    <row r="4" spans="1:12" x14ac:dyDescent="0.25">
      <c r="A4" s="22">
        <v>2</v>
      </c>
      <c r="B4" s="23" t="s">
        <v>19</v>
      </c>
      <c r="C4" s="5" t="s">
        <v>2661</v>
      </c>
      <c r="D4" s="5" t="s">
        <v>171</v>
      </c>
      <c r="E4" s="5" t="s">
        <v>869</v>
      </c>
      <c r="F4" s="6">
        <v>25.58166267735109</v>
      </c>
      <c r="G4" s="6">
        <v>737442.58999999985</v>
      </c>
      <c r="H4" s="24">
        <v>28827</v>
      </c>
      <c r="I4" s="24">
        <v>54553</v>
      </c>
      <c r="J4" s="5">
        <v>4.5999999999999996</v>
      </c>
      <c r="K4" s="5" t="s">
        <v>190</v>
      </c>
      <c r="L4" s="51" t="str">
        <f t="shared" si="0"/>
        <v>https://amazon.com/dp/B01G5EA74I</v>
      </c>
    </row>
    <row r="5" spans="1:12" x14ac:dyDescent="0.25">
      <c r="A5" s="22">
        <v>3</v>
      </c>
      <c r="B5" s="23" t="s">
        <v>1791</v>
      </c>
      <c r="C5" s="5" t="s">
        <v>1940</v>
      </c>
      <c r="D5" s="5" t="s">
        <v>166</v>
      </c>
      <c r="E5" s="5" t="s">
        <v>871</v>
      </c>
      <c r="F5" s="6">
        <v>454.6798036363636</v>
      </c>
      <c r="G5" s="6">
        <v>625184.73</v>
      </c>
      <c r="H5" s="24">
        <v>1375</v>
      </c>
      <c r="I5" s="24">
        <v>3189</v>
      </c>
      <c r="J5" s="5">
        <v>4.4000000000000004</v>
      </c>
      <c r="K5" s="5" t="s">
        <v>1792</v>
      </c>
      <c r="L5" s="51" t="str">
        <f t="shared" si="0"/>
        <v>https://amazon.com/dp/B0744B55QV</v>
      </c>
    </row>
    <row r="6" spans="1:12" x14ac:dyDescent="0.25">
      <c r="A6" s="22">
        <v>4</v>
      </c>
      <c r="B6" s="23" t="s">
        <v>17</v>
      </c>
      <c r="C6" s="5" t="s">
        <v>18</v>
      </c>
      <c r="D6" s="5" t="s">
        <v>173</v>
      </c>
      <c r="E6" s="5" t="s">
        <v>870</v>
      </c>
      <c r="F6" s="6">
        <v>139.95554376657819</v>
      </c>
      <c r="G6" s="6">
        <v>580395.63999999978</v>
      </c>
      <c r="H6" s="24">
        <v>4147</v>
      </c>
      <c r="I6" s="24">
        <v>14109</v>
      </c>
      <c r="J6" s="5">
        <v>4.5999999999999996</v>
      </c>
      <c r="K6" s="5" t="s">
        <v>189</v>
      </c>
      <c r="L6" s="51" t="str">
        <f t="shared" si="0"/>
        <v>https://amazon.com/dp/B07JFRFJG6</v>
      </c>
    </row>
    <row r="7" spans="1:12" s="38" customFormat="1" x14ac:dyDescent="0.25">
      <c r="A7" s="183">
        <v>5</v>
      </c>
      <c r="B7" s="184" t="s">
        <v>22</v>
      </c>
      <c r="C7" s="185" t="s">
        <v>2199</v>
      </c>
      <c r="D7" s="185" t="s">
        <v>172</v>
      </c>
      <c r="E7" s="185" t="s">
        <v>869</v>
      </c>
      <c r="F7" s="186">
        <v>302.85086592178766</v>
      </c>
      <c r="G7" s="186">
        <v>433682.43999999994</v>
      </c>
      <c r="H7" s="187">
        <v>1432</v>
      </c>
      <c r="I7" s="187">
        <v>2344</v>
      </c>
      <c r="J7" s="185">
        <v>4.4000000000000004</v>
      </c>
      <c r="K7" s="5" t="s">
        <v>191</v>
      </c>
      <c r="L7" s="188" t="str">
        <f t="shared" si="0"/>
        <v>https://amazon.com/dp/B07Z481NJM</v>
      </c>
    </row>
    <row r="8" spans="1:12" x14ac:dyDescent="0.25">
      <c r="A8" s="22">
        <v>6</v>
      </c>
      <c r="B8" s="23" t="s">
        <v>3096</v>
      </c>
      <c r="C8" s="5" t="s">
        <v>3097</v>
      </c>
      <c r="D8" s="5" t="s">
        <v>174</v>
      </c>
      <c r="E8" s="5" t="s">
        <v>871</v>
      </c>
      <c r="F8" s="6">
        <v>302.85086592178766</v>
      </c>
      <c r="G8" s="6">
        <v>433682.43999999994</v>
      </c>
      <c r="H8" s="24">
        <v>1432</v>
      </c>
      <c r="I8" s="24">
        <v>744</v>
      </c>
      <c r="J8" s="5">
        <v>4.3</v>
      </c>
      <c r="K8" s="5" t="s">
        <v>3098</v>
      </c>
      <c r="L8" s="51" t="str">
        <f t="shared" si="0"/>
        <v>https://amazon.com/dp/B0C33Y285Y</v>
      </c>
    </row>
    <row r="9" spans="1:12" x14ac:dyDescent="0.25">
      <c r="A9" s="22">
        <v>7</v>
      </c>
      <c r="B9" s="23" t="s">
        <v>3777</v>
      </c>
      <c r="C9" s="5" t="s">
        <v>3778</v>
      </c>
      <c r="D9" s="5" t="s">
        <v>166</v>
      </c>
      <c r="E9" s="5" t="s">
        <v>871</v>
      </c>
      <c r="F9" s="6">
        <v>659.16028485757113</v>
      </c>
      <c r="G9" s="6">
        <v>439659.90999999992</v>
      </c>
      <c r="H9" s="24">
        <v>667</v>
      </c>
      <c r="I9" s="24">
        <v>317</v>
      </c>
      <c r="J9" s="5">
        <v>4.5999999999999996</v>
      </c>
      <c r="K9" s="5" t="s">
        <v>3779</v>
      </c>
      <c r="L9" s="51" t="str">
        <f t="shared" si="0"/>
        <v>https://amazon.com/dp/B098PYB8XG</v>
      </c>
    </row>
    <row r="10" spans="1:12" x14ac:dyDescent="0.25">
      <c r="A10" s="22">
        <v>8</v>
      </c>
      <c r="B10" s="23" t="s">
        <v>117</v>
      </c>
      <c r="C10" s="5" t="s">
        <v>16</v>
      </c>
      <c r="D10" s="5" t="s">
        <v>176</v>
      </c>
      <c r="E10" s="5" t="s">
        <v>870</v>
      </c>
      <c r="F10" s="6">
        <v>39.989028805761151</v>
      </c>
      <c r="G10" s="6">
        <v>399810.31</v>
      </c>
      <c r="H10" s="24">
        <v>9998</v>
      </c>
      <c r="I10" s="24">
        <v>29545</v>
      </c>
      <c r="J10" s="5">
        <v>4.0999999999999996</v>
      </c>
      <c r="K10" s="5" t="s">
        <v>192</v>
      </c>
      <c r="L10" s="51" t="str">
        <f t="shared" si="0"/>
        <v>https://amazon.com/dp/B013RIQMEO</v>
      </c>
    </row>
    <row r="11" spans="1:12" x14ac:dyDescent="0.25">
      <c r="A11" s="22">
        <v>9</v>
      </c>
      <c r="B11" s="23" t="s">
        <v>934</v>
      </c>
      <c r="C11" s="5" t="s">
        <v>935</v>
      </c>
      <c r="D11" s="5" t="s">
        <v>213</v>
      </c>
      <c r="E11" s="5" t="s">
        <v>875</v>
      </c>
      <c r="F11" s="6">
        <v>799.27230000000009</v>
      </c>
      <c r="G11" s="6">
        <v>399636.15</v>
      </c>
      <c r="H11" s="24">
        <v>500</v>
      </c>
      <c r="I11" s="24">
        <v>141</v>
      </c>
      <c r="J11" s="5">
        <v>4.7</v>
      </c>
      <c r="K11" s="5" t="s">
        <v>936</v>
      </c>
      <c r="L11" s="51" t="str">
        <f t="shared" si="0"/>
        <v>https://amazon.com/dp/B0BPYPNDVP</v>
      </c>
    </row>
    <row r="12" spans="1:12" x14ac:dyDescent="0.25">
      <c r="A12" s="22">
        <v>10</v>
      </c>
      <c r="B12" s="23" t="s">
        <v>3099</v>
      </c>
      <c r="C12" s="5" t="s">
        <v>3100</v>
      </c>
      <c r="D12" s="5" t="s">
        <v>169</v>
      </c>
      <c r="E12" s="5" t="s">
        <v>869</v>
      </c>
      <c r="F12" s="6">
        <v>66.687170108505427</v>
      </c>
      <c r="G12" s="6">
        <v>381050.49</v>
      </c>
      <c r="H12" s="24">
        <v>5714</v>
      </c>
      <c r="I12" s="24">
        <v>28213</v>
      </c>
      <c r="J12" s="5">
        <v>4.5</v>
      </c>
      <c r="K12" s="5" t="s">
        <v>3101</v>
      </c>
      <c r="L12" s="51" t="str">
        <f t="shared" si="0"/>
        <v>https://amazon.com/dp/B00UJV3E12</v>
      </c>
    </row>
    <row r="13" spans="1:12" x14ac:dyDescent="0.25">
      <c r="A13" s="22">
        <v>11</v>
      </c>
      <c r="B13" s="23" t="s">
        <v>194</v>
      </c>
      <c r="C13" s="5" t="s">
        <v>195</v>
      </c>
      <c r="D13" s="5" t="s">
        <v>173</v>
      </c>
      <c r="E13" s="5" t="s">
        <v>873</v>
      </c>
      <c r="F13" s="6">
        <v>59.946192468619238</v>
      </c>
      <c r="G13" s="6">
        <v>286542.79999999987</v>
      </c>
      <c r="H13" s="24">
        <v>4780</v>
      </c>
      <c r="I13" s="24">
        <v>8920</v>
      </c>
      <c r="J13" s="5">
        <v>4.8</v>
      </c>
      <c r="K13" s="5" t="s">
        <v>196</v>
      </c>
      <c r="L13" s="51" t="str">
        <f t="shared" si="0"/>
        <v>https://amazon.com/dp/B081VQVD3F</v>
      </c>
    </row>
    <row r="14" spans="1:12" x14ac:dyDescent="0.25">
      <c r="A14" s="22">
        <v>12</v>
      </c>
      <c r="B14" s="23" t="s">
        <v>3105</v>
      </c>
      <c r="C14" s="5" t="s">
        <v>3106</v>
      </c>
      <c r="D14" s="5" t="s">
        <v>166</v>
      </c>
      <c r="E14" s="5" t="s">
        <v>871</v>
      </c>
      <c r="F14" s="6">
        <v>429.91739064856711</v>
      </c>
      <c r="G14" s="6">
        <v>285035.23</v>
      </c>
      <c r="H14" s="24">
        <v>663</v>
      </c>
      <c r="I14" s="24">
        <v>451</v>
      </c>
      <c r="J14" s="5">
        <v>4.5999999999999996</v>
      </c>
      <c r="K14" s="5" t="s">
        <v>3107</v>
      </c>
      <c r="L14" s="51" t="str">
        <f t="shared" si="0"/>
        <v>https://amazon.com/dp/B08ML7T7KZ</v>
      </c>
    </row>
    <row r="15" spans="1:12" x14ac:dyDescent="0.25">
      <c r="A15" s="22">
        <v>13</v>
      </c>
      <c r="B15" s="23" t="s">
        <v>126</v>
      </c>
      <c r="C15" s="5" t="s">
        <v>1251</v>
      </c>
      <c r="D15" s="5" t="s">
        <v>174</v>
      </c>
      <c r="E15" s="5" t="s">
        <v>871</v>
      </c>
      <c r="F15" s="6">
        <v>199.8716440422323</v>
      </c>
      <c r="G15" s="6">
        <v>265029.8</v>
      </c>
      <c r="H15" s="24">
        <v>1326</v>
      </c>
      <c r="I15" s="24">
        <v>1109</v>
      </c>
      <c r="J15" s="5">
        <v>4.4000000000000004</v>
      </c>
      <c r="K15" s="5" t="s">
        <v>725</v>
      </c>
      <c r="L15" s="51" t="str">
        <f t="shared" si="0"/>
        <v>https://amazon.com/dp/B09KZTYD18</v>
      </c>
    </row>
    <row r="16" spans="1:12" x14ac:dyDescent="0.25">
      <c r="A16" s="22">
        <v>14</v>
      </c>
      <c r="B16" s="23" t="s">
        <v>2665</v>
      </c>
      <c r="C16" s="5" t="s">
        <v>3780</v>
      </c>
      <c r="D16" s="5" t="s">
        <v>174</v>
      </c>
      <c r="E16" s="5" t="s">
        <v>870</v>
      </c>
      <c r="F16" s="6">
        <v>63.725014807502468</v>
      </c>
      <c r="G16" s="6">
        <v>258213.76000000001</v>
      </c>
      <c r="H16" s="24">
        <v>4052</v>
      </c>
      <c r="I16" s="24">
        <v>3805</v>
      </c>
      <c r="J16" s="5">
        <v>4.2</v>
      </c>
      <c r="K16" s="5" t="s">
        <v>2666</v>
      </c>
      <c r="L16" s="51" t="str">
        <f t="shared" si="0"/>
        <v>https://amazon.com/dp/B0C3QQYQ1B</v>
      </c>
    </row>
    <row r="17" spans="1:12" x14ac:dyDescent="0.25">
      <c r="A17" s="22">
        <v>15</v>
      </c>
      <c r="B17" s="23" t="s">
        <v>2167</v>
      </c>
      <c r="C17" s="5" t="s">
        <v>2200</v>
      </c>
      <c r="D17" s="5" t="s">
        <v>182</v>
      </c>
      <c r="E17" s="5" t="s">
        <v>871</v>
      </c>
      <c r="F17" s="6">
        <v>597.86774752475253</v>
      </c>
      <c r="G17" s="6">
        <v>241538.57</v>
      </c>
      <c r="H17" s="24">
        <v>404</v>
      </c>
      <c r="I17" s="24">
        <v>233</v>
      </c>
      <c r="J17" s="5">
        <v>4.3</v>
      </c>
      <c r="K17" s="5" t="s">
        <v>2168</v>
      </c>
      <c r="L17" s="51" t="str">
        <f t="shared" si="0"/>
        <v>https://amazon.com/dp/B0DCFRF2TF</v>
      </c>
    </row>
    <row r="18" spans="1:12" x14ac:dyDescent="0.25">
      <c r="A18" s="22">
        <v>16</v>
      </c>
      <c r="B18" s="23" t="s">
        <v>3781</v>
      </c>
      <c r="C18" s="5" t="s">
        <v>3782</v>
      </c>
      <c r="D18" s="5" t="s">
        <v>171</v>
      </c>
      <c r="E18" s="5" t="s">
        <v>869</v>
      </c>
      <c r="F18" s="6">
        <v>41.48138435244968</v>
      </c>
      <c r="G18" s="6">
        <v>218440.97</v>
      </c>
      <c r="H18" s="24">
        <v>5266</v>
      </c>
      <c r="I18" s="24">
        <v>12984</v>
      </c>
      <c r="J18" s="5">
        <v>4.5</v>
      </c>
      <c r="K18" s="5" t="s">
        <v>3783</v>
      </c>
      <c r="L18" s="51" t="str">
        <f t="shared" si="0"/>
        <v>https://amazon.com/dp/B071FSNL73</v>
      </c>
    </row>
    <row r="19" spans="1:12" x14ac:dyDescent="0.25">
      <c r="A19" s="22">
        <v>17</v>
      </c>
      <c r="B19" s="23" t="s">
        <v>21</v>
      </c>
      <c r="C19" s="5" t="s">
        <v>2386</v>
      </c>
      <c r="D19" s="5" t="s">
        <v>169</v>
      </c>
      <c r="E19" s="5" t="s">
        <v>871</v>
      </c>
      <c r="F19" s="6">
        <v>152.56582002902761</v>
      </c>
      <c r="G19" s="6">
        <v>210235.7</v>
      </c>
      <c r="H19" s="24">
        <v>1378</v>
      </c>
      <c r="I19" s="24">
        <v>4020</v>
      </c>
      <c r="J19" s="5">
        <v>4.3</v>
      </c>
      <c r="K19" s="5" t="s">
        <v>193</v>
      </c>
      <c r="L19" s="51" t="str">
        <f t="shared" si="0"/>
        <v>https://amazon.com/dp/B08PFJMTY3</v>
      </c>
    </row>
    <row r="20" spans="1:12" x14ac:dyDescent="0.25">
      <c r="A20" s="22">
        <v>18</v>
      </c>
      <c r="B20" s="23" t="s">
        <v>2662</v>
      </c>
      <c r="C20" s="5" t="s">
        <v>2663</v>
      </c>
      <c r="D20" s="5" t="s">
        <v>174</v>
      </c>
      <c r="E20" s="5" t="s">
        <v>871</v>
      </c>
      <c r="F20" s="6">
        <v>449.18147186147178</v>
      </c>
      <c r="G20" s="6">
        <v>207521.84</v>
      </c>
      <c r="H20" s="24">
        <v>462</v>
      </c>
      <c r="I20" s="24">
        <v>546</v>
      </c>
      <c r="J20" s="5">
        <v>4.4000000000000004</v>
      </c>
      <c r="K20" s="5" t="s">
        <v>2664</v>
      </c>
      <c r="L20" s="51" t="str">
        <f t="shared" si="0"/>
        <v>https://amazon.com/dp/B0BNKHCXVC</v>
      </c>
    </row>
    <row r="21" spans="1:12" x14ac:dyDescent="0.25">
      <c r="A21" s="22">
        <v>19</v>
      </c>
      <c r="B21" s="23" t="s">
        <v>124</v>
      </c>
      <c r="C21" s="5" t="s">
        <v>2388</v>
      </c>
      <c r="D21" s="5" t="s">
        <v>174</v>
      </c>
      <c r="E21" s="5" t="s">
        <v>871</v>
      </c>
      <c r="F21" s="6">
        <v>157.10812167300381</v>
      </c>
      <c r="G21" s="6">
        <v>206597.18</v>
      </c>
      <c r="H21" s="24">
        <v>1315</v>
      </c>
      <c r="I21" s="24">
        <v>967</v>
      </c>
      <c r="J21" s="5">
        <v>4.3</v>
      </c>
      <c r="K21" s="5" t="s">
        <v>726</v>
      </c>
      <c r="L21" s="51" t="str">
        <f t="shared" si="0"/>
        <v>https://amazon.com/dp/B08XK3DJ42</v>
      </c>
    </row>
    <row r="22" spans="1:12" x14ac:dyDescent="0.25">
      <c r="A22" s="22">
        <v>20</v>
      </c>
      <c r="B22" s="23" t="s">
        <v>3102</v>
      </c>
      <c r="C22" s="5" t="s">
        <v>3103</v>
      </c>
      <c r="D22" s="5" t="s">
        <v>166</v>
      </c>
      <c r="E22" s="5" t="s">
        <v>871</v>
      </c>
      <c r="F22" s="6">
        <v>589.61486404833829</v>
      </c>
      <c r="G22" s="6">
        <v>195162.52</v>
      </c>
      <c r="H22" s="24">
        <v>331</v>
      </c>
      <c r="I22" s="24">
        <v>153</v>
      </c>
      <c r="J22" s="5">
        <v>4.4000000000000004</v>
      </c>
      <c r="K22" s="5" t="s">
        <v>3104</v>
      </c>
      <c r="L22" s="51" t="str">
        <f t="shared" si="0"/>
        <v>https://amazon.com/dp/B073CQMF25</v>
      </c>
    </row>
    <row r="23" spans="1:12" x14ac:dyDescent="0.25">
      <c r="A23" s="22">
        <v>21</v>
      </c>
      <c r="B23" s="5" t="s">
        <v>2667</v>
      </c>
      <c r="C23" s="5" t="s">
        <v>2668</v>
      </c>
      <c r="D23" s="5" t="s">
        <v>175</v>
      </c>
      <c r="E23" s="5" t="s">
        <v>869</v>
      </c>
      <c r="F23" s="6">
        <v>21.564574052812858</v>
      </c>
      <c r="G23" s="6">
        <v>187827.44</v>
      </c>
      <c r="H23" s="24">
        <v>8710</v>
      </c>
      <c r="I23" s="24">
        <v>44878</v>
      </c>
      <c r="J23" s="5">
        <v>4.5999999999999996</v>
      </c>
      <c r="K23" s="5" t="s">
        <v>2669</v>
      </c>
      <c r="L23" s="51" t="str">
        <f t="shared" si="0"/>
        <v>https://amazon.com/dp/B07Z3HB7DR</v>
      </c>
    </row>
    <row r="24" spans="1:12" x14ac:dyDescent="0.25">
      <c r="A24" s="22">
        <v>22</v>
      </c>
      <c r="B24" s="5" t="s">
        <v>3784</v>
      </c>
      <c r="C24" s="5" t="s">
        <v>3785</v>
      </c>
      <c r="D24" s="5" t="s">
        <v>213</v>
      </c>
      <c r="E24" s="5" t="s">
        <v>870</v>
      </c>
      <c r="F24" s="6">
        <v>823.8467410714286</v>
      </c>
      <c r="G24" s="6">
        <v>184541.67</v>
      </c>
      <c r="H24" s="24">
        <v>224</v>
      </c>
      <c r="I24" s="24">
        <v>79</v>
      </c>
      <c r="J24" s="5">
        <v>4.5999999999999996</v>
      </c>
      <c r="K24" s="5" t="s">
        <v>3786</v>
      </c>
      <c r="L24" s="51" t="str">
        <f t="shared" si="0"/>
        <v>https://amazon.com/dp/B0BSFTHFC1</v>
      </c>
    </row>
    <row r="25" spans="1:12" x14ac:dyDescent="0.25">
      <c r="A25" s="22">
        <v>23</v>
      </c>
      <c r="B25" s="5" t="s">
        <v>133</v>
      </c>
      <c r="C25" s="5" t="s">
        <v>3787</v>
      </c>
      <c r="D25" s="5" t="s">
        <v>170</v>
      </c>
      <c r="E25" s="5" t="s">
        <v>871</v>
      </c>
      <c r="F25" s="6">
        <v>399.9188691796009</v>
      </c>
      <c r="G25" s="6">
        <v>180363.41</v>
      </c>
      <c r="H25" s="24">
        <v>451</v>
      </c>
      <c r="I25" s="24">
        <v>1430</v>
      </c>
      <c r="J25" s="5">
        <v>4.4000000000000004</v>
      </c>
      <c r="K25" s="5" t="s">
        <v>197</v>
      </c>
      <c r="L25" s="51" t="str">
        <f t="shared" si="0"/>
        <v>https://amazon.com/dp/B098LF38DS</v>
      </c>
    </row>
    <row r="26" spans="1:12" x14ac:dyDescent="0.25">
      <c r="A26" s="22">
        <v>24</v>
      </c>
      <c r="B26" s="5" t="s">
        <v>125</v>
      </c>
      <c r="C26" s="5" t="s">
        <v>3788</v>
      </c>
      <c r="D26" s="5" t="s">
        <v>174</v>
      </c>
      <c r="E26" s="5" t="s">
        <v>871</v>
      </c>
      <c r="F26" s="6">
        <v>1102.8986163522011</v>
      </c>
      <c r="G26" s="6">
        <v>175360.88</v>
      </c>
      <c r="H26" s="24">
        <v>159</v>
      </c>
      <c r="I26" s="24">
        <v>383</v>
      </c>
      <c r="J26" s="5">
        <v>4.5</v>
      </c>
      <c r="K26" s="5" t="s">
        <v>723</v>
      </c>
      <c r="L26" s="51" t="str">
        <f t="shared" si="0"/>
        <v>https://amazon.com/dp/B091BQNR3S</v>
      </c>
    </row>
    <row r="27" spans="1:12" x14ac:dyDescent="0.25">
      <c r="A27" s="22">
        <v>25</v>
      </c>
      <c r="B27" s="5" t="s">
        <v>204</v>
      </c>
      <c r="C27" s="5" t="s">
        <v>1178</v>
      </c>
      <c r="D27" s="5" t="s">
        <v>184</v>
      </c>
      <c r="E27" s="5" t="s">
        <v>870</v>
      </c>
      <c r="F27" s="6">
        <v>312.57617328519859</v>
      </c>
      <c r="G27" s="6">
        <v>173167.2</v>
      </c>
      <c r="H27" s="24">
        <v>554</v>
      </c>
      <c r="I27" s="24">
        <v>798</v>
      </c>
      <c r="J27" s="5">
        <v>4.5</v>
      </c>
      <c r="K27" s="5" t="s">
        <v>205</v>
      </c>
      <c r="L27" s="51" t="str">
        <f t="shared" si="0"/>
        <v>https://amazon.com/dp/B09N9RMVFP</v>
      </c>
    </row>
    <row r="28" spans="1:12" x14ac:dyDescent="0.25">
      <c r="A28" s="22">
        <v>26</v>
      </c>
      <c r="B28" s="5" t="s">
        <v>25</v>
      </c>
      <c r="C28" s="5" t="s">
        <v>1252</v>
      </c>
      <c r="D28" s="5" t="s">
        <v>173</v>
      </c>
      <c r="E28" s="5" t="s">
        <v>870</v>
      </c>
      <c r="F28" s="6">
        <v>79.944245647969055</v>
      </c>
      <c r="G28" s="6">
        <v>165324.70000000001</v>
      </c>
      <c r="H28" s="24">
        <v>2068</v>
      </c>
      <c r="I28" s="24">
        <v>3409</v>
      </c>
      <c r="J28" s="5">
        <v>4.5999999999999996</v>
      </c>
      <c r="K28" s="5" t="s">
        <v>210</v>
      </c>
      <c r="L28" s="51" t="str">
        <f t="shared" si="0"/>
        <v>https://amazon.com/dp/B08NFLL3NT</v>
      </c>
    </row>
    <row r="29" spans="1:12" x14ac:dyDescent="0.25">
      <c r="A29" s="22">
        <v>27</v>
      </c>
      <c r="B29" s="5" t="s">
        <v>1438</v>
      </c>
      <c r="C29" s="5" t="s">
        <v>1439</v>
      </c>
      <c r="D29" s="5"/>
      <c r="E29" s="5" t="s">
        <v>870</v>
      </c>
      <c r="F29" s="6">
        <v>387.1972946859903</v>
      </c>
      <c r="G29" s="6">
        <v>160299.68</v>
      </c>
      <c r="H29" s="24">
        <v>414</v>
      </c>
      <c r="I29" s="24">
        <v>99</v>
      </c>
      <c r="J29" s="5">
        <v>4.5999999999999996</v>
      </c>
      <c r="K29" s="5" t="s">
        <v>1440</v>
      </c>
      <c r="L29" s="51" t="str">
        <f t="shared" si="0"/>
        <v>https://amazon.com/dp/B0CRG3MYJV</v>
      </c>
    </row>
    <row r="30" spans="1:12" x14ac:dyDescent="0.25">
      <c r="A30" s="22">
        <v>28</v>
      </c>
      <c r="B30" s="5" t="s">
        <v>90</v>
      </c>
      <c r="C30" s="5" t="s">
        <v>1942</v>
      </c>
      <c r="D30" s="5" t="s">
        <v>167</v>
      </c>
      <c r="E30" s="5" t="s">
        <v>871</v>
      </c>
      <c r="F30" s="6">
        <v>1907.221481481482</v>
      </c>
      <c r="G30" s="6">
        <v>154484.94</v>
      </c>
      <c r="H30" s="24">
        <v>81</v>
      </c>
      <c r="I30" s="24">
        <v>148</v>
      </c>
      <c r="J30" s="5">
        <v>4.3</v>
      </c>
      <c r="K30" s="5" t="s">
        <v>674</v>
      </c>
      <c r="L30" s="51" t="str">
        <f t="shared" si="0"/>
        <v>https://amazon.com/dp/B08V59JNYP</v>
      </c>
    </row>
    <row r="31" spans="1:12" x14ac:dyDescent="0.25">
      <c r="A31" s="22">
        <v>29</v>
      </c>
      <c r="B31" s="5" t="s">
        <v>3108</v>
      </c>
      <c r="C31" s="5" t="s">
        <v>3789</v>
      </c>
      <c r="D31" s="5" t="s">
        <v>167</v>
      </c>
      <c r="E31" s="5" t="s">
        <v>871</v>
      </c>
      <c r="F31" s="6">
        <v>1330.289913793104</v>
      </c>
      <c r="G31" s="6">
        <v>154313.63000000009</v>
      </c>
      <c r="H31" s="24">
        <v>116</v>
      </c>
      <c r="I31" s="24">
        <v>64</v>
      </c>
      <c r="J31" s="5">
        <v>4.3</v>
      </c>
      <c r="K31" s="5" t="s">
        <v>3109</v>
      </c>
      <c r="L31" s="51" t="str">
        <f t="shared" si="0"/>
        <v>https://amazon.com/dp/B0D7VS8SHS</v>
      </c>
    </row>
    <row r="32" spans="1:12" x14ac:dyDescent="0.25">
      <c r="A32" s="22">
        <v>30</v>
      </c>
      <c r="B32" s="5" t="s">
        <v>198</v>
      </c>
      <c r="C32" s="5" t="s">
        <v>2387</v>
      </c>
      <c r="D32" s="5" t="s">
        <v>166</v>
      </c>
      <c r="E32" s="5" t="s">
        <v>871</v>
      </c>
      <c r="F32" s="6">
        <v>549.06462121212121</v>
      </c>
      <c r="G32" s="6">
        <v>144953.06</v>
      </c>
      <c r="H32" s="24">
        <v>264</v>
      </c>
      <c r="I32" s="24">
        <v>1639</v>
      </c>
      <c r="J32" s="5">
        <v>4.5</v>
      </c>
      <c r="K32" s="5" t="s">
        <v>199</v>
      </c>
      <c r="L32" s="51" t="str">
        <f t="shared" si="0"/>
        <v>https://amazon.com/dp/B07MBSZH48</v>
      </c>
    </row>
    <row r="33" spans="1:12" x14ac:dyDescent="0.25">
      <c r="A33" s="22">
        <v>31</v>
      </c>
      <c r="B33" s="5" t="s">
        <v>2673</v>
      </c>
      <c r="C33" s="5" t="s">
        <v>2674</v>
      </c>
      <c r="D33" s="5" t="s">
        <v>167</v>
      </c>
      <c r="E33" s="5" t="s">
        <v>871</v>
      </c>
      <c r="F33" s="6">
        <v>165.22365155131271</v>
      </c>
      <c r="G33" s="6">
        <v>138457.42000000001</v>
      </c>
      <c r="H33" s="24">
        <v>838</v>
      </c>
      <c r="I33" s="24">
        <v>2987</v>
      </c>
      <c r="J33" s="5">
        <v>4.4000000000000004</v>
      </c>
      <c r="K33" s="5" t="s">
        <v>2675</v>
      </c>
      <c r="L33" s="51" t="str">
        <f t="shared" si="0"/>
        <v>https://amazon.com/dp/B07RLF8FBC</v>
      </c>
    </row>
    <row r="34" spans="1:12" x14ac:dyDescent="0.25">
      <c r="A34" s="22">
        <v>32</v>
      </c>
      <c r="B34" s="5" t="s">
        <v>142</v>
      </c>
      <c r="C34" s="5" t="s">
        <v>1443</v>
      </c>
      <c r="D34" s="5" t="s">
        <v>171</v>
      </c>
      <c r="E34" s="5" t="s">
        <v>871</v>
      </c>
      <c r="F34" s="6">
        <v>897.93421428571423</v>
      </c>
      <c r="G34" s="6">
        <v>125710.79</v>
      </c>
      <c r="H34" s="24">
        <v>140</v>
      </c>
      <c r="I34" s="24">
        <v>727</v>
      </c>
      <c r="J34" s="5">
        <v>4</v>
      </c>
      <c r="K34" s="5" t="s">
        <v>233</v>
      </c>
      <c r="L34" s="51" t="str">
        <f t="shared" si="0"/>
        <v>https://amazon.com/dp/B0BZ82WQ4Q</v>
      </c>
    </row>
    <row r="35" spans="1:12" s="38" customFormat="1" x14ac:dyDescent="0.25">
      <c r="A35" s="183">
        <v>33</v>
      </c>
      <c r="B35" s="185" t="s">
        <v>2648</v>
      </c>
      <c r="C35" s="185" t="s">
        <v>2679</v>
      </c>
      <c r="D35" s="185" t="s">
        <v>172</v>
      </c>
      <c r="E35" s="185" t="s">
        <v>869</v>
      </c>
      <c r="F35" s="186">
        <v>92.354694485842032</v>
      </c>
      <c r="G35" s="186">
        <v>123940</v>
      </c>
      <c r="H35" s="187">
        <v>1342</v>
      </c>
      <c r="I35" s="187">
        <v>3347</v>
      </c>
      <c r="J35" s="185">
        <v>4.5</v>
      </c>
      <c r="K35" s="5" t="s">
        <v>2649</v>
      </c>
      <c r="L35" s="188" t="str">
        <f t="shared" ref="L35:L52" si="1">HYPERLINK(K35)</f>
        <v>https://amazon.com/dp/B07Z46L5FG</v>
      </c>
    </row>
    <row r="36" spans="1:12" x14ac:dyDescent="0.25">
      <c r="A36" s="22">
        <v>34</v>
      </c>
      <c r="B36" s="5" t="s">
        <v>3114</v>
      </c>
      <c r="C36" s="5" t="s">
        <v>3115</v>
      </c>
      <c r="D36" s="5" t="s">
        <v>181</v>
      </c>
      <c r="E36" s="5" t="s">
        <v>870</v>
      </c>
      <c r="F36" s="6">
        <v>30.389672816728169</v>
      </c>
      <c r="G36" s="6">
        <v>123534.02</v>
      </c>
      <c r="H36" s="24">
        <v>4065</v>
      </c>
      <c r="I36" s="24">
        <v>21566</v>
      </c>
      <c r="J36" s="5">
        <v>4.5</v>
      </c>
      <c r="K36" s="5" t="s">
        <v>3116</v>
      </c>
      <c r="L36" s="51" t="str">
        <f t="shared" si="1"/>
        <v>https://amazon.com/dp/B073XKQQQW</v>
      </c>
    </row>
    <row r="37" spans="1:12" x14ac:dyDescent="0.25">
      <c r="A37" s="22">
        <v>35</v>
      </c>
      <c r="B37" s="5" t="s">
        <v>3111</v>
      </c>
      <c r="C37" s="5" t="s">
        <v>3112</v>
      </c>
      <c r="D37" s="5" t="s">
        <v>3093</v>
      </c>
      <c r="E37" s="5" t="s">
        <v>869</v>
      </c>
      <c r="F37" s="6">
        <v>47.981507186858323</v>
      </c>
      <c r="G37" s="6">
        <v>116834.97</v>
      </c>
      <c r="H37" s="24">
        <v>2435</v>
      </c>
      <c r="I37" s="24">
        <v>903</v>
      </c>
      <c r="J37" s="5">
        <v>4.5</v>
      </c>
      <c r="K37" s="5" t="s">
        <v>3113</v>
      </c>
      <c r="L37" s="51" t="str">
        <f t="shared" si="1"/>
        <v>https://amazon.com/dp/B0CGJ9LZQ4</v>
      </c>
    </row>
    <row r="38" spans="1:12" x14ac:dyDescent="0.25">
      <c r="A38" s="22">
        <v>36</v>
      </c>
      <c r="B38" s="5" t="s">
        <v>1777</v>
      </c>
      <c r="C38" s="5" t="s">
        <v>2677</v>
      </c>
      <c r="D38" s="5" t="s">
        <v>174</v>
      </c>
      <c r="E38" s="5" t="s">
        <v>875</v>
      </c>
      <c r="F38" s="6">
        <v>283.89638888888891</v>
      </c>
      <c r="G38" s="6">
        <v>112422.97</v>
      </c>
      <c r="H38" s="24">
        <v>396</v>
      </c>
      <c r="I38" s="24">
        <v>86</v>
      </c>
      <c r="J38" s="5">
        <v>4.4000000000000004</v>
      </c>
      <c r="K38" s="5" t="s">
        <v>1778</v>
      </c>
      <c r="L38" s="51" t="str">
        <f t="shared" si="1"/>
        <v>https://amazon.com/dp/B0DFM25BZB</v>
      </c>
    </row>
    <row r="39" spans="1:12" x14ac:dyDescent="0.25">
      <c r="A39" s="22">
        <v>37</v>
      </c>
      <c r="B39" s="5" t="s">
        <v>754</v>
      </c>
      <c r="C39" s="5" t="s">
        <v>1941</v>
      </c>
      <c r="D39" s="5" t="s">
        <v>167</v>
      </c>
      <c r="E39" s="5" t="s">
        <v>871</v>
      </c>
      <c r="F39" s="6">
        <v>1058.929339622641</v>
      </c>
      <c r="G39" s="6">
        <v>112246.51</v>
      </c>
      <c r="H39" s="24">
        <v>106</v>
      </c>
      <c r="I39" s="24">
        <v>549</v>
      </c>
      <c r="J39" s="5">
        <v>4.2</v>
      </c>
      <c r="K39" s="5" t="s">
        <v>755</v>
      </c>
      <c r="L39" s="51" t="str">
        <f t="shared" si="1"/>
        <v>https://amazon.com/dp/B092894STV</v>
      </c>
    </row>
    <row r="40" spans="1:12" x14ac:dyDescent="0.25">
      <c r="A40" s="22">
        <v>38</v>
      </c>
      <c r="B40" s="5" t="s">
        <v>3790</v>
      </c>
      <c r="C40" s="5" t="s">
        <v>3791</v>
      </c>
      <c r="D40" s="5" t="s">
        <v>170</v>
      </c>
      <c r="E40" s="5" t="s">
        <v>871</v>
      </c>
      <c r="F40" s="6">
        <v>649.78313609467455</v>
      </c>
      <c r="G40" s="6">
        <v>109813.35</v>
      </c>
      <c r="H40" s="24">
        <v>169</v>
      </c>
      <c r="I40" s="24">
        <v>418</v>
      </c>
      <c r="J40" s="5">
        <v>4.5</v>
      </c>
      <c r="K40" s="5" t="s">
        <v>3792</v>
      </c>
      <c r="L40" s="51" t="str">
        <f t="shared" si="1"/>
        <v>https://amazon.com/dp/B09N8VTBVH</v>
      </c>
    </row>
    <row r="41" spans="1:12" x14ac:dyDescent="0.25">
      <c r="A41" s="22">
        <v>39</v>
      </c>
      <c r="B41" s="5" t="s">
        <v>3793</v>
      </c>
      <c r="C41" s="5" t="s">
        <v>3794</v>
      </c>
      <c r="D41" s="5" t="s">
        <v>3773</v>
      </c>
      <c r="E41" s="5" t="s">
        <v>871</v>
      </c>
      <c r="F41" s="6">
        <v>269.79989924433249</v>
      </c>
      <c r="G41" s="6">
        <v>107110.56</v>
      </c>
      <c r="H41" s="24">
        <v>397</v>
      </c>
      <c r="I41" s="24">
        <v>283</v>
      </c>
      <c r="J41" s="5">
        <v>4.5</v>
      </c>
      <c r="K41" s="5" t="s">
        <v>3795</v>
      </c>
      <c r="L41" s="51" t="str">
        <f t="shared" si="1"/>
        <v>https://amazon.com/dp/B0BFBQZZMC</v>
      </c>
    </row>
    <row r="42" spans="1:12" x14ac:dyDescent="0.25">
      <c r="A42" s="22">
        <v>40</v>
      </c>
      <c r="B42" s="5" t="s">
        <v>676</v>
      </c>
      <c r="C42" s="5" t="s">
        <v>2088</v>
      </c>
      <c r="D42" s="5" t="s">
        <v>167</v>
      </c>
      <c r="E42" s="5" t="s">
        <v>871</v>
      </c>
      <c r="F42" s="6">
        <v>738.97187499999995</v>
      </c>
      <c r="G42" s="6">
        <v>106411.95</v>
      </c>
      <c r="H42" s="24">
        <v>144</v>
      </c>
      <c r="I42" s="24">
        <v>159</v>
      </c>
      <c r="J42" s="5">
        <v>4.5</v>
      </c>
      <c r="K42" s="5" t="s">
        <v>677</v>
      </c>
      <c r="L42" s="51" t="str">
        <f t="shared" si="1"/>
        <v>https://amazon.com/dp/B0CLS8B1BK</v>
      </c>
    </row>
    <row r="43" spans="1:12" x14ac:dyDescent="0.25">
      <c r="A43" s="22">
        <v>41</v>
      </c>
      <c r="B43" s="5" t="s">
        <v>211</v>
      </c>
      <c r="C43" s="5" t="s">
        <v>3110</v>
      </c>
      <c r="D43" s="5" t="s">
        <v>177</v>
      </c>
      <c r="E43" s="5" t="s">
        <v>871</v>
      </c>
      <c r="F43" s="6">
        <v>351.69040133779259</v>
      </c>
      <c r="G43" s="6">
        <v>105155.43</v>
      </c>
      <c r="H43" s="24">
        <v>299</v>
      </c>
      <c r="I43" s="24">
        <v>379</v>
      </c>
      <c r="J43" s="5">
        <v>4.4000000000000004</v>
      </c>
      <c r="K43" s="5" t="s">
        <v>212</v>
      </c>
      <c r="L43" s="51" t="str">
        <f t="shared" si="1"/>
        <v>https://amazon.com/dp/B0CDNZC25K</v>
      </c>
    </row>
    <row r="44" spans="1:12" x14ac:dyDescent="0.25">
      <c r="A44" s="22">
        <v>42</v>
      </c>
      <c r="B44" s="5" t="s">
        <v>2680</v>
      </c>
      <c r="C44" s="5" t="s">
        <v>2681</v>
      </c>
      <c r="D44" s="5" t="s">
        <v>171</v>
      </c>
      <c r="E44" s="5" t="s">
        <v>869</v>
      </c>
      <c r="F44" s="6">
        <v>160.45811145510839</v>
      </c>
      <c r="G44" s="6">
        <v>103655.94</v>
      </c>
      <c r="H44" s="24">
        <v>646</v>
      </c>
      <c r="I44" s="24">
        <v>1016</v>
      </c>
      <c r="J44" s="5">
        <v>4</v>
      </c>
      <c r="K44" s="5" t="s">
        <v>2682</v>
      </c>
      <c r="L44" s="51" t="str">
        <f t="shared" si="1"/>
        <v>https://amazon.com/dp/B0B452YDWT</v>
      </c>
    </row>
    <row r="45" spans="1:12" x14ac:dyDescent="0.25">
      <c r="A45" s="22">
        <v>43</v>
      </c>
      <c r="B45" s="5" t="s">
        <v>800</v>
      </c>
      <c r="C45" s="5" t="s">
        <v>799</v>
      </c>
      <c r="D45" s="5" t="s">
        <v>176</v>
      </c>
      <c r="E45" s="5" t="s">
        <v>870</v>
      </c>
      <c r="F45" s="6">
        <v>87.966381522668939</v>
      </c>
      <c r="G45" s="6">
        <v>102832.7</v>
      </c>
      <c r="H45" s="24">
        <v>1169</v>
      </c>
      <c r="I45" s="24">
        <v>27397</v>
      </c>
      <c r="J45" s="5">
        <v>4.0999999999999996</v>
      </c>
      <c r="K45" s="5" t="s">
        <v>801</v>
      </c>
      <c r="L45" s="51" t="str">
        <f t="shared" si="1"/>
        <v>https://amazon.com/dp/B07CFVD2P3</v>
      </c>
    </row>
    <row r="46" spans="1:12" x14ac:dyDescent="0.25">
      <c r="A46" s="22">
        <v>44</v>
      </c>
      <c r="B46" s="5" t="s">
        <v>3117</v>
      </c>
      <c r="C46" s="5" t="s">
        <v>3118</v>
      </c>
      <c r="D46" s="5" t="s">
        <v>177</v>
      </c>
      <c r="E46" s="5" t="s">
        <v>871</v>
      </c>
      <c r="F46" s="6">
        <v>367.20310218978102</v>
      </c>
      <c r="G46" s="6">
        <v>100613.65</v>
      </c>
      <c r="H46" s="24">
        <v>274</v>
      </c>
      <c r="I46" s="24">
        <v>373</v>
      </c>
      <c r="J46" s="5">
        <v>4.4000000000000004</v>
      </c>
      <c r="K46" s="5" t="s">
        <v>3119</v>
      </c>
      <c r="L46" s="51" t="str">
        <f t="shared" si="1"/>
        <v>https://amazon.com/dp/B09TQG7PPN</v>
      </c>
    </row>
    <row r="47" spans="1:12" x14ac:dyDescent="0.25">
      <c r="A47" s="22">
        <v>45</v>
      </c>
      <c r="B47" s="5" t="s">
        <v>927</v>
      </c>
      <c r="C47" s="5" t="s">
        <v>1419</v>
      </c>
      <c r="D47" s="5" t="s">
        <v>174</v>
      </c>
      <c r="E47" s="5" t="s">
        <v>871</v>
      </c>
      <c r="F47" s="6">
        <v>207.5265010351967</v>
      </c>
      <c r="G47" s="6">
        <v>100235.3</v>
      </c>
      <c r="H47" s="24">
        <v>483</v>
      </c>
      <c r="I47" s="24">
        <v>376</v>
      </c>
      <c r="J47" s="5">
        <v>4.4000000000000004</v>
      </c>
      <c r="K47" s="5" t="s">
        <v>928</v>
      </c>
      <c r="L47" s="51" t="str">
        <f t="shared" si="1"/>
        <v>https://amazon.com/dp/B0CTHJW813</v>
      </c>
    </row>
    <row r="48" spans="1:12" x14ac:dyDescent="0.25">
      <c r="A48" s="22">
        <v>46</v>
      </c>
      <c r="B48" s="5" t="s">
        <v>2670</v>
      </c>
      <c r="C48" s="5" t="s">
        <v>2671</v>
      </c>
      <c r="D48" s="5" t="s">
        <v>186</v>
      </c>
      <c r="E48" s="5" t="s">
        <v>869</v>
      </c>
      <c r="F48" s="6">
        <v>37.567755258126191</v>
      </c>
      <c r="G48" s="6">
        <v>98239.679999999993</v>
      </c>
      <c r="H48" s="24">
        <v>2615</v>
      </c>
      <c r="I48" s="24">
        <v>1673</v>
      </c>
      <c r="J48" s="5">
        <v>4.5</v>
      </c>
      <c r="K48" s="5" t="s">
        <v>2672</v>
      </c>
      <c r="L48" s="51" t="str">
        <f t="shared" si="1"/>
        <v>https://amazon.com/dp/B0C2V3RYLY</v>
      </c>
    </row>
    <row r="49" spans="1:12" s="213" customFormat="1" x14ac:dyDescent="0.25">
      <c r="A49" s="220">
        <v>47</v>
      </c>
      <c r="B49" s="221" t="s">
        <v>2398</v>
      </c>
      <c r="C49" s="221" t="s">
        <v>2397</v>
      </c>
      <c r="D49" s="221" t="s">
        <v>180</v>
      </c>
      <c r="E49" s="221" t="s">
        <v>871</v>
      </c>
      <c r="F49" s="222">
        <v>183.66825991189427</v>
      </c>
      <c r="G49" s="222">
        <v>83385.39</v>
      </c>
      <c r="H49" s="223">
        <v>454</v>
      </c>
      <c r="I49" s="223">
        <v>54</v>
      </c>
      <c r="J49" s="221">
        <v>4.3</v>
      </c>
      <c r="K49" s="5" t="s">
        <v>2399</v>
      </c>
      <c r="L49" s="224" t="str">
        <f t="shared" si="1"/>
        <v>https://amazon.com/dp/B0DV2N2FND</v>
      </c>
    </row>
    <row r="50" spans="1:12" x14ac:dyDescent="0.25">
      <c r="A50" s="22">
        <v>48</v>
      </c>
      <c r="B50" s="5" t="s">
        <v>104</v>
      </c>
      <c r="C50" s="5" t="s">
        <v>1416</v>
      </c>
      <c r="D50" s="5" t="s">
        <v>182</v>
      </c>
      <c r="E50" s="5" t="s">
        <v>869</v>
      </c>
      <c r="F50" s="6">
        <v>147.493126984127</v>
      </c>
      <c r="G50" s="6">
        <v>92920.670000000013</v>
      </c>
      <c r="H50" s="24">
        <v>630</v>
      </c>
      <c r="I50" s="24">
        <v>992</v>
      </c>
      <c r="J50" s="5">
        <v>4.0999999999999996</v>
      </c>
      <c r="K50" s="5" t="s">
        <v>720</v>
      </c>
      <c r="L50" s="51" t="str">
        <f t="shared" si="1"/>
        <v>https://amazon.com/dp/B09YRDGY3Z</v>
      </c>
    </row>
    <row r="51" spans="1:12" x14ac:dyDescent="0.25">
      <c r="A51" s="22">
        <v>49</v>
      </c>
      <c r="B51" s="5" t="s">
        <v>3125</v>
      </c>
      <c r="C51" s="5" t="s">
        <v>3796</v>
      </c>
      <c r="D51" s="5" t="s">
        <v>166</v>
      </c>
      <c r="E51" s="5" t="s">
        <v>871</v>
      </c>
      <c r="F51" s="6">
        <v>6156.3193333333329</v>
      </c>
      <c r="G51" s="6">
        <v>92344.79</v>
      </c>
      <c r="H51" s="24">
        <v>15</v>
      </c>
      <c r="I51" s="24">
        <v>2</v>
      </c>
      <c r="J51" s="5">
        <v>5</v>
      </c>
      <c r="K51" s="5" t="s">
        <v>3126</v>
      </c>
      <c r="L51" s="51" t="str">
        <f t="shared" si="1"/>
        <v>https://amazon.com/dp/B0DZC1M7MZ</v>
      </c>
    </row>
    <row r="52" spans="1:12" x14ac:dyDescent="0.25">
      <c r="A52" s="22">
        <v>50</v>
      </c>
      <c r="B52" s="5" t="s">
        <v>756</v>
      </c>
      <c r="C52" s="5" t="s">
        <v>1758</v>
      </c>
      <c r="D52" s="5" t="s">
        <v>178</v>
      </c>
      <c r="E52" s="5" t="s">
        <v>873</v>
      </c>
      <c r="F52" s="6">
        <v>573.32167701863352</v>
      </c>
      <c r="G52" s="6">
        <v>92304.79</v>
      </c>
      <c r="H52" s="24">
        <v>161</v>
      </c>
      <c r="I52" s="24">
        <v>266</v>
      </c>
      <c r="J52" s="5">
        <v>4.5</v>
      </c>
      <c r="K52" s="5" t="s">
        <v>757</v>
      </c>
      <c r="L52" s="51" t="str">
        <f t="shared" si="1"/>
        <v>https://amazon.com/dp/B097NFNZBG</v>
      </c>
    </row>
    <row r="53" spans="1:12" x14ac:dyDescent="0.25">
      <c r="E53" s="6"/>
      <c r="F53" s="6"/>
      <c r="G53" s="24"/>
      <c r="H53" s="24"/>
      <c r="J53" s="34"/>
    </row>
    <row r="54" spans="1:12" x14ac:dyDescent="0.25">
      <c r="E54" s="6"/>
      <c r="F54" s="6"/>
      <c r="G54" s="24"/>
      <c r="H54" s="24"/>
    </row>
    <row r="55" spans="1:12" ht="27" x14ac:dyDescent="0.4">
      <c r="A55" s="227" t="s">
        <v>4609</v>
      </c>
      <c r="B55" s="227"/>
      <c r="C55" s="227"/>
      <c r="D55" s="227"/>
      <c r="E55" s="227"/>
      <c r="F55" s="227"/>
      <c r="G55" s="227"/>
      <c r="H55" s="227"/>
      <c r="I55" s="227"/>
      <c r="J55" s="227"/>
      <c r="K55" s="227"/>
      <c r="L55" s="227"/>
    </row>
    <row r="56" spans="1:12" x14ac:dyDescent="0.25">
      <c r="A56" s="114" t="s">
        <v>867</v>
      </c>
      <c r="B56" s="115" t="s">
        <v>9</v>
      </c>
      <c r="C56" s="115" t="s">
        <v>10</v>
      </c>
      <c r="D56" s="115" t="s">
        <v>0</v>
      </c>
      <c r="E56" s="115" t="s">
        <v>868</v>
      </c>
      <c r="F56" s="116" t="s">
        <v>11</v>
      </c>
      <c r="G56" s="117" t="s">
        <v>109</v>
      </c>
      <c r="H56" s="118" t="s">
        <v>108</v>
      </c>
      <c r="I56" s="119" t="s">
        <v>12</v>
      </c>
      <c r="J56" s="120" t="s">
        <v>13</v>
      </c>
      <c r="K56" s="120" t="s">
        <v>866</v>
      </c>
      <c r="L56" s="120" t="s">
        <v>14</v>
      </c>
    </row>
    <row r="57" spans="1:12" x14ac:dyDescent="0.25">
      <c r="A57" s="22">
        <v>1</v>
      </c>
      <c r="B57" s="5" t="s">
        <v>19</v>
      </c>
      <c r="C57" s="25" t="s">
        <v>2661</v>
      </c>
      <c r="D57" s="26" t="s">
        <v>171</v>
      </c>
      <c r="E57" s="26" t="s">
        <v>869</v>
      </c>
      <c r="F57" s="6">
        <v>25.58166267735109</v>
      </c>
      <c r="G57" s="6">
        <v>737442.58999999985</v>
      </c>
      <c r="H57" s="24">
        <v>28827</v>
      </c>
      <c r="I57" s="24">
        <v>54553</v>
      </c>
      <c r="J57" s="5">
        <v>4.5999999999999996</v>
      </c>
      <c r="K57" s="5" t="s">
        <v>190</v>
      </c>
      <c r="L57" s="51" t="str">
        <f t="shared" ref="L57:L88" si="2">HYPERLINK(K57)</f>
        <v>https://amazon.com/dp/B01G5EA74I</v>
      </c>
    </row>
    <row r="58" spans="1:12" x14ac:dyDescent="0.25">
      <c r="A58" s="22">
        <v>2</v>
      </c>
      <c r="B58" s="5" t="s">
        <v>15</v>
      </c>
      <c r="C58" s="25" t="s">
        <v>2198</v>
      </c>
      <c r="D58" s="26" t="s">
        <v>168</v>
      </c>
      <c r="E58" s="26" t="s">
        <v>870</v>
      </c>
      <c r="F58" s="6">
        <v>92.555847644209592</v>
      </c>
      <c r="G58" s="6">
        <v>1050971.6499999999</v>
      </c>
      <c r="H58" s="24">
        <v>11355</v>
      </c>
      <c r="I58" s="24">
        <v>58994</v>
      </c>
      <c r="J58" s="5">
        <v>4.5999999999999996</v>
      </c>
      <c r="K58" s="5" t="s">
        <v>188</v>
      </c>
      <c r="L58" s="51" t="str">
        <f t="shared" si="2"/>
        <v>https://amazon.com/dp/B00652G4TS</v>
      </c>
    </row>
    <row r="59" spans="1:12" x14ac:dyDescent="0.25">
      <c r="A59" s="22">
        <v>3</v>
      </c>
      <c r="B59" s="5" t="s">
        <v>117</v>
      </c>
      <c r="C59" s="25" t="s">
        <v>16</v>
      </c>
      <c r="D59" s="26" t="s">
        <v>176</v>
      </c>
      <c r="E59" s="26" t="s">
        <v>870</v>
      </c>
      <c r="F59" s="6">
        <v>39.989028805761151</v>
      </c>
      <c r="G59" s="6">
        <v>399810.31</v>
      </c>
      <c r="H59" s="24">
        <v>9998</v>
      </c>
      <c r="I59" s="24">
        <v>29545</v>
      </c>
      <c r="J59" s="5">
        <v>4.0999999999999996</v>
      </c>
      <c r="K59" s="5" t="s">
        <v>192</v>
      </c>
      <c r="L59" s="51" t="str">
        <f t="shared" si="2"/>
        <v>https://amazon.com/dp/B013RIQMEO</v>
      </c>
    </row>
    <row r="60" spans="1:12" x14ac:dyDescent="0.25">
      <c r="A60" s="22">
        <v>4</v>
      </c>
      <c r="B60" s="5" t="s">
        <v>2667</v>
      </c>
      <c r="C60" s="25" t="s">
        <v>2668</v>
      </c>
      <c r="D60" s="26" t="s">
        <v>175</v>
      </c>
      <c r="E60" s="26" t="s">
        <v>869</v>
      </c>
      <c r="F60" s="6">
        <v>21.564574052812858</v>
      </c>
      <c r="G60" s="6">
        <v>187827.44</v>
      </c>
      <c r="H60" s="24">
        <v>8710</v>
      </c>
      <c r="I60" s="24">
        <v>44878</v>
      </c>
      <c r="J60" s="5">
        <v>4.5999999999999996</v>
      </c>
      <c r="K60" s="5" t="s">
        <v>2669</v>
      </c>
      <c r="L60" s="51" t="str">
        <f t="shared" si="2"/>
        <v>https://amazon.com/dp/B07Z3HB7DR</v>
      </c>
    </row>
    <row r="61" spans="1:12" x14ac:dyDescent="0.25">
      <c r="A61" s="22">
        <v>5</v>
      </c>
      <c r="B61" s="5" t="s">
        <v>3099</v>
      </c>
      <c r="C61" s="25" t="s">
        <v>3100</v>
      </c>
      <c r="D61" s="26" t="s">
        <v>169</v>
      </c>
      <c r="E61" s="26" t="s">
        <v>869</v>
      </c>
      <c r="F61" s="6">
        <v>66.687170108505427</v>
      </c>
      <c r="G61" s="6">
        <v>381050.49</v>
      </c>
      <c r="H61" s="24">
        <v>5714</v>
      </c>
      <c r="I61" s="24">
        <v>28213</v>
      </c>
      <c r="J61" s="5">
        <v>4.5</v>
      </c>
      <c r="K61" s="5" t="s">
        <v>3101</v>
      </c>
      <c r="L61" s="51" t="str">
        <f t="shared" si="2"/>
        <v>https://amazon.com/dp/B00UJV3E12</v>
      </c>
    </row>
    <row r="62" spans="1:12" x14ac:dyDescent="0.25">
      <c r="A62" s="22">
        <v>6</v>
      </c>
      <c r="B62" s="5" t="s">
        <v>3781</v>
      </c>
      <c r="C62" s="25" t="s">
        <v>3782</v>
      </c>
      <c r="D62" s="26" t="s">
        <v>171</v>
      </c>
      <c r="E62" s="26" t="s">
        <v>869</v>
      </c>
      <c r="F62" s="6">
        <v>41.48138435244968</v>
      </c>
      <c r="G62" s="6">
        <v>218440.97</v>
      </c>
      <c r="H62" s="24">
        <v>5266</v>
      </c>
      <c r="I62" s="24">
        <v>12984</v>
      </c>
      <c r="J62" s="5">
        <v>4.5</v>
      </c>
      <c r="K62" s="5" t="s">
        <v>3783</v>
      </c>
      <c r="L62" s="51" t="str">
        <f t="shared" si="2"/>
        <v>https://amazon.com/dp/B071FSNL73</v>
      </c>
    </row>
    <row r="63" spans="1:12" x14ac:dyDescent="0.25">
      <c r="A63" s="22">
        <v>7</v>
      </c>
      <c r="B63" s="5" t="s">
        <v>194</v>
      </c>
      <c r="C63" s="25" t="s">
        <v>195</v>
      </c>
      <c r="D63" s="26" t="s">
        <v>173</v>
      </c>
      <c r="E63" s="26" t="s">
        <v>873</v>
      </c>
      <c r="F63" s="6">
        <v>59.946192468619238</v>
      </c>
      <c r="G63" s="6">
        <v>286542.79999999987</v>
      </c>
      <c r="H63" s="24">
        <v>4780</v>
      </c>
      <c r="I63" s="24">
        <v>8920</v>
      </c>
      <c r="J63" s="5">
        <v>4.8</v>
      </c>
      <c r="K63" s="5" t="s">
        <v>196</v>
      </c>
      <c r="L63" s="51" t="str">
        <f t="shared" si="2"/>
        <v>https://amazon.com/dp/B081VQVD3F</v>
      </c>
    </row>
    <row r="64" spans="1:12" x14ac:dyDescent="0.25">
      <c r="A64" s="22">
        <v>8</v>
      </c>
      <c r="B64" s="5" t="s">
        <v>17</v>
      </c>
      <c r="C64" s="25" t="s">
        <v>18</v>
      </c>
      <c r="D64" s="26" t="s">
        <v>173</v>
      </c>
      <c r="E64" s="26" t="s">
        <v>870</v>
      </c>
      <c r="F64" s="6">
        <v>139.95554376657819</v>
      </c>
      <c r="G64" s="6">
        <v>580395.63999999978</v>
      </c>
      <c r="H64" s="24">
        <v>4147</v>
      </c>
      <c r="I64" s="24">
        <v>14109</v>
      </c>
      <c r="J64" s="5">
        <v>4.5999999999999996</v>
      </c>
      <c r="K64" s="5" t="s">
        <v>189</v>
      </c>
      <c r="L64" s="51" t="str">
        <f t="shared" si="2"/>
        <v>https://amazon.com/dp/B07JFRFJG6</v>
      </c>
    </row>
    <row r="65" spans="1:12" x14ac:dyDescent="0.25">
      <c r="A65" s="22">
        <v>9</v>
      </c>
      <c r="B65" s="5" t="s">
        <v>3114</v>
      </c>
      <c r="C65" s="25" t="s">
        <v>3115</v>
      </c>
      <c r="D65" s="26" t="s">
        <v>181</v>
      </c>
      <c r="E65" s="26" t="s">
        <v>870</v>
      </c>
      <c r="F65" s="6">
        <v>30.389672816728169</v>
      </c>
      <c r="G65" s="6">
        <v>123534.02</v>
      </c>
      <c r="H65" s="24">
        <v>4065</v>
      </c>
      <c r="I65" s="24">
        <v>21566</v>
      </c>
      <c r="J65" s="5">
        <v>4.5</v>
      </c>
      <c r="K65" s="5" t="s">
        <v>3116</v>
      </c>
      <c r="L65" s="51" t="str">
        <f t="shared" si="2"/>
        <v>https://amazon.com/dp/B073XKQQQW</v>
      </c>
    </row>
    <row r="66" spans="1:12" x14ac:dyDescent="0.25">
      <c r="A66" s="22">
        <v>10</v>
      </c>
      <c r="B66" s="5" t="s">
        <v>2665</v>
      </c>
      <c r="C66" s="25" t="s">
        <v>3780</v>
      </c>
      <c r="D66" s="26" t="s">
        <v>174</v>
      </c>
      <c r="E66" s="26" t="s">
        <v>870</v>
      </c>
      <c r="F66" s="6">
        <v>63.725014807502468</v>
      </c>
      <c r="G66" s="6">
        <v>258213.76000000001</v>
      </c>
      <c r="H66" s="24">
        <v>4052</v>
      </c>
      <c r="I66" s="24">
        <v>3805</v>
      </c>
      <c r="J66" s="5">
        <v>4.2</v>
      </c>
      <c r="K66" s="5" t="s">
        <v>2666</v>
      </c>
      <c r="L66" s="51" t="str">
        <f t="shared" si="2"/>
        <v>https://amazon.com/dp/B0C3QQYQ1B</v>
      </c>
    </row>
    <row r="67" spans="1:12" x14ac:dyDescent="0.25">
      <c r="A67" s="22">
        <v>11</v>
      </c>
      <c r="B67" s="5" t="s">
        <v>1590</v>
      </c>
      <c r="C67" s="25" t="s">
        <v>1591</v>
      </c>
      <c r="D67" s="26" t="s">
        <v>1589</v>
      </c>
      <c r="E67" s="26" t="s">
        <v>870</v>
      </c>
      <c r="F67" s="6">
        <v>24.96699307020187</v>
      </c>
      <c r="G67" s="6">
        <v>82865.450000000012</v>
      </c>
      <c r="H67" s="24">
        <v>3319</v>
      </c>
      <c r="I67" s="24">
        <v>1053</v>
      </c>
      <c r="J67" s="5">
        <v>4.2</v>
      </c>
      <c r="K67" s="5" t="s">
        <v>1592</v>
      </c>
      <c r="L67" s="51" t="str">
        <f t="shared" si="2"/>
        <v>https://amazon.com/dp/B0D44C1F7Y</v>
      </c>
    </row>
    <row r="68" spans="1:12" x14ac:dyDescent="0.25">
      <c r="A68" s="22">
        <v>12</v>
      </c>
      <c r="B68" s="5" t="s">
        <v>2670</v>
      </c>
      <c r="C68" s="25" t="s">
        <v>2671</v>
      </c>
      <c r="D68" s="26" t="s">
        <v>186</v>
      </c>
      <c r="E68" s="26" t="s">
        <v>869</v>
      </c>
      <c r="F68" s="6">
        <v>37.567755258126191</v>
      </c>
      <c r="G68" s="6">
        <v>98239.679999999993</v>
      </c>
      <c r="H68" s="24">
        <v>2615</v>
      </c>
      <c r="I68" s="24">
        <v>1673</v>
      </c>
      <c r="J68" s="5">
        <v>4.5</v>
      </c>
      <c r="K68" s="5" t="s">
        <v>2672</v>
      </c>
      <c r="L68" s="51" t="str">
        <f t="shared" si="2"/>
        <v>https://amazon.com/dp/B0C2V3RYLY</v>
      </c>
    </row>
    <row r="69" spans="1:12" x14ac:dyDescent="0.25">
      <c r="A69" s="22">
        <v>13</v>
      </c>
      <c r="B69" s="5" t="s">
        <v>3122</v>
      </c>
      <c r="C69" s="25" t="s">
        <v>3123</v>
      </c>
      <c r="D69" s="26" t="s">
        <v>166</v>
      </c>
      <c r="E69" s="26" t="s">
        <v>869</v>
      </c>
      <c r="F69" s="6">
        <v>33.932208588957053</v>
      </c>
      <c r="G69" s="6">
        <v>88495.2</v>
      </c>
      <c r="H69" s="24">
        <v>2608</v>
      </c>
      <c r="I69" s="24">
        <v>24989</v>
      </c>
      <c r="J69" s="5">
        <v>4.5999999999999996</v>
      </c>
      <c r="K69" s="5" t="s">
        <v>3124</v>
      </c>
      <c r="L69" s="51" t="str">
        <f t="shared" si="2"/>
        <v>https://amazon.com/dp/B007XE8C74</v>
      </c>
    </row>
    <row r="70" spans="1:12" x14ac:dyDescent="0.25">
      <c r="A70" s="22">
        <v>14</v>
      </c>
      <c r="B70" s="5" t="s">
        <v>3111</v>
      </c>
      <c r="C70" s="25" t="s">
        <v>3112</v>
      </c>
      <c r="D70" s="26" t="s">
        <v>3093</v>
      </c>
      <c r="E70" s="26" t="s">
        <v>869</v>
      </c>
      <c r="F70" s="6">
        <v>47.981507186858323</v>
      </c>
      <c r="G70" s="6">
        <v>116834.97</v>
      </c>
      <c r="H70" s="24">
        <v>2435</v>
      </c>
      <c r="I70" s="24">
        <v>903</v>
      </c>
      <c r="J70" s="5">
        <v>4.5</v>
      </c>
      <c r="K70" s="5" t="s">
        <v>3113</v>
      </c>
      <c r="L70" s="51" t="str">
        <f t="shared" si="2"/>
        <v>https://amazon.com/dp/B0CGJ9LZQ4</v>
      </c>
    </row>
    <row r="71" spans="1:12" x14ac:dyDescent="0.25">
      <c r="A71" s="22">
        <v>15</v>
      </c>
      <c r="B71" s="5" t="s">
        <v>25</v>
      </c>
      <c r="C71" s="25" t="s">
        <v>1252</v>
      </c>
      <c r="D71" s="26" t="s">
        <v>173</v>
      </c>
      <c r="E71" s="26" t="s">
        <v>870</v>
      </c>
      <c r="F71" s="6">
        <v>79.944245647969055</v>
      </c>
      <c r="G71" s="6">
        <v>165324.70000000001</v>
      </c>
      <c r="H71" s="24">
        <v>2068</v>
      </c>
      <c r="I71" s="24">
        <v>3409</v>
      </c>
      <c r="J71" s="5">
        <v>4.5999999999999996</v>
      </c>
      <c r="K71" s="5" t="s">
        <v>210</v>
      </c>
      <c r="L71" s="51" t="str">
        <f t="shared" si="2"/>
        <v>https://amazon.com/dp/B08NFLL3NT</v>
      </c>
    </row>
    <row r="72" spans="1:12" x14ac:dyDescent="0.25">
      <c r="A72" s="22">
        <v>16</v>
      </c>
      <c r="B72" s="5" t="s">
        <v>3827</v>
      </c>
      <c r="C72" s="25" t="s">
        <v>3828</v>
      </c>
      <c r="D72" s="26" t="s">
        <v>1589</v>
      </c>
      <c r="E72" s="26" t="s">
        <v>869</v>
      </c>
      <c r="F72" s="6">
        <v>28.443993902439018</v>
      </c>
      <c r="G72" s="6">
        <v>55977.78</v>
      </c>
      <c r="H72" s="24">
        <v>1968</v>
      </c>
      <c r="I72" s="24">
        <v>1101</v>
      </c>
      <c r="J72" s="5">
        <v>4.7</v>
      </c>
      <c r="K72" s="5" t="s">
        <v>3829</v>
      </c>
      <c r="L72" s="51" t="str">
        <f t="shared" si="2"/>
        <v>https://amazon.com/dp/B0DSZ1Y2HP</v>
      </c>
    </row>
    <row r="73" spans="1:12" s="38" customFormat="1" x14ac:dyDescent="0.25">
      <c r="A73" s="183">
        <v>17</v>
      </c>
      <c r="B73" s="185" t="s">
        <v>22</v>
      </c>
      <c r="C73" s="189" t="s">
        <v>2199</v>
      </c>
      <c r="D73" s="190" t="s">
        <v>172</v>
      </c>
      <c r="E73" s="190" t="s">
        <v>869</v>
      </c>
      <c r="F73" s="186">
        <v>302.85086592178766</v>
      </c>
      <c r="G73" s="186">
        <v>433682.43999999994</v>
      </c>
      <c r="H73" s="187">
        <v>1432</v>
      </c>
      <c r="I73" s="187">
        <v>2344</v>
      </c>
      <c r="J73" s="185">
        <v>4.4000000000000004</v>
      </c>
      <c r="K73" s="5" t="s">
        <v>191</v>
      </c>
      <c r="L73" s="188" t="str">
        <f t="shared" si="2"/>
        <v>https://amazon.com/dp/B07Z481NJM</v>
      </c>
    </row>
    <row r="74" spans="1:12" x14ac:dyDescent="0.25">
      <c r="A74" s="22">
        <v>18</v>
      </c>
      <c r="B74" s="5" t="s">
        <v>31</v>
      </c>
      <c r="C74" s="25" t="s">
        <v>3130</v>
      </c>
      <c r="D74" s="26" t="s">
        <v>181</v>
      </c>
      <c r="E74" s="26" t="s">
        <v>870</v>
      </c>
      <c r="F74" s="6">
        <v>41.964381294964028</v>
      </c>
      <c r="G74" s="6">
        <v>58330.49</v>
      </c>
      <c r="H74" s="24">
        <v>1390</v>
      </c>
      <c r="I74" s="24">
        <v>9488</v>
      </c>
      <c r="J74" s="5">
        <v>4.5999999999999996</v>
      </c>
      <c r="K74" s="5" t="s">
        <v>224</v>
      </c>
      <c r="L74" s="51" t="str">
        <f t="shared" si="2"/>
        <v>https://amazon.com/dp/B076XVQMVS</v>
      </c>
    </row>
    <row r="75" spans="1:12" x14ac:dyDescent="0.25">
      <c r="A75" s="22">
        <v>19</v>
      </c>
      <c r="B75" s="5" t="s">
        <v>21</v>
      </c>
      <c r="C75" s="25" t="s">
        <v>2386</v>
      </c>
      <c r="D75" s="26" t="s">
        <v>169</v>
      </c>
      <c r="E75" s="26" t="s">
        <v>871</v>
      </c>
      <c r="F75" s="6">
        <v>152.56582002902761</v>
      </c>
      <c r="G75" s="6">
        <v>210235.7</v>
      </c>
      <c r="H75" s="24">
        <v>1378</v>
      </c>
      <c r="I75" s="24">
        <v>4020</v>
      </c>
      <c r="J75" s="5">
        <v>4.3</v>
      </c>
      <c r="K75" s="5" t="s">
        <v>193</v>
      </c>
      <c r="L75" s="51" t="str">
        <f t="shared" si="2"/>
        <v>https://amazon.com/dp/B08PFJMTY3</v>
      </c>
    </row>
    <row r="76" spans="1:12" x14ac:dyDescent="0.25">
      <c r="A76" s="22">
        <v>20</v>
      </c>
      <c r="B76" s="5" t="s">
        <v>1791</v>
      </c>
      <c r="C76" s="25" t="s">
        <v>1940</v>
      </c>
      <c r="D76" s="26" t="s">
        <v>166</v>
      </c>
      <c r="E76" s="26" t="s">
        <v>871</v>
      </c>
      <c r="F76" s="6">
        <v>454.6798036363636</v>
      </c>
      <c r="G76" s="6">
        <v>625184.73</v>
      </c>
      <c r="H76" s="24">
        <v>1375</v>
      </c>
      <c r="I76" s="24">
        <v>3189</v>
      </c>
      <c r="J76" s="5">
        <v>4.4000000000000004</v>
      </c>
      <c r="K76" s="5" t="s">
        <v>1792</v>
      </c>
      <c r="L76" s="51" t="str">
        <f t="shared" si="2"/>
        <v>https://amazon.com/dp/B0744B55QV</v>
      </c>
    </row>
    <row r="77" spans="1:12" x14ac:dyDescent="0.25">
      <c r="A77" s="22">
        <v>21</v>
      </c>
      <c r="B77" s="5" t="s">
        <v>3131</v>
      </c>
      <c r="C77" s="25" t="s">
        <v>3132</v>
      </c>
      <c r="D77" s="26" t="s">
        <v>3095</v>
      </c>
      <c r="E77" s="26" t="s">
        <v>869</v>
      </c>
      <c r="F77" s="6">
        <v>16.97764880952381</v>
      </c>
      <c r="G77" s="6">
        <v>22817.96</v>
      </c>
      <c r="H77" s="24">
        <v>1344</v>
      </c>
      <c r="I77" s="24">
        <v>6268</v>
      </c>
      <c r="J77" s="5">
        <v>4.5999999999999996</v>
      </c>
      <c r="K77" s="5" t="s">
        <v>3133</v>
      </c>
      <c r="L77" s="51" t="str">
        <f t="shared" si="2"/>
        <v>https://amazon.com/dp/B0919L1NV9</v>
      </c>
    </row>
    <row r="78" spans="1:12" x14ac:dyDescent="0.25">
      <c r="A78" s="22">
        <v>22</v>
      </c>
      <c r="B78" s="5" t="s">
        <v>939</v>
      </c>
      <c r="C78" s="25" t="s">
        <v>940</v>
      </c>
      <c r="D78" s="26" t="s">
        <v>175</v>
      </c>
      <c r="E78" s="26" t="s">
        <v>869</v>
      </c>
      <c r="F78" s="6">
        <v>34.214715568862268</v>
      </c>
      <c r="G78" s="6">
        <v>45710.859999999993</v>
      </c>
      <c r="H78" s="24">
        <v>1336</v>
      </c>
      <c r="I78" s="24">
        <v>1414</v>
      </c>
      <c r="J78" s="5">
        <v>4.4000000000000004</v>
      </c>
      <c r="K78" s="5" t="s">
        <v>941</v>
      </c>
      <c r="L78" s="51" t="str">
        <f t="shared" si="2"/>
        <v>https://amazon.com/dp/B0CNWHCL1J</v>
      </c>
    </row>
    <row r="79" spans="1:12" s="38" customFormat="1" x14ac:dyDescent="0.25">
      <c r="A79" s="183">
        <v>23</v>
      </c>
      <c r="B79" s="185" t="s">
        <v>2648</v>
      </c>
      <c r="C79" s="189" t="s">
        <v>2679</v>
      </c>
      <c r="D79" s="190" t="s">
        <v>172</v>
      </c>
      <c r="E79" s="190" t="s">
        <v>869</v>
      </c>
      <c r="F79" s="186">
        <v>92.354694485842032</v>
      </c>
      <c r="G79" s="186">
        <v>123940</v>
      </c>
      <c r="H79" s="187">
        <v>1342</v>
      </c>
      <c r="I79" s="187">
        <v>3347</v>
      </c>
      <c r="J79" s="185">
        <v>4.5</v>
      </c>
      <c r="K79" s="5" t="s">
        <v>2649</v>
      </c>
      <c r="L79" s="188" t="str">
        <f t="shared" si="2"/>
        <v>https://amazon.com/dp/B07Z46L5FG</v>
      </c>
    </row>
    <row r="80" spans="1:12" x14ac:dyDescent="0.25">
      <c r="A80" s="22">
        <v>24</v>
      </c>
      <c r="B80" s="5" t="s">
        <v>30</v>
      </c>
      <c r="C80" s="25" t="s">
        <v>2688</v>
      </c>
      <c r="D80" s="26" t="s">
        <v>181</v>
      </c>
      <c r="E80" s="26" t="s">
        <v>870</v>
      </c>
      <c r="F80" s="6">
        <v>14.96508995502249</v>
      </c>
      <c r="G80" s="6">
        <v>19963.43</v>
      </c>
      <c r="H80" s="24">
        <v>1334</v>
      </c>
      <c r="I80" s="24">
        <v>17727</v>
      </c>
      <c r="J80" s="5">
        <v>4.4000000000000004</v>
      </c>
      <c r="K80" s="5" t="s">
        <v>222</v>
      </c>
      <c r="L80" s="51" t="str">
        <f t="shared" si="2"/>
        <v>https://amazon.com/dp/B011NSX27A</v>
      </c>
    </row>
    <row r="81" spans="1:12" x14ac:dyDescent="0.25">
      <c r="A81" s="22">
        <v>25</v>
      </c>
      <c r="B81" s="5" t="s">
        <v>2685</v>
      </c>
      <c r="C81" s="25" t="s">
        <v>2686</v>
      </c>
      <c r="D81" s="26" t="s">
        <v>166</v>
      </c>
      <c r="E81" s="26" t="s">
        <v>869</v>
      </c>
      <c r="F81" s="6">
        <v>21.5276634109692</v>
      </c>
      <c r="G81" s="6">
        <v>28653.320000000011</v>
      </c>
      <c r="H81" s="24">
        <v>1331</v>
      </c>
      <c r="I81" s="24">
        <v>16590</v>
      </c>
      <c r="J81" s="5">
        <v>4.5999999999999996</v>
      </c>
      <c r="K81" s="5" t="s">
        <v>2687</v>
      </c>
      <c r="L81" s="51" t="str">
        <f t="shared" si="2"/>
        <v>https://amazon.com/dp/B07Q5H7M5S</v>
      </c>
    </row>
    <row r="82" spans="1:12" x14ac:dyDescent="0.25">
      <c r="A82" s="22">
        <v>26</v>
      </c>
      <c r="B82" s="5" t="s">
        <v>126</v>
      </c>
      <c r="C82" s="25" t="s">
        <v>1251</v>
      </c>
      <c r="D82" s="26" t="s">
        <v>174</v>
      </c>
      <c r="E82" s="26" t="s">
        <v>871</v>
      </c>
      <c r="F82" s="6">
        <v>199.8716440422323</v>
      </c>
      <c r="G82" s="6">
        <v>265029.8</v>
      </c>
      <c r="H82" s="24">
        <v>1326</v>
      </c>
      <c r="I82" s="24">
        <v>1109</v>
      </c>
      <c r="J82" s="5">
        <v>4.4000000000000004</v>
      </c>
      <c r="K82" s="5" t="s">
        <v>725</v>
      </c>
      <c r="L82" s="51" t="str">
        <f t="shared" si="2"/>
        <v>https://amazon.com/dp/B09KZTYD18</v>
      </c>
    </row>
    <row r="83" spans="1:12" x14ac:dyDescent="0.25">
      <c r="A83" s="22">
        <v>27</v>
      </c>
      <c r="B83" s="5" t="s">
        <v>124</v>
      </c>
      <c r="C83" s="25" t="s">
        <v>2388</v>
      </c>
      <c r="D83" s="26" t="s">
        <v>174</v>
      </c>
      <c r="E83" s="26" t="s">
        <v>871</v>
      </c>
      <c r="F83" s="6">
        <v>157.10812167300381</v>
      </c>
      <c r="G83" s="6">
        <v>206597.18</v>
      </c>
      <c r="H83" s="24">
        <v>1315</v>
      </c>
      <c r="I83" s="24">
        <v>967</v>
      </c>
      <c r="J83" s="5">
        <v>4.3</v>
      </c>
      <c r="K83" s="5" t="s">
        <v>726</v>
      </c>
      <c r="L83" s="51" t="str">
        <f t="shared" si="2"/>
        <v>https://amazon.com/dp/B08XK3DJ42</v>
      </c>
    </row>
    <row r="84" spans="1:12" s="213" customFormat="1" x14ac:dyDescent="0.25">
      <c r="A84" s="220">
        <v>28</v>
      </c>
      <c r="B84" s="221" t="s">
        <v>217</v>
      </c>
      <c r="C84" s="225" t="s">
        <v>218</v>
      </c>
      <c r="D84" s="226" t="s">
        <v>180</v>
      </c>
      <c r="E84" s="226" t="s">
        <v>869</v>
      </c>
      <c r="F84" s="222">
        <v>39.144551845342704</v>
      </c>
      <c r="G84" s="222">
        <v>44546.5</v>
      </c>
      <c r="H84" s="223">
        <v>1138</v>
      </c>
      <c r="I84" s="223">
        <v>1517</v>
      </c>
      <c r="J84" s="221">
        <v>4.4000000000000004</v>
      </c>
      <c r="K84" s="5" t="s">
        <v>219</v>
      </c>
      <c r="L84" s="224" t="str">
        <f t="shared" si="2"/>
        <v>https://amazon.com/dp/B0BNGW4VF4</v>
      </c>
    </row>
    <row r="85" spans="1:12" x14ac:dyDescent="0.25">
      <c r="A85" s="22">
        <v>29</v>
      </c>
      <c r="B85" s="5" t="s">
        <v>3800</v>
      </c>
      <c r="C85" s="25" t="s">
        <v>3801</v>
      </c>
      <c r="D85" s="26" t="s">
        <v>3776</v>
      </c>
      <c r="E85" s="26" t="s">
        <v>873</v>
      </c>
      <c r="F85" s="6">
        <v>21.42406896551724</v>
      </c>
      <c r="G85" s="6">
        <v>27958.41</v>
      </c>
      <c r="H85" s="24">
        <v>1305</v>
      </c>
      <c r="I85" s="24">
        <v>6363</v>
      </c>
      <c r="J85" s="5">
        <v>4.4000000000000004</v>
      </c>
      <c r="K85" s="5" t="s">
        <v>3802</v>
      </c>
      <c r="L85" s="51" t="str">
        <f t="shared" si="2"/>
        <v>https://amazon.com/dp/B07MQ8GHG3</v>
      </c>
    </row>
    <row r="86" spans="1:12" x14ac:dyDescent="0.25">
      <c r="A86" s="22">
        <v>30</v>
      </c>
      <c r="B86" s="5" t="s">
        <v>3803</v>
      </c>
      <c r="C86" s="25" t="s">
        <v>3804</v>
      </c>
      <c r="D86" s="26" t="s">
        <v>185</v>
      </c>
      <c r="E86" s="26" t="s">
        <v>870</v>
      </c>
      <c r="F86" s="6">
        <v>31.984234026173979</v>
      </c>
      <c r="G86" s="6">
        <v>41547.519999999997</v>
      </c>
      <c r="H86" s="24">
        <v>1299</v>
      </c>
      <c r="I86" s="24">
        <v>7468</v>
      </c>
      <c r="J86" s="5">
        <v>4.5</v>
      </c>
      <c r="K86" s="5" t="s">
        <v>3805</v>
      </c>
      <c r="L86" s="51" t="str">
        <f t="shared" si="2"/>
        <v>https://amazon.com/dp/B06XGB4873</v>
      </c>
    </row>
    <row r="87" spans="1:12" x14ac:dyDescent="0.25">
      <c r="A87" s="22">
        <v>31</v>
      </c>
      <c r="B87" s="5" t="s">
        <v>1943</v>
      </c>
      <c r="C87" s="25" t="s">
        <v>1944</v>
      </c>
      <c r="D87" s="26" t="s">
        <v>1939</v>
      </c>
      <c r="E87" s="26" t="s">
        <v>869</v>
      </c>
      <c r="F87" s="6">
        <v>18.37463700234192</v>
      </c>
      <c r="G87" s="6">
        <v>23537.91</v>
      </c>
      <c r="H87" s="24">
        <v>1281</v>
      </c>
      <c r="I87" s="24">
        <v>339</v>
      </c>
      <c r="J87" s="5">
        <v>4.5</v>
      </c>
      <c r="K87" s="5" t="s">
        <v>1945</v>
      </c>
      <c r="L87" s="51" t="str">
        <f t="shared" si="2"/>
        <v>https://amazon.com/dp/B0D4YZG7Q6</v>
      </c>
    </row>
    <row r="88" spans="1:12" x14ac:dyDescent="0.25">
      <c r="A88" s="22">
        <v>32</v>
      </c>
      <c r="B88" s="5" t="s">
        <v>1120</v>
      </c>
      <c r="C88" s="25" t="s">
        <v>3806</v>
      </c>
      <c r="D88" s="26" t="s">
        <v>1015</v>
      </c>
      <c r="E88" s="26" t="s">
        <v>869</v>
      </c>
      <c r="F88" s="6">
        <v>18.536467780429589</v>
      </c>
      <c r="G88" s="6">
        <v>23300.339999999989</v>
      </c>
      <c r="H88" s="24">
        <v>1257</v>
      </c>
      <c r="I88" s="24">
        <v>1349</v>
      </c>
      <c r="J88" s="5">
        <v>4.5</v>
      </c>
      <c r="K88" s="5" t="s">
        <v>1121</v>
      </c>
      <c r="L88" s="51" t="str">
        <f t="shared" si="2"/>
        <v>https://amazon.com/dp/B0BY1TS725</v>
      </c>
    </row>
    <row r="89" spans="1:12" x14ac:dyDescent="0.25">
      <c r="A89" s="22">
        <v>33</v>
      </c>
      <c r="B89" s="5" t="s">
        <v>3807</v>
      </c>
      <c r="C89" s="25" t="s">
        <v>3808</v>
      </c>
      <c r="D89" s="26" t="s">
        <v>186</v>
      </c>
      <c r="E89" s="26" t="s">
        <v>869</v>
      </c>
      <c r="F89" s="6">
        <v>20.142818254603679</v>
      </c>
      <c r="G89" s="6">
        <v>25158.37999999999</v>
      </c>
      <c r="H89" s="24">
        <v>1249</v>
      </c>
      <c r="I89" s="24">
        <v>1371</v>
      </c>
      <c r="J89" s="5">
        <v>4.5</v>
      </c>
      <c r="K89" s="5" t="s">
        <v>3809</v>
      </c>
      <c r="L89" s="51" t="str">
        <f t="shared" ref="L89:L106" si="3">HYPERLINK(K89)</f>
        <v>https://amazon.com/dp/B0BLRV8QQP</v>
      </c>
    </row>
    <row r="90" spans="1:12" x14ac:dyDescent="0.25">
      <c r="A90" s="22">
        <v>34</v>
      </c>
      <c r="B90" s="5" t="s">
        <v>2690</v>
      </c>
      <c r="C90" s="25" t="s">
        <v>2691</v>
      </c>
      <c r="D90" s="26" t="s">
        <v>2692</v>
      </c>
      <c r="E90" s="26" t="s">
        <v>872</v>
      </c>
      <c r="F90" s="6">
        <v>11.81428327645051</v>
      </c>
      <c r="G90" s="6">
        <v>13846.34</v>
      </c>
      <c r="H90" s="24">
        <v>1172</v>
      </c>
      <c r="I90" s="24">
        <v>123</v>
      </c>
      <c r="J90" s="5">
        <v>3.3</v>
      </c>
      <c r="K90" s="5" t="s">
        <v>2693</v>
      </c>
      <c r="L90" s="51" t="str">
        <f t="shared" si="3"/>
        <v>https://amazon.com/dp/B0DFY6CCSV</v>
      </c>
    </row>
    <row r="91" spans="1:12" x14ac:dyDescent="0.25">
      <c r="A91" s="22">
        <v>35</v>
      </c>
      <c r="B91" s="5" t="s">
        <v>800</v>
      </c>
      <c r="C91" s="25" t="s">
        <v>799</v>
      </c>
      <c r="D91" s="26" t="s">
        <v>176</v>
      </c>
      <c r="E91" s="26" t="s">
        <v>870</v>
      </c>
      <c r="F91" s="6">
        <v>87.966381522668939</v>
      </c>
      <c r="G91" s="6">
        <v>102832.7</v>
      </c>
      <c r="H91" s="24">
        <v>1169</v>
      </c>
      <c r="I91" s="24">
        <v>27397</v>
      </c>
      <c r="J91" s="5">
        <v>4.0999999999999996</v>
      </c>
      <c r="K91" s="5" t="s">
        <v>801</v>
      </c>
      <c r="L91" s="51" t="str">
        <f t="shared" si="3"/>
        <v>https://amazon.com/dp/B07CFVD2P3</v>
      </c>
    </row>
    <row r="92" spans="1:12" x14ac:dyDescent="0.25">
      <c r="A92" s="22">
        <v>36</v>
      </c>
      <c r="B92" s="5" t="s">
        <v>2683</v>
      </c>
      <c r="C92" s="25" t="s">
        <v>3810</v>
      </c>
      <c r="D92" s="26" t="s">
        <v>2660</v>
      </c>
      <c r="E92" s="26" t="s">
        <v>869</v>
      </c>
      <c r="F92" s="6">
        <v>22.375668953687821</v>
      </c>
      <c r="G92" s="6">
        <v>26090.03</v>
      </c>
      <c r="H92" s="24">
        <v>1166</v>
      </c>
      <c r="I92" s="24">
        <v>1115</v>
      </c>
      <c r="J92" s="5">
        <v>4.5</v>
      </c>
      <c r="K92" s="5" t="s">
        <v>2684</v>
      </c>
      <c r="L92" s="51" t="str">
        <f t="shared" si="3"/>
        <v>https://amazon.com/dp/B0D59DS51W</v>
      </c>
    </row>
    <row r="93" spans="1:12" x14ac:dyDescent="0.25">
      <c r="A93" s="22">
        <v>37</v>
      </c>
      <c r="B93" s="5" t="s">
        <v>3811</v>
      </c>
      <c r="C93" s="25" t="s">
        <v>3812</v>
      </c>
      <c r="D93" s="26" t="s">
        <v>3774</v>
      </c>
      <c r="E93" s="26" t="s">
        <v>873</v>
      </c>
      <c r="F93" s="6">
        <v>9.8888918439716313</v>
      </c>
      <c r="G93" s="6">
        <v>11154.67</v>
      </c>
      <c r="H93" s="24">
        <v>1128</v>
      </c>
      <c r="I93" s="24">
        <v>2774</v>
      </c>
      <c r="J93" s="5">
        <v>4.5</v>
      </c>
      <c r="K93" s="5" t="s">
        <v>3813</v>
      </c>
      <c r="L93" s="51" t="str">
        <f t="shared" si="3"/>
        <v>https://amazon.com/dp/B0711LGRGQ</v>
      </c>
    </row>
    <row r="94" spans="1:12" x14ac:dyDescent="0.25">
      <c r="A94" s="22">
        <v>38</v>
      </c>
      <c r="B94" s="5" t="s">
        <v>28</v>
      </c>
      <c r="C94" s="25" t="s">
        <v>2689</v>
      </c>
      <c r="D94" s="26" t="s">
        <v>169</v>
      </c>
      <c r="E94" s="26" t="s">
        <v>869</v>
      </c>
      <c r="F94" s="6">
        <v>41.34290178571429</v>
      </c>
      <c r="G94" s="6">
        <v>46304.05</v>
      </c>
      <c r="H94" s="24">
        <v>1120</v>
      </c>
      <c r="I94" s="24">
        <v>9628</v>
      </c>
      <c r="J94" s="5">
        <v>4.5</v>
      </c>
      <c r="K94" s="5" t="s">
        <v>226</v>
      </c>
      <c r="L94" s="51" t="str">
        <f t="shared" si="3"/>
        <v>https://amazon.com/dp/B01N6RKE29</v>
      </c>
    </row>
    <row r="95" spans="1:12" x14ac:dyDescent="0.25">
      <c r="A95" s="22">
        <v>39</v>
      </c>
      <c r="B95" s="5" t="s">
        <v>3096</v>
      </c>
      <c r="C95" s="25" t="s">
        <v>3097</v>
      </c>
      <c r="D95" s="26" t="s">
        <v>174</v>
      </c>
      <c r="E95" s="26" t="s">
        <v>871</v>
      </c>
      <c r="F95" s="6">
        <v>459.11632898696092</v>
      </c>
      <c r="G95" s="6">
        <v>457738.98</v>
      </c>
      <c r="H95" s="24">
        <v>997</v>
      </c>
      <c r="I95" s="24">
        <v>744</v>
      </c>
      <c r="J95" s="5">
        <v>4.3</v>
      </c>
      <c r="K95" s="5" t="s">
        <v>3098</v>
      </c>
      <c r="L95" s="51" t="str">
        <f t="shared" si="3"/>
        <v>https://amazon.com/dp/B0C33Y285Y</v>
      </c>
    </row>
    <row r="96" spans="1:12" s="213" customFormat="1" x14ac:dyDescent="0.25">
      <c r="A96" s="220">
        <v>40</v>
      </c>
      <c r="B96" s="221" t="s">
        <v>545</v>
      </c>
      <c r="C96" s="225" t="s">
        <v>1020</v>
      </c>
      <c r="D96" s="226" t="s">
        <v>180</v>
      </c>
      <c r="E96" s="226" t="s">
        <v>869</v>
      </c>
      <c r="F96" s="222">
        <v>88.380079681274893</v>
      </c>
      <c r="G96" s="222">
        <v>66550.2</v>
      </c>
      <c r="H96" s="223">
        <v>753</v>
      </c>
      <c r="I96" s="223">
        <v>638</v>
      </c>
      <c r="J96" s="221">
        <v>4.5</v>
      </c>
      <c r="K96" s="5" t="s">
        <v>546</v>
      </c>
      <c r="L96" s="224" t="str">
        <f t="shared" si="3"/>
        <v>https://amazon.com/dp/B0C8XSKFX8</v>
      </c>
    </row>
    <row r="97" spans="1:12" x14ac:dyDescent="0.25">
      <c r="A97" s="22">
        <v>41</v>
      </c>
      <c r="B97" s="5" t="s">
        <v>32</v>
      </c>
      <c r="C97" s="25" t="s">
        <v>884</v>
      </c>
      <c r="D97" s="26" t="s">
        <v>185</v>
      </c>
      <c r="E97" s="26" t="s">
        <v>873</v>
      </c>
      <c r="F97" s="6">
        <v>34.989253112033197</v>
      </c>
      <c r="G97" s="6">
        <v>33729.64</v>
      </c>
      <c r="H97" s="24">
        <v>964</v>
      </c>
      <c r="I97" s="24">
        <v>1981</v>
      </c>
      <c r="J97" s="5">
        <v>4.7</v>
      </c>
      <c r="K97" s="5" t="s">
        <v>225</v>
      </c>
      <c r="L97" s="51" t="str">
        <f t="shared" si="3"/>
        <v>https://amazon.com/dp/B094Z7PBLS</v>
      </c>
    </row>
    <row r="98" spans="1:12" x14ac:dyDescent="0.25">
      <c r="A98" s="22">
        <v>42</v>
      </c>
      <c r="B98" s="5" t="s">
        <v>23</v>
      </c>
      <c r="C98" s="25" t="s">
        <v>2678</v>
      </c>
      <c r="D98" s="26" t="s">
        <v>169</v>
      </c>
      <c r="E98" s="26" t="s">
        <v>869</v>
      </c>
      <c r="F98" s="6">
        <v>94.977180043383953</v>
      </c>
      <c r="G98" s="6">
        <v>87568.960000000006</v>
      </c>
      <c r="H98" s="24">
        <v>922</v>
      </c>
      <c r="I98" s="24">
        <v>2258</v>
      </c>
      <c r="J98" s="5">
        <v>4.5</v>
      </c>
      <c r="K98" s="5" t="s">
        <v>202</v>
      </c>
      <c r="L98" s="51" t="str">
        <f t="shared" si="3"/>
        <v>https://amazon.com/dp/B08JGK8PPM</v>
      </c>
    </row>
    <row r="99" spans="1:12" x14ac:dyDescent="0.25">
      <c r="A99" s="22">
        <v>43</v>
      </c>
      <c r="B99" s="5" t="s">
        <v>45</v>
      </c>
      <c r="C99" s="25" t="s">
        <v>1253</v>
      </c>
      <c r="D99" s="26" t="s">
        <v>171</v>
      </c>
      <c r="E99" s="26" t="s">
        <v>869</v>
      </c>
      <c r="F99" s="6">
        <v>63.262679955703213</v>
      </c>
      <c r="G99" s="6">
        <v>57126.2</v>
      </c>
      <c r="H99" s="24">
        <v>903</v>
      </c>
      <c r="I99" s="24">
        <v>1230</v>
      </c>
      <c r="J99" s="5">
        <v>4.4000000000000004</v>
      </c>
      <c r="K99" s="5" t="s">
        <v>223</v>
      </c>
      <c r="L99" s="51" t="str">
        <f t="shared" si="3"/>
        <v>https://amazon.com/dp/B07J51W9NS</v>
      </c>
    </row>
    <row r="100" spans="1:12" x14ac:dyDescent="0.25">
      <c r="A100" s="22">
        <v>44</v>
      </c>
      <c r="B100" s="5" t="s">
        <v>2694</v>
      </c>
      <c r="C100" s="25" t="s">
        <v>2695</v>
      </c>
      <c r="D100" s="26" t="s">
        <v>171</v>
      </c>
      <c r="E100" s="26" t="s">
        <v>869</v>
      </c>
      <c r="F100" s="6">
        <v>67.548254879448905</v>
      </c>
      <c r="G100" s="6">
        <v>58834.53</v>
      </c>
      <c r="H100" s="24">
        <v>871</v>
      </c>
      <c r="I100" s="24">
        <v>5917</v>
      </c>
      <c r="J100" s="5">
        <v>4.5</v>
      </c>
      <c r="K100" s="5" t="s">
        <v>2696</v>
      </c>
      <c r="L100" s="51" t="str">
        <f t="shared" si="3"/>
        <v>https://amazon.com/dp/B07BS7PDC2</v>
      </c>
    </row>
    <row r="101" spans="1:12" x14ac:dyDescent="0.25">
      <c r="A101" s="22">
        <v>45</v>
      </c>
      <c r="B101" s="5" t="s">
        <v>3814</v>
      </c>
      <c r="C101" s="25" t="s">
        <v>3815</v>
      </c>
      <c r="D101" s="26" t="s">
        <v>3816</v>
      </c>
      <c r="E101" s="26" t="s">
        <v>873</v>
      </c>
      <c r="F101" s="6">
        <v>34.000070175438601</v>
      </c>
      <c r="G101" s="6">
        <v>29070.06</v>
      </c>
      <c r="H101" s="24">
        <v>855</v>
      </c>
      <c r="I101" s="24">
        <v>4594</v>
      </c>
      <c r="J101" s="5">
        <v>4.4000000000000004</v>
      </c>
      <c r="K101" s="5" t="s">
        <v>3817</v>
      </c>
      <c r="L101" s="51" t="str">
        <f t="shared" si="3"/>
        <v>https://amazon.com/dp/B01F0GVBWY</v>
      </c>
    </row>
    <row r="102" spans="1:12" x14ac:dyDescent="0.25">
      <c r="A102" s="22">
        <v>46</v>
      </c>
      <c r="B102" s="5" t="s">
        <v>3818</v>
      </c>
      <c r="C102" s="25" t="s">
        <v>3819</v>
      </c>
      <c r="D102" s="26" t="s">
        <v>3820</v>
      </c>
      <c r="E102" s="26" t="s">
        <v>872</v>
      </c>
      <c r="F102" s="6">
        <v>7.5902619047619044</v>
      </c>
      <c r="G102" s="6">
        <v>6375.82</v>
      </c>
      <c r="H102" s="24">
        <v>840</v>
      </c>
      <c r="I102" s="24">
        <v>1504</v>
      </c>
      <c r="J102" s="5">
        <v>4.5</v>
      </c>
      <c r="K102" s="5" t="s">
        <v>3821</v>
      </c>
      <c r="L102" s="51" t="str">
        <f t="shared" si="3"/>
        <v>https://amazon.com/dp/B07F18V2X8</v>
      </c>
    </row>
    <row r="103" spans="1:12" x14ac:dyDescent="0.25">
      <c r="A103" s="22">
        <v>47</v>
      </c>
      <c r="B103" s="5" t="s">
        <v>2673</v>
      </c>
      <c r="C103" s="25" t="s">
        <v>2674</v>
      </c>
      <c r="D103" s="26" t="s">
        <v>167</v>
      </c>
      <c r="E103" s="26" t="s">
        <v>871</v>
      </c>
      <c r="F103" s="6">
        <v>165.22365155131271</v>
      </c>
      <c r="G103" s="6">
        <v>138457.42000000001</v>
      </c>
      <c r="H103" s="24">
        <v>838</v>
      </c>
      <c r="I103" s="24">
        <v>2987</v>
      </c>
      <c r="J103" s="5">
        <v>4.4000000000000004</v>
      </c>
      <c r="K103" s="5" t="s">
        <v>2675</v>
      </c>
      <c r="L103" s="51" t="str">
        <f t="shared" si="3"/>
        <v>https://amazon.com/dp/B07RLF8FBC</v>
      </c>
    </row>
    <row r="104" spans="1:12" x14ac:dyDescent="0.25">
      <c r="A104" s="22">
        <v>48</v>
      </c>
      <c r="B104" s="5" t="s">
        <v>158</v>
      </c>
      <c r="C104" s="25" t="s">
        <v>891</v>
      </c>
      <c r="D104" s="26" t="s">
        <v>166</v>
      </c>
      <c r="E104" s="26" t="s">
        <v>873</v>
      </c>
      <c r="F104" s="6">
        <v>24.813457382953182</v>
      </c>
      <c r="G104" s="6">
        <v>20669.61</v>
      </c>
      <c r="H104" s="24">
        <v>833</v>
      </c>
      <c r="I104" s="24">
        <v>249</v>
      </c>
      <c r="J104" s="5">
        <v>4.7</v>
      </c>
      <c r="K104" s="5" t="s">
        <v>360</v>
      </c>
      <c r="L104" s="51" t="str">
        <f t="shared" si="3"/>
        <v>https://amazon.com/dp/B0BJQKK2TJ</v>
      </c>
    </row>
    <row r="105" spans="1:12" x14ac:dyDescent="0.25">
      <c r="A105" s="22">
        <v>49</v>
      </c>
      <c r="B105" s="5" t="s">
        <v>2383</v>
      </c>
      <c r="C105" s="25" t="s">
        <v>2384</v>
      </c>
      <c r="D105" s="26" t="s">
        <v>2380</v>
      </c>
      <c r="E105" s="26" t="s">
        <v>870</v>
      </c>
      <c r="F105" s="6">
        <v>105.7726065773447</v>
      </c>
      <c r="G105" s="6">
        <v>86839.31</v>
      </c>
      <c r="H105" s="24">
        <v>821</v>
      </c>
      <c r="I105" s="24">
        <v>219</v>
      </c>
      <c r="J105" s="5">
        <v>4.0999999999999996</v>
      </c>
      <c r="K105" s="5" t="s">
        <v>2385</v>
      </c>
      <c r="L105" s="51" t="str">
        <f t="shared" si="3"/>
        <v>https://amazon.com/dp/B0DP8PH63Q</v>
      </c>
    </row>
    <row r="106" spans="1:12" x14ac:dyDescent="0.25">
      <c r="A106" s="22">
        <v>50</v>
      </c>
      <c r="B106" s="5" t="s">
        <v>3135</v>
      </c>
      <c r="C106" s="25" t="s">
        <v>3136</v>
      </c>
      <c r="D106" s="26" t="s">
        <v>3137</v>
      </c>
      <c r="E106" s="26" t="s">
        <v>869</v>
      </c>
      <c r="F106" s="6">
        <v>29.327195767195771</v>
      </c>
      <c r="G106" s="6">
        <v>22171.360000000001</v>
      </c>
      <c r="H106" s="24">
        <v>756</v>
      </c>
      <c r="I106" s="24">
        <v>173</v>
      </c>
      <c r="J106" s="5">
        <v>4.8</v>
      </c>
      <c r="K106" s="5" t="s">
        <v>3138</v>
      </c>
      <c r="L106" s="51" t="str">
        <f t="shared" si="3"/>
        <v>https://amazon.com/dp/B0DYNHWHYJ</v>
      </c>
    </row>
  </sheetData>
  <mergeCells count="2">
    <mergeCell ref="A1:L1"/>
    <mergeCell ref="A55:L5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C50F-1EE8-D446-8C69-97FE6AE6D40B}">
  <sheetPr codeName="Sheet4"/>
  <dimension ref="A1:N50"/>
  <sheetViews>
    <sheetView workbookViewId="0">
      <selection sqref="A1:N5"/>
    </sheetView>
  </sheetViews>
  <sheetFormatPr defaultColWidth="11.125" defaultRowHeight="15.75" x14ac:dyDescent="0.25"/>
  <cols>
    <col min="1" max="1" width="50.625" style="98" customWidth="1"/>
    <col min="2" max="2" width="12.625" style="98" customWidth="1"/>
    <col min="3" max="3" width="8.25" style="112" bestFit="1" customWidth="1"/>
    <col min="4" max="4" width="8" style="98" bestFit="1" customWidth="1"/>
    <col min="5" max="5" width="12.625" style="98" customWidth="1"/>
    <col min="6" max="6" width="10.875" style="98" bestFit="1" customWidth="1"/>
    <col min="7" max="7" width="17.25" style="98" bestFit="1" customWidth="1"/>
    <col min="8" max="8" width="17.75" style="98" bestFit="1" customWidth="1"/>
    <col min="9" max="9" width="17.25" style="98" bestFit="1" customWidth="1"/>
    <col min="10" max="10" width="14.5" style="98" bestFit="1" customWidth="1"/>
    <col min="11" max="11" width="13.5" style="113" bestFit="1" customWidth="1"/>
    <col min="12" max="12" width="12.625" style="98" bestFit="1" customWidth="1"/>
    <col min="13" max="13" width="29" style="98" hidden="1" customWidth="1"/>
    <col min="14" max="14" width="35.625" style="98" customWidth="1"/>
    <col min="15" max="16384" width="11.125" style="98"/>
  </cols>
  <sheetData>
    <row r="1" spans="1:14" x14ac:dyDescent="0.25">
      <c r="A1" s="231" t="e" vm="1">
        <v>#VALUE!</v>
      </c>
      <c r="B1" s="231"/>
      <c r="C1" s="231"/>
      <c r="D1" s="231"/>
      <c r="E1" s="231"/>
      <c r="F1" s="231"/>
      <c r="G1" s="231"/>
      <c r="H1" s="231"/>
      <c r="I1" s="231"/>
      <c r="J1" s="231"/>
      <c r="K1" s="231"/>
      <c r="L1" s="231"/>
      <c r="M1" s="231"/>
      <c r="N1" s="231"/>
    </row>
    <row r="2" spans="1:14" x14ac:dyDescent="0.25">
      <c r="A2" s="231"/>
      <c r="B2" s="231"/>
      <c r="C2" s="231"/>
      <c r="D2" s="231"/>
      <c r="E2" s="231"/>
      <c r="F2" s="231"/>
      <c r="G2" s="231"/>
      <c r="H2" s="231"/>
      <c r="I2" s="231"/>
      <c r="J2" s="231"/>
      <c r="K2" s="231"/>
      <c r="L2" s="231"/>
      <c r="M2" s="231"/>
      <c r="N2" s="231"/>
    </row>
    <row r="3" spans="1:14" x14ac:dyDescent="0.25">
      <c r="A3" s="231"/>
      <c r="B3" s="231"/>
      <c r="C3" s="231"/>
      <c r="D3" s="231"/>
      <c r="E3" s="231"/>
      <c r="F3" s="231"/>
      <c r="G3" s="231"/>
      <c r="H3" s="231"/>
      <c r="I3" s="231"/>
      <c r="J3" s="231"/>
      <c r="K3" s="231"/>
      <c r="L3" s="231"/>
      <c r="M3" s="231"/>
      <c r="N3" s="231"/>
    </row>
    <row r="4" spans="1:14" x14ac:dyDescent="0.25">
      <c r="A4" s="231"/>
      <c r="B4" s="231"/>
      <c r="C4" s="231"/>
      <c r="D4" s="231"/>
      <c r="E4" s="231"/>
      <c r="F4" s="231"/>
      <c r="G4" s="231"/>
      <c r="H4" s="231"/>
      <c r="I4" s="231"/>
      <c r="J4" s="231"/>
      <c r="K4" s="231"/>
      <c r="L4" s="231"/>
      <c r="M4" s="231"/>
      <c r="N4" s="231"/>
    </row>
    <row r="5" spans="1:14" x14ac:dyDescent="0.25">
      <c r="A5" s="231"/>
      <c r="B5" s="231"/>
      <c r="C5" s="231"/>
      <c r="D5" s="231"/>
      <c r="E5" s="231"/>
      <c r="F5" s="231"/>
      <c r="G5" s="231"/>
      <c r="H5" s="231"/>
      <c r="I5" s="231"/>
      <c r="J5" s="231"/>
      <c r="K5" s="231"/>
      <c r="L5" s="231"/>
      <c r="M5" s="231"/>
      <c r="N5" s="231"/>
    </row>
    <row r="6" spans="1:14" x14ac:dyDescent="0.25">
      <c r="A6" s="99"/>
      <c r="B6" s="100"/>
      <c r="C6" s="101"/>
      <c r="D6" s="100"/>
      <c r="E6" s="100"/>
      <c r="F6" s="99"/>
      <c r="G6" s="100"/>
      <c r="H6" s="100"/>
      <c r="I6" s="100"/>
      <c r="J6" s="100"/>
      <c r="K6" s="102"/>
      <c r="L6" s="100"/>
    </row>
    <row r="7" spans="1:14" x14ac:dyDescent="0.25">
      <c r="A7" s="230" t="s">
        <v>107</v>
      </c>
      <c r="B7" s="230"/>
      <c r="C7" s="230"/>
      <c r="D7" s="230"/>
      <c r="E7" s="230"/>
      <c r="F7" s="230"/>
      <c r="G7" s="230"/>
      <c r="H7" s="230"/>
      <c r="I7" s="230"/>
      <c r="J7" s="230"/>
      <c r="K7" s="230"/>
      <c r="L7" s="230"/>
      <c r="M7" s="230"/>
      <c r="N7" s="230"/>
    </row>
    <row r="8" spans="1:14" ht="31.5" x14ac:dyDescent="0.25">
      <c r="A8" s="55" t="s">
        <v>10</v>
      </c>
      <c r="B8" s="56" t="s">
        <v>9</v>
      </c>
      <c r="C8" s="56" t="s">
        <v>113</v>
      </c>
      <c r="D8" s="56" t="s">
        <v>110</v>
      </c>
      <c r="E8" s="56" t="s">
        <v>868</v>
      </c>
      <c r="F8" s="57" t="s">
        <v>34</v>
      </c>
      <c r="G8" s="58" t="s">
        <v>2</v>
      </c>
      <c r="H8" s="59" t="s">
        <v>931</v>
      </c>
      <c r="I8" s="60" t="s">
        <v>106</v>
      </c>
      <c r="J8" s="60" t="s">
        <v>933</v>
      </c>
      <c r="K8" s="56" t="s">
        <v>12</v>
      </c>
      <c r="L8" s="61" t="s">
        <v>111</v>
      </c>
      <c r="M8" s="61" t="s">
        <v>753</v>
      </c>
      <c r="N8" s="62" t="s">
        <v>14</v>
      </c>
    </row>
    <row r="9" spans="1:14" ht="38.25" x14ac:dyDescent="0.25">
      <c r="A9" s="99" t="s">
        <v>2199</v>
      </c>
      <c r="B9" s="99" t="s">
        <v>22</v>
      </c>
      <c r="C9" s="103" t="s">
        <v>876</v>
      </c>
      <c r="D9" s="99" t="s">
        <v>112</v>
      </c>
      <c r="E9" s="99" t="s">
        <v>869</v>
      </c>
      <c r="F9" s="104">
        <f>Table1[[#This Row],[Monthly Rev]]/Table1[[#This Row],[Monthly Unit Sales]]</f>
        <v>302.85086592178766</v>
      </c>
      <c r="G9" s="105">
        <v>6549330.7300000004</v>
      </c>
      <c r="H9" s="106">
        <v>433682.43999999994</v>
      </c>
      <c r="I9" s="107">
        <v>20347</v>
      </c>
      <c r="J9" s="107">
        <v>1432</v>
      </c>
      <c r="K9" s="107">
        <v>2344</v>
      </c>
      <c r="L9" s="108">
        <v>4.4000000000000004</v>
      </c>
      <c r="M9" s="108" t="s">
        <v>191</v>
      </c>
      <c r="N9" s="51" t="str">
        <f t="shared" ref="N9:N26" si="0">HYPERLINK(M9)</f>
        <v>https://amazon.com/dp/B07Z481NJM</v>
      </c>
    </row>
    <row r="10" spans="1:14" ht="38.25" x14ac:dyDescent="0.25">
      <c r="A10" s="99" t="s">
        <v>2679</v>
      </c>
      <c r="B10" s="99" t="s">
        <v>2648</v>
      </c>
      <c r="C10" s="103" t="s">
        <v>2650</v>
      </c>
      <c r="D10" s="99" t="s">
        <v>112</v>
      </c>
      <c r="E10" s="99" t="s">
        <v>869</v>
      </c>
      <c r="F10" s="104">
        <f>Table1[[#This Row],[Monthly Rev]]/Table1[[#This Row],[Monthly Unit Sales]]</f>
        <v>92.354694485842032</v>
      </c>
      <c r="G10" s="105">
        <v>1346874.9</v>
      </c>
      <c r="H10" s="106">
        <v>123940</v>
      </c>
      <c r="I10" s="107">
        <v>14745</v>
      </c>
      <c r="J10" s="107">
        <v>1342</v>
      </c>
      <c r="K10" s="107">
        <v>3347</v>
      </c>
      <c r="L10" s="108">
        <v>4.5</v>
      </c>
      <c r="M10" s="108" t="s">
        <v>2649</v>
      </c>
      <c r="N10" s="51" t="str">
        <f t="shared" si="0"/>
        <v>https://amazon.com/dp/B07Z46L5FG</v>
      </c>
    </row>
    <row r="11" spans="1:14" ht="38.25" x14ac:dyDescent="0.25">
      <c r="A11" s="99" t="s">
        <v>3822</v>
      </c>
      <c r="B11" s="99" t="s">
        <v>3770</v>
      </c>
      <c r="C11" s="103" t="s">
        <v>3771</v>
      </c>
      <c r="D11" s="99" t="s">
        <v>112</v>
      </c>
      <c r="E11" s="99" t="s">
        <v>869</v>
      </c>
      <c r="F11" s="104">
        <f>Table1[[#This Row],[Monthly Rev]]/Table1[[#This Row],[Monthly Unit Sales]]</f>
        <v>164.72483425414364</v>
      </c>
      <c r="G11" s="105">
        <v>608500.25</v>
      </c>
      <c r="H11" s="106">
        <v>59630.39</v>
      </c>
      <c r="I11" s="107">
        <v>3390</v>
      </c>
      <c r="J11" s="107">
        <v>362</v>
      </c>
      <c r="K11" s="107">
        <v>514</v>
      </c>
      <c r="L11" s="108">
        <v>4.4000000000000004</v>
      </c>
      <c r="M11" s="108" t="s">
        <v>3772</v>
      </c>
      <c r="N11" s="51" t="str">
        <f t="shared" si="0"/>
        <v>https://amazon.com/dp/B07ZL7CLYR</v>
      </c>
    </row>
    <row r="12" spans="1:14" ht="38.25" x14ac:dyDescent="0.25">
      <c r="A12" s="99" t="s">
        <v>3139</v>
      </c>
      <c r="B12" s="99" t="s">
        <v>1441</v>
      </c>
      <c r="C12" s="103" t="s">
        <v>1594</v>
      </c>
      <c r="D12" s="99" t="s">
        <v>112</v>
      </c>
      <c r="E12" s="99" t="s">
        <v>870</v>
      </c>
      <c r="F12" s="104">
        <f>Table1[[#This Row],[Monthly Rev]]/Table1[[#This Row],[Monthly Unit Sales]]</f>
        <v>92.215408450704231</v>
      </c>
      <c r="G12" s="105">
        <v>712672.11692307668</v>
      </c>
      <c r="H12" s="106">
        <v>32736.47</v>
      </c>
      <c r="I12" s="107">
        <v>5974</v>
      </c>
      <c r="J12" s="107">
        <v>355</v>
      </c>
      <c r="K12" s="107">
        <v>217</v>
      </c>
      <c r="L12" s="108">
        <v>4.5</v>
      </c>
      <c r="M12" s="108" t="s">
        <v>1442</v>
      </c>
      <c r="N12" s="51" t="str">
        <f t="shared" si="0"/>
        <v>https://amazon.com/dp/B0D32BNNQ9</v>
      </c>
    </row>
    <row r="13" spans="1:14" ht="38.25" x14ac:dyDescent="0.25">
      <c r="A13" s="99" t="s">
        <v>2651</v>
      </c>
      <c r="B13" s="99" t="s">
        <v>2652</v>
      </c>
      <c r="C13" s="103" t="s">
        <v>2653</v>
      </c>
      <c r="D13" s="99" t="s">
        <v>112</v>
      </c>
      <c r="E13" s="99" t="s">
        <v>869</v>
      </c>
      <c r="F13" s="104">
        <f>Table1[[#This Row],[Monthly Rev]]/Table1[[#This Row],[Monthly Unit Sales]]</f>
        <v>139.14966386554622</v>
      </c>
      <c r="G13" s="105">
        <v>150153.64000000001</v>
      </c>
      <c r="H13" s="106">
        <v>16558.810000000001</v>
      </c>
      <c r="I13" s="107">
        <v>1122</v>
      </c>
      <c r="J13" s="99">
        <v>119</v>
      </c>
      <c r="K13" s="107">
        <v>738</v>
      </c>
      <c r="L13" s="108">
        <v>4.4000000000000004</v>
      </c>
      <c r="M13" s="108" t="s">
        <v>2654</v>
      </c>
      <c r="N13" s="51" t="str">
        <f t="shared" si="0"/>
        <v>https://amazon.com/dp/B07ZL746BR</v>
      </c>
    </row>
    <row r="14" spans="1:14" ht="38.25" x14ac:dyDescent="0.25">
      <c r="A14" s="99" t="s">
        <v>3143</v>
      </c>
      <c r="B14" s="99" t="s">
        <v>3144</v>
      </c>
      <c r="C14" s="103"/>
      <c r="D14" s="99" t="s">
        <v>112</v>
      </c>
      <c r="E14" s="99" t="s">
        <v>871</v>
      </c>
      <c r="F14" s="104">
        <f>Table1[[#This Row],[Monthly Rev]]/Table1[[#This Row],[Monthly Unit Sales]]</f>
        <v>311.01439024390243</v>
      </c>
      <c r="G14" s="105">
        <v>136406.8538461538</v>
      </c>
      <c r="H14" s="106">
        <v>12751.59</v>
      </c>
      <c r="I14" s="107">
        <v>67</v>
      </c>
      <c r="J14" s="107">
        <v>41</v>
      </c>
      <c r="K14" s="107">
        <v>24</v>
      </c>
      <c r="L14" s="108">
        <v>4.0999999999999996</v>
      </c>
      <c r="M14" s="108" t="s">
        <v>3145</v>
      </c>
      <c r="N14" s="51" t="str">
        <f>HYPERLINK(M14)</f>
        <v>https://amazon.com/dp/B0F4M2MZYN</v>
      </c>
    </row>
    <row r="15" spans="1:14" ht="38.25" x14ac:dyDescent="0.25">
      <c r="A15" s="99" t="s">
        <v>3140</v>
      </c>
      <c r="B15" s="99" t="s">
        <v>3141</v>
      </c>
      <c r="C15" s="103"/>
      <c r="D15" s="99" t="s">
        <v>112</v>
      </c>
      <c r="E15" s="99" t="s">
        <v>871</v>
      </c>
      <c r="F15" s="104">
        <f>Table1[[#This Row],[Monthly Rev]]/Table1[[#This Row],[Monthly Unit Sales]]</f>
        <v>172.41430555555556</v>
      </c>
      <c r="G15" s="105">
        <v>160546.23076923081</v>
      </c>
      <c r="H15" s="106">
        <v>12413.83</v>
      </c>
      <c r="I15" s="107">
        <v>105</v>
      </c>
      <c r="J15" s="107">
        <v>72</v>
      </c>
      <c r="K15" s="107">
        <v>23</v>
      </c>
      <c r="L15" s="108">
        <v>4.4000000000000004</v>
      </c>
      <c r="M15" s="108" t="s">
        <v>3142</v>
      </c>
      <c r="N15" s="51" t="str">
        <f t="shared" si="0"/>
        <v>https://amazon.com/dp/B0F254MVB5</v>
      </c>
    </row>
    <row r="16" spans="1:14" ht="38.25" x14ac:dyDescent="0.25">
      <c r="A16" s="99" t="s">
        <v>2655</v>
      </c>
      <c r="B16" s="99" t="s">
        <v>2656</v>
      </c>
      <c r="C16" s="103" t="s">
        <v>2657</v>
      </c>
      <c r="D16" s="99" t="s">
        <v>135</v>
      </c>
      <c r="E16" s="99" t="s">
        <v>869</v>
      </c>
      <c r="F16" s="104">
        <f>Table1[[#This Row],[Monthly Rev]]/Table1[[#This Row],[Monthly Unit Sales]]</f>
        <v>90.094732824427481</v>
      </c>
      <c r="G16" s="105">
        <v>161317.6</v>
      </c>
      <c r="H16" s="106">
        <v>11802.41</v>
      </c>
      <c r="I16" s="107">
        <v>1722</v>
      </c>
      <c r="J16" s="99">
        <v>131</v>
      </c>
      <c r="K16" s="107">
        <v>543</v>
      </c>
      <c r="L16" s="108">
        <v>4.5</v>
      </c>
      <c r="M16" s="108" t="s">
        <v>2658</v>
      </c>
      <c r="N16" s="51" t="str">
        <f>HYPERLINK(M16)</f>
        <v>https://amazon.com/dp/B084SVS383</v>
      </c>
    </row>
    <row r="17" spans="1:14" ht="38.25" x14ac:dyDescent="0.25">
      <c r="A17" s="99" t="s">
        <v>3084</v>
      </c>
      <c r="B17" s="99" t="s">
        <v>3085</v>
      </c>
      <c r="C17" s="103" t="s">
        <v>3086</v>
      </c>
      <c r="D17" s="99" t="s">
        <v>135</v>
      </c>
      <c r="E17" s="99" t="s">
        <v>869</v>
      </c>
      <c r="F17" s="104">
        <f>Table1[[#This Row],[Monthly Rev]]/Table1[[#This Row],[Monthly Unit Sales]]</f>
        <v>129.98383333333334</v>
      </c>
      <c r="G17" s="105">
        <v>105052.05</v>
      </c>
      <c r="H17" s="106">
        <v>7799.03</v>
      </c>
      <c r="I17" s="107">
        <v>724</v>
      </c>
      <c r="J17" s="107">
        <v>60</v>
      </c>
      <c r="K17" s="107">
        <v>505</v>
      </c>
      <c r="L17" s="108">
        <v>4.4000000000000004</v>
      </c>
      <c r="M17" s="108" t="s">
        <v>3087</v>
      </c>
      <c r="N17" s="51" t="str">
        <f>HYPERLINK(M17)</f>
        <v>https://amazon.com/dp/B084SW4K8J</v>
      </c>
    </row>
    <row r="18" spans="1:14" ht="38.25" x14ac:dyDescent="0.25">
      <c r="A18" s="99" t="s">
        <v>2204</v>
      </c>
      <c r="B18" s="99" t="s">
        <v>37</v>
      </c>
      <c r="C18" s="103" t="s">
        <v>878</v>
      </c>
      <c r="D18" s="99" t="s">
        <v>112</v>
      </c>
      <c r="E18" s="99" t="s">
        <v>869</v>
      </c>
      <c r="F18" s="104">
        <f>Table1[[#This Row],[Monthly Rev]]/Table1[[#This Row],[Monthly Unit Sales]]</f>
        <v>65.896000000000001</v>
      </c>
      <c r="G18" s="105">
        <v>113937.4</v>
      </c>
      <c r="H18" s="106">
        <v>6919.08</v>
      </c>
      <c r="I18" s="107">
        <v>1726</v>
      </c>
      <c r="J18" s="99">
        <v>105</v>
      </c>
      <c r="K18" s="107">
        <v>971</v>
      </c>
      <c r="L18" s="108">
        <v>4.2</v>
      </c>
      <c r="M18" s="108" t="s">
        <v>229</v>
      </c>
      <c r="N18" s="51" t="str">
        <f>HYPERLINK(M18)</f>
        <v>https://amazon.com/dp/B07Z46KNLR</v>
      </c>
    </row>
    <row r="19" spans="1:14" ht="38.25" x14ac:dyDescent="0.25">
      <c r="A19" s="99" t="s">
        <v>1593</v>
      </c>
      <c r="B19" s="99" t="s">
        <v>40</v>
      </c>
      <c r="C19" s="103" t="s">
        <v>879</v>
      </c>
      <c r="D19" s="99" t="s">
        <v>135</v>
      </c>
      <c r="E19" s="99" t="s">
        <v>869</v>
      </c>
      <c r="F19" s="104">
        <f>Table1[[#This Row],[Monthly Rev]]/Table1[[#This Row],[Monthly Unit Sales]]</f>
        <v>316.99</v>
      </c>
      <c r="G19" s="105">
        <v>131100.13</v>
      </c>
      <c r="H19" s="106">
        <v>6022.81</v>
      </c>
      <c r="I19" s="107">
        <v>418</v>
      </c>
      <c r="J19" s="107">
        <v>19</v>
      </c>
      <c r="K19" s="107">
        <v>271</v>
      </c>
      <c r="L19" s="108">
        <v>4.0999999999999996</v>
      </c>
      <c r="M19" s="108" t="s">
        <v>231</v>
      </c>
      <c r="N19" s="51" t="str">
        <f t="shared" si="0"/>
        <v>https://amazon.com/dp/B071VYLP32</v>
      </c>
    </row>
    <row r="20" spans="1:14" ht="38.25" x14ac:dyDescent="0.25">
      <c r="A20" s="99" t="s">
        <v>3088</v>
      </c>
      <c r="B20" s="99" t="s">
        <v>3089</v>
      </c>
      <c r="C20" s="103" t="s">
        <v>3090</v>
      </c>
      <c r="D20" s="99" t="s">
        <v>112</v>
      </c>
      <c r="E20" s="99" t="s">
        <v>869</v>
      </c>
      <c r="F20" s="104">
        <f>Table1[[#This Row],[Monthly Rev]]/Table1[[#This Row],[Monthly Unit Sales]]</f>
        <v>298.49</v>
      </c>
      <c r="G20" s="105">
        <v>86591.086666999981</v>
      </c>
      <c r="H20" s="106">
        <v>5969.8</v>
      </c>
      <c r="I20" s="107">
        <v>289</v>
      </c>
      <c r="J20" s="99">
        <v>20</v>
      </c>
      <c r="K20" s="107">
        <v>143</v>
      </c>
      <c r="L20" s="108">
        <v>3.8</v>
      </c>
      <c r="M20" s="108" t="s">
        <v>3091</v>
      </c>
      <c r="N20" s="51" t="str">
        <f>HYPERLINK(M20)</f>
        <v>https://amazon.com/dp/B08FZ46X2M</v>
      </c>
    </row>
    <row r="21" spans="1:14" ht="38.25" x14ac:dyDescent="0.25">
      <c r="A21" s="99" t="s">
        <v>2205</v>
      </c>
      <c r="B21" s="99" t="s">
        <v>36</v>
      </c>
      <c r="C21" s="103" t="s">
        <v>877</v>
      </c>
      <c r="D21" s="99" t="s">
        <v>112</v>
      </c>
      <c r="E21" s="99" t="s">
        <v>869</v>
      </c>
      <c r="F21" s="104">
        <f>Table1[[#This Row],[Monthly Rev]]/Table1[[#This Row],[Monthly Unit Sales]]</f>
        <v>249.15733333333336</v>
      </c>
      <c r="G21" s="105">
        <v>60563.02</v>
      </c>
      <c r="H21" s="106">
        <v>3737.36</v>
      </c>
      <c r="I21" s="107">
        <v>243</v>
      </c>
      <c r="J21" s="99">
        <v>15</v>
      </c>
      <c r="K21" s="107">
        <v>286</v>
      </c>
      <c r="L21" s="108">
        <v>4</v>
      </c>
      <c r="M21" s="108" t="s">
        <v>228</v>
      </c>
      <c r="N21" s="51" t="str">
        <f>HYPERLINK(M21)</f>
        <v>https://amazon.com/dp/B07Z48NKF1</v>
      </c>
    </row>
    <row r="22" spans="1:14" ht="38.25" x14ac:dyDescent="0.25">
      <c r="A22" s="99" t="s">
        <v>38</v>
      </c>
      <c r="B22" s="99" t="s">
        <v>39</v>
      </c>
      <c r="C22" s="103" t="s">
        <v>881</v>
      </c>
      <c r="D22" s="99" t="s">
        <v>135</v>
      </c>
      <c r="E22" s="99" t="s">
        <v>869</v>
      </c>
      <c r="F22" s="104">
        <f>Table1[[#This Row],[Monthly Rev]]/Table1[[#This Row],[Monthly Unit Sales]]</f>
        <v>200.98000000000002</v>
      </c>
      <c r="G22" s="105">
        <v>44665.75</v>
      </c>
      <c r="H22" s="106">
        <v>2210.7800000000002</v>
      </c>
      <c r="I22" s="107">
        <v>222</v>
      </c>
      <c r="J22" s="99">
        <v>11</v>
      </c>
      <c r="K22" s="107">
        <v>280</v>
      </c>
      <c r="L22" s="108">
        <v>4</v>
      </c>
      <c r="M22" s="108" t="s">
        <v>232</v>
      </c>
      <c r="N22" s="51" t="str">
        <f t="shared" si="0"/>
        <v>https://amazon.com/dp/B084SVSFZY</v>
      </c>
    </row>
    <row r="23" spans="1:14" ht="25.5" x14ac:dyDescent="0.25">
      <c r="A23" s="99" t="s">
        <v>3823</v>
      </c>
      <c r="B23" s="99" t="s">
        <v>3824</v>
      </c>
      <c r="C23" s="103" t="s">
        <v>3825</v>
      </c>
      <c r="D23" s="99" t="s">
        <v>112</v>
      </c>
      <c r="E23" s="99" t="s">
        <v>869</v>
      </c>
      <c r="F23" s="104">
        <f>Table1[[#This Row],[Monthly Rev]]/Table1[[#This Row],[Monthly Unit Sales]]</f>
        <v>299.99</v>
      </c>
      <c r="G23" s="105">
        <v>23495.68153846154</v>
      </c>
      <c r="H23" s="106">
        <v>899.97</v>
      </c>
      <c r="I23" s="107">
        <v>75</v>
      </c>
      <c r="J23" s="99">
        <v>3</v>
      </c>
      <c r="K23" s="107">
        <v>29</v>
      </c>
      <c r="L23" s="108">
        <v>3.8</v>
      </c>
      <c r="M23" s="108" t="s">
        <v>3826</v>
      </c>
      <c r="N23" s="51" t="str">
        <f>HYPERLINK(M23)</f>
        <v>https://amazon.com/dp/B09WPW4WQ4</v>
      </c>
    </row>
    <row r="24" spans="1:14" ht="25.5" x14ac:dyDescent="0.25">
      <c r="A24" s="99" t="s">
        <v>1016</v>
      </c>
      <c r="B24" s="99" t="s">
        <v>1017</v>
      </c>
      <c r="C24" s="103" t="s">
        <v>1018</v>
      </c>
      <c r="D24" s="99" t="s">
        <v>135</v>
      </c>
      <c r="E24" s="99" t="s">
        <v>869</v>
      </c>
      <c r="F24" s="104">
        <f>Table1[[#This Row],[Monthly Rev]]/Table1[[#This Row],[Monthly Unit Sales]]</f>
        <v>190.19499999999999</v>
      </c>
      <c r="G24" s="105">
        <v>23237.150000000009</v>
      </c>
      <c r="H24" s="106">
        <v>760.78</v>
      </c>
      <c r="I24" s="107">
        <v>121</v>
      </c>
      <c r="J24" s="99">
        <v>4</v>
      </c>
      <c r="K24" s="107">
        <v>140</v>
      </c>
      <c r="L24" s="108">
        <v>4.3</v>
      </c>
      <c r="M24" s="108" t="s">
        <v>1019</v>
      </c>
      <c r="N24" s="51" t="str">
        <f t="shared" si="0"/>
        <v>https://amazon.com/dp/B084SV4BNT</v>
      </c>
    </row>
    <row r="25" spans="1:14" ht="38.25" x14ac:dyDescent="0.25">
      <c r="A25" s="99" t="s">
        <v>148</v>
      </c>
      <c r="B25" s="99" t="s">
        <v>35</v>
      </c>
      <c r="C25" s="103" t="s">
        <v>880</v>
      </c>
      <c r="D25" s="99" t="s">
        <v>112</v>
      </c>
      <c r="E25" s="99" t="s">
        <v>869</v>
      </c>
      <c r="F25" s="104">
        <f>Table1[[#This Row],[Monthly Rev]]/Table1[[#This Row],[Monthly Unit Sales]]</f>
        <v>65.25888888888889</v>
      </c>
      <c r="G25" s="105">
        <v>80790.41</v>
      </c>
      <c r="H25" s="106">
        <v>587.33000000000004</v>
      </c>
      <c r="I25" s="107">
        <v>1225</v>
      </c>
      <c r="J25" s="99">
        <v>9</v>
      </c>
      <c r="K25" s="107">
        <v>2420</v>
      </c>
      <c r="L25" s="108">
        <v>4.3</v>
      </c>
      <c r="M25" s="108" t="s">
        <v>230</v>
      </c>
      <c r="N25" s="51" t="str">
        <f>HYPERLINK(M25)</f>
        <v>https://amazon.com/dp/B084SWJL4J</v>
      </c>
    </row>
    <row r="26" spans="1:14" ht="25.5" x14ac:dyDescent="0.25">
      <c r="A26" s="99" t="s">
        <v>2393</v>
      </c>
      <c r="B26" s="99" t="s">
        <v>2394</v>
      </c>
      <c r="C26" s="103" t="s">
        <v>2395</v>
      </c>
      <c r="D26" s="99" t="s">
        <v>135</v>
      </c>
      <c r="E26" s="99" t="s">
        <v>869</v>
      </c>
      <c r="F26" s="104">
        <f>Table1[[#This Row],[Monthly Rev]]/Table1[[#This Row],[Monthly Unit Sales]]</f>
        <v>317.58999999999997</v>
      </c>
      <c r="G26" s="105">
        <v>8126.6915384615386</v>
      </c>
      <c r="H26" s="106">
        <v>317.58999999999997</v>
      </c>
      <c r="I26" s="107">
        <v>26</v>
      </c>
      <c r="J26" s="99">
        <v>1</v>
      </c>
      <c r="K26" s="107">
        <v>1195</v>
      </c>
      <c r="L26" s="108">
        <v>4.4000000000000004</v>
      </c>
      <c r="M26" s="108" t="s">
        <v>2396</v>
      </c>
      <c r="N26" s="51" t="str">
        <f t="shared" si="0"/>
        <v>https://amazon.com/dp/B001QIUGVI</v>
      </c>
    </row>
    <row r="27" spans="1:14" x14ac:dyDescent="0.25">
      <c r="A27" s="100" t="s">
        <v>5</v>
      </c>
      <c r="E27" s="124"/>
      <c r="F27" s="124"/>
      <c r="G27" s="145">
        <f>SUM(G9:G26)</f>
        <v>10503361.691282386</v>
      </c>
      <c r="H27" s="145">
        <f>SUM(H9:H26)</f>
        <v>738740.47</v>
      </c>
      <c r="K27" s="98"/>
      <c r="L27" s="113"/>
      <c r="M27" s="125"/>
    </row>
    <row r="28" spans="1:14" x14ac:dyDescent="0.25">
      <c r="A28" s="99"/>
      <c r="B28" s="99"/>
      <c r="C28" s="103"/>
      <c r="D28" s="99"/>
      <c r="E28" s="104"/>
      <c r="F28" s="105"/>
      <c r="G28" s="105"/>
      <c r="H28" s="99"/>
      <c r="I28" s="99"/>
      <c r="J28" s="99"/>
      <c r="K28" s="108"/>
      <c r="L28" s="109"/>
    </row>
    <row r="29" spans="1:14" x14ac:dyDescent="0.25">
      <c r="A29" s="99"/>
      <c r="B29" s="99"/>
      <c r="C29" s="103"/>
      <c r="D29" s="99"/>
      <c r="E29" s="104"/>
      <c r="F29" s="105"/>
      <c r="G29" s="105"/>
      <c r="H29" s="99"/>
      <c r="I29" s="99"/>
      <c r="J29" s="99"/>
      <c r="K29" s="108"/>
      <c r="L29" s="109"/>
    </row>
    <row r="30" spans="1:14" x14ac:dyDescent="0.25">
      <c r="A30" s="230" t="s">
        <v>114</v>
      </c>
      <c r="B30" s="230"/>
      <c r="C30" s="230"/>
      <c r="D30" s="230"/>
      <c r="E30" s="230"/>
      <c r="F30" s="230"/>
      <c r="G30" s="230"/>
      <c r="H30" s="230"/>
      <c r="I30" s="230"/>
      <c r="J30" s="230"/>
      <c r="K30" s="230"/>
      <c r="L30" s="230"/>
      <c r="M30" s="230"/>
      <c r="N30" s="230"/>
    </row>
    <row r="31" spans="1:14" ht="31.5" x14ac:dyDescent="0.25">
      <c r="A31" s="55" t="s">
        <v>10</v>
      </c>
      <c r="B31" s="56" t="s">
        <v>9</v>
      </c>
      <c r="C31" s="56" t="s">
        <v>113</v>
      </c>
      <c r="D31" s="56" t="s">
        <v>110</v>
      </c>
      <c r="E31" s="56" t="s">
        <v>868</v>
      </c>
      <c r="F31" s="57" t="s">
        <v>34</v>
      </c>
      <c r="G31" s="58" t="s">
        <v>2</v>
      </c>
      <c r="H31" s="59" t="s">
        <v>931</v>
      </c>
      <c r="I31" s="63" t="s">
        <v>106</v>
      </c>
      <c r="J31" s="60" t="s">
        <v>933</v>
      </c>
      <c r="K31" s="56" t="s">
        <v>12</v>
      </c>
      <c r="L31" s="61" t="s">
        <v>111</v>
      </c>
      <c r="M31" s="61" t="s">
        <v>753</v>
      </c>
      <c r="N31" s="62" t="s">
        <v>14</v>
      </c>
    </row>
    <row r="32" spans="1:14" ht="38.25" x14ac:dyDescent="0.25">
      <c r="A32" s="99" t="s">
        <v>2199</v>
      </c>
      <c r="B32" s="99" t="s">
        <v>22</v>
      </c>
      <c r="C32" s="103" t="s">
        <v>876</v>
      </c>
      <c r="D32" s="99" t="s">
        <v>112</v>
      </c>
      <c r="E32" s="99" t="s">
        <v>869</v>
      </c>
      <c r="F32" s="104">
        <f>Table2[[#This Row],[Monthly Rev]]/Table2[[#This Row],[Monthly Unit Sales]]</f>
        <v>302.85086592178766</v>
      </c>
      <c r="G32" s="105">
        <v>6549330.7300000004</v>
      </c>
      <c r="H32" s="105">
        <v>433682.43999999994</v>
      </c>
      <c r="I32" s="107">
        <v>20347</v>
      </c>
      <c r="J32" s="110">
        <v>1432</v>
      </c>
      <c r="K32" s="107">
        <v>2344</v>
      </c>
      <c r="L32" s="108">
        <v>4.4000000000000004</v>
      </c>
      <c r="M32" s="108" t="s">
        <v>191</v>
      </c>
      <c r="N32" s="51" t="str">
        <f>HYPERLINK(M32)</f>
        <v>https://amazon.com/dp/B07Z481NJM</v>
      </c>
    </row>
    <row r="33" spans="1:14" ht="38.25" x14ac:dyDescent="0.25">
      <c r="A33" s="99" t="s">
        <v>2679</v>
      </c>
      <c r="B33" s="99" t="s">
        <v>2648</v>
      </c>
      <c r="C33" s="103" t="s">
        <v>2650</v>
      </c>
      <c r="D33" s="99" t="s">
        <v>112</v>
      </c>
      <c r="E33" s="99" t="s">
        <v>869</v>
      </c>
      <c r="F33" s="104">
        <f>Table2[[#This Row],[Monthly Rev]]/Table2[[#This Row],[Monthly Unit Sales]]</f>
        <v>92.354694485842032</v>
      </c>
      <c r="G33" s="105">
        <v>1346874.9</v>
      </c>
      <c r="H33" s="105">
        <v>123940</v>
      </c>
      <c r="I33" s="107">
        <v>14745</v>
      </c>
      <c r="J33" s="111">
        <v>1342</v>
      </c>
      <c r="K33" s="107">
        <v>3347</v>
      </c>
      <c r="L33" s="108">
        <v>4.5</v>
      </c>
      <c r="M33" s="108" t="s">
        <v>2649</v>
      </c>
      <c r="N33" s="51" t="str">
        <f t="shared" ref="N33:N47" si="1">HYPERLINK(M33)</f>
        <v>https://amazon.com/dp/B07Z46L5FG</v>
      </c>
    </row>
    <row r="34" spans="1:14" ht="38.25" x14ac:dyDescent="0.25">
      <c r="A34" s="99" t="s">
        <v>3822</v>
      </c>
      <c r="B34" s="99" t="s">
        <v>3770</v>
      </c>
      <c r="C34" s="103" t="s">
        <v>3771</v>
      </c>
      <c r="D34" s="99" t="s">
        <v>112</v>
      </c>
      <c r="E34" s="99" t="s">
        <v>869</v>
      </c>
      <c r="F34" s="104">
        <f>Table2[[#This Row],[Monthly Rev]]/Table2[[#This Row],[Monthly Unit Sales]]</f>
        <v>164.72483425414364</v>
      </c>
      <c r="G34" s="105">
        <v>608500.25</v>
      </c>
      <c r="H34" s="105">
        <v>59630.39</v>
      </c>
      <c r="I34" s="107">
        <v>3390</v>
      </c>
      <c r="J34" s="110">
        <v>362</v>
      </c>
      <c r="K34" s="107">
        <v>514</v>
      </c>
      <c r="L34" s="108">
        <v>4.4000000000000004</v>
      </c>
      <c r="M34" s="108" t="s">
        <v>3772</v>
      </c>
      <c r="N34" s="51" t="str">
        <f t="shared" si="1"/>
        <v>https://amazon.com/dp/B07ZL7CLYR</v>
      </c>
    </row>
    <row r="35" spans="1:14" ht="38.25" x14ac:dyDescent="0.25">
      <c r="A35" s="99" t="s">
        <v>3139</v>
      </c>
      <c r="B35" s="99" t="s">
        <v>1441</v>
      </c>
      <c r="C35" s="103" t="s">
        <v>1594</v>
      </c>
      <c r="D35" s="99" t="s">
        <v>112</v>
      </c>
      <c r="E35" s="99" t="s">
        <v>870</v>
      </c>
      <c r="F35" s="104">
        <f>Table2[[#This Row],[Monthly Rev]]/Table2[[#This Row],[Monthly Unit Sales]]</f>
        <v>92.215408450704231</v>
      </c>
      <c r="G35" s="105">
        <v>712672.11692307668</v>
      </c>
      <c r="H35" s="105">
        <v>32736.47</v>
      </c>
      <c r="I35" s="107">
        <v>5974</v>
      </c>
      <c r="J35" s="111">
        <v>355</v>
      </c>
      <c r="K35" s="107">
        <v>217</v>
      </c>
      <c r="L35" s="108">
        <v>4.5</v>
      </c>
      <c r="M35" s="108" t="s">
        <v>1442</v>
      </c>
      <c r="N35" s="51" t="str">
        <f>HYPERLINK(M35)</f>
        <v>https://amazon.com/dp/B0D32BNNQ9</v>
      </c>
    </row>
    <row r="36" spans="1:14" ht="38.25" x14ac:dyDescent="0.25">
      <c r="A36" s="99" t="s">
        <v>2655</v>
      </c>
      <c r="B36" s="99" t="s">
        <v>2656</v>
      </c>
      <c r="C36" s="103" t="s">
        <v>2657</v>
      </c>
      <c r="D36" s="99" t="s">
        <v>135</v>
      </c>
      <c r="E36" s="99" t="s">
        <v>869</v>
      </c>
      <c r="F36" s="104">
        <f>Table2[[#This Row],[Monthly Rev]]/Table2[[#This Row],[Monthly Unit Sales]]</f>
        <v>90.094732824427481</v>
      </c>
      <c r="G36" s="105">
        <v>161317.6</v>
      </c>
      <c r="H36" s="105">
        <v>11802.41</v>
      </c>
      <c r="I36" s="107">
        <v>1722</v>
      </c>
      <c r="J36" s="111">
        <v>131</v>
      </c>
      <c r="K36" s="107">
        <v>543</v>
      </c>
      <c r="L36" s="108">
        <v>4.5</v>
      </c>
      <c r="M36" s="108" t="s">
        <v>2658</v>
      </c>
      <c r="N36" s="51" t="str">
        <f t="shared" si="1"/>
        <v>https://amazon.com/dp/B084SVS383</v>
      </c>
    </row>
    <row r="37" spans="1:14" ht="38.25" x14ac:dyDescent="0.25">
      <c r="A37" s="99" t="s">
        <v>2651</v>
      </c>
      <c r="B37" s="99" t="s">
        <v>2652</v>
      </c>
      <c r="C37" s="103" t="s">
        <v>2653</v>
      </c>
      <c r="D37" s="99" t="s">
        <v>112</v>
      </c>
      <c r="E37" s="99" t="s">
        <v>869</v>
      </c>
      <c r="F37" s="104">
        <f>Table2[[#This Row],[Monthly Rev]]/Table2[[#This Row],[Monthly Unit Sales]]</f>
        <v>139.14966386554622</v>
      </c>
      <c r="G37" s="105">
        <v>150153.64000000001</v>
      </c>
      <c r="H37" s="105">
        <v>16558.810000000001</v>
      </c>
      <c r="I37" s="107">
        <v>1122</v>
      </c>
      <c r="J37" s="111">
        <v>119</v>
      </c>
      <c r="K37" s="107">
        <v>738</v>
      </c>
      <c r="L37" s="108">
        <v>4.4000000000000004</v>
      </c>
      <c r="M37" s="108" t="s">
        <v>2654</v>
      </c>
      <c r="N37" s="51" t="str">
        <f t="shared" si="1"/>
        <v>https://amazon.com/dp/B07ZL746BR</v>
      </c>
    </row>
    <row r="38" spans="1:14" ht="38.25" x14ac:dyDescent="0.25">
      <c r="A38" s="99" t="s">
        <v>2204</v>
      </c>
      <c r="B38" s="99" t="s">
        <v>37</v>
      </c>
      <c r="C38" s="103" t="s">
        <v>878</v>
      </c>
      <c r="D38" s="99" t="s">
        <v>112</v>
      </c>
      <c r="E38" s="99" t="s">
        <v>869</v>
      </c>
      <c r="F38" s="104">
        <f>Table2[[#This Row],[Monthly Rev]]/Table2[[#This Row],[Monthly Unit Sales]]</f>
        <v>65.896000000000001</v>
      </c>
      <c r="G38" s="105">
        <v>113937.4</v>
      </c>
      <c r="H38" s="105">
        <v>6919.08</v>
      </c>
      <c r="I38" s="107">
        <v>1726</v>
      </c>
      <c r="J38" s="110">
        <v>105</v>
      </c>
      <c r="K38" s="107">
        <v>971</v>
      </c>
      <c r="L38" s="108">
        <v>4.2</v>
      </c>
      <c r="M38" s="108" t="s">
        <v>229</v>
      </c>
      <c r="N38" s="51" t="str">
        <f t="shared" si="1"/>
        <v>https://amazon.com/dp/B07Z46KNLR</v>
      </c>
    </row>
    <row r="39" spans="1:14" ht="38.25" x14ac:dyDescent="0.25">
      <c r="A39" s="99" t="s">
        <v>3140</v>
      </c>
      <c r="B39" s="99" t="s">
        <v>3141</v>
      </c>
      <c r="C39" s="103"/>
      <c r="D39" s="99" t="s">
        <v>112</v>
      </c>
      <c r="E39" s="99" t="s">
        <v>871</v>
      </c>
      <c r="F39" s="104">
        <f>Table2[[#This Row],[Monthly Rev]]/Table2[[#This Row],[Monthly Unit Sales]]</f>
        <v>172.41430555555556</v>
      </c>
      <c r="G39" s="105">
        <v>160546.23076923081</v>
      </c>
      <c r="H39" s="105">
        <v>12413.83</v>
      </c>
      <c r="I39" s="107">
        <v>105</v>
      </c>
      <c r="J39" s="111">
        <v>72</v>
      </c>
      <c r="K39" s="107">
        <v>23</v>
      </c>
      <c r="L39" s="108">
        <v>4.4000000000000004</v>
      </c>
      <c r="M39" s="108" t="s">
        <v>3142</v>
      </c>
      <c r="N39" s="51" t="str">
        <f t="shared" si="1"/>
        <v>https://amazon.com/dp/B0F254MVB5</v>
      </c>
    </row>
    <row r="40" spans="1:14" ht="38.25" x14ac:dyDescent="0.25">
      <c r="A40" s="99" t="s">
        <v>3084</v>
      </c>
      <c r="B40" s="99" t="s">
        <v>3085</v>
      </c>
      <c r="C40" s="103" t="s">
        <v>3086</v>
      </c>
      <c r="D40" s="99" t="s">
        <v>135</v>
      </c>
      <c r="E40" s="99" t="s">
        <v>869</v>
      </c>
      <c r="F40" s="104">
        <f>Table2[[#This Row],[Monthly Rev]]/Table2[[#This Row],[Monthly Unit Sales]]</f>
        <v>129.98383333333334</v>
      </c>
      <c r="G40" s="105">
        <v>105052.05</v>
      </c>
      <c r="H40" s="105">
        <v>7799.03</v>
      </c>
      <c r="I40" s="107">
        <v>724</v>
      </c>
      <c r="J40" s="110">
        <v>60</v>
      </c>
      <c r="K40" s="107">
        <v>505</v>
      </c>
      <c r="L40" s="108">
        <v>4.4000000000000004</v>
      </c>
      <c r="M40" s="108" t="s">
        <v>3087</v>
      </c>
      <c r="N40" s="51" t="str">
        <f t="shared" si="1"/>
        <v>https://amazon.com/dp/B084SW4K8J</v>
      </c>
    </row>
    <row r="41" spans="1:14" ht="38.25" x14ac:dyDescent="0.25">
      <c r="A41" s="99" t="s">
        <v>3143</v>
      </c>
      <c r="B41" s="99" t="s">
        <v>3144</v>
      </c>
      <c r="C41" s="103"/>
      <c r="D41" s="99" t="s">
        <v>112</v>
      </c>
      <c r="E41" s="99" t="s">
        <v>871</v>
      </c>
      <c r="F41" s="104">
        <f>Table2[[#This Row],[Monthly Rev]]/Table2[[#This Row],[Monthly Unit Sales]]</f>
        <v>311.01439024390243</v>
      </c>
      <c r="G41" s="105">
        <v>136406.8538461538</v>
      </c>
      <c r="H41" s="105">
        <v>12751.59</v>
      </c>
      <c r="I41" s="107">
        <v>67</v>
      </c>
      <c r="J41" s="111">
        <v>41</v>
      </c>
      <c r="K41" s="107">
        <v>24</v>
      </c>
      <c r="L41" s="108">
        <v>4.0999999999999996</v>
      </c>
      <c r="M41" s="108" t="s">
        <v>3145</v>
      </c>
      <c r="N41" s="51" t="str">
        <f t="shared" si="1"/>
        <v>https://amazon.com/dp/B0F4M2MZYN</v>
      </c>
    </row>
    <row r="42" spans="1:14" ht="38.25" x14ac:dyDescent="0.25">
      <c r="A42" s="99" t="s">
        <v>3088</v>
      </c>
      <c r="B42" s="99" t="s">
        <v>3089</v>
      </c>
      <c r="C42" s="103" t="s">
        <v>3090</v>
      </c>
      <c r="D42" s="99" t="s">
        <v>112</v>
      </c>
      <c r="E42" s="99" t="s">
        <v>869</v>
      </c>
      <c r="F42" s="104">
        <f>Table2[[#This Row],[Monthly Rev]]/Table2[[#This Row],[Monthly Unit Sales]]</f>
        <v>298.49</v>
      </c>
      <c r="G42" s="105">
        <v>86591.086666999981</v>
      </c>
      <c r="H42" s="105">
        <v>5969.8</v>
      </c>
      <c r="I42" s="107">
        <v>289</v>
      </c>
      <c r="J42" s="111">
        <v>20</v>
      </c>
      <c r="K42" s="107">
        <v>143</v>
      </c>
      <c r="L42" s="108">
        <v>3.8</v>
      </c>
      <c r="M42" s="108" t="s">
        <v>3091</v>
      </c>
      <c r="N42" s="180" t="str">
        <f>HYPERLINK(M42)</f>
        <v>https://amazon.com/dp/B08FZ46X2M</v>
      </c>
    </row>
    <row r="43" spans="1:14" ht="38.25" x14ac:dyDescent="0.25">
      <c r="A43" s="99" t="s">
        <v>1593</v>
      </c>
      <c r="B43" s="99" t="s">
        <v>40</v>
      </c>
      <c r="C43" s="103" t="s">
        <v>879</v>
      </c>
      <c r="D43" s="99" t="s">
        <v>135</v>
      </c>
      <c r="E43" s="99" t="s">
        <v>869</v>
      </c>
      <c r="F43" s="104">
        <f>Table2[[#This Row],[Monthly Rev]]/Table2[[#This Row],[Monthly Unit Sales]]</f>
        <v>316.99</v>
      </c>
      <c r="G43" s="105">
        <v>131100.13</v>
      </c>
      <c r="H43" s="105">
        <v>6022.81</v>
      </c>
      <c r="I43" s="107">
        <v>418</v>
      </c>
      <c r="J43" s="111">
        <v>19</v>
      </c>
      <c r="K43" s="107">
        <v>271</v>
      </c>
      <c r="L43" s="108">
        <v>4.0999999999999996</v>
      </c>
      <c r="M43" s="108" t="s">
        <v>231</v>
      </c>
      <c r="N43" s="51" t="str">
        <f t="shared" si="1"/>
        <v>https://amazon.com/dp/B071VYLP32</v>
      </c>
    </row>
    <row r="44" spans="1:14" ht="38.25" x14ac:dyDescent="0.25">
      <c r="A44" s="99" t="s">
        <v>2205</v>
      </c>
      <c r="B44" s="99" t="s">
        <v>36</v>
      </c>
      <c r="C44" s="103" t="s">
        <v>877</v>
      </c>
      <c r="D44" s="99" t="s">
        <v>112</v>
      </c>
      <c r="E44" s="99" t="s">
        <v>869</v>
      </c>
      <c r="F44" s="104">
        <f>Table2[[#This Row],[Monthly Rev]]/Table2[[#This Row],[Monthly Unit Sales]]</f>
        <v>249.15733333333336</v>
      </c>
      <c r="G44" s="105">
        <v>60563.02</v>
      </c>
      <c r="H44" s="105">
        <v>3737.36</v>
      </c>
      <c r="I44" s="107">
        <v>243</v>
      </c>
      <c r="J44" s="111">
        <v>15</v>
      </c>
      <c r="K44" s="107">
        <v>286</v>
      </c>
      <c r="L44" s="108">
        <v>4</v>
      </c>
      <c r="M44" s="108" t="s">
        <v>228</v>
      </c>
      <c r="N44" s="51" t="str">
        <f t="shared" si="1"/>
        <v>https://amazon.com/dp/B07Z48NKF1</v>
      </c>
    </row>
    <row r="45" spans="1:14" ht="38.25" x14ac:dyDescent="0.25">
      <c r="A45" s="99" t="s">
        <v>38</v>
      </c>
      <c r="B45" s="99" t="s">
        <v>39</v>
      </c>
      <c r="C45" s="103" t="s">
        <v>881</v>
      </c>
      <c r="D45" s="99" t="s">
        <v>135</v>
      </c>
      <c r="E45" s="99" t="s">
        <v>869</v>
      </c>
      <c r="F45" s="104">
        <f>Table2[[#This Row],[Monthly Rev]]/Table2[[#This Row],[Monthly Unit Sales]]</f>
        <v>200.98000000000002</v>
      </c>
      <c r="G45" s="105">
        <v>44665.75</v>
      </c>
      <c r="H45" s="105">
        <v>2210.7800000000002</v>
      </c>
      <c r="I45" s="107">
        <v>222</v>
      </c>
      <c r="J45" s="111">
        <v>11</v>
      </c>
      <c r="K45" s="107">
        <v>280</v>
      </c>
      <c r="L45" s="108">
        <v>4</v>
      </c>
      <c r="M45" s="108" t="s">
        <v>232</v>
      </c>
      <c r="N45" s="51" t="str">
        <f t="shared" si="1"/>
        <v>https://amazon.com/dp/B084SVSFZY</v>
      </c>
    </row>
    <row r="46" spans="1:14" ht="38.25" x14ac:dyDescent="0.25">
      <c r="A46" s="99" t="s">
        <v>148</v>
      </c>
      <c r="B46" s="99" t="s">
        <v>35</v>
      </c>
      <c r="C46" s="103" t="s">
        <v>880</v>
      </c>
      <c r="D46" s="99" t="s">
        <v>112</v>
      </c>
      <c r="E46" s="99" t="s">
        <v>869</v>
      </c>
      <c r="F46" s="104">
        <f>Table2[[#This Row],[Monthly Rev]]/Table2[[#This Row],[Monthly Unit Sales]]</f>
        <v>65.25888888888889</v>
      </c>
      <c r="G46" s="105">
        <v>80790.41</v>
      </c>
      <c r="H46" s="105">
        <v>587.33000000000004</v>
      </c>
      <c r="I46" s="107">
        <v>1225</v>
      </c>
      <c r="J46" s="111">
        <v>9</v>
      </c>
      <c r="K46" s="107">
        <v>2420</v>
      </c>
      <c r="L46" s="108">
        <v>4.3</v>
      </c>
      <c r="M46" s="108" t="s">
        <v>230</v>
      </c>
      <c r="N46" s="51" t="str">
        <f>HYPERLINK(M46)</f>
        <v>https://amazon.com/dp/B084SWJL4J</v>
      </c>
    </row>
    <row r="47" spans="1:14" ht="25.5" x14ac:dyDescent="0.25">
      <c r="A47" s="99" t="s">
        <v>1016</v>
      </c>
      <c r="B47" s="99" t="s">
        <v>1017</v>
      </c>
      <c r="C47" s="103" t="s">
        <v>1018</v>
      </c>
      <c r="D47" s="99" t="s">
        <v>135</v>
      </c>
      <c r="E47" s="99" t="s">
        <v>869</v>
      </c>
      <c r="F47" s="104">
        <f>Table2[[#This Row],[Monthly Rev]]/Table2[[#This Row],[Monthly Unit Sales]]</f>
        <v>190.19499999999999</v>
      </c>
      <c r="G47" s="105">
        <v>23237.150000000009</v>
      </c>
      <c r="H47" s="105">
        <v>760.78</v>
      </c>
      <c r="I47" s="107">
        <v>121</v>
      </c>
      <c r="J47" s="111">
        <v>4</v>
      </c>
      <c r="K47" s="107">
        <v>140</v>
      </c>
      <c r="L47" s="108">
        <v>4.3</v>
      </c>
      <c r="M47" s="108" t="s">
        <v>1019</v>
      </c>
      <c r="N47" s="51" t="str">
        <f t="shared" si="1"/>
        <v>https://amazon.com/dp/B084SV4BNT</v>
      </c>
    </row>
    <row r="48" spans="1:14" ht="25.5" x14ac:dyDescent="0.25">
      <c r="A48" s="99" t="s">
        <v>3823</v>
      </c>
      <c r="B48" s="99" t="s">
        <v>3824</v>
      </c>
      <c r="C48" s="103" t="s">
        <v>3825</v>
      </c>
      <c r="D48" s="99" t="s">
        <v>112</v>
      </c>
      <c r="E48" s="99" t="s">
        <v>869</v>
      </c>
      <c r="F48" s="104">
        <f>Table2[[#This Row],[Monthly Rev]]/Table2[[#This Row],[Monthly Unit Sales]]</f>
        <v>299.99</v>
      </c>
      <c r="G48" s="105">
        <v>23495.68153846154</v>
      </c>
      <c r="H48" s="105">
        <v>899.97</v>
      </c>
      <c r="I48" s="107">
        <v>75</v>
      </c>
      <c r="J48" s="111">
        <v>3</v>
      </c>
      <c r="K48" s="107">
        <v>29</v>
      </c>
      <c r="L48" s="108">
        <v>3.8</v>
      </c>
      <c r="M48" s="108" t="s">
        <v>3826</v>
      </c>
      <c r="N48" s="180" t="str">
        <f t="shared" ref="N48" si="2">HYPERLINK(M48)</f>
        <v>https://amazon.com/dp/B09WPW4WQ4</v>
      </c>
    </row>
    <row r="49" spans="1:14" ht="25.5" x14ac:dyDescent="0.25">
      <c r="A49" s="99" t="s">
        <v>2393</v>
      </c>
      <c r="B49" s="99" t="s">
        <v>2394</v>
      </c>
      <c r="C49" s="103" t="s">
        <v>2395</v>
      </c>
      <c r="D49" s="99" t="s">
        <v>135</v>
      </c>
      <c r="E49" s="99" t="s">
        <v>869</v>
      </c>
      <c r="F49" s="104">
        <f>Table2[[#This Row],[Monthly Rev]]/Table2[[#This Row],[Monthly Unit Sales]]</f>
        <v>317.58999999999997</v>
      </c>
      <c r="G49" s="105">
        <v>8126.6915384615386</v>
      </c>
      <c r="H49" s="105">
        <v>317.58999999999997</v>
      </c>
      <c r="I49" s="107">
        <v>26</v>
      </c>
      <c r="J49" s="111">
        <v>1</v>
      </c>
      <c r="K49" s="107">
        <v>1195</v>
      </c>
      <c r="L49" s="108">
        <v>4.4000000000000004</v>
      </c>
      <c r="M49" s="108" t="s">
        <v>2396</v>
      </c>
      <c r="N49" s="180" t="str">
        <f t="shared" ref="N49" si="3">HYPERLINK(M49)</f>
        <v>https://amazon.com/dp/B001QIUGVI</v>
      </c>
    </row>
    <row r="50" spans="1:14" x14ac:dyDescent="0.25">
      <c r="A50" s="100" t="s">
        <v>5</v>
      </c>
      <c r="I50" s="53">
        <f>SUM(I32:I49)</f>
        <v>52541</v>
      </c>
      <c r="J50" s="53">
        <f>SUM(J32:J49)</f>
        <v>4101</v>
      </c>
      <c r="K50" s="98"/>
      <c r="L50" s="113"/>
    </row>
  </sheetData>
  <sortState xmlns:xlrd2="http://schemas.microsoft.com/office/spreadsheetml/2017/richdata2" ref="A32:N47">
    <sortCondition descending="1" ref="J32:J47"/>
  </sortState>
  <mergeCells count="3">
    <mergeCell ref="A7:N7"/>
    <mergeCell ref="A1:N5"/>
    <mergeCell ref="A30:N30"/>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E2E9-3D7A-4CBC-8FE2-F7AE6515F46D}">
  <dimension ref="A1:N26"/>
  <sheetViews>
    <sheetView workbookViewId="0">
      <selection sqref="A1:N5"/>
    </sheetView>
  </sheetViews>
  <sheetFormatPr defaultColWidth="11.125" defaultRowHeight="15.75" x14ac:dyDescent="0.25"/>
  <cols>
    <col min="1" max="1" width="50.625" style="98" customWidth="1"/>
    <col min="2" max="2" width="12.625" style="98" customWidth="1"/>
    <col min="3" max="3" width="8.25" style="112" bestFit="1" customWidth="1"/>
    <col min="4" max="4" width="8" style="98" bestFit="1" customWidth="1"/>
    <col min="5" max="5" width="12.625" style="98" customWidth="1"/>
    <col min="6" max="6" width="10.875" style="98" bestFit="1" customWidth="1"/>
    <col min="7" max="7" width="17.25" style="98" bestFit="1" customWidth="1"/>
    <col min="8" max="8" width="17.75" style="98" bestFit="1" customWidth="1"/>
    <col min="9" max="9" width="17.25" style="98" bestFit="1" customWidth="1"/>
    <col min="10" max="10" width="14.5" style="98" bestFit="1" customWidth="1"/>
    <col min="11" max="11" width="13.5" style="113" bestFit="1" customWidth="1"/>
    <col min="12" max="12" width="12.625" style="98" bestFit="1" customWidth="1"/>
    <col min="13" max="13" width="26.875" style="98" hidden="1" customWidth="1"/>
    <col min="14" max="14" width="35.625" style="98" customWidth="1"/>
    <col min="15" max="16384" width="11.125" style="98"/>
  </cols>
  <sheetData>
    <row r="1" spans="1:14" x14ac:dyDescent="0.25">
      <c r="A1" s="231" t="e" vm="1">
        <v>#VALUE!</v>
      </c>
      <c r="B1" s="231"/>
      <c r="C1" s="231"/>
      <c r="D1" s="231"/>
      <c r="E1" s="231"/>
      <c r="F1" s="231"/>
      <c r="G1" s="231"/>
      <c r="H1" s="231"/>
      <c r="I1" s="231"/>
      <c r="J1" s="231"/>
      <c r="K1" s="231"/>
      <c r="L1" s="231"/>
      <c r="M1" s="231"/>
      <c r="N1" s="231"/>
    </row>
    <row r="2" spans="1:14" x14ac:dyDescent="0.25">
      <c r="A2" s="231"/>
      <c r="B2" s="231"/>
      <c r="C2" s="231"/>
      <c r="D2" s="231"/>
      <c r="E2" s="231"/>
      <c r="F2" s="231"/>
      <c r="G2" s="231"/>
      <c r="H2" s="231"/>
      <c r="I2" s="231"/>
      <c r="J2" s="231"/>
      <c r="K2" s="231"/>
      <c r="L2" s="231"/>
      <c r="M2" s="231"/>
      <c r="N2" s="231"/>
    </row>
    <row r="3" spans="1:14" x14ac:dyDescent="0.25">
      <c r="A3" s="231"/>
      <c r="B3" s="231"/>
      <c r="C3" s="231"/>
      <c r="D3" s="231"/>
      <c r="E3" s="231"/>
      <c r="F3" s="231"/>
      <c r="G3" s="231"/>
      <c r="H3" s="231"/>
      <c r="I3" s="231"/>
      <c r="J3" s="231"/>
      <c r="K3" s="231"/>
      <c r="L3" s="231"/>
      <c r="M3" s="231"/>
      <c r="N3" s="231"/>
    </row>
    <row r="4" spans="1:14" x14ac:dyDescent="0.25">
      <c r="A4" s="231"/>
      <c r="B4" s="231"/>
      <c r="C4" s="231"/>
      <c r="D4" s="231"/>
      <c r="E4" s="231"/>
      <c r="F4" s="231"/>
      <c r="G4" s="231"/>
      <c r="H4" s="231"/>
      <c r="I4" s="231"/>
      <c r="J4" s="231"/>
      <c r="K4" s="231"/>
      <c r="L4" s="231"/>
      <c r="M4" s="231"/>
      <c r="N4" s="231"/>
    </row>
    <row r="5" spans="1:14" x14ac:dyDescent="0.25">
      <c r="A5" s="231"/>
      <c r="B5" s="231"/>
      <c r="C5" s="231"/>
      <c r="D5" s="231"/>
      <c r="E5" s="231"/>
      <c r="F5" s="231"/>
      <c r="G5" s="231"/>
      <c r="H5" s="231"/>
      <c r="I5" s="231"/>
      <c r="J5" s="231"/>
      <c r="K5" s="231"/>
      <c r="L5" s="231"/>
      <c r="M5" s="231"/>
      <c r="N5" s="231"/>
    </row>
    <row r="6" spans="1:14" x14ac:dyDescent="0.25">
      <c r="A6" s="99"/>
      <c r="B6" s="100"/>
      <c r="C6" s="101"/>
      <c r="D6" s="100"/>
      <c r="E6" s="100"/>
      <c r="F6" s="99"/>
      <c r="G6" s="100"/>
      <c r="H6" s="100"/>
      <c r="I6" s="100"/>
      <c r="J6" s="100"/>
      <c r="K6" s="102"/>
      <c r="L6" s="100"/>
    </row>
    <row r="7" spans="1:14" x14ac:dyDescent="0.25">
      <c r="A7" s="230" t="s">
        <v>107</v>
      </c>
      <c r="B7" s="230"/>
      <c r="C7" s="230"/>
      <c r="D7" s="230"/>
      <c r="E7" s="230"/>
      <c r="F7" s="230"/>
      <c r="G7" s="230"/>
      <c r="H7" s="230"/>
      <c r="I7" s="230"/>
      <c r="J7" s="230"/>
      <c r="K7" s="230"/>
      <c r="L7" s="230"/>
      <c r="M7" s="230"/>
      <c r="N7" s="230"/>
    </row>
    <row r="8" spans="1:14" ht="31.5" x14ac:dyDescent="0.25">
      <c r="A8" s="55" t="s">
        <v>10</v>
      </c>
      <c r="B8" s="56" t="s">
        <v>9</v>
      </c>
      <c r="C8" s="56" t="s">
        <v>113</v>
      </c>
      <c r="D8" s="56" t="s">
        <v>110</v>
      </c>
      <c r="E8" s="56" t="s">
        <v>868</v>
      </c>
      <c r="F8" s="57" t="s">
        <v>34</v>
      </c>
      <c r="G8" s="58" t="s">
        <v>2</v>
      </c>
      <c r="H8" s="59" t="s">
        <v>931</v>
      </c>
      <c r="I8" s="60" t="s">
        <v>106</v>
      </c>
      <c r="J8" s="60" t="s">
        <v>933</v>
      </c>
      <c r="K8" s="56" t="s">
        <v>12</v>
      </c>
      <c r="L8" s="61" t="s">
        <v>111</v>
      </c>
      <c r="M8" s="61" t="s">
        <v>753</v>
      </c>
      <c r="N8" s="62" t="s">
        <v>14</v>
      </c>
    </row>
    <row r="9" spans="1:14" ht="38.25" x14ac:dyDescent="0.25">
      <c r="A9" s="99" t="s">
        <v>2655</v>
      </c>
      <c r="B9" s="99" t="s">
        <v>2656</v>
      </c>
      <c r="C9" s="103" t="s">
        <v>2657</v>
      </c>
      <c r="D9" s="99" t="s">
        <v>135</v>
      </c>
      <c r="E9" s="99" t="s">
        <v>869</v>
      </c>
      <c r="F9" s="104">
        <f>Table163[[#This Row],[Monthly Rev]]/Table163[[#This Row],[Monthly Unit Sales]]</f>
        <v>90.094732824427481</v>
      </c>
      <c r="G9" s="105">
        <v>161317.6</v>
      </c>
      <c r="H9" s="106">
        <v>11802.41</v>
      </c>
      <c r="I9" s="107">
        <v>1722</v>
      </c>
      <c r="J9" s="107">
        <v>131</v>
      </c>
      <c r="K9" s="107">
        <v>543</v>
      </c>
      <c r="L9" s="108">
        <v>4.5</v>
      </c>
      <c r="M9" s="108" t="s">
        <v>2658</v>
      </c>
      <c r="N9" s="51" t="str">
        <f t="shared" ref="N9:N14" si="0">HYPERLINK(M9)</f>
        <v>https://amazon.com/dp/B084SVS383</v>
      </c>
    </row>
    <row r="10" spans="1:14" ht="38.25" x14ac:dyDescent="0.25">
      <c r="A10" s="99" t="s">
        <v>3084</v>
      </c>
      <c r="B10" s="99" t="s">
        <v>3085</v>
      </c>
      <c r="C10" s="103" t="s">
        <v>3086</v>
      </c>
      <c r="D10" s="99" t="s">
        <v>135</v>
      </c>
      <c r="E10" s="99" t="s">
        <v>869</v>
      </c>
      <c r="F10" s="104">
        <f>Table163[[#This Row],[Monthly Rev]]/Table163[[#This Row],[Monthly Unit Sales]]</f>
        <v>129.98383333333334</v>
      </c>
      <c r="G10" s="105">
        <v>105052.05</v>
      </c>
      <c r="H10" s="106">
        <v>7799.03</v>
      </c>
      <c r="I10" s="107">
        <v>724</v>
      </c>
      <c r="J10" s="99">
        <v>60</v>
      </c>
      <c r="K10" s="107">
        <v>505</v>
      </c>
      <c r="L10" s="108">
        <v>4.4000000000000004</v>
      </c>
      <c r="M10" s="108" t="s">
        <v>3087</v>
      </c>
      <c r="N10" s="51" t="str">
        <f t="shared" si="0"/>
        <v>https://amazon.com/dp/B084SW4K8J</v>
      </c>
    </row>
    <row r="11" spans="1:14" ht="38.25" x14ac:dyDescent="0.25">
      <c r="A11" s="99" t="s">
        <v>1593</v>
      </c>
      <c r="B11" s="99" t="s">
        <v>40</v>
      </c>
      <c r="C11" s="103" t="s">
        <v>879</v>
      </c>
      <c r="D11" s="99" t="s">
        <v>135</v>
      </c>
      <c r="E11" s="99" t="s">
        <v>869</v>
      </c>
      <c r="F11" s="104">
        <f>Table163[[#This Row],[Monthly Rev]]/Table163[[#This Row],[Monthly Unit Sales]]</f>
        <v>316.99</v>
      </c>
      <c r="G11" s="105">
        <v>131100.13</v>
      </c>
      <c r="H11" s="106">
        <v>6022.81</v>
      </c>
      <c r="I11" s="107">
        <v>418</v>
      </c>
      <c r="J11" s="99">
        <v>19</v>
      </c>
      <c r="K11" s="107">
        <v>271</v>
      </c>
      <c r="L11" s="108">
        <v>4.0999999999999996</v>
      </c>
      <c r="M11" s="108" t="s">
        <v>231</v>
      </c>
      <c r="N11" s="51" t="str">
        <f t="shared" si="0"/>
        <v>https://amazon.com/dp/B071VYLP32</v>
      </c>
    </row>
    <row r="12" spans="1:14" ht="38.25" x14ac:dyDescent="0.25">
      <c r="A12" s="99" t="s">
        <v>38</v>
      </c>
      <c r="B12" s="99" t="s">
        <v>39</v>
      </c>
      <c r="C12" s="103" t="s">
        <v>881</v>
      </c>
      <c r="D12" s="99" t="s">
        <v>135</v>
      </c>
      <c r="E12" s="99" t="s">
        <v>869</v>
      </c>
      <c r="F12" s="104">
        <f>Table163[[#This Row],[Monthly Rev]]/Table163[[#This Row],[Monthly Unit Sales]]</f>
        <v>200.98000000000002</v>
      </c>
      <c r="G12" s="105">
        <v>44665.75</v>
      </c>
      <c r="H12" s="106">
        <v>2210.7800000000002</v>
      </c>
      <c r="I12" s="107">
        <v>222</v>
      </c>
      <c r="J12" s="99">
        <v>11</v>
      </c>
      <c r="K12" s="107">
        <v>280</v>
      </c>
      <c r="L12" s="108">
        <v>4</v>
      </c>
      <c r="M12" s="108" t="s">
        <v>232</v>
      </c>
      <c r="N12" s="51" t="str">
        <f t="shared" si="0"/>
        <v>https://amazon.com/dp/B084SVSFZY</v>
      </c>
    </row>
    <row r="13" spans="1:14" ht="25.5" x14ac:dyDescent="0.25">
      <c r="A13" s="99" t="s">
        <v>1016</v>
      </c>
      <c r="B13" s="99" t="s">
        <v>1017</v>
      </c>
      <c r="C13" s="103" t="s">
        <v>1018</v>
      </c>
      <c r="D13" s="99" t="s">
        <v>135</v>
      </c>
      <c r="E13" s="99" t="s">
        <v>869</v>
      </c>
      <c r="F13" s="104">
        <f>Table163[[#This Row],[Monthly Rev]]/Table163[[#This Row],[Monthly Unit Sales]]</f>
        <v>190.19499999999999</v>
      </c>
      <c r="G13" s="105">
        <v>23237.150000000009</v>
      </c>
      <c r="H13" s="106">
        <v>760.78</v>
      </c>
      <c r="I13" s="107">
        <v>121</v>
      </c>
      <c r="J13" s="99">
        <v>4</v>
      </c>
      <c r="K13" s="107">
        <v>140</v>
      </c>
      <c r="L13" s="108">
        <v>4.3</v>
      </c>
      <c r="M13" s="108" t="s">
        <v>1019</v>
      </c>
      <c r="N13" s="51" t="str">
        <f t="shared" si="0"/>
        <v>https://amazon.com/dp/B084SV4BNT</v>
      </c>
    </row>
    <row r="14" spans="1:14" ht="25.5" x14ac:dyDescent="0.25">
      <c r="A14" s="99" t="s">
        <v>2393</v>
      </c>
      <c r="B14" s="99" t="s">
        <v>2394</v>
      </c>
      <c r="C14" s="103" t="s">
        <v>2395</v>
      </c>
      <c r="D14" s="99" t="s">
        <v>135</v>
      </c>
      <c r="E14" s="99" t="s">
        <v>869</v>
      </c>
      <c r="F14" s="104">
        <f>Table163[[#This Row],[Monthly Rev]]/Table163[[#This Row],[Monthly Unit Sales]]</f>
        <v>317.58999999999997</v>
      </c>
      <c r="G14" s="105">
        <v>8126.6915384615386</v>
      </c>
      <c r="H14" s="106">
        <v>317.58999999999997</v>
      </c>
      <c r="I14" s="107">
        <v>26</v>
      </c>
      <c r="J14" s="99">
        <v>1</v>
      </c>
      <c r="K14" s="107">
        <v>1195</v>
      </c>
      <c r="L14" s="108">
        <v>4.4000000000000004</v>
      </c>
      <c r="M14" s="108" t="s">
        <v>2396</v>
      </c>
      <c r="N14" s="51" t="str">
        <f t="shared" si="0"/>
        <v>https://amazon.com/dp/B001QIUGVI</v>
      </c>
    </row>
    <row r="15" spans="1:14" x14ac:dyDescent="0.25">
      <c r="A15" s="100" t="s">
        <v>5</v>
      </c>
      <c r="E15" s="124"/>
      <c r="F15" s="124"/>
      <c r="G15" s="145">
        <f>SUM(G9:G14)</f>
        <v>473499.37153846159</v>
      </c>
      <c r="H15" s="145">
        <f>SUM(H9:H14)</f>
        <v>28913.399999999998</v>
      </c>
      <c r="K15" s="98"/>
      <c r="L15" s="113"/>
      <c r="M15" s="125"/>
    </row>
    <row r="18" spans="1:14" x14ac:dyDescent="0.25">
      <c r="A18" s="230" t="s">
        <v>114</v>
      </c>
      <c r="B18" s="230"/>
      <c r="C18" s="230"/>
      <c r="D18" s="230"/>
      <c r="E18" s="230"/>
      <c r="F18" s="230"/>
      <c r="G18" s="230"/>
      <c r="H18" s="230"/>
      <c r="I18" s="230"/>
      <c r="J18" s="230"/>
      <c r="K18" s="230"/>
      <c r="L18" s="230"/>
      <c r="M18" s="230"/>
      <c r="N18" s="230"/>
    </row>
    <row r="19" spans="1:14" ht="31.5" x14ac:dyDescent="0.25">
      <c r="A19" s="55" t="s">
        <v>10</v>
      </c>
      <c r="B19" s="56" t="s">
        <v>9</v>
      </c>
      <c r="C19" s="56" t="s">
        <v>113</v>
      </c>
      <c r="D19" s="56" t="s">
        <v>110</v>
      </c>
      <c r="E19" s="56" t="s">
        <v>868</v>
      </c>
      <c r="F19" s="57" t="s">
        <v>34</v>
      </c>
      <c r="G19" s="58" t="s">
        <v>2</v>
      </c>
      <c r="H19" s="59" t="s">
        <v>931</v>
      </c>
      <c r="I19" s="63" t="s">
        <v>106</v>
      </c>
      <c r="J19" s="60" t="s">
        <v>933</v>
      </c>
      <c r="K19" s="56" t="s">
        <v>12</v>
      </c>
      <c r="L19" s="61" t="s">
        <v>111</v>
      </c>
      <c r="M19" s="61" t="s">
        <v>753</v>
      </c>
      <c r="N19" s="62" t="s">
        <v>14</v>
      </c>
    </row>
    <row r="20" spans="1:14" ht="38.25" x14ac:dyDescent="0.25">
      <c r="A20" s="99" t="s">
        <v>2655</v>
      </c>
      <c r="B20" s="99" t="s">
        <v>2656</v>
      </c>
      <c r="C20" s="103" t="s">
        <v>2657</v>
      </c>
      <c r="D20" s="99" t="s">
        <v>135</v>
      </c>
      <c r="E20" s="99" t="s">
        <v>869</v>
      </c>
      <c r="F20" s="104">
        <f>Table264[[#This Row],[Monthly Rev]]/Table264[[#This Row],[Monthly Unit Sales]]</f>
        <v>90.094732824427481</v>
      </c>
      <c r="G20" s="105">
        <v>161317.6</v>
      </c>
      <c r="H20" s="105">
        <v>11802.41</v>
      </c>
      <c r="I20" s="107">
        <v>1722</v>
      </c>
      <c r="J20" s="111">
        <v>131</v>
      </c>
      <c r="K20" s="107">
        <v>543</v>
      </c>
      <c r="L20" s="108">
        <v>4.5</v>
      </c>
      <c r="M20" s="108" t="s">
        <v>2658</v>
      </c>
      <c r="N20" s="51" t="str">
        <f>HYPERLINK(M20)</f>
        <v>https://amazon.com/dp/B084SVS383</v>
      </c>
    </row>
    <row r="21" spans="1:14" ht="38.25" x14ac:dyDescent="0.25">
      <c r="A21" s="99" t="s">
        <v>3084</v>
      </c>
      <c r="B21" s="99" t="s">
        <v>3085</v>
      </c>
      <c r="C21" s="103" t="s">
        <v>3086</v>
      </c>
      <c r="D21" s="99" t="s">
        <v>135</v>
      </c>
      <c r="E21" s="99" t="s">
        <v>869</v>
      </c>
      <c r="F21" s="104">
        <f>Table264[[#This Row],[Monthly Rev]]/Table264[[#This Row],[Monthly Unit Sales]]</f>
        <v>129.98383333333334</v>
      </c>
      <c r="G21" s="105">
        <v>105052.05</v>
      </c>
      <c r="H21" s="105">
        <v>7799.03</v>
      </c>
      <c r="I21" s="107">
        <v>724</v>
      </c>
      <c r="J21" s="111">
        <v>60</v>
      </c>
      <c r="K21" s="107">
        <v>505</v>
      </c>
      <c r="L21" s="108">
        <v>4.4000000000000004</v>
      </c>
      <c r="M21" s="108" t="s">
        <v>3087</v>
      </c>
      <c r="N21" s="51" t="str">
        <f t="shared" ref="N21:N25" si="1">HYPERLINK(M21)</f>
        <v>https://amazon.com/dp/B084SW4K8J</v>
      </c>
    </row>
    <row r="22" spans="1:14" ht="38.25" x14ac:dyDescent="0.25">
      <c r="A22" s="99" t="s">
        <v>1593</v>
      </c>
      <c r="B22" s="99" t="s">
        <v>40</v>
      </c>
      <c r="C22" s="103" t="s">
        <v>879</v>
      </c>
      <c r="D22" s="99" t="s">
        <v>135</v>
      </c>
      <c r="E22" s="99" t="s">
        <v>869</v>
      </c>
      <c r="F22" s="104">
        <f>Table264[[#This Row],[Monthly Rev]]/Table264[[#This Row],[Monthly Unit Sales]]</f>
        <v>316.99</v>
      </c>
      <c r="G22" s="105">
        <v>131100.13</v>
      </c>
      <c r="H22" s="105">
        <v>6022.81</v>
      </c>
      <c r="I22" s="107">
        <v>418</v>
      </c>
      <c r="J22" s="111">
        <v>19</v>
      </c>
      <c r="K22" s="107">
        <v>271</v>
      </c>
      <c r="L22" s="108">
        <v>4.0999999999999996</v>
      </c>
      <c r="M22" s="108" t="s">
        <v>231</v>
      </c>
      <c r="N22" s="51" t="str">
        <f t="shared" si="1"/>
        <v>https://amazon.com/dp/B071VYLP32</v>
      </c>
    </row>
    <row r="23" spans="1:14" ht="38.25" x14ac:dyDescent="0.25">
      <c r="A23" s="99" t="s">
        <v>38</v>
      </c>
      <c r="B23" s="99" t="s">
        <v>39</v>
      </c>
      <c r="C23" s="103" t="s">
        <v>881</v>
      </c>
      <c r="D23" s="99" t="s">
        <v>135</v>
      </c>
      <c r="E23" s="99" t="s">
        <v>869</v>
      </c>
      <c r="F23" s="104">
        <f>Table264[[#This Row],[Monthly Rev]]/Table264[[#This Row],[Monthly Unit Sales]]</f>
        <v>200.98000000000002</v>
      </c>
      <c r="G23" s="105">
        <v>44665.75</v>
      </c>
      <c r="H23" s="105">
        <v>2210.7800000000002</v>
      </c>
      <c r="I23" s="107">
        <v>222</v>
      </c>
      <c r="J23" s="111">
        <v>11</v>
      </c>
      <c r="K23" s="107">
        <v>280</v>
      </c>
      <c r="L23" s="108">
        <v>4</v>
      </c>
      <c r="M23" s="108" t="s">
        <v>232</v>
      </c>
      <c r="N23" s="51" t="str">
        <f t="shared" si="1"/>
        <v>https://amazon.com/dp/B084SVSFZY</v>
      </c>
    </row>
    <row r="24" spans="1:14" ht="25.5" x14ac:dyDescent="0.25">
      <c r="A24" s="99" t="s">
        <v>1016</v>
      </c>
      <c r="B24" s="99" t="s">
        <v>1017</v>
      </c>
      <c r="C24" s="103" t="s">
        <v>1018</v>
      </c>
      <c r="D24" s="99" t="s">
        <v>135</v>
      </c>
      <c r="E24" s="99" t="s">
        <v>869</v>
      </c>
      <c r="F24" s="104">
        <f>Table264[[#This Row],[Monthly Rev]]/Table264[[#This Row],[Monthly Unit Sales]]</f>
        <v>190.19499999999999</v>
      </c>
      <c r="G24" s="105">
        <v>23237.150000000009</v>
      </c>
      <c r="H24" s="105">
        <v>760.78</v>
      </c>
      <c r="I24" s="107">
        <v>121</v>
      </c>
      <c r="J24" s="110">
        <v>4</v>
      </c>
      <c r="K24" s="107">
        <v>140</v>
      </c>
      <c r="L24" s="108">
        <v>4.3</v>
      </c>
      <c r="M24" s="108" t="s">
        <v>1019</v>
      </c>
      <c r="N24" s="51" t="str">
        <f t="shared" si="1"/>
        <v>https://amazon.com/dp/B084SV4BNT</v>
      </c>
    </row>
    <row r="25" spans="1:14" ht="25.5" x14ac:dyDescent="0.25">
      <c r="A25" s="99" t="s">
        <v>2393</v>
      </c>
      <c r="B25" s="99" t="s">
        <v>2394</v>
      </c>
      <c r="C25" s="103" t="s">
        <v>2395</v>
      </c>
      <c r="D25" s="99" t="s">
        <v>135</v>
      </c>
      <c r="E25" s="99" t="s">
        <v>869</v>
      </c>
      <c r="F25" s="104">
        <f>Table264[[#This Row],[Monthly Rev]]/Table264[[#This Row],[Monthly Unit Sales]]</f>
        <v>317.58999999999997</v>
      </c>
      <c r="G25" s="105">
        <v>8126.6915384615386</v>
      </c>
      <c r="H25" s="105">
        <v>317.58999999999997</v>
      </c>
      <c r="I25" s="107">
        <v>26</v>
      </c>
      <c r="J25" s="110">
        <v>1</v>
      </c>
      <c r="K25" s="107">
        <v>1195</v>
      </c>
      <c r="L25" s="108">
        <v>4.4000000000000004</v>
      </c>
      <c r="M25" s="108" t="s">
        <v>2396</v>
      </c>
      <c r="N25" s="51" t="str">
        <f t="shared" si="1"/>
        <v>https://amazon.com/dp/B001QIUGVI</v>
      </c>
    </row>
    <row r="26" spans="1:14" x14ac:dyDescent="0.25">
      <c r="A26" s="100" t="s">
        <v>5</v>
      </c>
      <c r="I26" s="53">
        <f>SUM(I20:I25)</f>
        <v>3233</v>
      </c>
      <c r="J26" s="53">
        <f>SUM(J20:J25)</f>
        <v>226</v>
      </c>
      <c r="K26" s="98"/>
      <c r="L26" s="113"/>
    </row>
  </sheetData>
  <mergeCells count="3">
    <mergeCell ref="A1:N5"/>
    <mergeCell ref="A7:N7"/>
    <mergeCell ref="A18:N18"/>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A96-4278-4863-8673-F07761DDAF26}">
  <dimension ref="A1:N38"/>
  <sheetViews>
    <sheetView workbookViewId="0">
      <selection sqref="A1:N5"/>
    </sheetView>
  </sheetViews>
  <sheetFormatPr defaultColWidth="11.125" defaultRowHeight="15.75" x14ac:dyDescent="0.25"/>
  <cols>
    <col min="1" max="1" width="50.625" style="98" customWidth="1"/>
    <col min="2" max="2" width="12.625" style="98" customWidth="1"/>
    <col min="3" max="3" width="8.25" style="112" bestFit="1" customWidth="1"/>
    <col min="4" max="4" width="8" style="98" bestFit="1" customWidth="1"/>
    <col min="5" max="5" width="12.625" style="98" customWidth="1"/>
    <col min="6" max="6" width="10.875" style="98" bestFit="1" customWidth="1"/>
    <col min="7" max="7" width="17.25" style="98" bestFit="1" customWidth="1"/>
    <col min="8" max="8" width="17.75" style="98" bestFit="1" customWidth="1"/>
    <col min="9" max="9" width="17.25" style="98" bestFit="1" customWidth="1"/>
    <col min="10" max="10" width="14.5" style="98" bestFit="1" customWidth="1"/>
    <col min="11" max="11" width="13.5" style="113" bestFit="1" customWidth="1"/>
    <col min="12" max="12" width="12.625" style="98" bestFit="1" customWidth="1"/>
    <col min="13" max="13" width="29" style="98" hidden="1" customWidth="1"/>
    <col min="14" max="14" width="35.625" style="98" customWidth="1"/>
    <col min="15" max="16384" width="11.125" style="98"/>
  </cols>
  <sheetData>
    <row r="1" spans="1:14" x14ac:dyDescent="0.25">
      <c r="A1" s="231" t="e" vm="1">
        <v>#VALUE!</v>
      </c>
      <c r="B1" s="231"/>
      <c r="C1" s="231"/>
      <c r="D1" s="231"/>
      <c r="E1" s="231"/>
      <c r="F1" s="231"/>
      <c r="G1" s="231"/>
      <c r="H1" s="231"/>
      <c r="I1" s="231"/>
      <c r="J1" s="231"/>
      <c r="K1" s="231"/>
      <c r="L1" s="231"/>
      <c r="M1" s="231"/>
      <c r="N1" s="231"/>
    </row>
    <row r="2" spans="1:14" x14ac:dyDescent="0.25">
      <c r="A2" s="231"/>
      <c r="B2" s="231"/>
      <c r="C2" s="231"/>
      <c r="D2" s="231"/>
      <c r="E2" s="231"/>
      <c r="F2" s="231"/>
      <c r="G2" s="231"/>
      <c r="H2" s="231"/>
      <c r="I2" s="231"/>
      <c r="J2" s="231"/>
      <c r="K2" s="231"/>
      <c r="L2" s="231"/>
      <c r="M2" s="231"/>
      <c r="N2" s="231"/>
    </row>
    <row r="3" spans="1:14" x14ac:dyDescent="0.25">
      <c r="A3" s="231"/>
      <c r="B3" s="231"/>
      <c r="C3" s="231"/>
      <c r="D3" s="231"/>
      <c r="E3" s="231"/>
      <c r="F3" s="231"/>
      <c r="G3" s="231"/>
      <c r="H3" s="231"/>
      <c r="I3" s="231"/>
      <c r="J3" s="231"/>
      <c r="K3" s="231"/>
      <c r="L3" s="231"/>
      <c r="M3" s="231"/>
      <c r="N3" s="231"/>
    </row>
    <row r="4" spans="1:14" x14ac:dyDescent="0.25">
      <c r="A4" s="231"/>
      <c r="B4" s="231"/>
      <c r="C4" s="231"/>
      <c r="D4" s="231"/>
      <c r="E4" s="231"/>
      <c r="F4" s="231"/>
      <c r="G4" s="231"/>
      <c r="H4" s="231"/>
      <c r="I4" s="231"/>
      <c r="J4" s="231"/>
      <c r="K4" s="231"/>
      <c r="L4" s="231"/>
      <c r="M4" s="231"/>
      <c r="N4" s="231"/>
    </row>
    <row r="5" spans="1:14" x14ac:dyDescent="0.25">
      <c r="A5" s="231"/>
      <c r="B5" s="231"/>
      <c r="C5" s="231"/>
      <c r="D5" s="231"/>
      <c r="E5" s="231"/>
      <c r="F5" s="231"/>
      <c r="G5" s="231"/>
      <c r="H5" s="231"/>
      <c r="I5" s="231"/>
      <c r="J5" s="231"/>
      <c r="K5" s="231"/>
      <c r="L5" s="231"/>
      <c r="M5" s="231"/>
      <c r="N5" s="231"/>
    </row>
    <row r="6" spans="1:14" x14ac:dyDescent="0.25">
      <c r="A6" s="99"/>
      <c r="B6" s="100"/>
      <c r="C6" s="101"/>
      <c r="D6" s="100"/>
      <c r="E6" s="100"/>
      <c r="F6" s="99"/>
      <c r="G6" s="100"/>
      <c r="H6" s="100"/>
      <c r="I6" s="100"/>
      <c r="J6" s="100"/>
      <c r="K6" s="102"/>
      <c r="L6" s="100"/>
    </row>
    <row r="7" spans="1:14" x14ac:dyDescent="0.25">
      <c r="A7" s="230" t="s">
        <v>107</v>
      </c>
      <c r="B7" s="230"/>
      <c r="C7" s="230"/>
      <c r="D7" s="230"/>
      <c r="E7" s="230"/>
      <c r="F7" s="230"/>
      <c r="G7" s="230"/>
      <c r="H7" s="230"/>
      <c r="I7" s="230"/>
      <c r="J7" s="230"/>
      <c r="K7" s="230"/>
      <c r="L7" s="230"/>
      <c r="M7" s="230"/>
      <c r="N7" s="230"/>
    </row>
    <row r="8" spans="1:14" ht="31.5" x14ac:dyDescent="0.25">
      <c r="A8" s="55" t="s">
        <v>10</v>
      </c>
      <c r="B8" s="56" t="s">
        <v>9</v>
      </c>
      <c r="C8" s="56" t="s">
        <v>113</v>
      </c>
      <c r="D8" s="56" t="s">
        <v>110</v>
      </c>
      <c r="E8" s="56" t="s">
        <v>868</v>
      </c>
      <c r="F8" s="57" t="s">
        <v>34</v>
      </c>
      <c r="G8" s="58" t="s">
        <v>2</v>
      </c>
      <c r="H8" s="59" t="s">
        <v>931</v>
      </c>
      <c r="I8" s="60" t="s">
        <v>106</v>
      </c>
      <c r="J8" s="60" t="s">
        <v>933</v>
      </c>
      <c r="K8" s="56" t="s">
        <v>12</v>
      </c>
      <c r="L8" s="61" t="s">
        <v>111</v>
      </c>
      <c r="M8" s="61" t="s">
        <v>753</v>
      </c>
      <c r="N8" s="62" t="s">
        <v>14</v>
      </c>
    </row>
    <row r="9" spans="1:14" ht="38.25" x14ac:dyDescent="0.25">
      <c r="A9" s="99" t="s">
        <v>2199</v>
      </c>
      <c r="B9" s="99" t="s">
        <v>22</v>
      </c>
      <c r="C9" s="103" t="s">
        <v>876</v>
      </c>
      <c r="D9" s="99" t="s">
        <v>112</v>
      </c>
      <c r="E9" s="99" t="s">
        <v>869</v>
      </c>
      <c r="F9" s="104">
        <f>Table165[[#This Row],[Monthly Rev]]/Table165[[#This Row],[Monthly Unit Sales]]</f>
        <v>302.85086592178766</v>
      </c>
      <c r="G9" s="105">
        <v>6549330.7300000004</v>
      </c>
      <c r="H9" s="106">
        <v>433682.43999999994</v>
      </c>
      <c r="I9" s="107">
        <v>20347</v>
      </c>
      <c r="J9" s="107">
        <v>1432</v>
      </c>
      <c r="K9" s="107">
        <v>2344</v>
      </c>
      <c r="L9" s="108">
        <v>4.4000000000000004</v>
      </c>
      <c r="M9" s="108" t="s">
        <v>191</v>
      </c>
      <c r="N9" s="176" t="str">
        <f>HYPERLINK(M9)</f>
        <v>https://amazon.com/dp/B07Z481NJM</v>
      </c>
    </row>
    <row r="10" spans="1:14" ht="38.25" x14ac:dyDescent="0.25">
      <c r="A10" s="99" t="s">
        <v>2679</v>
      </c>
      <c r="B10" s="99" t="s">
        <v>2648</v>
      </c>
      <c r="C10" s="103" t="s">
        <v>2650</v>
      </c>
      <c r="D10" s="99" t="s">
        <v>112</v>
      </c>
      <c r="E10" s="99" t="s">
        <v>869</v>
      </c>
      <c r="F10" s="104">
        <f>Table165[[#This Row],[Monthly Rev]]/Table165[[#This Row],[Monthly Unit Sales]]</f>
        <v>92.354694485842032</v>
      </c>
      <c r="G10" s="105">
        <v>1346874.9</v>
      </c>
      <c r="H10" s="106">
        <v>123940</v>
      </c>
      <c r="I10" s="107">
        <v>14745</v>
      </c>
      <c r="J10" s="107">
        <v>1342</v>
      </c>
      <c r="K10" s="107">
        <v>3347</v>
      </c>
      <c r="L10" s="108">
        <v>4.5</v>
      </c>
      <c r="M10" s="108" t="s">
        <v>2649</v>
      </c>
      <c r="N10" s="51" t="str">
        <f t="shared" ref="N10:N15" si="0">HYPERLINK(M10)</f>
        <v>https://amazon.com/dp/B07Z46L5FG</v>
      </c>
    </row>
    <row r="11" spans="1:14" ht="38.25" x14ac:dyDescent="0.25">
      <c r="A11" s="99" t="s">
        <v>3822</v>
      </c>
      <c r="B11" s="99" t="s">
        <v>3770</v>
      </c>
      <c r="C11" s="103" t="s">
        <v>3771</v>
      </c>
      <c r="D11" s="99" t="s">
        <v>112</v>
      </c>
      <c r="E11" s="99" t="s">
        <v>869</v>
      </c>
      <c r="F11" s="104">
        <f>Table165[[#This Row],[Monthly Rev]]/Table165[[#This Row],[Monthly Unit Sales]]</f>
        <v>164.72483425414364</v>
      </c>
      <c r="G11" s="105">
        <v>608500.25</v>
      </c>
      <c r="H11" s="106">
        <v>59630.39</v>
      </c>
      <c r="I11" s="107">
        <v>3390</v>
      </c>
      <c r="J11" s="107">
        <v>362</v>
      </c>
      <c r="K11" s="107">
        <v>514</v>
      </c>
      <c r="L11" s="108">
        <v>4.4000000000000004</v>
      </c>
      <c r="M11" s="108" t="s">
        <v>3772</v>
      </c>
      <c r="N11" s="51" t="str">
        <f>HYPERLINK(M11)</f>
        <v>https://amazon.com/dp/B07ZL7CLYR</v>
      </c>
    </row>
    <row r="12" spans="1:14" ht="38.25" x14ac:dyDescent="0.25">
      <c r="A12" s="99" t="s">
        <v>3139</v>
      </c>
      <c r="B12" s="99" t="s">
        <v>1441</v>
      </c>
      <c r="C12" s="103" t="s">
        <v>1594</v>
      </c>
      <c r="D12" s="99" t="s">
        <v>112</v>
      </c>
      <c r="E12" s="99" t="s">
        <v>870</v>
      </c>
      <c r="F12" s="104">
        <f>Table165[[#This Row],[Monthly Rev]]/Table165[[#This Row],[Monthly Unit Sales]]</f>
        <v>92.215408450704231</v>
      </c>
      <c r="G12" s="105">
        <v>712672.11692307668</v>
      </c>
      <c r="H12" s="106">
        <v>32736.47</v>
      </c>
      <c r="I12" s="107">
        <v>5974</v>
      </c>
      <c r="J12" s="107">
        <v>355</v>
      </c>
      <c r="K12" s="107">
        <v>217</v>
      </c>
      <c r="L12" s="108">
        <v>4.5</v>
      </c>
      <c r="M12" s="108" t="s">
        <v>1442</v>
      </c>
      <c r="N12" s="51" t="str">
        <f t="shared" si="0"/>
        <v>https://amazon.com/dp/B0D32BNNQ9</v>
      </c>
    </row>
    <row r="13" spans="1:14" ht="38.25" x14ac:dyDescent="0.25">
      <c r="A13" s="99" t="s">
        <v>2651</v>
      </c>
      <c r="B13" s="99" t="s">
        <v>2652</v>
      </c>
      <c r="C13" s="103" t="s">
        <v>2653</v>
      </c>
      <c r="D13" s="99" t="s">
        <v>112</v>
      </c>
      <c r="E13" s="99" t="s">
        <v>869</v>
      </c>
      <c r="F13" s="104">
        <f>Table165[[#This Row],[Monthly Rev]]/Table165[[#This Row],[Monthly Unit Sales]]</f>
        <v>139.14966386554622</v>
      </c>
      <c r="G13" s="105">
        <v>150153.64000000001</v>
      </c>
      <c r="H13" s="106">
        <v>16558.810000000001</v>
      </c>
      <c r="I13" s="107">
        <v>1122</v>
      </c>
      <c r="J13" s="107">
        <v>119</v>
      </c>
      <c r="K13" s="107">
        <v>738</v>
      </c>
      <c r="L13" s="108">
        <v>4.4000000000000004</v>
      </c>
      <c r="M13" s="108" t="s">
        <v>2654</v>
      </c>
      <c r="N13" s="51" t="str">
        <f t="shared" si="0"/>
        <v>https://amazon.com/dp/B07ZL746BR</v>
      </c>
    </row>
    <row r="14" spans="1:14" ht="38.25" x14ac:dyDescent="0.25">
      <c r="A14" s="99" t="s">
        <v>3143</v>
      </c>
      <c r="B14" s="99" t="s">
        <v>3144</v>
      </c>
      <c r="C14" s="103"/>
      <c r="D14" s="99" t="s">
        <v>112</v>
      </c>
      <c r="E14" s="99" t="s">
        <v>871</v>
      </c>
      <c r="F14" s="104">
        <f>Table165[[#This Row],[Monthly Rev]]/Table165[[#This Row],[Monthly Unit Sales]]</f>
        <v>311.01439024390243</v>
      </c>
      <c r="G14" s="105">
        <v>136406.8538461538</v>
      </c>
      <c r="H14" s="106">
        <v>12751.59</v>
      </c>
      <c r="I14" s="107">
        <v>67</v>
      </c>
      <c r="J14" s="107">
        <v>41</v>
      </c>
      <c r="K14" s="107">
        <v>24</v>
      </c>
      <c r="L14" s="108">
        <v>4.0999999999999996</v>
      </c>
      <c r="M14" s="108" t="s">
        <v>3145</v>
      </c>
      <c r="N14" s="51" t="str">
        <f>HYPERLINK(M14)</f>
        <v>https://amazon.com/dp/B0F4M2MZYN</v>
      </c>
    </row>
    <row r="15" spans="1:14" ht="38.25" x14ac:dyDescent="0.25">
      <c r="A15" s="99" t="s">
        <v>3140</v>
      </c>
      <c r="B15" s="99" t="s">
        <v>3141</v>
      </c>
      <c r="C15" s="103"/>
      <c r="D15" s="99" t="s">
        <v>112</v>
      </c>
      <c r="E15" s="99" t="s">
        <v>871</v>
      </c>
      <c r="F15" s="104">
        <f>Table165[[#This Row],[Monthly Rev]]/Table165[[#This Row],[Monthly Unit Sales]]</f>
        <v>172.41430555555556</v>
      </c>
      <c r="G15" s="105">
        <v>160546.23076923081</v>
      </c>
      <c r="H15" s="106">
        <v>12413.83</v>
      </c>
      <c r="I15" s="107">
        <v>105</v>
      </c>
      <c r="J15" s="99">
        <v>72</v>
      </c>
      <c r="K15" s="107">
        <v>23</v>
      </c>
      <c r="L15" s="108">
        <v>4.4000000000000004</v>
      </c>
      <c r="M15" s="108" t="s">
        <v>3142</v>
      </c>
      <c r="N15" s="51" t="str">
        <f t="shared" si="0"/>
        <v>https://amazon.com/dp/B0F254MVB5</v>
      </c>
    </row>
    <row r="16" spans="1:14" ht="38.25" x14ac:dyDescent="0.25">
      <c r="A16" s="99" t="s">
        <v>2204</v>
      </c>
      <c r="B16" s="99" t="s">
        <v>37</v>
      </c>
      <c r="C16" s="103" t="s">
        <v>878</v>
      </c>
      <c r="D16" s="99" t="s">
        <v>112</v>
      </c>
      <c r="E16" s="99" t="s">
        <v>869</v>
      </c>
      <c r="F16" s="104">
        <f>Table165[[#This Row],[Monthly Rev]]/Table165[[#This Row],[Monthly Unit Sales]]</f>
        <v>65.896000000000001</v>
      </c>
      <c r="G16" s="105">
        <v>113937.4</v>
      </c>
      <c r="H16" s="106">
        <v>6919.08</v>
      </c>
      <c r="I16" s="107">
        <v>1726</v>
      </c>
      <c r="J16" s="107">
        <v>105</v>
      </c>
      <c r="K16" s="107">
        <v>971</v>
      </c>
      <c r="L16" s="108">
        <v>4.2</v>
      </c>
      <c r="M16" s="108" t="s">
        <v>229</v>
      </c>
      <c r="N16" s="176" t="str">
        <f t="shared" ref="N16" si="1">HYPERLINK(M16)</f>
        <v>https://amazon.com/dp/B07Z46KNLR</v>
      </c>
    </row>
    <row r="17" spans="1:14" ht="38.25" x14ac:dyDescent="0.25">
      <c r="A17" s="99" t="s">
        <v>3088</v>
      </c>
      <c r="B17" s="99" t="s">
        <v>3089</v>
      </c>
      <c r="C17" s="103" t="s">
        <v>3090</v>
      </c>
      <c r="D17" s="99" t="s">
        <v>112</v>
      </c>
      <c r="E17" s="99" t="s">
        <v>869</v>
      </c>
      <c r="F17" s="104">
        <f>Table165[[#This Row],[Monthly Rev]]/Table165[[#This Row],[Monthly Unit Sales]]</f>
        <v>298.49</v>
      </c>
      <c r="G17" s="105">
        <v>86591.086666999981</v>
      </c>
      <c r="H17" s="106">
        <v>5969.8</v>
      </c>
      <c r="I17" s="107">
        <v>289</v>
      </c>
      <c r="J17" s="107">
        <v>20</v>
      </c>
      <c r="K17" s="107">
        <v>143</v>
      </c>
      <c r="L17" s="108">
        <v>3.8</v>
      </c>
      <c r="M17" s="108" t="s">
        <v>3091</v>
      </c>
      <c r="N17" s="176" t="str">
        <f>HYPERLINK(M17)</f>
        <v>https://amazon.com/dp/B08FZ46X2M</v>
      </c>
    </row>
    <row r="18" spans="1:14" ht="38.25" x14ac:dyDescent="0.25">
      <c r="A18" s="99" t="s">
        <v>2205</v>
      </c>
      <c r="B18" s="99" t="s">
        <v>36</v>
      </c>
      <c r="C18" s="103" t="s">
        <v>877</v>
      </c>
      <c r="D18" s="99" t="s">
        <v>112</v>
      </c>
      <c r="E18" s="99" t="s">
        <v>869</v>
      </c>
      <c r="F18" s="104">
        <f>Table165[[#This Row],[Monthly Rev]]/Table165[[#This Row],[Monthly Unit Sales]]</f>
        <v>249.15733333333336</v>
      </c>
      <c r="G18" s="105">
        <v>60563.02</v>
      </c>
      <c r="H18" s="106">
        <v>3737.36</v>
      </c>
      <c r="I18" s="107">
        <v>243</v>
      </c>
      <c r="J18" s="107">
        <v>15</v>
      </c>
      <c r="K18" s="107">
        <v>286</v>
      </c>
      <c r="L18" s="108">
        <v>4</v>
      </c>
      <c r="M18" s="108" t="s">
        <v>228</v>
      </c>
      <c r="N18" s="176" t="str">
        <f t="shared" ref="N18" si="2">HYPERLINK(M18)</f>
        <v>https://amazon.com/dp/B07Z48NKF1</v>
      </c>
    </row>
    <row r="19" spans="1:14" ht="25.5" x14ac:dyDescent="0.25">
      <c r="A19" s="99" t="s">
        <v>3823</v>
      </c>
      <c r="B19" s="99" t="s">
        <v>3824</v>
      </c>
      <c r="C19" s="103" t="s">
        <v>3825</v>
      </c>
      <c r="D19" s="99" t="s">
        <v>112</v>
      </c>
      <c r="E19" s="99" t="s">
        <v>869</v>
      </c>
      <c r="F19" s="104">
        <f>Table165[[#This Row],[Monthly Rev]]/Table165[[#This Row],[Monthly Unit Sales]]</f>
        <v>299.99</v>
      </c>
      <c r="G19" s="105">
        <v>23495.68153846154</v>
      </c>
      <c r="H19" s="106">
        <v>899.97</v>
      </c>
      <c r="I19" s="107">
        <v>75</v>
      </c>
      <c r="J19" s="107">
        <v>3</v>
      </c>
      <c r="K19" s="107">
        <v>29</v>
      </c>
      <c r="L19" s="108">
        <v>3.8</v>
      </c>
      <c r="M19" s="108" t="s">
        <v>3826</v>
      </c>
      <c r="N19" s="176" t="str">
        <f>HYPERLINK(M19)</f>
        <v>https://amazon.com/dp/B09WPW4WQ4</v>
      </c>
    </row>
    <row r="20" spans="1:14" ht="38.25" x14ac:dyDescent="0.25">
      <c r="A20" s="99" t="s">
        <v>148</v>
      </c>
      <c r="B20" s="99" t="s">
        <v>35</v>
      </c>
      <c r="C20" s="103" t="s">
        <v>880</v>
      </c>
      <c r="D20" s="99" t="s">
        <v>112</v>
      </c>
      <c r="E20" s="99" t="s">
        <v>869</v>
      </c>
      <c r="F20" s="104">
        <f>Table165[[#This Row],[Monthly Rev]]/Table165[[#This Row],[Monthly Unit Sales]]</f>
        <v>65.25888888888889</v>
      </c>
      <c r="G20" s="105">
        <v>80790.41</v>
      </c>
      <c r="H20" s="106">
        <v>587.33000000000004</v>
      </c>
      <c r="I20" s="107">
        <v>1225</v>
      </c>
      <c r="J20" s="107">
        <v>9</v>
      </c>
      <c r="K20" s="107">
        <v>2420</v>
      </c>
      <c r="L20" s="108">
        <v>4.3</v>
      </c>
      <c r="M20" s="108" t="s">
        <v>230</v>
      </c>
      <c r="N20" s="176" t="str">
        <f>HYPERLINK(M20)</f>
        <v>https://amazon.com/dp/B084SWJL4J</v>
      </c>
    </row>
    <row r="21" spans="1:14" x14ac:dyDescent="0.25">
      <c r="A21" s="100" t="s">
        <v>5</v>
      </c>
      <c r="E21" s="124"/>
      <c r="F21" s="124"/>
      <c r="G21" s="145">
        <f>SUM(G9:G20)</f>
        <v>10029862.319743922</v>
      </c>
      <c r="H21" s="145">
        <f>SUM(H9:H20)</f>
        <v>709827.06999999983</v>
      </c>
      <c r="K21" s="98"/>
      <c r="L21" s="113"/>
      <c r="M21" s="125"/>
    </row>
    <row r="22" spans="1:14" x14ac:dyDescent="0.25">
      <c r="A22" s="99"/>
      <c r="B22" s="99"/>
      <c r="C22" s="103"/>
      <c r="D22" s="99"/>
      <c r="E22" s="104"/>
      <c r="F22" s="105"/>
      <c r="G22" s="105"/>
      <c r="H22" s="99"/>
      <c r="I22" s="99"/>
      <c r="J22" s="99"/>
      <c r="K22" s="108"/>
      <c r="L22" s="109"/>
    </row>
    <row r="23" spans="1:14" x14ac:dyDescent="0.25">
      <c r="A23" s="99"/>
      <c r="B23" s="99"/>
      <c r="C23" s="103"/>
      <c r="D23" s="99"/>
      <c r="E23" s="104"/>
      <c r="F23" s="105"/>
      <c r="G23" s="105"/>
      <c r="H23" s="99"/>
      <c r="I23" s="99"/>
      <c r="J23" s="99"/>
      <c r="K23" s="108"/>
      <c r="L23" s="109"/>
    </row>
    <row r="24" spans="1:14" x14ac:dyDescent="0.25">
      <c r="A24" s="230" t="s">
        <v>114</v>
      </c>
      <c r="B24" s="230"/>
      <c r="C24" s="230"/>
      <c r="D24" s="230"/>
      <c r="E24" s="230"/>
      <c r="F24" s="230"/>
      <c r="G24" s="230"/>
      <c r="H24" s="230"/>
      <c r="I24" s="230"/>
      <c r="J24" s="230"/>
      <c r="K24" s="230"/>
      <c r="L24" s="230"/>
      <c r="M24" s="230"/>
      <c r="N24" s="230"/>
    </row>
    <row r="25" spans="1:14" ht="31.5" x14ac:dyDescent="0.25">
      <c r="A25" s="55" t="s">
        <v>10</v>
      </c>
      <c r="B25" s="56" t="s">
        <v>9</v>
      </c>
      <c r="C25" s="56" t="s">
        <v>113</v>
      </c>
      <c r="D25" s="56" t="s">
        <v>110</v>
      </c>
      <c r="E25" s="56" t="s">
        <v>868</v>
      </c>
      <c r="F25" s="57" t="s">
        <v>34</v>
      </c>
      <c r="G25" s="58" t="s">
        <v>2</v>
      </c>
      <c r="H25" s="59" t="s">
        <v>931</v>
      </c>
      <c r="I25" s="63" t="s">
        <v>106</v>
      </c>
      <c r="J25" s="60" t="s">
        <v>933</v>
      </c>
      <c r="K25" s="56" t="s">
        <v>12</v>
      </c>
      <c r="L25" s="61" t="s">
        <v>111</v>
      </c>
      <c r="M25" s="61" t="s">
        <v>753</v>
      </c>
      <c r="N25" s="62" t="s">
        <v>14</v>
      </c>
    </row>
    <row r="26" spans="1:14" ht="38.25" x14ac:dyDescent="0.25">
      <c r="A26" s="99" t="s">
        <v>2199</v>
      </c>
      <c r="B26" s="99" t="s">
        <v>22</v>
      </c>
      <c r="C26" s="103" t="s">
        <v>876</v>
      </c>
      <c r="D26" s="99" t="s">
        <v>112</v>
      </c>
      <c r="E26" s="99" t="s">
        <v>869</v>
      </c>
      <c r="F26" s="104">
        <f>Table266[[#This Row],[Monthly Rev]]/Table266[[#This Row],[Monthly Unit Sales]]</f>
        <v>302.85086592178766</v>
      </c>
      <c r="G26" s="105">
        <v>6549330.7300000004</v>
      </c>
      <c r="H26" s="105">
        <v>433682.43999999994</v>
      </c>
      <c r="I26" s="107">
        <v>20347</v>
      </c>
      <c r="J26" s="110">
        <v>1432</v>
      </c>
      <c r="K26" s="107">
        <v>2344</v>
      </c>
      <c r="L26" s="108">
        <v>4.4000000000000004</v>
      </c>
      <c r="M26" s="108" t="s">
        <v>191</v>
      </c>
      <c r="N26" s="51" t="str">
        <f>HYPERLINK(M26)</f>
        <v>https://amazon.com/dp/B07Z481NJM</v>
      </c>
    </row>
    <row r="27" spans="1:14" ht="38.25" x14ac:dyDescent="0.25">
      <c r="A27" s="99" t="s">
        <v>2679</v>
      </c>
      <c r="B27" s="99" t="s">
        <v>2648</v>
      </c>
      <c r="C27" s="103" t="s">
        <v>2650</v>
      </c>
      <c r="D27" s="99" t="s">
        <v>112</v>
      </c>
      <c r="E27" s="99" t="s">
        <v>869</v>
      </c>
      <c r="F27" s="104">
        <f>Table266[[#This Row],[Monthly Rev]]/Table266[[#This Row],[Monthly Unit Sales]]</f>
        <v>92.354694485842032</v>
      </c>
      <c r="G27" s="105">
        <v>1346874.9</v>
      </c>
      <c r="H27" s="105">
        <v>123940</v>
      </c>
      <c r="I27" s="107">
        <v>14745</v>
      </c>
      <c r="J27" s="111">
        <v>1342</v>
      </c>
      <c r="K27" s="107">
        <v>3347</v>
      </c>
      <c r="L27" s="108">
        <v>4.5</v>
      </c>
      <c r="M27" s="108" t="s">
        <v>2649</v>
      </c>
      <c r="N27" s="51" t="str">
        <f t="shared" ref="N27:N32" si="3">HYPERLINK(M27)</f>
        <v>https://amazon.com/dp/B07Z46L5FG</v>
      </c>
    </row>
    <row r="28" spans="1:14" ht="38.25" x14ac:dyDescent="0.25">
      <c r="A28" s="99" t="s">
        <v>3822</v>
      </c>
      <c r="B28" s="99" t="s">
        <v>3770</v>
      </c>
      <c r="C28" s="103" t="s">
        <v>3771</v>
      </c>
      <c r="D28" s="99" t="s">
        <v>112</v>
      </c>
      <c r="E28" s="99" t="s">
        <v>869</v>
      </c>
      <c r="F28" s="104">
        <f>Table266[[#This Row],[Monthly Rev]]/Table266[[#This Row],[Monthly Unit Sales]]</f>
        <v>164.72483425414364</v>
      </c>
      <c r="G28" s="105">
        <v>608500.25</v>
      </c>
      <c r="H28" s="105">
        <v>59630.39</v>
      </c>
      <c r="I28" s="107">
        <v>3390</v>
      </c>
      <c r="J28" s="110">
        <v>362</v>
      </c>
      <c r="K28" s="107">
        <v>514</v>
      </c>
      <c r="L28" s="108">
        <v>4.4000000000000004</v>
      </c>
      <c r="M28" s="108" t="s">
        <v>3772</v>
      </c>
      <c r="N28" s="51" t="str">
        <f t="shared" si="3"/>
        <v>https://amazon.com/dp/B07ZL7CLYR</v>
      </c>
    </row>
    <row r="29" spans="1:14" ht="38.25" x14ac:dyDescent="0.25">
      <c r="A29" s="99" t="s">
        <v>3139</v>
      </c>
      <c r="B29" s="99" t="s">
        <v>1441</v>
      </c>
      <c r="C29" s="103" t="s">
        <v>1594</v>
      </c>
      <c r="D29" s="99" t="s">
        <v>112</v>
      </c>
      <c r="E29" s="99" t="s">
        <v>870</v>
      </c>
      <c r="F29" s="104">
        <f>Table266[[#This Row],[Monthly Rev]]/Table266[[#This Row],[Monthly Unit Sales]]</f>
        <v>92.215408450704231</v>
      </c>
      <c r="G29" s="105">
        <v>712672.11692307668</v>
      </c>
      <c r="H29" s="105">
        <v>32736.47</v>
      </c>
      <c r="I29" s="107">
        <v>5974</v>
      </c>
      <c r="J29" s="111">
        <v>355</v>
      </c>
      <c r="K29" s="107">
        <v>217</v>
      </c>
      <c r="L29" s="108">
        <v>4.5</v>
      </c>
      <c r="M29" s="108" t="s">
        <v>1442</v>
      </c>
      <c r="N29" s="51" t="str">
        <f>HYPERLINK(M29)</f>
        <v>https://amazon.com/dp/B0D32BNNQ9</v>
      </c>
    </row>
    <row r="30" spans="1:14" ht="38.25" x14ac:dyDescent="0.25">
      <c r="A30" s="99" t="s">
        <v>2651</v>
      </c>
      <c r="B30" s="99" t="s">
        <v>2652</v>
      </c>
      <c r="C30" s="103" t="s">
        <v>2653</v>
      </c>
      <c r="D30" s="99" t="s">
        <v>112</v>
      </c>
      <c r="E30" s="99" t="s">
        <v>869</v>
      </c>
      <c r="F30" s="104">
        <f>Table266[[#This Row],[Monthly Rev]]/Table266[[#This Row],[Monthly Unit Sales]]</f>
        <v>139.14966386554622</v>
      </c>
      <c r="G30" s="105">
        <v>150153.64000000001</v>
      </c>
      <c r="H30" s="105">
        <v>16558.810000000001</v>
      </c>
      <c r="I30" s="107">
        <v>1122</v>
      </c>
      <c r="J30" s="111">
        <v>119</v>
      </c>
      <c r="K30" s="107">
        <v>738</v>
      </c>
      <c r="L30" s="108">
        <v>4.4000000000000004</v>
      </c>
      <c r="M30" s="108" t="s">
        <v>2654</v>
      </c>
      <c r="N30" s="51" t="str">
        <f t="shared" si="3"/>
        <v>https://amazon.com/dp/B07ZL746BR</v>
      </c>
    </row>
    <row r="31" spans="1:14" ht="38.25" x14ac:dyDescent="0.25">
      <c r="A31" s="99" t="s">
        <v>2204</v>
      </c>
      <c r="B31" s="99" t="s">
        <v>37</v>
      </c>
      <c r="C31" s="103" t="s">
        <v>878</v>
      </c>
      <c r="D31" s="99" t="s">
        <v>112</v>
      </c>
      <c r="E31" s="99" t="s">
        <v>869</v>
      </c>
      <c r="F31" s="104">
        <f>Table266[[#This Row],[Monthly Rev]]/Table266[[#This Row],[Monthly Unit Sales]]</f>
        <v>65.896000000000001</v>
      </c>
      <c r="G31" s="105">
        <v>113937.4</v>
      </c>
      <c r="H31" s="105">
        <v>6919.08</v>
      </c>
      <c r="I31" s="107">
        <v>1726</v>
      </c>
      <c r="J31" s="111">
        <v>105</v>
      </c>
      <c r="K31" s="107">
        <v>971</v>
      </c>
      <c r="L31" s="108">
        <v>4.2</v>
      </c>
      <c r="M31" s="108" t="s">
        <v>229</v>
      </c>
      <c r="N31" s="51" t="str">
        <f t="shared" si="3"/>
        <v>https://amazon.com/dp/B07Z46KNLR</v>
      </c>
    </row>
    <row r="32" spans="1:14" ht="38.25" x14ac:dyDescent="0.25">
      <c r="A32" s="99" t="s">
        <v>3140</v>
      </c>
      <c r="B32" s="99" t="s">
        <v>3141</v>
      </c>
      <c r="C32" s="103"/>
      <c r="D32" s="99" t="s">
        <v>112</v>
      </c>
      <c r="E32" s="99" t="s">
        <v>871</v>
      </c>
      <c r="F32" s="104">
        <f>Table266[[#This Row],[Monthly Rev]]/Table266[[#This Row],[Monthly Unit Sales]]</f>
        <v>172.41430555555556</v>
      </c>
      <c r="G32" s="105">
        <v>160546.23076923081</v>
      </c>
      <c r="H32" s="105">
        <v>12413.83</v>
      </c>
      <c r="I32" s="107">
        <v>105</v>
      </c>
      <c r="J32" s="110">
        <v>72</v>
      </c>
      <c r="K32" s="107">
        <v>23</v>
      </c>
      <c r="L32" s="108">
        <v>4.4000000000000004</v>
      </c>
      <c r="M32" s="108" t="s">
        <v>3142</v>
      </c>
      <c r="N32" s="51" t="str">
        <f t="shared" si="3"/>
        <v>https://amazon.com/dp/B0F254MVB5</v>
      </c>
    </row>
    <row r="33" spans="1:14" ht="38.25" x14ac:dyDescent="0.25">
      <c r="A33" s="99" t="s">
        <v>3143</v>
      </c>
      <c r="B33" s="99" t="s">
        <v>3144</v>
      </c>
      <c r="C33" s="103"/>
      <c r="D33" s="99" t="s">
        <v>112</v>
      </c>
      <c r="E33" s="99" t="s">
        <v>871</v>
      </c>
      <c r="F33" s="104">
        <f>Table266[[#This Row],[Monthly Rev]]/Table266[[#This Row],[Monthly Unit Sales]]</f>
        <v>311.01439024390243</v>
      </c>
      <c r="G33" s="105">
        <v>136406.8538461538</v>
      </c>
      <c r="H33" s="105">
        <v>12751.59</v>
      </c>
      <c r="I33" s="107">
        <v>67</v>
      </c>
      <c r="J33" s="110">
        <v>41</v>
      </c>
      <c r="K33" s="107">
        <v>24</v>
      </c>
      <c r="L33" s="108">
        <v>4.0999999999999996</v>
      </c>
      <c r="M33" s="108" t="s">
        <v>3145</v>
      </c>
      <c r="N33" s="180" t="str">
        <f>HYPERLINK(M33)</f>
        <v>https://amazon.com/dp/B0F4M2MZYN</v>
      </c>
    </row>
    <row r="34" spans="1:14" ht="38.25" x14ac:dyDescent="0.25">
      <c r="A34" s="99" t="s">
        <v>3088</v>
      </c>
      <c r="B34" s="99" t="s">
        <v>3089</v>
      </c>
      <c r="C34" s="103" t="s">
        <v>3090</v>
      </c>
      <c r="D34" s="99" t="s">
        <v>112</v>
      </c>
      <c r="E34" s="99" t="s">
        <v>869</v>
      </c>
      <c r="F34" s="104">
        <f>Table266[[#This Row],[Monthly Rev]]/Table266[[#This Row],[Monthly Unit Sales]]</f>
        <v>298.49</v>
      </c>
      <c r="G34" s="105">
        <v>86591.086666999981</v>
      </c>
      <c r="H34" s="105">
        <v>5969.8</v>
      </c>
      <c r="I34" s="107">
        <v>289</v>
      </c>
      <c r="J34" s="110">
        <v>20</v>
      </c>
      <c r="K34" s="107">
        <v>143</v>
      </c>
      <c r="L34" s="108">
        <v>3.8</v>
      </c>
      <c r="M34" s="108" t="s">
        <v>3091</v>
      </c>
      <c r="N34" s="180" t="str">
        <f>HYPERLINK(M34)</f>
        <v>https://amazon.com/dp/B08FZ46X2M</v>
      </c>
    </row>
    <row r="35" spans="1:14" ht="38.25" x14ac:dyDescent="0.25">
      <c r="A35" s="99" t="s">
        <v>2205</v>
      </c>
      <c r="B35" s="99" t="s">
        <v>36</v>
      </c>
      <c r="C35" s="103" t="s">
        <v>877</v>
      </c>
      <c r="D35" s="99" t="s">
        <v>112</v>
      </c>
      <c r="E35" s="99" t="s">
        <v>869</v>
      </c>
      <c r="F35" s="104">
        <f>Table266[[#This Row],[Monthly Rev]]/Table266[[#This Row],[Monthly Unit Sales]]</f>
        <v>249.15733333333336</v>
      </c>
      <c r="G35" s="105">
        <v>60563.02</v>
      </c>
      <c r="H35" s="105">
        <v>3737.36</v>
      </c>
      <c r="I35" s="107">
        <v>243</v>
      </c>
      <c r="J35" s="110">
        <v>15</v>
      </c>
      <c r="K35" s="107">
        <v>286</v>
      </c>
      <c r="L35" s="108">
        <v>4</v>
      </c>
      <c r="M35" s="108" t="s">
        <v>228</v>
      </c>
      <c r="N35" s="180" t="str">
        <f t="shared" ref="N35" si="4">HYPERLINK(M35)</f>
        <v>https://amazon.com/dp/B07Z48NKF1</v>
      </c>
    </row>
    <row r="36" spans="1:14" ht="38.25" x14ac:dyDescent="0.25">
      <c r="A36" s="99" t="s">
        <v>148</v>
      </c>
      <c r="B36" s="99" t="s">
        <v>35</v>
      </c>
      <c r="C36" s="103" t="s">
        <v>880</v>
      </c>
      <c r="D36" s="99" t="s">
        <v>112</v>
      </c>
      <c r="E36" s="99" t="s">
        <v>869</v>
      </c>
      <c r="F36" s="104">
        <f>Table266[[#This Row],[Monthly Rev]]/Table266[[#This Row],[Monthly Unit Sales]]</f>
        <v>65.25888888888889</v>
      </c>
      <c r="G36" s="105">
        <v>80790.41</v>
      </c>
      <c r="H36" s="105">
        <v>587.33000000000004</v>
      </c>
      <c r="I36" s="107">
        <v>1225</v>
      </c>
      <c r="J36" s="110">
        <v>9</v>
      </c>
      <c r="K36" s="107">
        <v>2420</v>
      </c>
      <c r="L36" s="108">
        <v>4.3</v>
      </c>
      <c r="M36" s="108" t="s">
        <v>230</v>
      </c>
      <c r="N36" s="180" t="str">
        <f t="shared" ref="N36" si="5">HYPERLINK(M36)</f>
        <v>https://amazon.com/dp/B084SWJL4J</v>
      </c>
    </row>
    <row r="37" spans="1:14" ht="25.5" x14ac:dyDescent="0.25">
      <c r="A37" s="99" t="s">
        <v>3823</v>
      </c>
      <c r="B37" s="99" t="s">
        <v>3824</v>
      </c>
      <c r="C37" s="103" t="s">
        <v>3825</v>
      </c>
      <c r="D37" s="99" t="s">
        <v>112</v>
      </c>
      <c r="E37" s="99" t="s">
        <v>869</v>
      </c>
      <c r="F37" s="104">
        <f>Table266[[#This Row],[Monthly Rev]]/Table266[[#This Row],[Monthly Unit Sales]]</f>
        <v>299.99</v>
      </c>
      <c r="G37" s="105">
        <v>23495.68153846154</v>
      </c>
      <c r="H37" s="105">
        <v>899.97</v>
      </c>
      <c r="I37" s="107">
        <v>75</v>
      </c>
      <c r="J37" s="110">
        <v>3</v>
      </c>
      <c r="K37" s="107">
        <v>29</v>
      </c>
      <c r="L37" s="108">
        <v>3.8</v>
      </c>
      <c r="M37" s="108" t="s">
        <v>3826</v>
      </c>
      <c r="N37" s="180" t="str">
        <f>HYPERLINK(M37)</f>
        <v>https://amazon.com/dp/B09WPW4WQ4</v>
      </c>
    </row>
    <row r="38" spans="1:14" x14ac:dyDescent="0.25">
      <c r="A38" s="100" t="s">
        <v>5</v>
      </c>
      <c r="I38" s="53">
        <f>SUM(I26:I37)</f>
        <v>49308</v>
      </c>
      <c r="J38" s="53">
        <f>SUM(J26:J37)</f>
        <v>3875</v>
      </c>
      <c r="K38" s="98"/>
      <c r="L38" s="113"/>
    </row>
  </sheetData>
  <mergeCells count="3">
    <mergeCell ref="A1:N5"/>
    <mergeCell ref="A7:N7"/>
    <mergeCell ref="A24:N24"/>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8E0E-1D34-49F2-8FF4-9FA713195676}">
  <dimension ref="A1:L26"/>
  <sheetViews>
    <sheetView workbookViewId="0">
      <selection sqref="A1:L5"/>
    </sheetView>
  </sheetViews>
  <sheetFormatPr defaultColWidth="12.625" defaultRowHeight="15.75" x14ac:dyDescent="0.25"/>
  <cols>
    <col min="1" max="1" width="50.625" style="42" customWidth="1"/>
    <col min="2" max="2" width="12.625" style="42" customWidth="1"/>
    <col min="3" max="3" width="12.625" style="97" customWidth="1"/>
    <col min="4" max="4" width="10.875" style="89" bestFit="1" customWidth="1"/>
    <col min="5" max="5" width="24.875" style="42" bestFit="1" customWidth="1"/>
    <col min="6" max="6" width="17.75" style="96" bestFit="1" customWidth="1"/>
    <col min="7" max="7" width="21.75" style="96" bestFit="1" customWidth="1"/>
    <col min="8" max="8" width="19.125" style="96" bestFit="1" customWidth="1"/>
    <col min="9" max="9" width="13.5" style="48" bestFit="1" customWidth="1"/>
    <col min="10" max="10" width="12.625" style="42" bestFit="1" customWidth="1"/>
    <col min="11" max="11" width="27.625" style="42" hidden="1" customWidth="1"/>
    <col min="12" max="12" width="35.625" style="42" customWidth="1"/>
    <col min="13" max="16384" width="12.625" style="42"/>
  </cols>
  <sheetData>
    <row r="1" spans="1:12" ht="15.75" customHeight="1" x14ac:dyDescent="0.25">
      <c r="A1" s="232" t="e" vm="2">
        <v>#VALUE!</v>
      </c>
      <c r="B1" s="232"/>
      <c r="C1" s="232"/>
      <c r="D1" s="232"/>
      <c r="E1" s="232"/>
      <c r="F1" s="232"/>
      <c r="G1" s="232"/>
      <c r="H1" s="232"/>
      <c r="I1" s="232"/>
      <c r="J1" s="232"/>
      <c r="K1" s="232"/>
      <c r="L1" s="232"/>
    </row>
    <row r="2" spans="1:12" ht="15.75" customHeight="1" x14ac:dyDescent="0.25">
      <c r="A2" s="232"/>
      <c r="B2" s="232"/>
      <c r="C2" s="232"/>
      <c r="D2" s="232"/>
      <c r="E2" s="232"/>
      <c r="F2" s="232"/>
      <c r="G2" s="232"/>
      <c r="H2" s="232"/>
      <c r="I2" s="232"/>
      <c r="J2" s="232"/>
      <c r="K2" s="232"/>
      <c r="L2" s="232"/>
    </row>
    <row r="3" spans="1:12" ht="15.75" customHeight="1" x14ac:dyDescent="0.25">
      <c r="A3" s="232"/>
      <c r="B3" s="232"/>
      <c r="C3" s="232"/>
      <c r="D3" s="232"/>
      <c r="E3" s="232"/>
      <c r="F3" s="232"/>
      <c r="G3" s="232"/>
      <c r="H3" s="232"/>
      <c r="I3" s="232"/>
      <c r="J3" s="232"/>
      <c r="K3" s="232"/>
      <c r="L3" s="232"/>
    </row>
    <row r="4" spans="1:12" ht="15.75" customHeight="1" x14ac:dyDescent="0.25">
      <c r="A4" s="232"/>
      <c r="B4" s="232"/>
      <c r="C4" s="232"/>
      <c r="D4" s="232"/>
      <c r="E4" s="232"/>
      <c r="F4" s="232"/>
      <c r="G4" s="232"/>
      <c r="H4" s="232"/>
      <c r="I4" s="232"/>
      <c r="J4" s="232"/>
      <c r="K4" s="232"/>
      <c r="L4" s="232"/>
    </row>
    <row r="5" spans="1:12" ht="15.75" customHeight="1" x14ac:dyDescent="0.25">
      <c r="A5" s="232"/>
      <c r="B5" s="232"/>
      <c r="C5" s="232"/>
      <c r="D5" s="232"/>
      <c r="E5" s="232"/>
      <c r="F5" s="232"/>
      <c r="G5" s="232"/>
      <c r="H5" s="232"/>
      <c r="I5" s="232"/>
      <c r="J5" s="232"/>
      <c r="K5" s="232"/>
      <c r="L5" s="232"/>
    </row>
    <row r="6" spans="1:12" x14ac:dyDescent="0.25">
      <c r="A6" s="40"/>
      <c r="B6" s="40"/>
      <c r="C6" s="84"/>
      <c r="D6" s="85"/>
      <c r="E6" s="86"/>
      <c r="F6" s="86"/>
      <c r="G6" s="86"/>
      <c r="H6" s="86"/>
      <c r="I6" s="87"/>
      <c r="J6" s="88"/>
    </row>
    <row r="7" spans="1:12" x14ac:dyDescent="0.25">
      <c r="A7" s="233" t="s">
        <v>107</v>
      </c>
      <c r="B7" s="233"/>
      <c r="C7" s="233"/>
      <c r="D7" s="233"/>
      <c r="E7" s="233"/>
      <c r="F7" s="233"/>
      <c r="G7" s="233"/>
      <c r="H7" s="233"/>
      <c r="I7" s="233"/>
      <c r="J7" s="233"/>
      <c r="K7" s="233"/>
      <c r="L7" s="233"/>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51" x14ac:dyDescent="0.25">
      <c r="A9" s="44" t="s">
        <v>2397</v>
      </c>
      <c r="B9" s="41" t="s">
        <v>2398</v>
      </c>
      <c r="C9" s="41" t="s">
        <v>871</v>
      </c>
      <c r="D9" s="90">
        <f>Table21[[#This Row],[Monthly Rev]]/Table21[[#This Row],[Monthly Units]]</f>
        <v>183.66825991189427</v>
      </c>
      <c r="E9" s="91">
        <v>1016319.58</v>
      </c>
      <c r="F9" s="92">
        <v>83385.39</v>
      </c>
      <c r="G9" s="93">
        <v>1167</v>
      </c>
      <c r="H9" s="93">
        <v>454</v>
      </c>
      <c r="I9" s="93">
        <v>54</v>
      </c>
      <c r="J9" s="94">
        <v>4.3</v>
      </c>
      <c r="K9" s="94" t="s">
        <v>2399</v>
      </c>
      <c r="L9" s="121" t="str">
        <f t="shared" ref="L9:L14" si="0">HYPERLINK(K9)</f>
        <v>https://amazon.com/dp/B0DV2N2FND</v>
      </c>
    </row>
    <row r="10" spans="1:12" ht="38.25" x14ac:dyDescent="0.25">
      <c r="A10" s="44" t="s">
        <v>1020</v>
      </c>
      <c r="B10" s="41" t="s">
        <v>545</v>
      </c>
      <c r="C10" s="41" t="s">
        <v>869</v>
      </c>
      <c r="D10" s="90">
        <f>Table21[[#This Row],[Monthly Rev]]/Table21[[#This Row],[Monthly Units]]</f>
        <v>88.380079681274893</v>
      </c>
      <c r="E10" s="91">
        <v>818274.26</v>
      </c>
      <c r="F10" s="92">
        <v>66550.2</v>
      </c>
      <c r="G10" s="93">
        <v>11208</v>
      </c>
      <c r="H10" s="93">
        <v>753</v>
      </c>
      <c r="I10" s="93">
        <v>638</v>
      </c>
      <c r="J10" s="94">
        <v>4.5</v>
      </c>
      <c r="K10" s="94" t="s">
        <v>546</v>
      </c>
      <c r="L10" s="121" t="str">
        <f t="shared" si="0"/>
        <v>https://amazon.com/dp/B0C8XSKFX8</v>
      </c>
    </row>
    <row r="11" spans="1:12" ht="38.25" x14ac:dyDescent="0.25">
      <c r="A11" s="44" t="s">
        <v>218</v>
      </c>
      <c r="B11" s="41" t="s">
        <v>217</v>
      </c>
      <c r="C11" s="41" t="s">
        <v>869</v>
      </c>
      <c r="D11" s="90">
        <f>Table21[[#This Row],[Monthly Rev]]/Table21[[#This Row],[Monthly Units]]</f>
        <v>39.144551845342704</v>
      </c>
      <c r="E11" s="91">
        <v>793510.92999999993</v>
      </c>
      <c r="F11" s="92">
        <v>44546.5</v>
      </c>
      <c r="G11" s="93">
        <v>20351</v>
      </c>
      <c r="H11" s="93">
        <v>1138</v>
      </c>
      <c r="I11" s="93">
        <v>1517</v>
      </c>
      <c r="J11" s="94">
        <v>4.4000000000000004</v>
      </c>
      <c r="K11" s="94" t="s">
        <v>219</v>
      </c>
      <c r="L11" s="121" t="str">
        <f t="shared" si="0"/>
        <v>https://amazon.com/dp/B0BNGW4VF4</v>
      </c>
    </row>
    <row r="12" spans="1:12" ht="51" x14ac:dyDescent="0.25">
      <c r="A12" s="44" t="s">
        <v>3134</v>
      </c>
      <c r="B12" s="41" t="s">
        <v>543</v>
      </c>
      <c r="C12" s="41" t="s">
        <v>870</v>
      </c>
      <c r="D12" s="90">
        <f>Table21[[#This Row],[Monthly Rev]]/Table21[[#This Row],[Monthly Units]]</f>
        <v>69.48359342915812</v>
      </c>
      <c r="E12" s="91">
        <v>877790.79999999993</v>
      </c>
      <c r="F12" s="92">
        <v>33838.51</v>
      </c>
      <c r="G12" s="93">
        <v>12306</v>
      </c>
      <c r="H12" s="93">
        <v>487</v>
      </c>
      <c r="I12" s="93">
        <v>896</v>
      </c>
      <c r="J12" s="94">
        <v>4.3</v>
      </c>
      <c r="K12" s="94" t="s">
        <v>544</v>
      </c>
      <c r="L12" s="121" t="str">
        <f t="shared" si="0"/>
        <v>https://amazon.com/dp/B0C2JQH5NY</v>
      </c>
    </row>
    <row r="13" spans="1:12" ht="38.25" x14ac:dyDescent="0.25">
      <c r="A13" s="44" t="s">
        <v>547</v>
      </c>
      <c r="B13" s="41" t="s">
        <v>548</v>
      </c>
      <c r="C13" s="41" t="s">
        <v>870</v>
      </c>
      <c r="D13" s="90">
        <f>Table21[[#This Row],[Monthly Rev]]/Table21[[#This Row],[Monthly Units]]</f>
        <v>33.388442622950819</v>
      </c>
      <c r="E13" s="91">
        <v>180035.61</v>
      </c>
      <c r="F13" s="92">
        <v>8146.78</v>
      </c>
      <c r="G13" s="93">
        <v>6126</v>
      </c>
      <c r="H13" s="93">
        <v>244</v>
      </c>
      <c r="I13" s="93">
        <v>713</v>
      </c>
      <c r="J13" s="94">
        <v>4.3</v>
      </c>
      <c r="K13" s="94" t="s">
        <v>549</v>
      </c>
      <c r="L13" s="121" t="str">
        <f t="shared" si="0"/>
        <v>https://amazon.com/dp/B0BTZRXX2G</v>
      </c>
    </row>
    <row r="14" spans="1:12" s="46" customFormat="1" ht="38.25" x14ac:dyDescent="0.25">
      <c r="A14" s="44" t="s">
        <v>1254</v>
      </c>
      <c r="B14" s="41" t="s">
        <v>550</v>
      </c>
      <c r="C14" s="41" t="s">
        <v>869</v>
      </c>
      <c r="D14" s="90">
        <f>Table21[[#This Row],[Monthly Rev]]/Table21[[#This Row],[Monthly Units]]</f>
        <v>26.990000000000002</v>
      </c>
      <c r="E14" s="91">
        <v>10063.67</v>
      </c>
      <c r="F14" s="92">
        <v>350.87</v>
      </c>
      <c r="G14" s="93">
        <v>471</v>
      </c>
      <c r="H14" s="93">
        <v>13</v>
      </c>
      <c r="I14" s="93">
        <v>294</v>
      </c>
      <c r="J14" s="94">
        <v>4.4000000000000004</v>
      </c>
      <c r="K14" s="94" t="s">
        <v>551</v>
      </c>
      <c r="L14" s="121" t="str">
        <f t="shared" si="0"/>
        <v>https://amazon.com/dp/B0BXWCJ2LX</v>
      </c>
    </row>
    <row r="15" spans="1:12" x14ac:dyDescent="0.25">
      <c r="A15" s="47" t="s">
        <v>5</v>
      </c>
      <c r="B15" s="47"/>
      <c r="C15" s="133"/>
      <c r="D15" s="133"/>
      <c r="E15" s="134">
        <f>SUM(E9:E14)</f>
        <v>3695994.8499999992</v>
      </c>
      <c r="F15" s="134">
        <f>SUM(F9:F14)</f>
        <v>236818.25</v>
      </c>
      <c r="G15" s="135"/>
      <c r="H15" s="135"/>
      <c r="I15" s="135"/>
      <c r="J15" s="136"/>
      <c r="K15" s="47"/>
      <c r="L15" s="46"/>
    </row>
    <row r="18" spans="1:12" x14ac:dyDescent="0.25">
      <c r="A18" s="233" t="s">
        <v>114</v>
      </c>
      <c r="B18" s="233"/>
      <c r="C18" s="233"/>
      <c r="D18" s="233"/>
      <c r="E18" s="233"/>
      <c r="F18" s="233"/>
      <c r="G18" s="233"/>
      <c r="H18" s="233"/>
      <c r="I18" s="233"/>
      <c r="J18" s="233"/>
      <c r="K18" s="233"/>
      <c r="L18" s="233"/>
    </row>
    <row r="19" spans="1:12" x14ac:dyDescent="0.25">
      <c r="A19" s="55" t="s">
        <v>10</v>
      </c>
      <c r="B19" s="56" t="s">
        <v>9</v>
      </c>
      <c r="C19" s="56" t="s">
        <v>868</v>
      </c>
      <c r="D19" s="57" t="s">
        <v>34</v>
      </c>
      <c r="E19" s="58" t="s">
        <v>2</v>
      </c>
      <c r="F19" s="56" t="s">
        <v>931</v>
      </c>
      <c r="G19" s="60" t="s">
        <v>106</v>
      </c>
      <c r="H19" s="63" t="s">
        <v>932</v>
      </c>
      <c r="I19" s="60" t="s">
        <v>12</v>
      </c>
      <c r="J19" s="61" t="s">
        <v>41</v>
      </c>
      <c r="K19" s="61" t="s">
        <v>753</v>
      </c>
      <c r="L19" s="62" t="s">
        <v>14</v>
      </c>
    </row>
    <row r="20" spans="1:12" ht="38.25" x14ac:dyDescent="0.25">
      <c r="A20" s="44" t="s">
        <v>218</v>
      </c>
      <c r="B20" s="41" t="s">
        <v>217</v>
      </c>
      <c r="C20" s="41" t="s">
        <v>869</v>
      </c>
      <c r="D20" s="90">
        <f>Table22[[#This Row],[Monthly Rev]]/Table22[[#This Row],[Monthly Units]]</f>
        <v>39.144551845342704</v>
      </c>
      <c r="E20" s="91">
        <v>793510.92999999993</v>
      </c>
      <c r="F20" s="91">
        <v>44546.5</v>
      </c>
      <c r="G20" s="93">
        <v>20351</v>
      </c>
      <c r="H20" s="95">
        <v>1138</v>
      </c>
      <c r="I20" s="93">
        <v>1517</v>
      </c>
      <c r="J20" s="94">
        <v>4.4000000000000004</v>
      </c>
      <c r="K20" s="94" t="s">
        <v>219</v>
      </c>
      <c r="L20" s="121" t="str">
        <f t="shared" ref="L20:L25" si="1">HYPERLINK(K20)</f>
        <v>https://amazon.com/dp/B0BNGW4VF4</v>
      </c>
    </row>
    <row r="21" spans="1:12" ht="38.25" x14ac:dyDescent="0.25">
      <c r="A21" s="44" t="s">
        <v>1020</v>
      </c>
      <c r="B21" s="41" t="s">
        <v>545</v>
      </c>
      <c r="C21" s="41" t="s">
        <v>869</v>
      </c>
      <c r="D21" s="90">
        <f>Table22[[#This Row],[Monthly Rev]]/Table22[[#This Row],[Monthly Units]]</f>
        <v>88.380079681274893</v>
      </c>
      <c r="E21" s="91">
        <v>818274.26</v>
      </c>
      <c r="F21" s="91">
        <v>66550.2</v>
      </c>
      <c r="G21" s="93">
        <v>11208</v>
      </c>
      <c r="H21" s="95">
        <v>753</v>
      </c>
      <c r="I21" s="93">
        <v>638</v>
      </c>
      <c r="J21" s="94">
        <v>4.5</v>
      </c>
      <c r="K21" s="94" t="s">
        <v>546</v>
      </c>
      <c r="L21" s="121" t="str">
        <f t="shared" si="1"/>
        <v>https://amazon.com/dp/B0C8XSKFX8</v>
      </c>
    </row>
    <row r="22" spans="1:12" ht="51" x14ac:dyDescent="0.25">
      <c r="A22" s="44" t="s">
        <v>3134</v>
      </c>
      <c r="B22" s="41" t="s">
        <v>543</v>
      </c>
      <c r="C22" s="41" t="s">
        <v>870</v>
      </c>
      <c r="D22" s="90">
        <f>Table22[[#This Row],[Monthly Rev]]/Table22[[#This Row],[Monthly Units]]</f>
        <v>69.48359342915812</v>
      </c>
      <c r="E22" s="91">
        <v>877790.79999999993</v>
      </c>
      <c r="F22" s="91">
        <v>33838.51</v>
      </c>
      <c r="G22" s="93">
        <v>12306</v>
      </c>
      <c r="H22" s="95">
        <v>487</v>
      </c>
      <c r="I22" s="93">
        <v>896</v>
      </c>
      <c r="J22" s="94">
        <v>4.3</v>
      </c>
      <c r="K22" s="94" t="s">
        <v>544</v>
      </c>
      <c r="L22" s="121" t="str">
        <f t="shared" si="1"/>
        <v>https://amazon.com/dp/B0C2JQH5NY</v>
      </c>
    </row>
    <row r="23" spans="1:12" ht="51" x14ac:dyDescent="0.25">
      <c r="A23" s="44" t="s">
        <v>2397</v>
      </c>
      <c r="B23" s="41" t="s">
        <v>2398</v>
      </c>
      <c r="C23" s="41" t="s">
        <v>871</v>
      </c>
      <c r="D23" s="90">
        <f>Table22[[#This Row],[Monthly Rev]]/Table22[[#This Row],[Monthly Units]]</f>
        <v>183.66825991189427</v>
      </c>
      <c r="E23" s="91">
        <v>1016319.58</v>
      </c>
      <c r="F23" s="91">
        <v>83385.39</v>
      </c>
      <c r="G23" s="93">
        <v>1167</v>
      </c>
      <c r="H23" s="95">
        <v>454</v>
      </c>
      <c r="I23" s="93">
        <v>54</v>
      </c>
      <c r="J23" s="94">
        <v>4.3</v>
      </c>
      <c r="K23" s="94" t="s">
        <v>2399</v>
      </c>
      <c r="L23" s="121" t="str">
        <f t="shared" si="1"/>
        <v>https://amazon.com/dp/B0DV2N2FND</v>
      </c>
    </row>
    <row r="24" spans="1:12" s="46" customFormat="1" ht="38.25" x14ac:dyDescent="0.25">
      <c r="A24" s="44" t="s">
        <v>547</v>
      </c>
      <c r="B24" s="41" t="s">
        <v>548</v>
      </c>
      <c r="C24" s="41" t="s">
        <v>870</v>
      </c>
      <c r="D24" s="90">
        <f>Table22[[#This Row],[Monthly Rev]]/Table22[[#This Row],[Monthly Units]]</f>
        <v>33.388442622950819</v>
      </c>
      <c r="E24" s="91">
        <v>180035.61</v>
      </c>
      <c r="F24" s="91">
        <v>8146.78</v>
      </c>
      <c r="G24" s="93">
        <v>6126</v>
      </c>
      <c r="H24" s="95">
        <v>244</v>
      </c>
      <c r="I24" s="93">
        <v>713</v>
      </c>
      <c r="J24" s="94">
        <v>4.3</v>
      </c>
      <c r="K24" s="94" t="s">
        <v>549</v>
      </c>
      <c r="L24" s="121" t="str">
        <f t="shared" si="1"/>
        <v>https://amazon.com/dp/B0BTZRXX2G</v>
      </c>
    </row>
    <row r="25" spans="1:12" ht="38.25" x14ac:dyDescent="0.25">
      <c r="A25" s="44" t="s">
        <v>1254</v>
      </c>
      <c r="B25" s="41" t="s">
        <v>550</v>
      </c>
      <c r="C25" s="41" t="s">
        <v>869</v>
      </c>
      <c r="D25" s="90">
        <f>Table22[[#This Row],[Monthly Rev]]/Table22[[#This Row],[Monthly Units]]</f>
        <v>26.990000000000002</v>
      </c>
      <c r="E25" s="91">
        <v>10063.67</v>
      </c>
      <c r="F25" s="91">
        <v>350.87</v>
      </c>
      <c r="G25" s="93">
        <v>471</v>
      </c>
      <c r="H25" s="95">
        <v>13</v>
      </c>
      <c r="I25" s="93">
        <v>294</v>
      </c>
      <c r="J25" s="94">
        <v>4.4000000000000004</v>
      </c>
      <c r="K25" s="94" t="s">
        <v>551</v>
      </c>
      <c r="L25" s="121" t="str">
        <f t="shared" si="1"/>
        <v>https://amazon.com/dp/B0BXWCJ2LX</v>
      </c>
    </row>
    <row r="26" spans="1:12" x14ac:dyDescent="0.25">
      <c r="A26" s="47" t="s">
        <v>5</v>
      </c>
      <c r="B26" s="47"/>
      <c r="C26" s="133"/>
      <c r="D26" s="134"/>
      <c r="E26" s="134"/>
      <c r="F26" s="134"/>
      <c r="G26" s="135">
        <f>SUM(G20:G25)</f>
        <v>51629</v>
      </c>
      <c r="H26" s="135">
        <f>SUM(H20:H25)</f>
        <v>3089</v>
      </c>
      <c r="I26" s="135"/>
      <c r="J26" s="136"/>
      <c r="K26" s="47"/>
      <c r="L26" s="46"/>
    </row>
  </sheetData>
  <mergeCells count="3">
    <mergeCell ref="A1:L5"/>
    <mergeCell ref="A7:L7"/>
    <mergeCell ref="A18:L18"/>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47"/>
  <sheetViews>
    <sheetView workbookViewId="0">
      <selection sqref="A1:L5"/>
    </sheetView>
  </sheetViews>
  <sheetFormatPr defaultColWidth="10.875" defaultRowHeight="15.75" x14ac:dyDescent="0.25"/>
  <cols>
    <col min="1" max="1" width="50.625" style="45" customWidth="1"/>
    <col min="2" max="2" width="12.625" style="45" customWidth="1"/>
    <col min="3" max="3" width="12.625" style="83" customWidth="1"/>
    <col min="4" max="4" width="10.875" style="73" bestFit="1" customWidth="1"/>
    <col min="5" max="5" width="24.875" style="45"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3" width="15.625" style="45" customWidth="1"/>
    <col min="14" max="16384" width="10.875" style="45"/>
  </cols>
  <sheetData>
    <row r="1" spans="1:12" x14ac:dyDescent="0.25">
      <c r="A1" s="234" t="e" vm="3">
        <v>#VALUE!</v>
      </c>
      <c r="B1" s="234"/>
      <c r="C1" s="234"/>
      <c r="D1" s="234"/>
      <c r="E1" s="234"/>
      <c r="F1" s="234"/>
      <c r="G1" s="234"/>
      <c r="H1" s="234"/>
      <c r="I1" s="234"/>
      <c r="J1" s="234"/>
      <c r="K1" s="234"/>
      <c r="L1" s="234"/>
    </row>
    <row r="2" spans="1:12" x14ac:dyDescent="0.25">
      <c r="A2" s="234"/>
      <c r="B2" s="234"/>
      <c r="C2" s="234"/>
      <c r="D2" s="234"/>
      <c r="E2" s="234"/>
      <c r="F2" s="234"/>
      <c r="G2" s="234"/>
      <c r="H2" s="234"/>
      <c r="I2" s="234"/>
      <c r="J2" s="234"/>
      <c r="K2" s="234"/>
      <c r="L2" s="234"/>
    </row>
    <row r="3" spans="1:12" x14ac:dyDescent="0.25">
      <c r="A3" s="234"/>
      <c r="B3" s="234"/>
      <c r="C3" s="234"/>
      <c r="D3" s="234"/>
      <c r="E3" s="234"/>
      <c r="F3" s="234"/>
      <c r="G3" s="234"/>
      <c r="H3" s="234"/>
      <c r="I3" s="234"/>
      <c r="J3" s="234"/>
      <c r="K3" s="234"/>
      <c r="L3" s="234"/>
    </row>
    <row r="4" spans="1:12" x14ac:dyDescent="0.25">
      <c r="A4" s="234"/>
      <c r="B4" s="234"/>
      <c r="C4" s="234"/>
      <c r="D4" s="234"/>
      <c r="E4" s="234"/>
      <c r="F4" s="234"/>
      <c r="G4" s="234"/>
      <c r="H4" s="234"/>
      <c r="I4" s="234"/>
      <c r="J4" s="234"/>
      <c r="K4" s="234"/>
      <c r="L4" s="234"/>
    </row>
    <row r="5" spans="1:12" x14ac:dyDescent="0.25">
      <c r="A5" s="234"/>
      <c r="B5" s="234"/>
      <c r="C5" s="234"/>
      <c r="D5" s="234"/>
      <c r="E5" s="234"/>
      <c r="F5" s="234"/>
      <c r="G5" s="234"/>
      <c r="H5" s="234"/>
      <c r="I5" s="234"/>
      <c r="J5" s="234"/>
      <c r="K5" s="234"/>
      <c r="L5" s="234"/>
    </row>
    <row r="6" spans="1:12" x14ac:dyDescent="0.25">
      <c r="A6" s="43"/>
      <c r="B6" s="43"/>
      <c r="C6" s="64"/>
      <c r="D6" s="65"/>
      <c r="E6" s="66"/>
      <c r="F6" s="66"/>
      <c r="G6" s="66"/>
      <c r="H6" s="66"/>
      <c r="I6" s="67"/>
      <c r="J6" s="68"/>
    </row>
    <row r="7" spans="1:12" x14ac:dyDescent="0.25">
      <c r="A7" s="230" t="s">
        <v>115</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2661</v>
      </c>
      <c r="B9" s="44" t="s">
        <v>19</v>
      </c>
      <c r="C9" s="44" t="s">
        <v>869</v>
      </c>
      <c r="D9" s="74">
        <v>25.58166267735109</v>
      </c>
      <c r="E9" s="75">
        <v>9874784.2599999998</v>
      </c>
      <c r="F9" s="76">
        <v>737442.58999999985</v>
      </c>
      <c r="G9" s="77">
        <v>383339</v>
      </c>
      <c r="H9" s="77">
        <v>28827</v>
      </c>
      <c r="I9" s="77">
        <v>54553</v>
      </c>
      <c r="J9" s="78">
        <v>4.5999999999999996</v>
      </c>
      <c r="K9" s="78" t="s">
        <v>190</v>
      </c>
      <c r="L9" s="51" t="str">
        <f>HYPERLINK(K9)</f>
        <v>https://amazon.com/dp/B01G5EA74I</v>
      </c>
    </row>
    <row r="10" spans="1:12" ht="38.25" x14ac:dyDescent="0.25">
      <c r="A10" s="44" t="s">
        <v>3782</v>
      </c>
      <c r="B10" s="44" t="s">
        <v>3781</v>
      </c>
      <c r="C10" s="44" t="s">
        <v>869</v>
      </c>
      <c r="D10" s="74">
        <v>41.48138435244968</v>
      </c>
      <c r="E10" s="75">
        <v>3240225.9684615391</v>
      </c>
      <c r="F10" s="76">
        <v>218440.97</v>
      </c>
      <c r="G10" s="77">
        <v>63328</v>
      </c>
      <c r="H10" s="77">
        <v>5266</v>
      </c>
      <c r="I10" s="77">
        <v>12984</v>
      </c>
      <c r="J10" s="78">
        <v>4.5</v>
      </c>
      <c r="K10" s="78" t="s">
        <v>3783</v>
      </c>
      <c r="L10" s="51" t="str">
        <f t="shared" ref="L10:L48" si="0">HYPERLINK(K10)</f>
        <v>https://amazon.com/dp/B071FSNL73</v>
      </c>
    </row>
    <row r="11" spans="1:12" ht="38.25" x14ac:dyDescent="0.25">
      <c r="A11" s="44" t="s">
        <v>1443</v>
      </c>
      <c r="B11" s="44" t="s">
        <v>142</v>
      </c>
      <c r="C11" s="44" t="s">
        <v>871</v>
      </c>
      <c r="D11" s="74">
        <v>897.93421428571423</v>
      </c>
      <c r="E11" s="75">
        <v>822995.26999999979</v>
      </c>
      <c r="F11" s="76">
        <v>125710.79</v>
      </c>
      <c r="G11" s="77">
        <v>915</v>
      </c>
      <c r="H11" s="77">
        <v>140</v>
      </c>
      <c r="I11" s="77">
        <v>727</v>
      </c>
      <c r="J11" s="78">
        <v>4</v>
      </c>
      <c r="K11" s="78" t="s">
        <v>233</v>
      </c>
      <c r="L11" s="51" t="str">
        <f t="shared" si="0"/>
        <v>https://amazon.com/dp/B0BZ82WQ4Q</v>
      </c>
    </row>
    <row r="12" spans="1:12" ht="38.25" x14ac:dyDescent="0.25">
      <c r="A12" s="44" t="s">
        <v>2681</v>
      </c>
      <c r="B12" s="44" t="s">
        <v>2680</v>
      </c>
      <c r="C12" s="44" t="s">
        <v>869</v>
      </c>
      <c r="D12" s="74">
        <v>160.45811145510839</v>
      </c>
      <c r="E12" s="75">
        <v>995050.59230769239</v>
      </c>
      <c r="F12" s="76">
        <v>103655.94</v>
      </c>
      <c r="G12" s="77">
        <v>4938</v>
      </c>
      <c r="H12" s="77">
        <v>646</v>
      </c>
      <c r="I12" s="77">
        <v>1016</v>
      </c>
      <c r="J12" s="78">
        <v>4</v>
      </c>
      <c r="K12" s="78" t="s">
        <v>2682</v>
      </c>
      <c r="L12" s="51" t="str">
        <f t="shared" si="0"/>
        <v>https://amazon.com/dp/B0B452YDWT</v>
      </c>
    </row>
    <row r="13" spans="1:12" ht="51" x14ac:dyDescent="0.25">
      <c r="A13" s="44" t="s">
        <v>1793</v>
      </c>
      <c r="B13" s="44" t="s">
        <v>1597</v>
      </c>
      <c r="C13" s="44" t="s">
        <v>871</v>
      </c>
      <c r="D13" s="74">
        <v>281.55365546218491</v>
      </c>
      <c r="E13" s="75">
        <v>661177.62153846165</v>
      </c>
      <c r="F13" s="76">
        <v>67009.77</v>
      </c>
      <c r="G13" s="77">
        <v>1232</v>
      </c>
      <c r="H13" s="77">
        <v>238</v>
      </c>
      <c r="I13" s="77">
        <v>91</v>
      </c>
      <c r="J13" s="78">
        <v>4.4000000000000004</v>
      </c>
      <c r="K13" s="78" t="s">
        <v>1598</v>
      </c>
      <c r="L13" s="51" t="str">
        <f t="shared" si="0"/>
        <v>https://amazon.com/dp/B0DBH27CQS</v>
      </c>
    </row>
    <row r="14" spans="1:12" ht="38.25" x14ac:dyDescent="0.25">
      <c r="A14" s="44" t="s">
        <v>3147</v>
      </c>
      <c r="B14" s="44" t="s">
        <v>1255</v>
      </c>
      <c r="C14" s="44" t="s">
        <v>869</v>
      </c>
      <c r="D14" s="74">
        <v>135.146583143508</v>
      </c>
      <c r="E14" s="75">
        <v>706760.1838461539</v>
      </c>
      <c r="F14" s="76">
        <v>59329.350000000013</v>
      </c>
      <c r="G14" s="77">
        <v>4644</v>
      </c>
      <c r="H14" s="77">
        <v>439</v>
      </c>
      <c r="I14" s="77">
        <v>1508</v>
      </c>
      <c r="J14" s="78">
        <v>4.4000000000000004</v>
      </c>
      <c r="K14" s="78" t="s">
        <v>1256</v>
      </c>
      <c r="L14" s="51" t="str">
        <f t="shared" si="0"/>
        <v>https://amazon.com/dp/B0871TQR9J</v>
      </c>
    </row>
    <row r="15" spans="1:12" ht="38.25" x14ac:dyDescent="0.25">
      <c r="A15" s="44" t="s">
        <v>2695</v>
      </c>
      <c r="B15" s="44" t="s">
        <v>2694</v>
      </c>
      <c r="C15" s="44" t="s">
        <v>869</v>
      </c>
      <c r="D15" s="74">
        <v>67.548254879448905</v>
      </c>
      <c r="E15" s="75">
        <v>526437.64692307694</v>
      </c>
      <c r="F15" s="76">
        <v>58834.53</v>
      </c>
      <c r="G15" s="77">
        <v>7211</v>
      </c>
      <c r="H15" s="77">
        <v>871</v>
      </c>
      <c r="I15" s="77">
        <v>5917</v>
      </c>
      <c r="J15" s="78">
        <v>4.5</v>
      </c>
      <c r="K15" s="78" t="s">
        <v>2696</v>
      </c>
      <c r="L15" s="51" t="str">
        <f t="shared" si="0"/>
        <v>https://amazon.com/dp/B07BS7PDC2</v>
      </c>
    </row>
    <row r="16" spans="1:12" ht="38.25" x14ac:dyDescent="0.25">
      <c r="A16" s="44" t="s">
        <v>2699</v>
      </c>
      <c r="B16" s="44" t="s">
        <v>2411</v>
      </c>
      <c r="C16" s="44" t="s">
        <v>871</v>
      </c>
      <c r="D16" s="74">
        <v>462.86404761904771</v>
      </c>
      <c r="E16" s="75">
        <v>601761.51307692321</v>
      </c>
      <c r="F16" s="76">
        <v>58320.87000000001</v>
      </c>
      <c r="G16" s="77">
        <v>253</v>
      </c>
      <c r="H16" s="77">
        <v>126</v>
      </c>
      <c r="I16" s="77">
        <v>24</v>
      </c>
      <c r="J16" s="78">
        <v>4.5999999999999996</v>
      </c>
      <c r="K16" s="78" t="s">
        <v>2412</v>
      </c>
      <c r="L16" s="51" t="str">
        <f t="shared" si="0"/>
        <v>https://amazon.com/dp/B0DPH5KRBX</v>
      </c>
    </row>
    <row r="17" spans="1:12" ht="38.25" x14ac:dyDescent="0.25">
      <c r="A17" s="44" t="s">
        <v>2697</v>
      </c>
      <c r="B17" s="44" t="s">
        <v>1806</v>
      </c>
      <c r="C17" s="44" t="s">
        <v>871</v>
      </c>
      <c r="D17" s="74">
        <v>167.88847262247839</v>
      </c>
      <c r="E17" s="75">
        <v>609821.91538461542</v>
      </c>
      <c r="F17" s="76">
        <v>58257.3</v>
      </c>
      <c r="G17" s="77">
        <v>1581</v>
      </c>
      <c r="H17" s="77">
        <v>347</v>
      </c>
      <c r="I17" s="77">
        <v>160</v>
      </c>
      <c r="J17" s="78">
        <v>4.4000000000000004</v>
      </c>
      <c r="K17" s="78" t="s">
        <v>1807</v>
      </c>
      <c r="L17" s="51" t="str">
        <f t="shared" si="0"/>
        <v>https://amazon.com/dp/B0DHX8FFVR</v>
      </c>
    </row>
    <row r="18" spans="1:12" ht="38.25" x14ac:dyDescent="0.25">
      <c r="A18" s="44" t="s">
        <v>1253</v>
      </c>
      <c r="B18" s="44" t="s">
        <v>45</v>
      </c>
      <c r="C18" s="44" t="s">
        <v>869</v>
      </c>
      <c r="D18" s="74">
        <v>63.262679955703213</v>
      </c>
      <c r="E18" s="75">
        <v>986887.50999999989</v>
      </c>
      <c r="F18" s="76">
        <v>57126.2</v>
      </c>
      <c r="G18" s="77">
        <v>13526</v>
      </c>
      <c r="H18" s="77">
        <v>903</v>
      </c>
      <c r="I18" s="77">
        <v>1230</v>
      </c>
      <c r="J18" s="78">
        <v>4.4000000000000004</v>
      </c>
      <c r="K18" s="78" t="s">
        <v>223</v>
      </c>
      <c r="L18" s="51" t="str">
        <f t="shared" si="0"/>
        <v>https://amazon.com/dp/B07J51W9NS</v>
      </c>
    </row>
    <row r="19" spans="1:12" ht="38.25" x14ac:dyDescent="0.25">
      <c r="A19" s="44" t="s">
        <v>3830</v>
      </c>
      <c r="B19" s="44" t="s">
        <v>3831</v>
      </c>
      <c r="C19" s="44" t="s">
        <v>871</v>
      </c>
      <c r="D19" s="74">
        <v>490.89027522935783</v>
      </c>
      <c r="E19" s="75">
        <v>643954.4338461539</v>
      </c>
      <c r="F19" s="76">
        <v>53507.040000000001</v>
      </c>
      <c r="G19" s="77">
        <v>1236</v>
      </c>
      <c r="H19" s="77">
        <v>109</v>
      </c>
      <c r="I19" s="77">
        <v>467</v>
      </c>
      <c r="J19" s="78">
        <v>4.0999999999999996</v>
      </c>
      <c r="K19" s="78" t="s">
        <v>3832</v>
      </c>
      <c r="L19" s="51" t="str">
        <f t="shared" si="0"/>
        <v>https://amazon.com/dp/B09R3L5BP2</v>
      </c>
    </row>
    <row r="20" spans="1:12" ht="38.25" x14ac:dyDescent="0.25">
      <c r="A20" s="44" t="s">
        <v>2400</v>
      </c>
      <c r="B20" s="44" t="s">
        <v>43</v>
      </c>
      <c r="C20" s="44" t="s">
        <v>869</v>
      </c>
      <c r="D20" s="74">
        <v>136.09710526315791</v>
      </c>
      <c r="E20" s="75">
        <v>545790.73</v>
      </c>
      <c r="F20" s="76">
        <v>51716.900000000009</v>
      </c>
      <c r="G20" s="77">
        <v>4140</v>
      </c>
      <c r="H20" s="77">
        <v>380</v>
      </c>
      <c r="I20" s="77">
        <v>1452</v>
      </c>
      <c r="J20" s="78">
        <v>4.4000000000000004</v>
      </c>
      <c r="K20" s="78" t="s">
        <v>236</v>
      </c>
      <c r="L20" s="51" t="str">
        <f t="shared" si="0"/>
        <v>https://amazon.com/dp/B07WD9B7GR</v>
      </c>
    </row>
    <row r="21" spans="1:12" ht="38.25" x14ac:dyDescent="0.25">
      <c r="A21" s="44" t="s">
        <v>3146</v>
      </c>
      <c r="B21" s="44" t="s">
        <v>29</v>
      </c>
      <c r="C21" s="44" t="s">
        <v>871</v>
      </c>
      <c r="D21" s="74">
        <v>156.28732899022799</v>
      </c>
      <c r="E21" s="75">
        <v>1004417.53</v>
      </c>
      <c r="F21" s="76">
        <v>47980.209999999992</v>
      </c>
      <c r="G21" s="77">
        <v>6586</v>
      </c>
      <c r="H21" s="77">
        <v>307</v>
      </c>
      <c r="I21" s="77">
        <v>3984</v>
      </c>
      <c r="J21" s="78">
        <v>4.2</v>
      </c>
      <c r="K21" s="78" t="s">
        <v>216</v>
      </c>
      <c r="L21" s="51" t="str">
        <f t="shared" si="0"/>
        <v>https://amazon.com/dp/B07N69PC3D</v>
      </c>
    </row>
    <row r="22" spans="1:12" ht="38.25" x14ac:dyDescent="0.25">
      <c r="A22" s="44" t="s">
        <v>2401</v>
      </c>
      <c r="B22" s="44" t="s">
        <v>1808</v>
      </c>
      <c r="C22" s="44" t="s">
        <v>871</v>
      </c>
      <c r="D22" s="74">
        <v>282.85450617283948</v>
      </c>
      <c r="E22" s="75">
        <v>496505.83615384618</v>
      </c>
      <c r="F22" s="76">
        <v>45822.429999999993</v>
      </c>
      <c r="G22" s="77">
        <v>869</v>
      </c>
      <c r="H22" s="77">
        <v>162</v>
      </c>
      <c r="I22" s="77">
        <v>78</v>
      </c>
      <c r="J22" s="78">
        <v>4.5</v>
      </c>
      <c r="K22" s="78" t="s">
        <v>1809</v>
      </c>
      <c r="L22" s="51" t="str">
        <f t="shared" si="0"/>
        <v>https://amazon.com/dp/B0DHX29NMC</v>
      </c>
    </row>
    <row r="23" spans="1:12" ht="38.25" x14ac:dyDescent="0.25">
      <c r="A23" s="44" t="s">
        <v>2698</v>
      </c>
      <c r="B23" s="44" t="s">
        <v>758</v>
      </c>
      <c r="C23" s="44" t="s">
        <v>869</v>
      </c>
      <c r="D23" s="74">
        <v>59.690882758620688</v>
      </c>
      <c r="E23" s="75">
        <v>471796.35</v>
      </c>
      <c r="F23" s="76">
        <v>43275.89</v>
      </c>
      <c r="G23" s="77">
        <v>7187</v>
      </c>
      <c r="H23" s="77">
        <v>725</v>
      </c>
      <c r="I23" s="77">
        <v>3656</v>
      </c>
      <c r="J23" s="78">
        <v>4.5</v>
      </c>
      <c r="K23" s="78" t="s">
        <v>759</v>
      </c>
      <c r="L23" s="51" t="str">
        <f t="shared" si="0"/>
        <v>https://amazon.com/dp/B07N66TTQG</v>
      </c>
    </row>
    <row r="24" spans="1:12" ht="38.25" x14ac:dyDescent="0.25">
      <c r="A24" s="44" t="s">
        <v>3149</v>
      </c>
      <c r="B24" s="44" t="s">
        <v>234</v>
      </c>
      <c r="C24" s="44" t="s">
        <v>869</v>
      </c>
      <c r="D24" s="74">
        <v>73.138373101952283</v>
      </c>
      <c r="E24" s="75">
        <v>600192.4800000001</v>
      </c>
      <c r="F24" s="76">
        <v>33716.79</v>
      </c>
      <c r="G24" s="77">
        <v>7199</v>
      </c>
      <c r="H24" s="77">
        <v>461</v>
      </c>
      <c r="I24" s="77">
        <v>3540</v>
      </c>
      <c r="J24" s="78">
        <v>4.5999999999999996</v>
      </c>
      <c r="K24" s="78" t="s">
        <v>235</v>
      </c>
      <c r="L24" s="51" t="str">
        <f t="shared" si="0"/>
        <v>https://amazon.com/dp/B0BX3K8VGJ</v>
      </c>
    </row>
    <row r="25" spans="1:12" ht="38.25" x14ac:dyDescent="0.25">
      <c r="A25" s="44" t="s">
        <v>3148</v>
      </c>
      <c r="B25" s="44" t="s">
        <v>1794</v>
      </c>
      <c r="C25" s="44" t="s">
        <v>873</v>
      </c>
      <c r="D25" s="74">
        <v>181.44654054054061</v>
      </c>
      <c r="E25" s="75">
        <v>290871.39846153848</v>
      </c>
      <c r="F25" s="76">
        <v>33567.610000000022</v>
      </c>
      <c r="G25" s="77">
        <v>1026</v>
      </c>
      <c r="H25" s="77">
        <v>185</v>
      </c>
      <c r="I25" s="77">
        <v>89</v>
      </c>
      <c r="J25" s="78">
        <v>4.4000000000000004</v>
      </c>
      <c r="K25" s="78" t="s">
        <v>1795</v>
      </c>
      <c r="L25" s="51" t="str">
        <f t="shared" si="0"/>
        <v>https://amazon.com/dp/B0D3F2953F</v>
      </c>
    </row>
    <row r="26" spans="1:12" ht="38.25" x14ac:dyDescent="0.25">
      <c r="A26" s="44" t="s">
        <v>3153</v>
      </c>
      <c r="B26" s="44" t="s">
        <v>3154</v>
      </c>
      <c r="C26" s="44" t="s">
        <v>869</v>
      </c>
      <c r="D26" s="74">
        <v>97.281484098939927</v>
      </c>
      <c r="E26" s="75">
        <v>277132.99076923082</v>
      </c>
      <c r="F26" s="76">
        <v>27530.66</v>
      </c>
      <c r="G26" s="77">
        <v>2064</v>
      </c>
      <c r="H26" s="77">
        <v>283</v>
      </c>
      <c r="I26" s="77">
        <v>725</v>
      </c>
      <c r="J26" s="78">
        <v>4.5</v>
      </c>
      <c r="K26" s="78" t="s">
        <v>3155</v>
      </c>
      <c r="L26" s="51" t="str">
        <f t="shared" si="0"/>
        <v>https://amazon.com/dp/B08925H3H1</v>
      </c>
    </row>
    <row r="27" spans="1:12" ht="51" x14ac:dyDescent="0.25">
      <c r="A27" s="44" t="s">
        <v>2402</v>
      </c>
      <c r="B27" s="44" t="s">
        <v>835</v>
      </c>
      <c r="C27" s="44" t="s">
        <v>870</v>
      </c>
      <c r="D27" s="74">
        <v>187.98556338028169</v>
      </c>
      <c r="E27" s="75">
        <v>246424.3</v>
      </c>
      <c r="F27" s="76">
        <v>26693.95</v>
      </c>
      <c r="G27" s="77">
        <v>1192</v>
      </c>
      <c r="H27" s="77">
        <v>142</v>
      </c>
      <c r="I27" s="77">
        <v>91</v>
      </c>
      <c r="J27" s="78">
        <v>4</v>
      </c>
      <c r="K27" s="78" t="s">
        <v>836</v>
      </c>
      <c r="L27" s="51" t="str">
        <f t="shared" si="0"/>
        <v>https://amazon.com/dp/B0CQ4V8X9L</v>
      </c>
    </row>
    <row r="28" spans="1:12" ht="51" x14ac:dyDescent="0.25">
      <c r="A28" s="44" t="s">
        <v>3150</v>
      </c>
      <c r="B28" s="44" t="s">
        <v>3151</v>
      </c>
      <c r="C28" s="44" t="s">
        <v>871</v>
      </c>
      <c r="D28" s="74">
        <v>501.75400000000002</v>
      </c>
      <c r="E28" s="75">
        <v>311233.60692307702</v>
      </c>
      <c r="F28" s="76">
        <v>25087.7</v>
      </c>
      <c r="G28" s="77">
        <v>588</v>
      </c>
      <c r="H28" s="77">
        <v>50</v>
      </c>
      <c r="I28" s="77">
        <v>325</v>
      </c>
      <c r="J28" s="78">
        <v>3.8</v>
      </c>
      <c r="K28" s="78" t="s">
        <v>3152</v>
      </c>
      <c r="L28" s="51" t="str">
        <f t="shared" si="0"/>
        <v>https://amazon.com/dp/B0B1LD8663</v>
      </c>
    </row>
    <row r="29" spans="1:12" ht="38.25" x14ac:dyDescent="0.25">
      <c r="A29" s="44" t="s">
        <v>2206</v>
      </c>
      <c r="B29" s="44" t="s">
        <v>1595</v>
      </c>
      <c r="C29" s="44" t="s">
        <v>871</v>
      </c>
      <c r="D29" s="74">
        <v>300.84736842105258</v>
      </c>
      <c r="E29" s="75">
        <v>285233.52</v>
      </c>
      <c r="F29" s="76">
        <v>17148.3</v>
      </c>
      <c r="G29" s="77">
        <v>698</v>
      </c>
      <c r="H29" s="77">
        <v>57</v>
      </c>
      <c r="I29" s="77">
        <v>54</v>
      </c>
      <c r="J29" s="78">
        <v>4</v>
      </c>
      <c r="K29" s="78" t="s">
        <v>1596</v>
      </c>
      <c r="L29" s="51" t="str">
        <f t="shared" si="0"/>
        <v>https://amazon.com/dp/B0DB86T5F5</v>
      </c>
    </row>
    <row r="30" spans="1:12" ht="38.25" x14ac:dyDescent="0.25">
      <c r="A30" s="44" t="s">
        <v>2403</v>
      </c>
      <c r="B30" s="44" t="s">
        <v>1949</v>
      </c>
      <c r="C30" s="44" t="s">
        <v>869</v>
      </c>
      <c r="D30" s="74">
        <v>136.6417543859649</v>
      </c>
      <c r="E30" s="75">
        <v>168095.77846153849</v>
      </c>
      <c r="F30" s="76">
        <v>15577.16</v>
      </c>
      <c r="G30" s="77">
        <v>479</v>
      </c>
      <c r="H30" s="77">
        <v>114</v>
      </c>
      <c r="I30" s="77">
        <v>58</v>
      </c>
      <c r="J30" s="78">
        <v>4.3</v>
      </c>
      <c r="K30" s="78" t="s">
        <v>1950</v>
      </c>
      <c r="L30" s="51" t="str">
        <f t="shared" si="0"/>
        <v>https://amazon.com/dp/B0DN9H8Z6W</v>
      </c>
    </row>
    <row r="31" spans="1:12" ht="38.25" x14ac:dyDescent="0.25">
      <c r="A31" s="44" t="s">
        <v>2405</v>
      </c>
      <c r="B31" s="44" t="s">
        <v>2406</v>
      </c>
      <c r="C31" s="44" t="s">
        <v>869</v>
      </c>
      <c r="D31" s="74">
        <v>136.93707964601771</v>
      </c>
      <c r="E31" s="75">
        <v>215933.22461538459</v>
      </c>
      <c r="F31" s="76">
        <v>15473.89</v>
      </c>
      <c r="G31" s="77">
        <v>921</v>
      </c>
      <c r="H31" s="77">
        <v>113</v>
      </c>
      <c r="I31" s="77">
        <v>70</v>
      </c>
      <c r="J31" s="78">
        <v>4.4000000000000004</v>
      </c>
      <c r="K31" s="78" t="s">
        <v>2407</v>
      </c>
      <c r="L31" s="51" t="str">
        <f t="shared" si="0"/>
        <v>https://amazon.com/dp/B0DBZC9PRC</v>
      </c>
    </row>
    <row r="32" spans="1:12" ht="38.25" x14ac:dyDescent="0.25">
      <c r="A32" s="44" t="s">
        <v>3157</v>
      </c>
      <c r="B32" s="44" t="s">
        <v>3158</v>
      </c>
      <c r="C32" s="44" t="s">
        <v>870</v>
      </c>
      <c r="D32" s="74">
        <v>85.209436619718304</v>
      </c>
      <c r="E32" s="75">
        <v>153773.7807692308</v>
      </c>
      <c r="F32" s="76">
        <v>12099.74</v>
      </c>
      <c r="G32" s="77">
        <v>1621</v>
      </c>
      <c r="H32" s="77">
        <v>142</v>
      </c>
      <c r="I32" s="77">
        <v>358</v>
      </c>
      <c r="J32" s="78">
        <v>4.3</v>
      </c>
      <c r="K32" s="78" t="s">
        <v>3159</v>
      </c>
      <c r="L32" s="51" t="str">
        <f t="shared" si="0"/>
        <v>https://amazon.com/dp/B09ZPB3JV9</v>
      </c>
    </row>
    <row r="33" spans="1:12" ht="51" x14ac:dyDescent="0.25">
      <c r="A33" s="44" t="s">
        <v>1947</v>
      </c>
      <c r="B33" s="44" t="s">
        <v>1599</v>
      </c>
      <c r="C33" s="44" t="s">
        <v>873</v>
      </c>
      <c r="D33" s="74">
        <v>195.63249999999999</v>
      </c>
      <c r="E33" s="75">
        <v>98845.103846153841</v>
      </c>
      <c r="F33" s="76">
        <v>11737.95</v>
      </c>
      <c r="G33" s="77">
        <v>233</v>
      </c>
      <c r="H33" s="77">
        <v>60</v>
      </c>
      <c r="I33" s="77">
        <v>66</v>
      </c>
      <c r="J33" s="78">
        <v>3.9</v>
      </c>
      <c r="K33" s="78" t="s">
        <v>1600</v>
      </c>
      <c r="L33" s="51" t="str">
        <f t="shared" si="0"/>
        <v>https://amazon.com/dp/B0D9JYL5Y5</v>
      </c>
    </row>
    <row r="34" spans="1:12" ht="38.25" x14ac:dyDescent="0.25">
      <c r="A34" s="44" t="s">
        <v>2410</v>
      </c>
      <c r="B34" s="44" t="s">
        <v>237</v>
      </c>
      <c r="C34" s="44" t="s">
        <v>871</v>
      </c>
      <c r="D34" s="74">
        <v>507.5768421052631</v>
      </c>
      <c r="E34" s="75">
        <v>105123.07</v>
      </c>
      <c r="F34" s="76">
        <v>9643.9599999999991</v>
      </c>
      <c r="G34" s="77">
        <v>209</v>
      </c>
      <c r="H34" s="77">
        <v>19</v>
      </c>
      <c r="I34" s="77">
        <v>589</v>
      </c>
      <c r="J34" s="78">
        <v>3.9</v>
      </c>
      <c r="K34" s="78" t="s">
        <v>238</v>
      </c>
      <c r="L34" s="51" t="str">
        <f t="shared" si="0"/>
        <v>https://amazon.com/dp/B0B9GWDRXM</v>
      </c>
    </row>
    <row r="35" spans="1:12" ht="38.25" x14ac:dyDescent="0.25">
      <c r="A35" s="44" t="s">
        <v>2702</v>
      </c>
      <c r="B35" s="44" t="s">
        <v>1796</v>
      </c>
      <c r="C35" s="44" t="s">
        <v>871</v>
      </c>
      <c r="D35" s="74">
        <v>251.00540540540541</v>
      </c>
      <c r="E35" s="75">
        <v>102394.68</v>
      </c>
      <c r="F35" s="76">
        <v>9287.2000000000007</v>
      </c>
      <c r="G35" s="77">
        <v>225</v>
      </c>
      <c r="H35" s="77">
        <v>37</v>
      </c>
      <c r="I35" s="77">
        <v>37</v>
      </c>
      <c r="J35" s="78">
        <v>4.4000000000000004</v>
      </c>
      <c r="K35" s="78" t="s">
        <v>1797</v>
      </c>
      <c r="L35" s="51" t="str">
        <f t="shared" si="0"/>
        <v>https://amazon.com/dp/B0DHX2DLZV</v>
      </c>
    </row>
    <row r="36" spans="1:12" ht="38.25" x14ac:dyDescent="0.25">
      <c r="A36" s="44" t="s">
        <v>3833</v>
      </c>
      <c r="B36" s="44" t="s">
        <v>3834</v>
      </c>
      <c r="C36" s="44" t="s">
        <v>871</v>
      </c>
      <c r="D36" s="74">
        <v>456.60700000000003</v>
      </c>
      <c r="E36" s="75">
        <v>193513.8730769231</v>
      </c>
      <c r="F36" s="76">
        <v>9132.1400000000012</v>
      </c>
      <c r="G36" s="77">
        <v>398</v>
      </c>
      <c r="H36" s="77">
        <v>20</v>
      </c>
      <c r="I36" s="77">
        <v>65</v>
      </c>
      <c r="J36" s="78">
        <v>3.9</v>
      </c>
      <c r="K36" s="78" t="s">
        <v>3835</v>
      </c>
      <c r="L36" s="51" t="str">
        <f t="shared" si="0"/>
        <v>https://amazon.com/dp/B0D2P79ZNJ</v>
      </c>
    </row>
    <row r="37" spans="1:12" ht="38.25" x14ac:dyDescent="0.25">
      <c r="A37" s="44" t="s">
        <v>3156</v>
      </c>
      <c r="B37" s="44" t="s">
        <v>1444</v>
      </c>
      <c r="C37" s="44" t="s">
        <v>870</v>
      </c>
      <c r="D37" s="74">
        <v>91.282020202020206</v>
      </c>
      <c r="E37" s="75">
        <v>286240.90923076932</v>
      </c>
      <c r="F37" s="76">
        <v>9036.92</v>
      </c>
      <c r="G37" s="77">
        <v>2904</v>
      </c>
      <c r="H37" s="77">
        <v>99</v>
      </c>
      <c r="I37" s="77">
        <v>190</v>
      </c>
      <c r="J37" s="78">
        <v>4.0999999999999996</v>
      </c>
      <c r="K37" s="78" t="s">
        <v>1445</v>
      </c>
      <c r="L37" s="51" t="str">
        <f t="shared" si="0"/>
        <v>https://amazon.com/dp/B0D8HQG673</v>
      </c>
    </row>
    <row r="38" spans="1:12" ht="38.25" x14ac:dyDescent="0.25">
      <c r="A38" s="44" t="s">
        <v>1803</v>
      </c>
      <c r="B38" s="44" t="s">
        <v>1447</v>
      </c>
      <c r="C38" s="44" t="s">
        <v>871</v>
      </c>
      <c r="D38" s="74">
        <v>1056.71875</v>
      </c>
      <c r="E38" s="75">
        <v>58848.166153846163</v>
      </c>
      <c r="F38" s="79">
        <v>8453.75</v>
      </c>
      <c r="G38" s="77">
        <v>25</v>
      </c>
      <c r="H38" s="77">
        <v>8</v>
      </c>
      <c r="I38" s="77">
        <v>15</v>
      </c>
      <c r="J38" s="78">
        <v>4.5</v>
      </c>
      <c r="K38" s="78" t="s">
        <v>1448</v>
      </c>
      <c r="L38" s="51" t="str">
        <f t="shared" si="0"/>
        <v>https://amazon.com/dp/B0CX5BXJJJ</v>
      </c>
    </row>
    <row r="39" spans="1:12" ht="38.25" x14ac:dyDescent="0.25">
      <c r="A39" s="44" t="s">
        <v>760</v>
      </c>
      <c r="B39" s="44" t="s">
        <v>761</v>
      </c>
      <c r="C39" s="44" t="s">
        <v>870</v>
      </c>
      <c r="D39" s="74">
        <v>85.190412371134016</v>
      </c>
      <c r="E39" s="75">
        <v>90163.23000000001</v>
      </c>
      <c r="F39" s="76">
        <v>8263.4699999999993</v>
      </c>
      <c r="G39" s="77">
        <v>1138</v>
      </c>
      <c r="H39" s="77">
        <v>97</v>
      </c>
      <c r="I39" s="77">
        <v>1453</v>
      </c>
      <c r="J39" s="78">
        <v>4.4000000000000004</v>
      </c>
      <c r="K39" s="78" t="s">
        <v>762</v>
      </c>
      <c r="L39" s="51" t="str">
        <f t="shared" si="0"/>
        <v>https://amazon.com/dp/B0B1MHSMBW</v>
      </c>
    </row>
    <row r="40" spans="1:12" ht="38.25" x14ac:dyDescent="0.25">
      <c r="A40" s="44" t="s">
        <v>3160</v>
      </c>
      <c r="B40" s="44" t="s">
        <v>3161</v>
      </c>
      <c r="C40" s="44" t="s">
        <v>869</v>
      </c>
      <c r="D40" s="74">
        <v>93.873303571428579</v>
      </c>
      <c r="E40" s="75">
        <v>70414.519038461542</v>
      </c>
      <c r="F40" s="76">
        <v>7885.357500000001</v>
      </c>
      <c r="G40" s="77">
        <v>643</v>
      </c>
      <c r="H40" s="77">
        <v>84</v>
      </c>
      <c r="I40" s="77">
        <v>465</v>
      </c>
      <c r="J40" s="78">
        <v>4.0999999999999996</v>
      </c>
      <c r="K40" s="78" t="s">
        <v>3162</v>
      </c>
      <c r="L40" s="51" t="str">
        <f t="shared" si="0"/>
        <v>https://amazon.com/dp/B08F7XXLW8</v>
      </c>
    </row>
    <row r="41" spans="1:12" ht="38.25" x14ac:dyDescent="0.25">
      <c r="A41" s="44" t="s">
        <v>3836</v>
      </c>
      <c r="B41" s="44" t="s">
        <v>1603</v>
      </c>
      <c r="C41" s="44" t="s">
        <v>869</v>
      </c>
      <c r="D41" s="74">
        <v>93.385731707317078</v>
      </c>
      <c r="E41" s="75">
        <v>85004.297692307708</v>
      </c>
      <c r="F41" s="76">
        <v>7657.63</v>
      </c>
      <c r="G41" s="77">
        <v>509</v>
      </c>
      <c r="H41" s="77">
        <v>82</v>
      </c>
      <c r="I41" s="77">
        <v>80</v>
      </c>
      <c r="J41" s="78">
        <v>4.5</v>
      </c>
      <c r="K41" s="78" t="s">
        <v>1604</v>
      </c>
      <c r="L41" s="51" t="str">
        <f t="shared" si="0"/>
        <v>https://amazon.com/dp/B0D6R66XZ5</v>
      </c>
    </row>
    <row r="42" spans="1:12" ht="38.25" x14ac:dyDescent="0.25">
      <c r="A42" s="44" t="s">
        <v>3837</v>
      </c>
      <c r="B42" s="44" t="s">
        <v>3838</v>
      </c>
      <c r="C42" s="44" t="s">
        <v>871</v>
      </c>
      <c r="D42" s="74">
        <v>252.9231034482759</v>
      </c>
      <c r="E42" s="75">
        <v>73707.798461538463</v>
      </c>
      <c r="F42" s="76">
        <v>7334.7700000000013</v>
      </c>
      <c r="G42" s="77">
        <v>110</v>
      </c>
      <c r="H42" s="77">
        <v>29</v>
      </c>
      <c r="I42" s="77">
        <v>19</v>
      </c>
      <c r="J42" s="78">
        <v>4.7</v>
      </c>
      <c r="K42" s="78" t="s">
        <v>3839</v>
      </c>
      <c r="L42" s="51" t="str">
        <f t="shared" si="0"/>
        <v>https://amazon.com/dp/B0DHWZGR6L</v>
      </c>
    </row>
    <row r="43" spans="1:12" ht="51" x14ac:dyDescent="0.25">
      <c r="A43" s="44" t="s">
        <v>2409</v>
      </c>
      <c r="B43" s="44" t="s">
        <v>1804</v>
      </c>
      <c r="C43" s="44" t="s">
        <v>871</v>
      </c>
      <c r="D43" s="74">
        <v>252.7092857142857</v>
      </c>
      <c r="E43" s="75">
        <v>82272.168461538473</v>
      </c>
      <c r="F43" s="76">
        <v>7075.86</v>
      </c>
      <c r="G43" s="77">
        <v>177</v>
      </c>
      <c r="H43" s="77">
        <v>28</v>
      </c>
      <c r="I43" s="77">
        <v>30</v>
      </c>
      <c r="J43" s="78">
        <v>4.0999999999999996</v>
      </c>
      <c r="K43" s="78" t="s">
        <v>1805</v>
      </c>
      <c r="L43" s="51" t="str">
        <f t="shared" si="0"/>
        <v>https://amazon.com/dp/B0DHWV33NP</v>
      </c>
    </row>
    <row r="44" spans="1:12" ht="38.25" x14ac:dyDescent="0.25">
      <c r="A44" s="44" t="s">
        <v>843</v>
      </c>
      <c r="B44" s="44" t="s">
        <v>844</v>
      </c>
      <c r="C44" s="44" t="s">
        <v>871</v>
      </c>
      <c r="D44" s="74">
        <v>620.68909090909085</v>
      </c>
      <c r="E44" s="75">
        <v>64652.890000000007</v>
      </c>
      <c r="F44" s="76">
        <v>6827.579999999999</v>
      </c>
      <c r="G44" s="77">
        <v>109</v>
      </c>
      <c r="H44" s="77">
        <v>11</v>
      </c>
      <c r="I44" s="77">
        <v>124</v>
      </c>
      <c r="J44" s="78">
        <v>3.9</v>
      </c>
      <c r="K44" s="78" t="s">
        <v>845</v>
      </c>
      <c r="L44" s="51" t="str">
        <f t="shared" si="0"/>
        <v>https://amazon.com/dp/B0BN1YCCD8</v>
      </c>
    </row>
    <row r="45" spans="1:12" ht="38.25" x14ac:dyDescent="0.25">
      <c r="A45" s="44" t="s">
        <v>3840</v>
      </c>
      <c r="B45" s="44" t="s">
        <v>2700</v>
      </c>
      <c r="C45" s="44" t="s">
        <v>871</v>
      </c>
      <c r="D45" s="74">
        <v>248.62074074074081</v>
      </c>
      <c r="E45" s="75">
        <v>88429.776923076948</v>
      </c>
      <c r="F45" s="76">
        <v>6712.760000000002</v>
      </c>
      <c r="G45" s="77">
        <v>186</v>
      </c>
      <c r="H45" s="77">
        <v>27</v>
      </c>
      <c r="I45" s="77">
        <v>20</v>
      </c>
      <c r="J45" s="78">
        <v>4.2</v>
      </c>
      <c r="K45" s="78" t="s">
        <v>2701</v>
      </c>
      <c r="L45" s="51" t="str">
        <f t="shared" si="0"/>
        <v>https://amazon.com/dp/B0DHX1GWD2</v>
      </c>
    </row>
    <row r="46" spans="1:12" ht="38.25" x14ac:dyDescent="0.25">
      <c r="A46" s="44" t="s">
        <v>2704</v>
      </c>
      <c r="B46" s="44" t="s">
        <v>833</v>
      </c>
      <c r="C46" s="44" t="s">
        <v>871</v>
      </c>
      <c r="D46" s="74">
        <v>501.02153846153851</v>
      </c>
      <c r="E46" s="75">
        <v>115910.99</v>
      </c>
      <c r="F46" s="76">
        <v>6513.2800000000007</v>
      </c>
      <c r="G46" s="77">
        <v>237</v>
      </c>
      <c r="H46" s="77">
        <v>13</v>
      </c>
      <c r="I46" s="77">
        <v>57</v>
      </c>
      <c r="J46" s="78">
        <v>4.4000000000000004</v>
      </c>
      <c r="K46" s="78" t="s">
        <v>834</v>
      </c>
      <c r="L46" s="51" t="str">
        <f t="shared" si="0"/>
        <v>https://amazon.com/dp/B0CP2PFJWS</v>
      </c>
    </row>
    <row r="47" spans="1:12" ht="38.25" x14ac:dyDescent="0.25">
      <c r="A47" s="44" t="s">
        <v>1946</v>
      </c>
      <c r="B47" s="44" t="s">
        <v>1257</v>
      </c>
      <c r="C47" s="44" t="s">
        <v>871</v>
      </c>
      <c r="D47" s="74">
        <v>802.27374999999995</v>
      </c>
      <c r="E47" s="75">
        <v>283512.62307692308</v>
      </c>
      <c r="F47" s="76">
        <v>6418.19</v>
      </c>
      <c r="G47" s="77">
        <v>349</v>
      </c>
      <c r="H47" s="77">
        <v>8</v>
      </c>
      <c r="I47" s="77">
        <v>589</v>
      </c>
      <c r="J47" s="78">
        <v>3.9</v>
      </c>
      <c r="K47" s="78" t="s">
        <v>1258</v>
      </c>
      <c r="L47" s="51" t="str">
        <f t="shared" si="0"/>
        <v>https://amazon.com/dp/B0CLP6JR7R</v>
      </c>
    </row>
    <row r="48" spans="1:12" ht="51" x14ac:dyDescent="0.25">
      <c r="A48" s="44" t="s">
        <v>2708</v>
      </c>
      <c r="B48" s="44" t="s">
        <v>2709</v>
      </c>
      <c r="C48" s="44" t="s">
        <v>871</v>
      </c>
      <c r="D48" s="74">
        <v>984.09599999999989</v>
      </c>
      <c r="E48" s="75">
        <v>32287.291538461541</v>
      </c>
      <c r="F48" s="76">
        <v>4920.4799999999996</v>
      </c>
      <c r="G48" s="77">
        <v>28</v>
      </c>
      <c r="H48" s="77">
        <v>5</v>
      </c>
      <c r="I48" s="77">
        <v>1</v>
      </c>
      <c r="J48" s="78">
        <v>5</v>
      </c>
      <c r="K48" s="78" t="s">
        <v>2710</v>
      </c>
      <c r="L48" s="51" t="str">
        <f t="shared" si="0"/>
        <v>https://amazon.com/dp/B0CGXFXRJY</v>
      </c>
    </row>
    <row r="49" spans="1:12" ht="38.25" x14ac:dyDescent="0.25">
      <c r="A49" s="44" t="s">
        <v>3841</v>
      </c>
      <c r="B49" s="44" t="s">
        <v>885</v>
      </c>
      <c r="C49" s="44" t="s">
        <v>869</v>
      </c>
      <c r="D49" s="74">
        <v>45.175624999999997</v>
      </c>
      <c r="E49" s="75">
        <v>47821.279999999999</v>
      </c>
      <c r="F49" s="76">
        <v>4336.8599999999997</v>
      </c>
      <c r="G49" s="77">
        <v>941</v>
      </c>
      <c r="H49" s="77">
        <v>96</v>
      </c>
      <c r="I49" s="77">
        <v>61</v>
      </c>
      <c r="J49" s="78">
        <v>4.4000000000000004</v>
      </c>
      <c r="K49" s="78" t="s">
        <v>886</v>
      </c>
      <c r="L49" s="51" t="str">
        <f t="shared" ref="L49:L55" si="1">HYPERLINK(K49)</f>
        <v>https://amazon.com/dp/B0CR42ZB1T</v>
      </c>
    </row>
    <row r="50" spans="1:12" ht="38.25" x14ac:dyDescent="0.25">
      <c r="A50" s="44" t="s">
        <v>1023</v>
      </c>
      <c r="B50" s="44" t="s">
        <v>1024</v>
      </c>
      <c r="C50" s="44" t="s">
        <v>871</v>
      </c>
      <c r="D50" s="74">
        <v>807.524</v>
      </c>
      <c r="E50" s="75">
        <v>42169.14</v>
      </c>
      <c r="F50" s="76">
        <v>4037.62</v>
      </c>
      <c r="G50" s="77">
        <v>52</v>
      </c>
      <c r="H50" s="77">
        <v>5</v>
      </c>
      <c r="I50" s="77">
        <v>4</v>
      </c>
      <c r="J50" s="78">
        <v>3.7</v>
      </c>
      <c r="K50" s="78" t="s">
        <v>1025</v>
      </c>
      <c r="L50" s="51" t="str">
        <f t="shared" si="1"/>
        <v>https://amazon.com/dp/B0CQNVYKDH</v>
      </c>
    </row>
    <row r="51" spans="1:12" ht="38.25" x14ac:dyDescent="0.25">
      <c r="A51" s="44" t="s">
        <v>2705</v>
      </c>
      <c r="B51" s="44" t="s">
        <v>2706</v>
      </c>
      <c r="C51" s="44" t="s">
        <v>871</v>
      </c>
      <c r="D51" s="74">
        <v>160.2304</v>
      </c>
      <c r="E51" s="75">
        <v>48473.56615384615</v>
      </c>
      <c r="F51" s="76">
        <v>4005.76</v>
      </c>
      <c r="G51" s="77">
        <v>107</v>
      </c>
      <c r="H51" s="77">
        <v>25</v>
      </c>
      <c r="I51" s="77">
        <v>30</v>
      </c>
      <c r="J51" s="78">
        <v>4.2</v>
      </c>
      <c r="K51" s="78" t="s">
        <v>2707</v>
      </c>
      <c r="L51" s="51" t="str">
        <f t="shared" si="1"/>
        <v>https://amazon.com/dp/B0DQPJ8QVK</v>
      </c>
    </row>
    <row r="52" spans="1:12" ht="51" x14ac:dyDescent="0.25">
      <c r="A52" s="44" t="s">
        <v>2703</v>
      </c>
      <c r="B52" s="44" t="s">
        <v>240</v>
      </c>
      <c r="C52" s="44" t="s">
        <v>871</v>
      </c>
      <c r="D52" s="74">
        <v>963.07249999999999</v>
      </c>
      <c r="E52" s="75">
        <v>100205.22</v>
      </c>
      <c r="F52" s="76">
        <v>3852.29</v>
      </c>
      <c r="G52" s="77">
        <v>100</v>
      </c>
      <c r="H52" s="77">
        <v>4</v>
      </c>
      <c r="I52" s="77">
        <v>19</v>
      </c>
      <c r="J52" s="78">
        <v>4.2</v>
      </c>
      <c r="K52" s="78" t="s">
        <v>241</v>
      </c>
      <c r="L52" s="51" t="str">
        <f t="shared" si="1"/>
        <v>https://amazon.com/dp/B0BMZW65LJ</v>
      </c>
    </row>
    <row r="53" spans="1:12" ht="51" x14ac:dyDescent="0.25">
      <c r="A53" s="44" t="s">
        <v>3163</v>
      </c>
      <c r="B53" s="44" t="s">
        <v>3164</v>
      </c>
      <c r="C53" s="44" t="s">
        <v>871</v>
      </c>
      <c r="D53" s="74">
        <v>480.52125000000001</v>
      </c>
      <c r="E53" s="75">
        <v>78314.664615384609</v>
      </c>
      <c r="F53" s="76">
        <v>3844.17</v>
      </c>
      <c r="G53" s="77">
        <v>149</v>
      </c>
      <c r="H53" s="77">
        <v>8</v>
      </c>
      <c r="I53" s="77">
        <v>40</v>
      </c>
      <c r="J53" s="78">
        <v>3.8</v>
      </c>
      <c r="K53" s="78" t="s">
        <v>3165</v>
      </c>
      <c r="L53" s="51" t="str">
        <f t="shared" si="1"/>
        <v>https://amazon.com/dp/B0B3HB4YZ1</v>
      </c>
    </row>
    <row r="54" spans="1:12" ht="51" x14ac:dyDescent="0.25">
      <c r="A54" s="44" t="s">
        <v>3842</v>
      </c>
      <c r="B54" s="44" t="s">
        <v>3843</v>
      </c>
      <c r="C54" s="44" t="s">
        <v>871</v>
      </c>
      <c r="D54" s="74">
        <v>252.9892857142857</v>
      </c>
      <c r="E54" s="75">
        <v>42774.650000000009</v>
      </c>
      <c r="F54" s="76">
        <v>3541.85</v>
      </c>
      <c r="G54" s="77">
        <v>14</v>
      </c>
      <c r="H54" s="77">
        <v>14</v>
      </c>
      <c r="I54" s="77">
        <v>5</v>
      </c>
      <c r="J54" s="78">
        <v>3.8</v>
      </c>
      <c r="K54" s="78" t="s">
        <v>3844</v>
      </c>
      <c r="L54" s="51" t="str">
        <f t="shared" si="1"/>
        <v>https://amazon.com/dp/B0F38MDM2H</v>
      </c>
    </row>
    <row r="55" spans="1:12" ht="51" x14ac:dyDescent="0.25">
      <c r="A55" s="44" t="s">
        <v>1948</v>
      </c>
      <c r="B55" s="44" t="s">
        <v>1601</v>
      </c>
      <c r="C55" s="44" t="s">
        <v>873</v>
      </c>
      <c r="D55" s="74">
        <v>204.48823529411769</v>
      </c>
      <c r="E55" s="75">
        <v>44802.751538461547</v>
      </c>
      <c r="F55" s="76">
        <v>3476.3000000000011</v>
      </c>
      <c r="G55" s="77">
        <v>149</v>
      </c>
      <c r="H55" s="77">
        <v>17</v>
      </c>
      <c r="I55" s="77">
        <v>62</v>
      </c>
      <c r="J55" s="78">
        <v>3.4</v>
      </c>
      <c r="K55" s="78" t="s">
        <v>1602</v>
      </c>
      <c r="L55" s="51" t="str">
        <f t="shared" si="1"/>
        <v>https://amazon.com/dp/B0D9KB3GWR</v>
      </c>
    </row>
    <row r="56" spans="1:12" ht="38.25" x14ac:dyDescent="0.25">
      <c r="A56" s="44" t="s">
        <v>245</v>
      </c>
      <c r="B56" s="44" t="s">
        <v>246</v>
      </c>
      <c r="C56" s="44" t="s">
        <v>869</v>
      </c>
      <c r="D56" s="74">
        <v>131.9946153846154</v>
      </c>
      <c r="E56" s="75">
        <v>39132.69</v>
      </c>
      <c r="F56" s="76">
        <v>3431.860000000001</v>
      </c>
      <c r="G56" s="77">
        <v>301</v>
      </c>
      <c r="H56" s="77">
        <v>26</v>
      </c>
      <c r="I56" s="77">
        <v>80</v>
      </c>
      <c r="J56" s="78">
        <v>3.9</v>
      </c>
      <c r="K56" s="78" t="s">
        <v>247</v>
      </c>
      <c r="L56" s="51" t="str">
        <f t="shared" ref="L56:L59" si="2">HYPERLINK(K56)</f>
        <v>https://amazon.com/dp/B0B45WGSDX</v>
      </c>
    </row>
    <row r="57" spans="1:12" ht="38.25" x14ac:dyDescent="0.25">
      <c r="A57" s="44" t="s">
        <v>3166</v>
      </c>
      <c r="B57" s="44" t="s">
        <v>1801</v>
      </c>
      <c r="C57" s="44" t="s">
        <v>869</v>
      </c>
      <c r="D57" s="74">
        <v>89.532222222222217</v>
      </c>
      <c r="E57" s="75">
        <v>33428.247692307683</v>
      </c>
      <c r="F57" s="76">
        <v>3223.16</v>
      </c>
      <c r="G57" s="77">
        <v>188</v>
      </c>
      <c r="H57" s="77">
        <v>36</v>
      </c>
      <c r="I57" s="77">
        <v>36</v>
      </c>
      <c r="J57" s="78">
        <v>4.5</v>
      </c>
      <c r="K57" s="78" t="s">
        <v>1802</v>
      </c>
      <c r="L57" s="51" t="str">
        <f t="shared" si="2"/>
        <v>https://amazon.com/dp/B0D8KB4SK3</v>
      </c>
    </row>
    <row r="58" spans="1:12" ht="38.25" x14ac:dyDescent="0.25">
      <c r="A58" s="44" t="s">
        <v>136</v>
      </c>
      <c r="B58" s="44" t="s">
        <v>46</v>
      </c>
      <c r="C58" s="44" t="s">
        <v>869</v>
      </c>
      <c r="D58" s="74">
        <v>128.1970833333333</v>
      </c>
      <c r="E58" s="75">
        <v>48473.31</v>
      </c>
      <c r="F58" s="76">
        <v>3076.7299999999991</v>
      </c>
      <c r="G58" s="77">
        <v>373</v>
      </c>
      <c r="H58" s="77">
        <v>24</v>
      </c>
      <c r="I58" s="77">
        <v>223</v>
      </c>
      <c r="J58" s="78">
        <v>3.6</v>
      </c>
      <c r="K58" s="78" t="s">
        <v>243</v>
      </c>
      <c r="L58" s="51" t="str">
        <f t="shared" si="2"/>
        <v>https://amazon.com/dp/B0B2NR31DQ</v>
      </c>
    </row>
    <row r="59" spans="1:12" ht="51" x14ac:dyDescent="0.25">
      <c r="A59" s="44" t="s">
        <v>1446</v>
      </c>
      <c r="B59" s="44" t="s">
        <v>162</v>
      </c>
      <c r="C59" s="44" t="s">
        <v>871</v>
      </c>
      <c r="D59" s="74">
        <v>462.66333333333341</v>
      </c>
      <c r="E59" s="75">
        <v>30696.86</v>
      </c>
      <c r="F59" s="76">
        <v>2775.98</v>
      </c>
      <c r="G59" s="77">
        <v>62</v>
      </c>
      <c r="H59" s="77">
        <v>6</v>
      </c>
      <c r="I59" s="77">
        <v>10</v>
      </c>
      <c r="J59" s="78">
        <v>4.2</v>
      </c>
      <c r="K59" s="78" t="s">
        <v>242</v>
      </c>
      <c r="L59" s="51" t="str">
        <f t="shared" si="2"/>
        <v>https://amazon.com/dp/B0BYVP4GTY</v>
      </c>
    </row>
    <row r="60" spans="1:12" ht="51" x14ac:dyDescent="0.25">
      <c r="A60" s="44" t="s">
        <v>1261</v>
      </c>
      <c r="B60" s="44" t="s">
        <v>1021</v>
      </c>
      <c r="C60" s="44" t="s">
        <v>871</v>
      </c>
      <c r="D60" s="74">
        <v>676.50250000000005</v>
      </c>
      <c r="E60" s="75">
        <v>126895.8</v>
      </c>
      <c r="F60" s="76">
        <v>2706.01</v>
      </c>
      <c r="G60" s="77">
        <v>132</v>
      </c>
      <c r="H60" s="77">
        <v>4</v>
      </c>
      <c r="I60" s="77">
        <v>35</v>
      </c>
      <c r="J60" s="78">
        <v>3.1</v>
      </c>
      <c r="K60" s="78" t="s">
        <v>1022</v>
      </c>
      <c r="L60" s="51" t="str">
        <f t="shared" ref="L60:L66" si="3">HYPERLINK(K60)</f>
        <v>https://amazon.com/dp/B0CXSVLL6M</v>
      </c>
    </row>
    <row r="61" spans="1:12" ht="38.25" x14ac:dyDescent="0.25">
      <c r="A61" s="44" t="s">
        <v>1266</v>
      </c>
      <c r="B61" s="44" t="s">
        <v>252</v>
      </c>
      <c r="C61" s="44" t="s">
        <v>871</v>
      </c>
      <c r="D61" s="74">
        <v>528.83999999999992</v>
      </c>
      <c r="E61" s="75">
        <v>41171.96</v>
      </c>
      <c r="F61" s="76">
        <v>2644.2</v>
      </c>
      <c r="G61" s="77">
        <v>81</v>
      </c>
      <c r="H61" s="77">
        <v>5</v>
      </c>
      <c r="I61" s="77">
        <v>15</v>
      </c>
      <c r="J61" s="78">
        <v>3.5</v>
      </c>
      <c r="K61" s="78" t="s">
        <v>253</v>
      </c>
      <c r="L61" s="51" t="str">
        <f t="shared" si="3"/>
        <v>https://amazon.com/dp/B0CJRC7B35</v>
      </c>
    </row>
    <row r="62" spans="1:12" ht="51" x14ac:dyDescent="0.25">
      <c r="A62" s="44" t="s">
        <v>2413</v>
      </c>
      <c r="B62" s="44" t="s">
        <v>2414</v>
      </c>
      <c r="C62" s="44" t="s">
        <v>872</v>
      </c>
      <c r="D62" s="74">
        <v>22.983831775700931</v>
      </c>
      <c r="E62" s="75">
        <v>23999.608461538461</v>
      </c>
      <c r="F62" s="76">
        <v>2459.27</v>
      </c>
      <c r="G62" s="77">
        <v>158</v>
      </c>
      <c r="H62" s="77">
        <v>107</v>
      </c>
      <c r="I62" s="77">
        <v>52</v>
      </c>
      <c r="J62" s="78">
        <v>4.4000000000000004</v>
      </c>
      <c r="K62" s="78" t="s">
        <v>2415</v>
      </c>
      <c r="L62" s="51" t="str">
        <f t="shared" si="3"/>
        <v>https://amazon.com/dp/B08BNFSTTC</v>
      </c>
    </row>
    <row r="63" spans="1:12" ht="38.25" x14ac:dyDescent="0.25">
      <c r="A63" s="44" t="s">
        <v>2208</v>
      </c>
      <c r="B63" s="44" t="s">
        <v>42</v>
      </c>
      <c r="C63" s="44" t="s">
        <v>871</v>
      </c>
      <c r="D63" s="74">
        <v>457.48200000000003</v>
      </c>
      <c r="E63" s="75">
        <v>70558.540000000008</v>
      </c>
      <c r="F63" s="76">
        <v>2287.41</v>
      </c>
      <c r="G63" s="77">
        <v>144</v>
      </c>
      <c r="H63" s="77">
        <v>5</v>
      </c>
      <c r="I63" s="77">
        <v>778</v>
      </c>
      <c r="J63" s="78">
        <v>4.0999999999999996</v>
      </c>
      <c r="K63" s="78" t="s">
        <v>239</v>
      </c>
      <c r="L63" s="51" t="str">
        <f t="shared" si="3"/>
        <v>https://amazon.com/dp/B09R3W9NTV</v>
      </c>
    </row>
    <row r="64" spans="1:12" ht="38.25" x14ac:dyDescent="0.25">
      <c r="A64" s="44" t="s">
        <v>837</v>
      </c>
      <c r="B64" s="44" t="s">
        <v>838</v>
      </c>
      <c r="C64" s="44" t="s">
        <v>869</v>
      </c>
      <c r="D64" s="74">
        <v>159.30923076923079</v>
      </c>
      <c r="E64" s="75">
        <v>35375.410000000003</v>
      </c>
      <c r="F64" s="76">
        <v>2071.02</v>
      </c>
      <c r="G64" s="77">
        <v>222</v>
      </c>
      <c r="H64" s="77">
        <v>13</v>
      </c>
      <c r="I64" s="77">
        <v>593</v>
      </c>
      <c r="J64" s="78">
        <v>3.9</v>
      </c>
      <c r="K64" s="78" t="s">
        <v>839</v>
      </c>
      <c r="L64" s="51" t="str">
        <f t="shared" si="3"/>
        <v>https://amazon.com/dp/B0B45JTKD8</v>
      </c>
    </row>
    <row r="65" spans="1:12" ht="38.25" x14ac:dyDescent="0.25">
      <c r="A65" s="44" t="s">
        <v>2408</v>
      </c>
      <c r="B65" s="44" t="s">
        <v>882</v>
      </c>
      <c r="C65" s="44" t="s">
        <v>869</v>
      </c>
      <c r="D65" s="74">
        <v>139.68642857142859</v>
      </c>
      <c r="E65" s="75">
        <v>53946.62000000001</v>
      </c>
      <c r="F65" s="76">
        <v>1955.61</v>
      </c>
      <c r="G65" s="77">
        <v>384</v>
      </c>
      <c r="H65" s="77">
        <v>14</v>
      </c>
      <c r="I65" s="77">
        <v>149</v>
      </c>
      <c r="J65" s="78">
        <v>4.0999999999999996</v>
      </c>
      <c r="K65" s="78" t="s">
        <v>883</v>
      </c>
      <c r="L65" s="51" t="str">
        <f t="shared" si="3"/>
        <v>https://amazon.com/dp/B0BLYXVR4K</v>
      </c>
    </row>
    <row r="66" spans="1:12" ht="38.25" x14ac:dyDescent="0.25">
      <c r="A66" s="44" t="s">
        <v>2711</v>
      </c>
      <c r="B66" s="44" t="s">
        <v>2712</v>
      </c>
      <c r="C66" s="44" t="s">
        <v>869</v>
      </c>
      <c r="D66" s="74">
        <v>103.8033333333333</v>
      </c>
      <c r="E66" s="75">
        <v>22356.382307692311</v>
      </c>
      <c r="F66" s="76">
        <v>1868.4599999999989</v>
      </c>
      <c r="G66" s="77">
        <v>195</v>
      </c>
      <c r="H66" s="77">
        <v>18</v>
      </c>
      <c r="I66" s="77">
        <v>32</v>
      </c>
      <c r="J66" s="78">
        <v>4.5999999999999996</v>
      </c>
      <c r="K66" s="78" t="s">
        <v>2713</v>
      </c>
      <c r="L66" s="51" t="str">
        <f t="shared" si="3"/>
        <v>https://amazon.com/dp/B0CT39TV55</v>
      </c>
    </row>
    <row r="67" spans="1:12" ht="38.25" x14ac:dyDescent="0.25">
      <c r="A67" s="44" t="s">
        <v>942</v>
      </c>
      <c r="B67" s="44" t="s">
        <v>943</v>
      </c>
      <c r="C67" s="44" t="s">
        <v>869</v>
      </c>
      <c r="D67" s="74">
        <v>49.692162162162163</v>
      </c>
      <c r="E67" s="75">
        <v>19995.23</v>
      </c>
      <c r="F67" s="76">
        <v>1838.61</v>
      </c>
      <c r="G67" s="77">
        <v>400</v>
      </c>
      <c r="H67" s="77">
        <v>37</v>
      </c>
      <c r="I67" s="77">
        <v>593</v>
      </c>
      <c r="J67" s="78">
        <v>3.9</v>
      </c>
      <c r="K67" s="78" t="s">
        <v>944</v>
      </c>
      <c r="L67" s="51" t="str">
        <f t="shared" ref="L67:L76" si="4">HYPERLINK(K67)</f>
        <v>https://amazon.com/dp/B07B8FV26L</v>
      </c>
    </row>
    <row r="68" spans="1:12" ht="38.25" x14ac:dyDescent="0.25">
      <c r="A68" s="44" t="s">
        <v>2404</v>
      </c>
      <c r="B68" s="44" t="s">
        <v>1264</v>
      </c>
      <c r="C68" s="44" t="s">
        <v>871</v>
      </c>
      <c r="D68" s="74">
        <v>1802.4</v>
      </c>
      <c r="E68" s="75">
        <v>103661.93153846161</v>
      </c>
      <c r="F68" s="76">
        <v>1802.4</v>
      </c>
      <c r="G68" s="77">
        <v>88</v>
      </c>
      <c r="H68" s="77">
        <v>1</v>
      </c>
      <c r="I68" s="77">
        <v>35</v>
      </c>
      <c r="J68" s="78">
        <v>4.3</v>
      </c>
      <c r="K68" s="78" t="s">
        <v>1265</v>
      </c>
      <c r="L68" s="51" t="str">
        <f t="shared" si="4"/>
        <v>https://amazon.com/dp/B0CY542RHB</v>
      </c>
    </row>
    <row r="69" spans="1:12" ht="38.25" x14ac:dyDescent="0.25">
      <c r="A69" s="44" t="s">
        <v>3845</v>
      </c>
      <c r="B69" s="44" t="s">
        <v>3846</v>
      </c>
      <c r="C69" s="44" t="s">
        <v>871</v>
      </c>
      <c r="D69" s="74">
        <v>359.98</v>
      </c>
      <c r="E69" s="75">
        <v>21737.25384615385</v>
      </c>
      <c r="F69" s="76">
        <v>1799.9</v>
      </c>
      <c r="G69" s="77">
        <v>5</v>
      </c>
      <c r="H69" s="77">
        <v>5</v>
      </c>
      <c r="I69" s="77"/>
      <c r="J69" s="78"/>
      <c r="K69" s="78" t="s">
        <v>3847</v>
      </c>
      <c r="L69" s="51" t="str">
        <f t="shared" si="4"/>
        <v>https://amazon.com/dp/B0F38JZ2PR</v>
      </c>
    </row>
    <row r="70" spans="1:12" ht="51" x14ac:dyDescent="0.25">
      <c r="A70" s="44" t="s">
        <v>1798</v>
      </c>
      <c r="B70" s="44" t="s">
        <v>1026</v>
      </c>
      <c r="C70" s="44" t="s">
        <v>871</v>
      </c>
      <c r="D70" s="74">
        <v>559.67333333333329</v>
      </c>
      <c r="E70" s="75">
        <v>24732.170000000009</v>
      </c>
      <c r="F70" s="76">
        <v>1679.02</v>
      </c>
      <c r="G70" s="77">
        <v>42</v>
      </c>
      <c r="H70" s="77">
        <v>3</v>
      </c>
      <c r="I70" s="77">
        <v>12</v>
      </c>
      <c r="J70" s="78">
        <v>4.0999999999999996</v>
      </c>
      <c r="K70" s="78" t="s">
        <v>1027</v>
      </c>
      <c r="L70" s="51" t="str">
        <f t="shared" si="4"/>
        <v>https://amazon.com/dp/B0BN8PKJ28</v>
      </c>
    </row>
    <row r="71" spans="1:12" ht="38.25" x14ac:dyDescent="0.25">
      <c r="A71" s="44" t="s">
        <v>2209</v>
      </c>
      <c r="B71" s="44" t="s">
        <v>250</v>
      </c>
      <c r="C71" s="44" t="s">
        <v>873</v>
      </c>
      <c r="D71" s="74">
        <v>60.393913043478257</v>
      </c>
      <c r="E71" s="75">
        <v>15591.27</v>
      </c>
      <c r="F71" s="76">
        <v>1389.06</v>
      </c>
      <c r="G71" s="77">
        <v>258</v>
      </c>
      <c r="H71" s="77">
        <v>23</v>
      </c>
      <c r="I71" s="77">
        <v>8</v>
      </c>
      <c r="J71" s="78">
        <v>4.2</v>
      </c>
      <c r="K71" s="78" t="s">
        <v>251</v>
      </c>
      <c r="L71" s="51" t="str">
        <f t="shared" si="4"/>
        <v>https://amazon.com/dp/B0C4FGGVZ4</v>
      </c>
    </row>
    <row r="72" spans="1:12" ht="38.25" x14ac:dyDescent="0.25">
      <c r="A72" s="44" t="s">
        <v>3848</v>
      </c>
      <c r="B72" s="44" t="s">
        <v>3849</v>
      </c>
      <c r="C72" s="44" t="s">
        <v>871</v>
      </c>
      <c r="D72" s="74">
        <v>167.93375</v>
      </c>
      <c r="E72" s="75">
        <v>58304.474615384621</v>
      </c>
      <c r="F72" s="76">
        <v>1343.47</v>
      </c>
      <c r="G72" s="77">
        <v>345</v>
      </c>
      <c r="H72" s="77">
        <v>8</v>
      </c>
      <c r="I72" s="77">
        <v>115</v>
      </c>
      <c r="J72" s="78">
        <v>4</v>
      </c>
      <c r="K72" s="78" t="s">
        <v>3850</v>
      </c>
      <c r="L72" s="51" t="str">
        <f t="shared" si="4"/>
        <v>https://amazon.com/dp/B0CY7QHH9Q</v>
      </c>
    </row>
    <row r="73" spans="1:12" ht="38.25" x14ac:dyDescent="0.25">
      <c r="A73" s="44" t="s">
        <v>155</v>
      </c>
      <c r="B73" s="44" t="s">
        <v>44</v>
      </c>
      <c r="C73" s="44" t="s">
        <v>870</v>
      </c>
      <c r="D73" s="74">
        <v>38.272812500000001</v>
      </c>
      <c r="E73" s="75">
        <v>41145.370000000003</v>
      </c>
      <c r="F73" s="76">
        <v>1224.73</v>
      </c>
      <c r="G73" s="77">
        <v>1030</v>
      </c>
      <c r="H73" s="77">
        <v>32</v>
      </c>
      <c r="I73" s="77">
        <v>1734</v>
      </c>
      <c r="J73" s="78">
        <v>4.2</v>
      </c>
      <c r="K73" s="78" t="s">
        <v>244</v>
      </c>
      <c r="L73" s="51" t="str">
        <f t="shared" si="4"/>
        <v>https://amazon.com/dp/B08DFYMTS6</v>
      </c>
    </row>
    <row r="74" spans="1:12" ht="38.25" x14ac:dyDescent="0.25">
      <c r="A74" s="44" t="s">
        <v>2212</v>
      </c>
      <c r="B74" s="44" t="s">
        <v>1259</v>
      </c>
      <c r="C74" s="44" t="s">
        <v>871</v>
      </c>
      <c r="D74" s="74">
        <v>946.1</v>
      </c>
      <c r="E74" s="75">
        <v>42703.669230769243</v>
      </c>
      <c r="F74" s="76">
        <v>946.1</v>
      </c>
      <c r="G74" s="77">
        <v>44</v>
      </c>
      <c r="H74" s="77">
        <v>1</v>
      </c>
      <c r="I74" s="77">
        <v>13</v>
      </c>
      <c r="J74" s="78">
        <v>3.7</v>
      </c>
      <c r="K74" s="78" t="s">
        <v>1260</v>
      </c>
      <c r="L74" s="51" t="str">
        <f t="shared" si="4"/>
        <v>https://amazon.com/dp/B0CWNP8JDD</v>
      </c>
    </row>
    <row r="75" spans="1:12" ht="38.25" x14ac:dyDescent="0.25">
      <c r="A75" s="44" t="s">
        <v>840</v>
      </c>
      <c r="B75" s="44" t="s">
        <v>841</v>
      </c>
      <c r="C75" s="44" t="s">
        <v>869</v>
      </c>
      <c r="D75" s="74">
        <v>132.05857142857141</v>
      </c>
      <c r="E75" s="75">
        <v>22400.44</v>
      </c>
      <c r="F75" s="76">
        <v>924.40999999999985</v>
      </c>
      <c r="G75" s="77">
        <v>161</v>
      </c>
      <c r="H75" s="77">
        <v>7</v>
      </c>
      <c r="I75" s="77">
        <v>219</v>
      </c>
      <c r="J75" s="78">
        <v>4.2</v>
      </c>
      <c r="K75" s="78" t="s">
        <v>842</v>
      </c>
      <c r="L75" s="51" t="str">
        <f t="shared" si="4"/>
        <v>https://amazon.com/dp/B08DQV1G7S</v>
      </c>
    </row>
    <row r="76" spans="1:12" ht="38.25" x14ac:dyDescent="0.25">
      <c r="A76" s="44" t="s">
        <v>2211</v>
      </c>
      <c r="B76" s="44" t="s">
        <v>248</v>
      </c>
      <c r="C76" s="44" t="s">
        <v>872</v>
      </c>
      <c r="D76" s="74">
        <v>148.155</v>
      </c>
      <c r="E76" s="75">
        <v>11899.42</v>
      </c>
      <c r="F76" s="76">
        <v>888.93000000000006</v>
      </c>
      <c r="G76" s="77">
        <v>76</v>
      </c>
      <c r="H76" s="77">
        <v>6</v>
      </c>
      <c r="I76" s="77">
        <v>25</v>
      </c>
      <c r="J76" s="78">
        <v>3.9</v>
      </c>
      <c r="K76" s="78" t="s">
        <v>249</v>
      </c>
      <c r="L76" s="51" t="str">
        <f t="shared" si="4"/>
        <v>https://amazon.com/dp/B097D8JHJG</v>
      </c>
    </row>
    <row r="77" spans="1:12" ht="25.5" x14ac:dyDescent="0.25">
      <c r="A77" s="44" t="s">
        <v>2210</v>
      </c>
      <c r="B77" s="44" t="s">
        <v>1799</v>
      </c>
      <c r="C77" s="44" t="s">
        <v>872</v>
      </c>
      <c r="D77" s="74">
        <v>19.849117647058819</v>
      </c>
      <c r="E77" s="75">
        <v>7618.8215384615378</v>
      </c>
      <c r="F77" s="76">
        <v>674.86999999999989</v>
      </c>
      <c r="G77" s="77">
        <v>193</v>
      </c>
      <c r="H77" s="77">
        <v>34</v>
      </c>
      <c r="I77" s="77">
        <v>17</v>
      </c>
      <c r="J77" s="78">
        <v>4.8</v>
      </c>
      <c r="K77" s="78" t="s">
        <v>1800</v>
      </c>
      <c r="L77" s="51" t="str">
        <f t="shared" ref="L77:L80" si="5">HYPERLINK(K77)</f>
        <v>https://amazon.com/dp/B0DJNRLZNJ</v>
      </c>
    </row>
    <row r="78" spans="1:12" ht="51" x14ac:dyDescent="0.25">
      <c r="A78" s="44" t="s">
        <v>3851</v>
      </c>
      <c r="B78" s="44" t="s">
        <v>3852</v>
      </c>
      <c r="C78" s="44" t="s">
        <v>870</v>
      </c>
      <c r="D78" s="74">
        <v>75.34</v>
      </c>
      <c r="E78" s="75">
        <v>21443.404615384621</v>
      </c>
      <c r="F78" s="76">
        <v>602.72</v>
      </c>
      <c r="G78" s="77">
        <v>241</v>
      </c>
      <c r="H78" s="77">
        <v>8</v>
      </c>
      <c r="I78" s="77">
        <v>68</v>
      </c>
      <c r="J78" s="78">
        <v>4</v>
      </c>
      <c r="K78" s="78" t="s">
        <v>3853</v>
      </c>
      <c r="L78" s="51" t="str">
        <f t="shared" si="5"/>
        <v>https://amazon.com/dp/B0CWN69XH4</v>
      </c>
    </row>
    <row r="79" spans="1:12" ht="38.25" x14ac:dyDescent="0.25">
      <c r="A79" s="44" t="s">
        <v>2207</v>
      </c>
      <c r="B79" s="44" t="s">
        <v>1262</v>
      </c>
      <c r="C79" s="44" t="s">
        <v>871</v>
      </c>
      <c r="D79" s="74">
        <v>155.82666666666671</v>
      </c>
      <c r="E79" s="75">
        <v>101428.47</v>
      </c>
      <c r="F79" s="76">
        <v>467.48000000000008</v>
      </c>
      <c r="G79" s="77">
        <v>609</v>
      </c>
      <c r="H79" s="77">
        <v>3</v>
      </c>
      <c r="I79" s="77">
        <v>115</v>
      </c>
      <c r="J79" s="78">
        <v>4</v>
      </c>
      <c r="K79" s="78" t="s">
        <v>1263</v>
      </c>
      <c r="L79" s="51" t="str">
        <f t="shared" si="5"/>
        <v>https://amazon.com/dp/B0CY7X16G9</v>
      </c>
    </row>
    <row r="80" spans="1:12" ht="25.5" x14ac:dyDescent="0.25">
      <c r="A80" s="44" t="s">
        <v>846</v>
      </c>
      <c r="B80" s="44" t="s">
        <v>847</v>
      </c>
      <c r="C80" s="44" t="s">
        <v>873</v>
      </c>
      <c r="D80" s="74">
        <v>15.99931034482759</v>
      </c>
      <c r="E80" s="75">
        <v>3985.31</v>
      </c>
      <c r="F80" s="76">
        <v>463.98000000000008</v>
      </c>
      <c r="G80" s="77">
        <v>248</v>
      </c>
      <c r="H80" s="77">
        <v>29</v>
      </c>
      <c r="I80" s="77">
        <v>221</v>
      </c>
      <c r="J80" s="78">
        <v>4.3</v>
      </c>
      <c r="K80" s="78" t="s">
        <v>848</v>
      </c>
      <c r="L80" s="51" t="str">
        <f t="shared" si="5"/>
        <v>https://amazon.com/dp/B0B2LKYW3T</v>
      </c>
    </row>
    <row r="81" spans="1:12" ht="38.25" x14ac:dyDescent="0.25">
      <c r="A81" s="44" t="s">
        <v>3854</v>
      </c>
      <c r="B81" s="44" t="s">
        <v>3855</v>
      </c>
      <c r="C81" s="44" t="s">
        <v>873</v>
      </c>
      <c r="D81" s="74">
        <v>13.1647619047619</v>
      </c>
      <c r="E81" s="75">
        <v>3338.786153846153</v>
      </c>
      <c r="F81" s="76">
        <v>276.45999999999992</v>
      </c>
      <c r="G81" s="77">
        <v>21</v>
      </c>
      <c r="H81" s="77">
        <v>21</v>
      </c>
      <c r="I81" s="77"/>
      <c r="J81" s="78"/>
      <c r="K81" s="78" t="s">
        <v>3856</v>
      </c>
      <c r="L81" s="51" t="str">
        <f t="shared" ref="L81:L85" si="6">HYPERLINK(K81)</f>
        <v>https://amazon.com/dp/B0DS453BBG</v>
      </c>
    </row>
    <row r="82" spans="1:12" ht="25.5" x14ac:dyDescent="0.25">
      <c r="A82" s="44" t="s">
        <v>3857</v>
      </c>
      <c r="B82" s="44" t="s">
        <v>3167</v>
      </c>
      <c r="C82" s="44" t="s">
        <v>872</v>
      </c>
      <c r="D82" s="74">
        <v>31.682500000000001</v>
      </c>
      <c r="E82" s="75">
        <v>1413.5269230769229</v>
      </c>
      <c r="F82" s="76">
        <v>126.73</v>
      </c>
      <c r="G82" s="77">
        <v>10</v>
      </c>
      <c r="H82" s="77">
        <v>4</v>
      </c>
      <c r="I82" s="77">
        <v>35</v>
      </c>
      <c r="J82" s="78">
        <v>4.3</v>
      </c>
      <c r="K82" s="78" t="s">
        <v>3168</v>
      </c>
      <c r="L82" s="51" t="str">
        <f t="shared" si="6"/>
        <v>https://amazon.com/dp/B0DPH4CDJ3</v>
      </c>
    </row>
    <row r="83" spans="1:12" ht="38.25" x14ac:dyDescent="0.25">
      <c r="A83" s="44" t="s">
        <v>3169</v>
      </c>
      <c r="B83" s="44" t="s">
        <v>3170</v>
      </c>
      <c r="C83" s="44" t="s">
        <v>872</v>
      </c>
      <c r="D83" s="74">
        <v>19.07</v>
      </c>
      <c r="E83" s="75">
        <v>850.81538461538446</v>
      </c>
      <c r="F83" s="76">
        <v>76.28</v>
      </c>
      <c r="G83" s="77">
        <v>9</v>
      </c>
      <c r="H83" s="77">
        <v>4</v>
      </c>
      <c r="I83" s="77">
        <v>26</v>
      </c>
      <c r="J83" s="78">
        <v>4.8</v>
      </c>
      <c r="K83" s="78" t="s">
        <v>3171</v>
      </c>
      <c r="L83" s="51" t="str">
        <f t="shared" si="6"/>
        <v>https://amazon.com/dp/B0DPH4VF4Y</v>
      </c>
    </row>
    <row r="84" spans="1:12" ht="38.25" x14ac:dyDescent="0.25">
      <c r="A84" s="44" t="s">
        <v>3858</v>
      </c>
      <c r="B84" s="44" t="s">
        <v>3859</v>
      </c>
      <c r="C84" s="44" t="s">
        <v>869</v>
      </c>
      <c r="D84" s="74">
        <v>149.99</v>
      </c>
      <c r="E84" s="75">
        <v>0</v>
      </c>
      <c r="F84" s="76">
        <v>0</v>
      </c>
      <c r="G84" s="77">
        <v>0</v>
      </c>
      <c r="H84" s="77">
        <v>0</v>
      </c>
      <c r="I84" s="77">
        <v>70</v>
      </c>
      <c r="J84" s="78">
        <v>4.4000000000000004</v>
      </c>
      <c r="K84" s="78" t="s">
        <v>3860</v>
      </c>
      <c r="L84" s="51" t="str">
        <f t="shared" si="6"/>
        <v>https://amazon.com/dp/B0F23STZ76</v>
      </c>
    </row>
    <row r="85" spans="1:12" ht="38.25" x14ac:dyDescent="0.25">
      <c r="A85" s="44" t="s">
        <v>2714</v>
      </c>
      <c r="B85" s="44" t="s">
        <v>2715</v>
      </c>
      <c r="C85" s="44" t="s">
        <v>870</v>
      </c>
      <c r="D85" s="74">
        <v>79.989999999999995</v>
      </c>
      <c r="E85" s="75">
        <v>13413.16</v>
      </c>
      <c r="F85" s="76">
        <v>0</v>
      </c>
      <c r="G85" s="77">
        <v>133</v>
      </c>
      <c r="H85" s="77">
        <v>0</v>
      </c>
      <c r="I85" s="77">
        <v>43</v>
      </c>
      <c r="J85" s="78">
        <v>3.6</v>
      </c>
      <c r="K85" s="78" t="s">
        <v>2716</v>
      </c>
      <c r="L85" s="51" t="str">
        <f t="shared" si="6"/>
        <v>https://amazon.com/dp/B0CRDY7JG5</v>
      </c>
    </row>
    <row r="86" spans="1:12" ht="38.25" x14ac:dyDescent="0.25">
      <c r="A86" s="44" t="s">
        <v>3172</v>
      </c>
      <c r="B86" s="44" t="s">
        <v>3173</v>
      </c>
      <c r="C86" s="44" t="s">
        <v>871</v>
      </c>
      <c r="D86" s="74">
        <v>899.99</v>
      </c>
      <c r="E86" s="75">
        <v>0</v>
      </c>
      <c r="F86" s="76">
        <v>0</v>
      </c>
      <c r="G86" s="77">
        <v>0</v>
      </c>
      <c r="H86" s="77">
        <v>0</v>
      </c>
      <c r="I86" s="77">
        <v>12</v>
      </c>
      <c r="J86" s="78">
        <v>4.7</v>
      </c>
      <c r="K86" s="78" t="s">
        <v>3174</v>
      </c>
      <c r="L86" s="51" t="str">
        <f>HYPERLINK(K86)</f>
        <v>https://amazon.com/dp/B0B1JD8D4H</v>
      </c>
    </row>
    <row r="87" spans="1:12" x14ac:dyDescent="0.25">
      <c r="A87" s="50" t="s">
        <v>5</v>
      </c>
      <c r="B87" s="49"/>
      <c r="C87" s="80"/>
      <c r="D87" s="80"/>
      <c r="E87" s="81">
        <f>SUM(E9:E86)</f>
        <v>28014840.053653859</v>
      </c>
      <c r="F87" s="81">
        <f>SUM(F9:F86)</f>
        <v>2192347.587499999</v>
      </c>
      <c r="I87" s="82"/>
      <c r="J87" s="54"/>
    </row>
    <row r="90" spans="1:12" x14ac:dyDescent="0.25">
      <c r="A90" s="230" t="s">
        <v>114</v>
      </c>
      <c r="B90" s="230"/>
      <c r="C90" s="230"/>
      <c r="D90" s="230"/>
      <c r="E90" s="230"/>
      <c r="F90" s="230"/>
      <c r="G90" s="230"/>
      <c r="H90" s="230"/>
      <c r="I90" s="230"/>
      <c r="J90" s="230"/>
      <c r="K90" s="230"/>
      <c r="L90" s="230"/>
    </row>
    <row r="91" spans="1:12" x14ac:dyDescent="0.25">
      <c r="A91" s="55" t="s">
        <v>10</v>
      </c>
      <c r="B91" s="56" t="s">
        <v>9</v>
      </c>
      <c r="C91" s="56" t="s">
        <v>868</v>
      </c>
      <c r="D91" s="57" t="s">
        <v>34</v>
      </c>
      <c r="E91" s="58" t="s">
        <v>2</v>
      </c>
      <c r="F91" s="56" t="s">
        <v>931</v>
      </c>
      <c r="G91" s="60" t="s">
        <v>106</v>
      </c>
      <c r="H91" s="63" t="s">
        <v>932</v>
      </c>
      <c r="I91" s="60" t="s">
        <v>12</v>
      </c>
      <c r="J91" s="61" t="s">
        <v>41</v>
      </c>
      <c r="K91" s="61" t="s">
        <v>753</v>
      </c>
      <c r="L91" s="62" t="s">
        <v>14</v>
      </c>
    </row>
    <row r="92" spans="1:12" ht="38.25" x14ac:dyDescent="0.25">
      <c r="A92" s="44" t="s">
        <v>2661</v>
      </c>
      <c r="B92" s="44" t="s">
        <v>19</v>
      </c>
      <c r="C92" s="44" t="s">
        <v>869</v>
      </c>
      <c r="D92" s="74">
        <v>25.58166267735109</v>
      </c>
      <c r="E92" s="75">
        <v>9874784.2599999998</v>
      </c>
      <c r="F92" s="75">
        <v>737442.58999999985</v>
      </c>
      <c r="G92" s="77">
        <v>383339</v>
      </c>
      <c r="H92" s="79">
        <v>28827</v>
      </c>
      <c r="I92" s="77">
        <v>54553</v>
      </c>
      <c r="J92" s="78">
        <v>4.5999999999999996</v>
      </c>
      <c r="K92" s="78" t="s">
        <v>190</v>
      </c>
      <c r="L92" s="51" t="str">
        <f>HYPERLINK(K92)</f>
        <v>https://amazon.com/dp/B01G5EA74I</v>
      </c>
    </row>
    <row r="93" spans="1:12" ht="38.25" x14ac:dyDescent="0.25">
      <c r="A93" s="44" t="s">
        <v>3782</v>
      </c>
      <c r="B93" s="44" t="s">
        <v>3781</v>
      </c>
      <c r="C93" s="44" t="s">
        <v>869</v>
      </c>
      <c r="D93" s="74">
        <v>41.48138435244968</v>
      </c>
      <c r="E93" s="75">
        <v>3240225.9684615391</v>
      </c>
      <c r="F93" s="75">
        <v>218440.97</v>
      </c>
      <c r="G93" s="77">
        <v>63328</v>
      </c>
      <c r="H93" s="79">
        <v>5266</v>
      </c>
      <c r="I93" s="77">
        <v>12984</v>
      </c>
      <c r="J93" s="78">
        <v>4.5</v>
      </c>
      <c r="K93" s="78" t="s">
        <v>3783</v>
      </c>
      <c r="L93" s="51" t="str">
        <f t="shared" ref="L93:L97" si="7">HYPERLINK(K93)</f>
        <v>https://amazon.com/dp/B071FSNL73</v>
      </c>
    </row>
    <row r="94" spans="1:12" ht="38.25" x14ac:dyDescent="0.25">
      <c r="A94" s="44" t="s">
        <v>1253</v>
      </c>
      <c r="B94" s="44" t="s">
        <v>45</v>
      </c>
      <c r="C94" s="44" t="s">
        <v>869</v>
      </c>
      <c r="D94" s="74">
        <v>63.262679955703213</v>
      </c>
      <c r="E94" s="75">
        <v>986887.50999999989</v>
      </c>
      <c r="F94" s="75">
        <v>57126.2</v>
      </c>
      <c r="G94" s="77">
        <v>13526</v>
      </c>
      <c r="H94" s="79">
        <v>903</v>
      </c>
      <c r="I94" s="77">
        <v>1230</v>
      </c>
      <c r="J94" s="78">
        <v>4.4000000000000004</v>
      </c>
      <c r="K94" s="78" t="s">
        <v>223</v>
      </c>
      <c r="L94" s="51" t="str">
        <f t="shared" si="7"/>
        <v>https://amazon.com/dp/B07J51W9NS</v>
      </c>
    </row>
    <row r="95" spans="1:12" ht="38.25" x14ac:dyDescent="0.25">
      <c r="A95" s="44" t="s">
        <v>2695</v>
      </c>
      <c r="B95" s="44" t="s">
        <v>2694</v>
      </c>
      <c r="C95" s="44" t="s">
        <v>869</v>
      </c>
      <c r="D95" s="74">
        <v>67.548254879448905</v>
      </c>
      <c r="E95" s="75">
        <v>526437.64692307694</v>
      </c>
      <c r="F95" s="75">
        <v>58834.53</v>
      </c>
      <c r="G95" s="77">
        <v>7211</v>
      </c>
      <c r="H95" s="79">
        <v>871</v>
      </c>
      <c r="I95" s="77">
        <v>5917</v>
      </c>
      <c r="J95" s="78">
        <v>4.5</v>
      </c>
      <c r="K95" s="78" t="s">
        <v>2696</v>
      </c>
      <c r="L95" s="51" t="str">
        <f t="shared" si="7"/>
        <v>https://amazon.com/dp/B07BS7PDC2</v>
      </c>
    </row>
    <row r="96" spans="1:12" ht="38.25" x14ac:dyDescent="0.25">
      <c r="A96" s="44" t="s">
        <v>2698</v>
      </c>
      <c r="B96" s="44" t="s">
        <v>758</v>
      </c>
      <c r="C96" s="44" t="s">
        <v>869</v>
      </c>
      <c r="D96" s="74">
        <v>59.690882758620688</v>
      </c>
      <c r="E96" s="75">
        <v>471796.35</v>
      </c>
      <c r="F96" s="75">
        <v>43275.89</v>
      </c>
      <c r="G96" s="77">
        <v>7187</v>
      </c>
      <c r="H96" s="79">
        <v>725</v>
      </c>
      <c r="I96" s="77">
        <v>3656</v>
      </c>
      <c r="J96" s="78">
        <v>4.5</v>
      </c>
      <c r="K96" s="78" t="s">
        <v>759</v>
      </c>
      <c r="L96" s="51" t="str">
        <f t="shared" si="7"/>
        <v>https://amazon.com/dp/B07N66TTQG</v>
      </c>
    </row>
    <row r="97" spans="1:12" ht="38.25" x14ac:dyDescent="0.25">
      <c r="A97" s="44" t="s">
        <v>2681</v>
      </c>
      <c r="B97" s="44" t="s">
        <v>2680</v>
      </c>
      <c r="C97" s="44" t="s">
        <v>869</v>
      </c>
      <c r="D97" s="74">
        <v>160.45811145510839</v>
      </c>
      <c r="E97" s="75">
        <v>995050.59230769239</v>
      </c>
      <c r="F97" s="75">
        <v>103655.94</v>
      </c>
      <c r="G97" s="77">
        <v>4938</v>
      </c>
      <c r="H97" s="79">
        <v>646</v>
      </c>
      <c r="I97" s="77">
        <v>1016</v>
      </c>
      <c r="J97" s="78">
        <v>4</v>
      </c>
      <c r="K97" s="78" t="s">
        <v>2682</v>
      </c>
      <c r="L97" s="51" t="str">
        <f t="shared" si="7"/>
        <v>https://amazon.com/dp/B0B452YDWT</v>
      </c>
    </row>
    <row r="98" spans="1:12" ht="38.25" x14ac:dyDescent="0.25">
      <c r="A98" s="44" t="s">
        <v>3149</v>
      </c>
      <c r="B98" s="44" t="s">
        <v>234</v>
      </c>
      <c r="C98" s="44" t="s">
        <v>869</v>
      </c>
      <c r="D98" s="74">
        <v>73.138373101952283</v>
      </c>
      <c r="E98" s="75">
        <v>600192.4800000001</v>
      </c>
      <c r="F98" s="75">
        <v>33716.79</v>
      </c>
      <c r="G98" s="77">
        <v>7199</v>
      </c>
      <c r="H98" s="79">
        <v>461</v>
      </c>
      <c r="I98" s="77">
        <v>3540</v>
      </c>
      <c r="J98" s="78">
        <v>4.5999999999999996</v>
      </c>
      <c r="K98" s="78" t="s">
        <v>235</v>
      </c>
      <c r="L98" s="51" t="str">
        <f t="shared" ref="L98:L103" si="8">HYPERLINK(K98)</f>
        <v>https://amazon.com/dp/B0BX3K8VGJ</v>
      </c>
    </row>
    <row r="99" spans="1:12" ht="38.25" x14ac:dyDescent="0.25">
      <c r="A99" s="44" t="s">
        <v>3147</v>
      </c>
      <c r="B99" s="44" t="s">
        <v>1255</v>
      </c>
      <c r="C99" s="44" t="s">
        <v>869</v>
      </c>
      <c r="D99" s="74">
        <v>135.146583143508</v>
      </c>
      <c r="E99" s="75">
        <v>706760.1838461539</v>
      </c>
      <c r="F99" s="75">
        <v>59329.350000000013</v>
      </c>
      <c r="G99" s="77">
        <v>4644</v>
      </c>
      <c r="H99" s="79">
        <v>439</v>
      </c>
      <c r="I99" s="77">
        <v>1508</v>
      </c>
      <c r="J99" s="78">
        <v>4.4000000000000004</v>
      </c>
      <c r="K99" s="78" t="s">
        <v>1256</v>
      </c>
      <c r="L99" s="51" t="str">
        <f t="shared" si="8"/>
        <v>https://amazon.com/dp/B0871TQR9J</v>
      </c>
    </row>
    <row r="100" spans="1:12" ht="38.25" x14ac:dyDescent="0.25">
      <c r="A100" s="44" t="s">
        <v>2400</v>
      </c>
      <c r="B100" s="44" t="s">
        <v>43</v>
      </c>
      <c r="C100" s="44" t="s">
        <v>869</v>
      </c>
      <c r="D100" s="74">
        <v>136.09710526315791</v>
      </c>
      <c r="E100" s="75">
        <v>545790.73</v>
      </c>
      <c r="F100" s="75">
        <v>51716.900000000009</v>
      </c>
      <c r="G100" s="77">
        <v>4140</v>
      </c>
      <c r="H100" s="79">
        <v>380</v>
      </c>
      <c r="I100" s="77">
        <v>1452</v>
      </c>
      <c r="J100" s="78">
        <v>4.4000000000000004</v>
      </c>
      <c r="K100" s="78" t="s">
        <v>236</v>
      </c>
      <c r="L100" s="51" t="str">
        <f t="shared" si="8"/>
        <v>https://amazon.com/dp/B07WD9B7GR</v>
      </c>
    </row>
    <row r="101" spans="1:12" ht="38.25" x14ac:dyDescent="0.25">
      <c r="A101" s="44" t="s">
        <v>2697</v>
      </c>
      <c r="B101" s="44" t="s">
        <v>1806</v>
      </c>
      <c r="C101" s="44" t="s">
        <v>871</v>
      </c>
      <c r="D101" s="74">
        <v>167.88847262247839</v>
      </c>
      <c r="E101" s="75">
        <v>609821.91538461542</v>
      </c>
      <c r="F101" s="75">
        <v>58257.3</v>
      </c>
      <c r="G101" s="77">
        <v>1581</v>
      </c>
      <c r="H101" s="79">
        <v>347</v>
      </c>
      <c r="I101" s="77">
        <v>160</v>
      </c>
      <c r="J101" s="78">
        <v>4.4000000000000004</v>
      </c>
      <c r="K101" s="78" t="s">
        <v>1807</v>
      </c>
      <c r="L101" s="51" t="str">
        <f t="shared" si="8"/>
        <v>https://amazon.com/dp/B0DHX8FFVR</v>
      </c>
    </row>
    <row r="102" spans="1:12" ht="38.25" x14ac:dyDescent="0.25">
      <c r="A102" s="44" t="s">
        <v>3146</v>
      </c>
      <c r="B102" s="44" t="s">
        <v>29</v>
      </c>
      <c r="C102" s="44" t="s">
        <v>871</v>
      </c>
      <c r="D102" s="74">
        <v>156.28732899022799</v>
      </c>
      <c r="E102" s="75">
        <v>1004417.53</v>
      </c>
      <c r="F102" s="75">
        <v>47980.209999999992</v>
      </c>
      <c r="G102" s="77">
        <v>6586</v>
      </c>
      <c r="H102" s="79">
        <v>307</v>
      </c>
      <c r="I102" s="77">
        <v>3984</v>
      </c>
      <c r="J102" s="78">
        <v>4.2</v>
      </c>
      <c r="K102" s="78" t="s">
        <v>216</v>
      </c>
      <c r="L102" s="51" t="str">
        <f t="shared" si="8"/>
        <v>https://amazon.com/dp/B07N69PC3D</v>
      </c>
    </row>
    <row r="103" spans="1:12" ht="38.25" x14ac:dyDescent="0.25">
      <c r="A103" s="44" t="s">
        <v>3153</v>
      </c>
      <c r="B103" s="44" t="s">
        <v>3154</v>
      </c>
      <c r="C103" s="44" t="s">
        <v>869</v>
      </c>
      <c r="D103" s="74">
        <v>97.281484098939927</v>
      </c>
      <c r="E103" s="75">
        <v>277132.99076923082</v>
      </c>
      <c r="F103" s="75">
        <v>27530.66</v>
      </c>
      <c r="G103" s="77">
        <v>2064</v>
      </c>
      <c r="H103" s="79">
        <v>283</v>
      </c>
      <c r="I103" s="77">
        <v>725</v>
      </c>
      <c r="J103" s="78">
        <v>4.5</v>
      </c>
      <c r="K103" s="78" t="s">
        <v>3155</v>
      </c>
      <c r="L103" s="51" t="str">
        <f t="shared" si="8"/>
        <v>https://amazon.com/dp/B08925H3H1</v>
      </c>
    </row>
    <row r="104" spans="1:12" ht="51" x14ac:dyDescent="0.25">
      <c r="A104" s="44" t="s">
        <v>1793</v>
      </c>
      <c r="B104" s="44" t="s">
        <v>1597</v>
      </c>
      <c r="C104" s="44" t="s">
        <v>871</v>
      </c>
      <c r="D104" s="74">
        <v>281.55365546218491</v>
      </c>
      <c r="E104" s="75">
        <v>661177.62153846165</v>
      </c>
      <c r="F104" s="75">
        <v>67009.77</v>
      </c>
      <c r="G104" s="77">
        <v>1232</v>
      </c>
      <c r="H104" s="79">
        <v>238</v>
      </c>
      <c r="I104" s="77">
        <v>91</v>
      </c>
      <c r="J104" s="78">
        <v>4.4000000000000004</v>
      </c>
      <c r="K104" s="78" t="s">
        <v>1598</v>
      </c>
      <c r="L104" s="51" t="str">
        <f t="shared" ref="L104:L105" si="9">HYPERLINK(K104)</f>
        <v>https://amazon.com/dp/B0DBH27CQS</v>
      </c>
    </row>
    <row r="105" spans="1:12" ht="38.25" x14ac:dyDescent="0.25">
      <c r="A105" s="44" t="s">
        <v>3148</v>
      </c>
      <c r="B105" s="44" t="s">
        <v>1794</v>
      </c>
      <c r="C105" s="44" t="s">
        <v>873</v>
      </c>
      <c r="D105" s="74">
        <v>181.44654054054061</v>
      </c>
      <c r="E105" s="75">
        <v>290871.39846153848</v>
      </c>
      <c r="F105" s="75">
        <v>33567.610000000022</v>
      </c>
      <c r="G105" s="77">
        <v>1026</v>
      </c>
      <c r="H105" s="79">
        <v>185</v>
      </c>
      <c r="I105" s="77">
        <v>89</v>
      </c>
      <c r="J105" s="78">
        <v>4.4000000000000004</v>
      </c>
      <c r="K105" s="78" t="s">
        <v>1795</v>
      </c>
      <c r="L105" s="51" t="str">
        <f t="shared" si="9"/>
        <v>https://amazon.com/dp/B0D3F2953F</v>
      </c>
    </row>
    <row r="106" spans="1:12" ht="38.25" x14ac:dyDescent="0.25">
      <c r="A106" s="44" t="s">
        <v>2401</v>
      </c>
      <c r="B106" s="44" t="s">
        <v>1808</v>
      </c>
      <c r="C106" s="44" t="s">
        <v>871</v>
      </c>
      <c r="D106" s="74">
        <v>282.85450617283948</v>
      </c>
      <c r="E106" s="75">
        <v>496505.83615384618</v>
      </c>
      <c r="F106" s="75">
        <v>45822.429999999993</v>
      </c>
      <c r="G106" s="77">
        <v>869</v>
      </c>
      <c r="H106" s="79">
        <v>162</v>
      </c>
      <c r="I106" s="77">
        <v>78</v>
      </c>
      <c r="J106" s="78">
        <v>4.5</v>
      </c>
      <c r="K106" s="78" t="s">
        <v>1809</v>
      </c>
      <c r="L106" s="51" t="str">
        <f t="shared" ref="L106:L109" si="10">HYPERLINK(K106)</f>
        <v>https://amazon.com/dp/B0DHX29NMC</v>
      </c>
    </row>
    <row r="107" spans="1:12" ht="38.25" x14ac:dyDescent="0.25">
      <c r="A107" s="44" t="s">
        <v>3157</v>
      </c>
      <c r="B107" s="44" t="s">
        <v>3158</v>
      </c>
      <c r="C107" s="44" t="s">
        <v>870</v>
      </c>
      <c r="D107" s="74">
        <v>85.209436619718304</v>
      </c>
      <c r="E107" s="75">
        <v>153773.7807692308</v>
      </c>
      <c r="F107" s="75">
        <v>12099.74</v>
      </c>
      <c r="G107" s="77">
        <v>1621</v>
      </c>
      <c r="H107" s="79">
        <v>142</v>
      </c>
      <c r="I107" s="77">
        <v>358</v>
      </c>
      <c r="J107" s="78">
        <v>4.3</v>
      </c>
      <c r="K107" s="78" t="s">
        <v>3159</v>
      </c>
      <c r="L107" s="51" t="str">
        <f t="shared" si="10"/>
        <v>https://amazon.com/dp/B09ZPB3JV9</v>
      </c>
    </row>
    <row r="108" spans="1:12" ht="51" x14ac:dyDescent="0.25">
      <c r="A108" s="44" t="s">
        <v>2402</v>
      </c>
      <c r="B108" s="44" t="s">
        <v>835</v>
      </c>
      <c r="C108" s="44" t="s">
        <v>870</v>
      </c>
      <c r="D108" s="74">
        <v>187.98556338028169</v>
      </c>
      <c r="E108" s="75">
        <v>246424.3</v>
      </c>
      <c r="F108" s="75">
        <v>26693.95</v>
      </c>
      <c r="G108" s="77">
        <v>1192</v>
      </c>
      <c r="H108" s="79">
        <v>142</v>
      </c>
      <c r="I108" s="77">
        <v>91</v>
      </c>
      <c r="J108" s="78">
        <v>4</v>
      </c>
      <c r="K108" s="78" t="s">
        <v>836</v>
      </c>
      <c r="L108" s="51" t="str">
        <f t="shared" si="10"/>
        <v>https://amazon.com/dp/B0CQ4V8X9L</v>
      </c>
    </row>
    <row r="109" spans="1:12" ht="38.25" x14ac:dyDescent="0.25">
      <c r="A109" s="44" t="s">
        <v>1443</v>
      </c>
      <c r="B109" s="44" t="s">
        <v>142</v>
      </c>
      <c r="C109" s="44" t="s">
        <v>871</v>
      </c>
      <c r="D109" s="74">
        <v>897.93421428571423</v>
      </c>
      <c r="E109" s="75">
        <v>822995.26999999979</v>
      </c>
      <c r="F109" s="75">
        <v>125710.79</v>
      </c>
      <c r="G109" s="77">
        <v>915</v>
      </c>
      <c r="H109" s="79">
        <v>140</v>
      </c>
      <c r="I109" s="77">
        <v>727</v>
      </c>
      <c r="J109" s="78">
        <v>4</v>
      </c>
      <c r="K109" s="78" t="s">
        <v>233</v>
      </c>
      <c r="L109" s="51" t="str">
        <f t="shared" si="10"/>
        <v>https://amazon.com/dp/B0BZ82WQ4Q</v>
      </c>
    </row>
    <row r="110" spans="1:12" ht="38.25" x14ac:dyDescent="0.25">
      <c r="A110" s="44" t="s">
        <v>2699</v>
      </c>
      <c r="B110" s="44" t="s">
        <v>2411</v>
      </c>
      <c r="C110" s="44" t="s">
        <v>871</v>
      </c>
      <c r="D110" s="74">
        <v>462.86404761904771</v>
      </c>
      <c r="E110" s="75">
        <v>601761.51307692321</v>
      </c>
      <c r="F110" s="75">
        <v>58320.87000000001</v>
      </c>
      <c r="G110" s="77">
        <v>253</v>
      </c>
      <c r="H110" s="79">
        <v>126</v>
      </c>
      <c r="I110" s="77">
        <v>24</v>
      </c>
      <c r="J110" s="78">
        <v>4.5999999999999996</v>
      </c>
      <c r="K110" s="78" t="s">
        <v>2412</v>
      </c>
      <c r="L110" s="51" t="str">
        <f t="shared" ref="L110:L116" si="11">HYPERLINK(K110)</f>
        <v>https://amazon.com/dp/B0DPH5KRBX</v>
      </c>
    </row>
    <row r="111" spans="1:12" ht="38.25" x14ac:dyDescent="0.25">
      <c r="A111" s="44" t="s">
        <v>2403</v>
      </c>
      <c r="B111" s="44" t="s">
        <v>1949</v>
      </c>
      <c r="C111" s="44" t="s">
        <v>869</v>
      </c>
      <c r="D111" s="74">
        <v>136.6417543859649</v>
      </c>
      <c r="E111" s="75">
        <v>168095.77846153849</v>
      </c>
      <c r="F111" s="75">
        <v>15577.16</v>
      </c>
      <c r="G111" s="77">
        <v>479</v>
      </c>
      <c r="H111" s="79">
        <v>114</v>
      </c>
      <c r="I111" s="77">
        <v>58</v>
      </c>
      <c r="J111" s="78">
        <v>4.3</v>
      </c>
      <c r="K111" s="78" t="s">
        <v>1950</v>
      </c>
      <c r="L111" s="51" t="str">
        <f t="shared" si="11"/>
        <v>https://amazon.com/dp/B0DN9H8Z6W</v>
      </c>
    </row>
    <row r="112" spans="1:12" ht="38.25" x14ac:dyDescent="0.25">
      <c r="A112" s="44" t="s">
        <v>2405</v>
      </c>
      <c r="B112" s="44" t="s">
        <v>2406</v>
      </c>
      <c r="C112" s="44" t="s">
        <v>869</v>
      </c>
      <c r="D112" s="74">
        <v>136.93707964601771</v>
      </c>
      <c r="E112" s="75">
        <v>215933.22461538459</v>
      </c>
      <c r="F112" s="75">
        <v>15473.89</v>
      </c>
      <c r="G112" s="77">
        <v>921</v>
      </c>
      <c r="H112" s="79">
        <v>113</v>
      </c>
      <c r="I112" s="77">
        <v>70</v>
      </c>
      <c r="J112" s="78">
        <v>4.4000000000000004</v>
      </c>
      <c r="K112" s="78" t="s">
        <v>2407</v>
      </c>
      <c r="L112" s="51" t="str">
        <f t="shared" si="11"/>
        <v>https://amazon.com/dp/B0DBZC9PRC</v>
      </c>
    </row>
    <row r="113" spans="1:12" ht="38.25" x14ac:dyDescent="0.25">
      <c r="A113" s="44" t="s">
        <v>3830</v>
      </c>
      <c r="B113" s="44" t="s">
        <v>3831</v>
      </c>
      <c r="C113" s="44" t="s">
        <v>871</v>
      </c>
      <c r="D113" s="74">
        <v>490.89027522935783</v>
      </c>
      <c r="E113" s="75">
        <v>643954.4338461539</v>
      </c>
      <c r="F113" s="75">
        <v>53507.040000000001</v>
      </c>
      <c r="G113" s="77">
        <v>1236</v>
      </c>
      <c r="H113" s="79">
        <v>109</v>
      </c>
      <c r="I113" s="77">
        <v>467</v>
      </c>
      <c r="J113" s="78">
        <v>4.0999999999999996</v>
      </c>
      <c r="K113" s="78" t="s">
        <v>3832</v>
      </c>
      <c r="L113" s="51" t="str">
        <f t="shared" si="11"/>
        <v>https://amazon.com/dp/B09R3L5BP2</v>
      </c>
    </row>
    <row r="114" spans="1:12" ht="51" x14ac:dyDescent="0.25">
      <c r="A114" s="44" t="s">
        <v>2413</v>
      </c>
      <c r="B114" s="44" t="s">
        <v>2414</v>
      </c>
      <c r="C114" s="44" t="s">
        <v>872</v>
      </c>
      <c r="D114" s="74">
        <v>22.983831775700931</v>
      </c>
      <c r="E114" s="75">
        <v>23999.608461538461</v>
      </c>
      <c r="F114" s="75">
        <v>2459.27</v>
      </c>
      <c r="G114" s="77">
        <v>158</v>
      </c>
      <c r="H114" s="79">
        <v>107</v>
      </c>
      <c r="I114" s="77">
        <v>52</v>
      </c>
      <c r="J114" s="78">
        <v>4.4000000000000004</v>
      </c>
      <c r="K114" s="78" t="s">
        <v>2415</v>
      </c>
      <c r="L114" s="51" t="str">
        <f t="shared" si="11"/>
        <v>https://amazon.com/dp/B08BNFSTTC</v>
      </c>
    </row>
    <row r="115" spans="1:12" ht="38.25" x14ac:dyDescent="0.25">
      <c r="A115" s="44" t="s">
        <v>3156</v>
      </c>
      <c r="B115" s="44" t="s">
        <v>1444</v>
      </c>
      <c r="C115" s="44" t="s">
        <v>870</v>
      </c>
      <c r="D115" s="74">
        <v>91.282020202020206</v>
      </c>
      <c r="E115" s="75">
        <v>286240.90923076932</v>
      </c>
      <c r="F115" s="75">
        <v>9036.92</v>
      </c>
      <c r="G115" s="77">
        <v>2904</v>
      </c>
      <c r="H115" s="79">
        <v>99</v>
      </c>
      <c r="I115" s="77">
        <v>190</v>
      </c>
      <c r="J115" s="78">
        <v>4.0999999999999996</v>
      </c>
      <c r="K115" s="78" t="s">
        <v>1445</v>
      </c>
      <c r="L115" s="51" t="str">
        <f t="shared" si="11"/>
        <v>https://amazon.com/dp/B0D8HQG673</v>
      </c>
    </row>
    <row r="116" spans="1:12" ht="38.25" x14ac:dyDescent="0.25">
      <c r="A116" s="44" t="s">
        <v>760</v>
      </c>
      <c r="B116" s="44" t="s">
        <v>761</v>
      </c>
      <c r="C116" s="44" t="s">
        <v>870</v>
      </c>
      <c r="D116" s="74">
        <v>85.190412371134016</v>
      </c>
      <c r="E116" s="75">
        <v>90163.23000000001</v>
      </c>
      <c r="F116" s="75">
        <v>8263.4699999999993</v>
      </c>
      <c r="G116" s="77">
        <v>1138</v>
      </c>
      <c r="H116" s="79">
        <v>97</v>
      </c>
      <c r="I116" s="77">
        <v>1453</v>
      </c>
      <c r="J116" s="78">
        <v>4.4000000000000004</v>
      </c>
      <c r="K116" s="78" t="s">
        <v>762</v>
      </c>
      <c r="L116" s="51" t="str">
        <f t="shared" si="11"/>
        <v>https://amazon.com/dp/B0B1MHSMBW</v>
      </c>
    </row>
    <row r="117" spans="1:12" ht="38.25" x14ac:dyDescent="0.25">
      <c r="A117" s="44" t="s">
        <v>3841</v>
      </c>
      <c r="B117" s="44" t="s">
        <v>885</v>
      </c>
      <c r="C117" s="44" t="s">
        <v>869</v>
      </c>
      <c r="D117" s="74">
        <v>45.175624999999997</v>
      </c>
      <c r="E117" s="75">
        <v>47821.279999999999</v>
      </c>
      <c r="F117" s="75">
        <v>4336.8599999999997</v>
      </c>
      <c r="G117" s="77">
        <v>941</v>
      </c>
      <c r="H117" s="79">
        <v>96</v>
      </c>
      <c r="I117" s="77">
        <v>61</v>
      </c>
      <c r="J117" s="78">
        <v>4.4000000000000004</v>
      </c>
      <c r="K117" s="78" t="s">
        <v>886</v>
      </c>
      <c r="L117" s="51" t="str">
        <f t="shared" ref="L117:L158" si="12">HYPERLINK(K117)</f>
        <v>https://amazon.com/dp/B0CR42ZB1T</v>
      </c>
    </row>
    <row r="118" spans="1:12" ht="38.25" x14ac:dyDescent="0.25">
      <c r="A118" s="44" t="s">
        <v>3160</v>
      </c>
      <c r="B118" s="44" t="s">
        <v>3161</v>
      </c>
      <c r="C118" s="44" t="s">
        <v>869</v>
      </c>
      <c r="D118" s="74">
        <v>93.873303571428579</v>
      </c>
      <c r="E118" s="75">
        <v>70414.519038461542</v>
      </c>
      <c r="F118" s="75">
        <v>7885.357500000001</v>
      </c>
      <c r="G118" s="77">
        <v>643</v>
      </c>
      <c r="H118" s="79">
        <v>84</v>
      </c>
      <c r="I118" s="77">
        <v>465</v>
      </c>
      <c r="J118" s="78">
        <v>4.0999999999999996</v>
      </c>
      <c r="K118" s="78" t="s">
        <v>3162</v>
      </c>
      <c r="L118" s="51" t="str">
        <f t="shared" si="12"/>
        <v>https://amazon.com/dp/B08F7XXLW8</v>
      </c>
    </row>
    <row r="119" spans="1:12" ht="38.25" x14ac:dyDescent="0.25">
      <c r="A119" s="44" t="s">
        <v>3836</v>
      </c>
      <c r="B119" s="44" t="s">
        <v>1603</v>
      </c>
      <c r="C119" s="44" t="s">
        <v>869</v>
      </c>
      <c r="D119" s="74">
        <v>93.385731707317078</v>
      </c>
      <c r="E119" s="75">
        <v>85004.297692307708</v>
      </c>
      <c r="F119" s="75">
        <v>7657.63</v>
      </c>
      <c r="G119" s="77">
        <v>509</v>
      </c>
      <c r="H119" s="79">
        <v>82</v>
      </c>
      <c r="I119" s="77">
        <v>80</v>
      </c>
      <c r="J119" s="78">
        <v>4.5</v>
      </c>
      <c r="K119" s="78" t="s">
        <v>1604</v>
      </c>
      <c r="L119" s="51" t="str">
        <f t="shared" si="12"/>
        <v>https://amazon.com/dp/B0D6R66XZ5</v>
      </c>
    </row>
    <row r="120" spans="1:12" ht="51" x14ac:dyDescent="0.25">
      <c r="A120" s="44" t="s">
        <v>1947</v>
      </c>
      <c r="B120" s="44" t="s">
        <v>1599</v>
      </c>
      <c r="C120" s="44" t="s">
        <v>873</v>
      </c>
      <c r="D120" s="74">
        <v>195.63249999999999</v>
      </c>
      <c r="E120" s="75">
        <v>98845.103846153841</v>
      </c>
      <c r="F120" s="75">
        <v>11737.95</v>
      </c>
      <c r="G120" s="77">
        <v>233</v>
      </c>
      <c r="H120" s="79">
        <v>60</v>
      </c>
      <c r="I120" s="77">
        <v>66</v>
      </c>
      <c r="J120" s="78">
        <v>3.9</v>
      </c>
      <c r="K120" s="78" t="s">
        <v>1600</v>
      </c>
      <c r="L120" s="51" t="str">
        <f t="shared" si="12"/>
        <v>https://amazon.com/dp/B0D9JYL5Y5</v>
      </c>
    </row>
    <row r="121" spans="1:12" ht="38.25" x14ac:dyDescent="0.25">
      <c r="A121" s="44" t="s">
        <v>2206</v>
      </c>
      <c r="B121" s="44" t="s">
        <v>1595</v>
      </c>
      <c r="C121" s="44" t="s">
        <v>871</v>
      </c>
      <c r="D121" s="74">
        <v>300.84736842105258</v>
      </c>
      <c r="E121" s="75">
        <v>285233.52</v>
      </c>
      <c r="F121" s="75">
        <v>17148.3</v>
      </c>
      <c r="G121" s="77">
        <v>698</v>
      </c>
      <c r="H121" s="79">
        <v>57</v>
      </c>
      <c r="I121" s="77">
        <v>54</v>
      </c>
      <c r="J121" s="78">
        <v>4</v>
      </c>
      <c r="K121" s="78" t="s">
        <v>1596</v>
      </c>
      <c r="L121" s="51" t="str">
        <f t="shared" si="12"/>
        <v>https://amazon.com/dp/B0DB86T5F5</v>
      </c>
    </row>
    <row r="122" spans="1:12" ht="51" x14ac:dyDescent="0.25">
      <c r="A122" s="44" t="s">
        <v>3150</v>
      </c>
      <c r="B122" s="44" t="s">
        <v>3151</v>
      </c>
      <c r="C122" s="44" t="s">
        <v>871</v>
      </c>
      <c r="D122" s="74">
        <v>501.75400000000002</v>
      </c>
      <c r="E122" s="75">
        <v>311233.60692307702</v>
      </c>
      <c r="F122" s="75">
        <v>25087.7</v>
      </c>
      <c r="G122" s="77">
        <v>588</v>
      </c>
      <c r="H122" s="79">
        <v>50</v>
      </c>
      <c r="I122" s="77">
        <v>325</v>
      </c>
      <c r="J122" s="78">
        <v>3.8</v>
      </c>
      <c r="K122" s="78" t="s">
        <v>3152</v>
      </c>
      <c r="L122" s="51" t="str">
        <f t="shared" si="12"/>
        <v>https://amazon.com/dp/B0B1LD8663</v>
      </c>
    </row>
    <row r="123" spans="1:12" ht="38.25" x14ac:dyDescent="0.25">
      <c r="A123" s="44" t="s">
        <v>2702</v>
      </c>
      <c r="B123" s="44" t="s">
        <v>1796</v>
      </c>
      <c r="C123" s="44" t="s">
        <v>871</v>
      </c>
      <c r="D123" s="74">
        <v>251.00540540540541</v>
      </c>
      <c r="E123" s="75">
        <v>102394.68</v>
      </c>
      <c r="F123" s="75">
        <v>9287.2000000000007</v>
      </c>
      <c r="G123" s="77">
        <v>225</v>
      </c>
      <c r="H123" s="79">
        <v>37</v>
      </c>
      <c r="I123" s="77">
        <v>37</v>
      </c>
      <c r="J123" s="78">
        <v>4.4000000000000004</v>
      </c>
      <c r="K123" s="78" t="s">
        <v>1797</v>
      </c>
      <c r="L123" s="51" t="str">
        <f t="shared" si="12"/>
        <v>https://amazon.com/dp/B0DHX2DLZV</v>
      </c>
    </row>
    <row r="124" spans="1:12" ht="38.25" x14ac:dyDescent="0.25">
      <c r="A124" s="44" t="s">
        <v>942</v>
      </c>
      <c r="B124" s="44" t="s">
        <v>943</v>
      </c>
      <c r="C124" s="44" t="s">
        <v>869</v>
      </c>
      <c r="D124" s="74">
        <v>49.692162162162163</v>
      </c>
      <c r="E124" s="75">
        <v>19995.23</v>
      </c>
      <c r="F124" s="75">
        <v>1838.61</v>
      </c>
      <c r="G124" s="77">
        <v>400</v>
      </c>
      <c r="H124" s="79">
        <v>37</v>
      </c>
      <c r="I124" s="77">
        <v>593</v>
      </c>
      <c r="J124" s="78">
        <v>3.9</v>
      </c>
      <c r="K124" s="78" t="s">
        <v>944</v>
      </c>
      <c r="L124" s="51" t="str">
        <f t="shared" si="12"/>
        <v>https://amazon.com/dp/B07B8FV26L</v>
      </c>
    </row>
    <row r="125" spans="1:12" ht="38.25" x14ac:dyDescent="0.25">
      <c r="A125" s="44" t="s">
        <v>3166</v>
      </c>
      <c r="B125" s="44" t="s">
        <v>1801</v>
      </c>
      <c r="C125" s="44" t="s">
        <v>869</v>
      </c>
      <c r="D125" s="74">
        <v>89.532222222222217</v>
      </c>
      <c r="E125" s="75">
        <v>33428.247692307683</v>
      </c>
      <c r="F125" s="75">
        <v>3223.16</v>
      </c>
      <c r="G125" s="77">
        <v>188</v>
      </c>
      <c r="H125" s="79">
        <v>36</v>
      </c>
      <c r="I125" s="77">
        <v>36</v>
      </c>
      <c r="J125" s="78">
        <v>4.5</v>
      </c>
      <c r="K125" s="78" t="s">
        <v>1802</v>
      </c>
      <c r="L125" s="51" t="str">
        <f t="shared" si="12"/>
        <v>https://amazon.com/dp/B0D8KB4SK3</v>
      </c>
    </row>
    <row r="126" spans="1:12" ht="25.5" x14ac:dyDescent="0.25">
      <c r="A126" s="44" t="s">
        <v>2210</v>
      </c>
      <c r="B126" s="44" t="s">
        <v>1799</v>
      </c>
      <c r="C126" s="44" t="s">
        <v>872</v>
      </c>
      <c r="D126" s="74">
        <v>19.849117647058819</v>
      </c>
      <c r="E126" s="75">
        <v>7618.8215384615378</v>
      </c>
      <c r="F126" s="75">
        <v>674.86999999999989</v>
      </c>
      <c r="G126" s="77">
        <v>193</v>
      </c>
      <c r="H126" s="79">
        <v>34</v>
      </c>
      <c r="I126" s="77">
        <v>17</v>
      </c>
      <c r="J126" s="78">
        <v>4.8</v>
      </c>
      <c r="K126" s="78" t="s">
        <v>1800</v>
      </c>
      <c r="L126" s="51" t="str">
        <f t="shared" si="12"/>
        <v>https://amazon.com/dp/B0DJNRLZNJ</v>
      </c>
    </row>
    <row r="127" spans="1:12" ht="38.25" x14ac:dyDescent="0.25">
      <c r="A127" s="44" t="s">
        <v>155</v>
      </c>
      <c r="B127" s="44" t="s">
        <v>44</v>
      </c>
      <c r="C127" s="44" t="s">
        <v>870</v>
      </c>
      <c r="D127" s="74">
        <v>38.272812500000001</v>
      </c>
      <c r="E127" s="75">
        <v>41145.370000000003</v>
      </c>
      <c r="F127" s="75">
        <v>1224.73</v>
      </c>
      <c r="G127" s="77">
        <v>1030</v>
      </c>
      <c r="H127" s="79">
        <v>32</v>
      </c>
      <c r="I127" s="77">
        <v>1734</v>
      </c>
      <c r="J127" s="78">
        <v>4.2</v>
      </c>
      <c r="K127" s="78" t="s">
        <v>244</v>
      </c>
      <c r="L127" s="51" t="str">
        <f t="shared" si="12"/>
        <v>https://amazon.com/dp/B08DFYMTS6</v>
      </c>
    </row>
    <row r="128" spans="1:12" ht="38.25" x14ac:dyDescent="0.25">
      <c r="A128" s="44" t="s">
        <v>3837</v>
      </c>
      <c r="B128" s="44" t="s">
        <v>3838</v>
      </c>
      <c r="C128" s="44" t="s">
        <v>871</v>
      </c>
      <c r="D128" s="74">
        <v>252.9231034482759</v>
      </c>
      <c r="E128" s="75">
        <v>73707.798461538463</v>
      </c>
      <c r="F128" s="75">
        <v>7334.7700000000013</v>
      </c>
      <c r="G128" s="77">
        <v>110</v>
      </c>
      <c r="H128" s="79">
        <v>29</v>
      </c>
      <c r="I128" s="77">
        <v>19</v>
      </c>
      <c r="J128" s="78">
        <v>4.7</v>
      </c>
      <c r="K128" s="78" t="s">
        <v>3839</v>
      </c>
      <c r="L128" s="51" t="str">
        <f t="shared" si="12"/>
        <v>https://amazon.com/dp/B0DHWZGR6L</v>
      </c>
    </row>
    <row r="129" spans="1:12" ht="25.5" x14ac:dyDescent="0.25">
      <c r="A129" s="44" t="s">
        <v>846</v>
      </c>
      <c r="B129" s="44" t="s">
        <v>847</v>
      </c>
      <c r="C129" s="44" t="s">
        <v>873</v>
      </c>
      <c r="D129" s="74">
        <v>15.99931034482759</v>
      </c>
      <c r="E129" s="75">
        <v>3985.31</v>
      </c>
      <c r="F129" s="75">
        <v>463.98000000000008</v>
      </c>
      <c r="G129" s="77">
        <v>248</v>
      </c>
      <c r="H129" s="79">
        <v>29</v>
      </c>
      <c r="I129" s="77">
        <v>221</v>
      </c>
      <c r="J129" s="78">
        <v>4.3</v>
      </c>
      <c r="K129" s="78" t="s">
        <v>848</v>
      </c>
      <c r="L129" s="51" t="str">
        <f t="shared" si="12"/>
        <v>https://amazon.com/dp/B0B2LKYW3T</v>
      </c>
    </row>
    <row r="130" spans="1:12" ht="51" x14ac:dyDescent="0.25">
      <c r="A130" s="44" t="s">
        <v>2409</v>
      </c>
      <c r="B130" s="44" t="s">
        <v>1804</v>
      </c>
      <c r="C130" s="44" t="s">
        <v>871</v>
      </c>
      <c r="D130" s="74">
        <v>252.7092857142857</v>
      </c>
      <c r="E130" s="75">
        <v>82272.168461538473</v>
      </c>
      <c r="F130" s="75">
        <v>7075.86</v>
      </c>
      <c r="G130" s="77">
        <v>177</v>
      </c>
      <c r="H130" s="79">
        <v>28</v>
      </c>
      <c r="I130" s="77">
        <v>30</v>
      </c>
      <c r="J130" s="78">
        <v>4.0999999999999996</v>
      </c>
      <c r="K130" s="78" t="s">
        <v>1805</v>
      </c>
      <c r="L130" s="51" t="str">
        <f t="shared" si="12"/>
        <v>https://amazon.com/dp/B0DHWV33NP</v>
      </c>
    </row>
    <row r="131" spans="1:12" ht="38.25" x14ac:dyDescent="0.25">
      <c r="A131" s="44" t="s">
        <v>3840</v>
      </c>
      <c r="B131" s="44" t="s">
        <v>2700</v>
      </c>
      <c r="C131" s="44" t="s">
        <v>871</v>
      </c>
      <c r="D131" s="74">
        <v>248.62074074074081</v>
      </c>
      <c r="E131" s="75">
        <v>88429.776923076948</v>
      </c>
      <c r="F131" s="75">
        <v>6712.760000000002</v>
      </c>
      <c r="G131" s="77">
        <v>186</v>
      </c>
      <c r="H131" s="79">
        <v>27</v>
      </c>
      <c r="I131" s="77">
        <v>20</v>
      </c>
      <c r="J131" s="78">
        <v>4.2</v>
      </c>
      <c r="K131" s="78" t="s">
        <v>2701</v>
      </c>
      <c r="L131" s="51" t="str">
        <f t="shared" si="12"/>
        <v>https://amazon.com/dp/B0DHX1GWD2</v>
      </c>
    </row>
    <row r="132" spans="1:12" ht="38.25" x14ac:dyDescent="0.25">
      <c r="A132" s="44" t="s">
        <v>245</v>
      </c>
      <c r="B132" s="44" t="s">
        <v>246</v>
      </c>
      <c r="C132" s="44" t="s">
        <v>869</v>
      </c>
      <c r="D132" s="74">
        <v>131.9946153846154</v>
      </c>
      <c r="E132" s="75">
        <v>39132.69</v>
      </c>
      <c r="F132" s="75">
        <v>3431.860000000001</v>
      </c>
      <c r="G132" s="77">
        <v>301</v>
      </c>
      <c r="H132" s="79">
        <v>26</v>
      </c>
      <c r="I132" s="77">
        <v>80</v>
      </c>
      <c r="J132" s="78">
        <v>3.9</v>
      </c>
      <c r="K132" s="78" t="s">
        <v>247</v>
      </c>
      <c r="L132" s="51" t="str">
        <f t="shared" si="12"/>
        <v>https://amazon.com/dp/B0B45WGSDX</v>
      </c>
    </row>
    <row r="133" spans="1:12" ht="38.25" x14ac:dyDescent="0.25">
      <c r="A133" s="44" t="s">
        <v>2705</v>
      </c>
      <c r="B133" s="44" t="s">
        <v>2706</v>
      </c>
      <c r="C133" s="44" t="s">
        <v>871</v>
      </c>
      <c r="D133" s="74">
        <v>160.2304</v>
      </c>
      <c r="E133" s="75">
        <v>48473.56615384615</v>
      </c>
      <c r="F133" s="75">
        <v>4005.76</v>
      </c>
      <c r="G133" s="77">
        <v>107</v>
      </c>
      <c r="H133" s="79">
        <v>25</v>
      </c>
      <c r="I133" s="77">
        <v>30</v>
      </c>
      <c r="J133" s="78">
        <v>4.2</v>
      </c>
      <c r="K133" s="78" t="s">
        <v>2707</v>
      </c>
      <c r="L133" s="51" t="str">
        <f t="shared" si="12"/>
        <v>https://amazon.com/dp/B0DQPJ8QVK</v>
      </c>
    </row>
    <row r="134" spans="1:12" ht="38.25" x14ac:dyDescent="0.25">
      <c r="A134" s="44" t="s">
        <v>136</v>
      </c>
      <c r="B134" s="44" t="s">
        <v>46</v>
      </c>
      <c r="C134" s="44" t="s">
        <v>869</v>
      </c>
      <c r="D134" s="74">
        <v>128.1970833333333</v>
      </c>
      <c r="E134" s="75">
        <v>48473.31</v>
      </c>
      <c r="F134" s="75">
        <v>3076.7299999999991</v>
      </c>
      <c r="G134" s="77">
        <v>373</v>
      </c>
      <c r="H134" s="79">
        <v>24</v>
      </c>
      <c r="I134" s="77">
        <v>223</v>
      </c>
      <c r="J134" s="78">
        <v>3.6</v>
      </c>
      <c r="K134" s="78" t="s">
        <v>243</v>
      </c>
      <c r="L134" s="51" t="str">
        <f t="shared" si="12"/>
        <v>https://amazon.com/dp/B0B2NR31DQ</v>
      </c>
    </row>
    <row r="135" spans="1:12" ht="38.25" x14ac:dyDescent="0.25">
      <c r="A135" s="44" t="s">
        <v>2209</v>
      </c>
      <c r="B135" s="44" t="s">
        <v>250</v>
      </c>
      <c r="C135" s="44" t="s">
        <v>873</v>
      </c>
      <c r="D135" s="74">
        <v>60.393913043478257</v>
      </c>
      <c r="E135" s="75">
        <v>15591.27</v>
      </c>
      <c r="F135" s="75">
        <v>1389.06</v>
      </c>
      <c r="G135" s="77">
        <v>258</v>
      </c>
      <c r="H135" s="79">
        <v>23</v>
      </c>
      <c r="I135" s="77">
        <v>8</v>
      </c>
      <c r="J135" s="78">
        <v>4.2</v>
      </c>
      <c r="K135" s="78" t="s">
        <v>251</v>
      </c>
      <c r="L135" s="51" t="str">
        <f t="shared" si="12"/>
        <v>https://amazon.com/dp/B0C4FGGVZ4</v>
      </c>
    </row>
    <row r="136" spans="1:12" ht="38.25" x14ac:dyDescent="0.25">
      <c r="A136" s="44" t="s">
        <v>3854</v>
      </c>
      <c r="B136" s="44" t="s">
        <v>3855</v>
      </c>
      <c r="C136" s="44" t="s">
        <v>873</v>
      </c>
      <c r="D136" s="74">
        <v>13.1647619047619</v>
      </c>
      <c r="E136" s="75">
        <v>3338.786153846153</v>
      </c>
      <c r="F136" s="75">
        <v>276.45999999999992</v>
      </c>
      <c r="G136" s="77">
        <v>21</v>
      </c>
      <c r="H136" s="79">
        <v>21</v>
      </c>
      <c r="I136" s="77"/>
      <c r="J136" s="78"/>
      <c r="K136" s="78" t="s">
        <v>3856</v>
      </c>
      <c r="L136" s="51" t="str">
        <f t="shared" si="12"/>
        <v>https://amazon.com/dp/B0DS453BBG</v>
      </c>
    </row>
    <row r="137" spans="1:12" ht="38.25" x14ac:dyDescent="0.25">
      <c r="A137" s="44" t="s">
        <v>3833</v>
      </c>
      <c r="B137" s="44" t="s">
        <v>3834</v>
      </c>
      <c r="C137" s="44" t="s">
        <v>871</v>
      </c>
      <c r="D137" s="74">
        <v>456.60700000000003</v>
      </c>
      <c r="E137" s="75">
        <v>193513.8730769231</v>
      </c>
      <c r="F137" s="75">
        <v>9132.1400000000012</v>
      </c>
      <c r="G137" s="77">
        <v>398</v>
      </c>
      <c r="H137" s="79">
        <v>20</v>
      </c>
      <c r="I137" s="77">
        <v>65</v>
      </c>
      <c r="J137" s="78">
        <v>3.9</v>
      </c>
      <c r="K137" s="78" t="s">
        <v>3835</v>
      </c>
      <c r="L137" s="51" t="str">
        <f t="shared" si="12"/>
        <v>https://amazon.com/dp/B0D2P79ZNJ</v>
      </c>
    </row>
    <row r="138" spans="1:12" ht="38.25" x14ac:dyDescent="0.25">
      <c r="A138" s="44" t="s">
        <v>2410</v>
      </c>
      <c r="B138" s="44" t="s">
        <v>237</v>
      </c>
      <c r="C138" s="44" t="s">
        <v>871</v>
      </c>
      <c r="D138" s="74">
        <v>507.5768421052631</v>
      </c>
      <c r="E138" s="75">
        <v>105123.07</v>
      </c>
      <c r="F138" s="75">
        <v>9643.9599999999991</v>
      </c>
      <c r="G138" s="77">
        <v>209</v>
      </c>
      <c r="H138" s="79">
        <v>19</v>
      </c>
      <c r="I138" s="77">
        <v>589</v>
      </c>
      <c r="J138" s="78">
        <v>3.9</v>
      </c>
      <c r="K138" s="78" t="s">
        <v>238</v>
      </c>
      <c r="L138" s="51" t="str">
        <f t="shared" si="12"/>
        <v>https://amazon.com/dp/B0B9GWDRXM</v>
      </c>
    </row>
    <row r="139" spans="1:12" ht="38.25" x14ac:dyDescent="0.25">
      <c r="A139" s="44" t="s">
        <v>2711</v>
      </c>
      <c r="B139" s="44" t="s">
        <v>2712</v>
      </c>
      <c r="C139" s="44" t="s">
        <v>869</v>
      </c>
      <c r="D139" s="74">
        <v>103.8033333333333</v>
      </c>
      <c r="E139" s="75">
        <v>22356.382307692311</v>
      </c>
      <c r="F139" s="75">
        <v>1868.4599999999989</v>
      </c>
      <c r="G139" s="77">
        <v>195</v>
      </c>
      <c r="H139" s="79">
        <v>18</v>
      </c>
      <c r="I139" s="77">
        <v>32</v>
      </c>
      <c r="J139" s="78">
        <v>4.5999999999999996</v>
      </c>
      <c r="K139" s="78" t="s">
        <v>2713</v>
      </c>
      <c r="L139" s="51" t="str">
        <f t="shared" si="12"/>
        <v>https://amazon.com/dp/B0CT39TV55</v>
      </c>
    </row>
    <row r="140" spans="1:12" ht="51" x14ac:dyDescent="0.25">
      <c r="A140" s="44" t="s">
        <v>1948</v>
      </c>
      <c r="B140" s="44" t="s">
        <v>1601</v>
      </c>
      <c r="C140" s="44" t="s">
        <v>873</v>
      </c>
      <c r="D140" s="74">
        <v>204.48823529411769</v>
      </c>
      <c r="E140" s="75">
        <v>44802.751538461547</v>
      </c>
      <c r="F140" s="75">
        <v>3476.3000000000011</v>
      </c>
      <c r="G140" s="77">
        <v>149</v>
      </c>
      <c r="H140" s="79">
        <v>17</v>
      </c>
      <c r="I140" s="77">
        <v>62</v>
      </c>
      <c r="J140" s="78">
        <v>3.4</v>
      </c>
      <c r="K140" s="78" t="s">
        <v>1602</v>
      </c>
      <c r="L140" s="51" t="str">
        <f t="shared" si="12"/>
        <v>https://amazon.com/dp/B0D9KB3GWR</v>
      </c>
    </row>
    <row r="141" spans="1:12" ht="51" x14ac:dyDescent="0.25">
      <c r="A141" s="44" t="s">
        <v>3842</v>
      </c>
      <c r="B141" s="44" t="s">
        <v>3843</v>
      </c>
      <c r="C141" s="44" t="s">
        <v>871</v>
      </c>
      <c r="D141" s="74">
        <v>252.9892857142857</v>
      </c>
      <c r="E141" s="75">
        <v>42774.650000000009</v>
      </c>
      <c r="F141" s="75">
        <v>3541.85</v>
      </c>
      <c r="G141" s="77">
        <v>14</v>
      </c>
      <c r="H141" s="79">
        <v>14</v>
      </c>
      <c r="I141" s="77">
        <v>5</v>
      </c>
      <c r="J141" s="78">
        <v>3.8</v>
      </c>
      <c r="K141" s="78" t="s">
        <v>3844</v>
      </c>
      <c r="L141" s="51" t="str">
        <f t="shared" si="12"/>
        <v>https://amazon.com/dp/B0F38MDM2H</v>
      </c>
    </row>
    <row r="142" spans="1:12" ht="38.25" x14ac:dyDescent="0.25">
      <c r="A142" s="44" t="s">
        <v>2408</v>
      </c>
      <c r="B142" s="44" t="s">
        <v>882</v>
      </c>
      <c r="C142" s="44" t="s">
        <v>869</v>
      </c>
      <c r="D142" s="74">
        <v>139.68642857142859</v>
      </c>
      <c r="E142" s="75">
        <v>53946.62000000001</v>
      </c>
      <c r="F142" s="75">
        <v>1955.61</v>
      </c>
      <c r="G142" s="77">
        <v>384</v>
      </c>
      <c r="H142" s="79">
        <v>14</v>
      </c>
      <c r="I142" s="77">
        <v>149</v>
      </c>
      <c r="J142" s="78">
        <v>4.0999999999999996</v>
      </c>
      <c r="K142" s="78" t="s">
        <v>883</v>
      </c>
      <c r="L142" s="51" t="str">
        <f t="shared" si="12"/>
        <v>https://amazon.com/dp/B0BLYXVR4K</v>
      </c>
    </row>
    <row r="143" spans="1:12" ht="38.25" x14ac:dyDescent="0.25">
      <c r="A143" s="44" t="s">
        <v>837</v>
      </c>
      <c r="B143" s="44" t="s">
        <v>838</v>
      </c>
      <c r="C143" s="44" t="s">
        <v>869</v>
      </c>
      <c r="D143" s="74">
        <v>159.30923076923079</v>
      </c>
      <c r="E143" s="75">
        <v>35375.410000000003</v>
      </c>
      <c r="F143" s="75">
        <v>2071.02</v>
      </c>
      <c r="G143" s="77">
        <v>222</v>
      </c>
      <c r="H143" s="79">
        <v>13</v>
      </c>
      <c r="I143" s="77">
        <v>593</v>
      </c>
      <c r="J143" s="78">
        <v>3.9</v>
      </c>
      <c r="K143" s="78" t="s">
        <v>839</v>
      </c>
      <c r="L143" s="51" t="str">
        <f t="shared" si="12"/>
        <v>https://amazon.com/dp/B0B45JTKD8</v>
      </c>
    </row>
    <row r="144" spans="1:12" ht="38.25" x14ac:dyDescent="0.25">
      <c r="A144" s="44" t="s">
        <v>2704</v>
      </c>
      <c r="B144" s="44" t="s">
        <v>833</v>
      </c>
      <c r="C144" s="44" t="s">
        <v>871</v>
      </c>
      <c r="D144" s="74">
        <v>501.02153846153851</v>
      </c>
      <c r="E144" s="75">
        <v>115910.99</v>
      </c>
      <c r="F144" s="75">
        <v>6513.2800000000007</v>
      </c>
      <c r="G144" s="77">
        <v>237</v>
      </c>
      <c r="H144" s="79">
        <v>13</v>
      </c>
      <c r="I144" s="77">
        <v>57</v>
      </c>
      <c r="J144" s="78">
        <v>4.4000000000000004</v>
      </c>
      <c r="K144" s="78" t="s">
        <v>834</v>
      </c>
      <c r="L144" s="51" t="str">
        <f t="shared" si="12"/>
        <v>https://amazon.com/dp/B0CP2PFJWS</v>
      </c>
    </row>
    <row r="145" spans="1:17" ht="38.25" x14ac:dyDescent="0.25">
      <c r="A145" s="44" t="s">
        <v>843</v>
      </c>
      <c r="B145" s="44" t="s">
        <v>844</v>
      </c>
      <c r="C145" s="44" t="s">
        <v>871</v>
      </c>
      <c r="D145" s="74">
        <v>620.68909090909085</v>
      </c>
      <c r="E145" s="75">
        <v>64652.890000000007</v>
      </c>
      <c r="F145" s="75">
        <v>6827.579999999999</v>
      </c>
      <c r="G145" s="77">
        <v>109</v>
      </c>
      <c r="H145" s="79">
        <v>11</v>
      </c>
      <c r="I145" s="77">
        <v>124</v>
      </c>
      <c r="J145" s="78">
        <v>3.9</v>
      </c>
      <c r="K145" s="78" t="s">
        <v>845</v>
      </c>
      <c r="L145" s="51" t="str">
        <f t="shared" si="12"/>
        <v>https://amazon.com/dp/B0BN1YCCD8</v>
      </c>
    </row>
    <row r="146" spans="1:17" ht="38.25" x14ac:dyDescent="0.25">
      <c r="A146" s="44" t="s">
        <v>1803</v>
      </c>
      <c r="B146" s="44" t="s">
        <v>1447</v>
      </c>
      <c r="C146" s="44" t="s">
        <v>871</v>
      </c>
      <c r="D146" s="74">
        <v>1056.71875</v>
      </c>
      <c r="E146" s="75">
        <v>58848.166153846163</v>
      </c>
      <c r="F146" s="75">
        <v>8453.75</v>
      </c>
      <c r="G146" s="77">
        <v>25</v>
      </c>
      <c r="H146" s="79">
        <v>8</v>
      </c>
      <c r="I146" s="77">
        <v>15</v>
      </c>
      <c r="J146" s="78">
        <v>4.5</v>
      </c>
      <c r="K146" s="78" t="s">
        <v>1448</v>
      </c>
      <c r="L146" s="51" t="str">
        <f t="shared" si="12"/>
        <v>https://amazon.com/dp/B0CX5BXJJJ</v>
      </c>
    </row>
    <row r="147" spans="1:17" ht="38.25" x14ac:dyDescent="0.25">
      <c r="A147" s="44" t="s">
        <v>3848</v>
      </c>
      <c r="B147" s="44" t="s">
        <v>3849</v>
      </c>
      <c r="C147" s="44" t="s">
        <v>871</v>
      </c>
      <c r="D147" s="74">
        <v>167.93375</v>
      </c>
      <c r="E147" s="75">
        <v>58304.474615384621</v>
      </c>
      <c r="F147" s="75">
        <v>1343.47</v>
      </c>
      <c r="G147" s="77">
        <v>345</v>
      </c>
      <c r="H147" s="79">
        <v>8</v>
      </c>
      <c r="I147" s="77">
        <v>115</v>
      </c>
      <c r="J147" s="78">
        <v>4</v>
      </c>
      <c r="K147" s="78" t="s">
        <v>3850</v>
      </c>
      <c r="L147" s="51" t="str">
        <f t="shared" si="12"/>
        <v>https://amazon.com/dp/B0CY7QHH9Q</v>
      </c>
    </row>
    <row r="148" spans="1:17" ht="51" x14ac:dyDescent="0.25">
      <c r="A148" s="44" t="s">
        <v>3163</v>
      </c>
      <c r="B148" s="44" t="s">
        <v>3164</v>
      </c>
      <c r="C148" s="44" t="s">
        <v>871</v>
      </c>
      <c r="D148" s="74">
        <v>480.52125000000001</v>
      </c>
      <c r="E148" s="75">
        <v>78314.664615384609</v>
      </c>
      <c r="F148" s="75">
        <v>3844.17</v>
      </c>
      <c r="G148" s="77">
        <v>149</v>
      </c>
      <c r="H148" s="79">
        <v>8</v>
      </c>
      <c r="I148" s="77">
        <v>40</v>
      </c>
      <c r="J148" s="78">
        <v>3.8</v>
      </c>
      <c r="K148" s="78" t="s">
        <v>3165</v>
      </c>
      <c r="L148" s="51" t="str">
        <f t="shared" si="12"/>
        <v>https://amazon.com/dp/B0B3HB4YZ1</v>
      </c>
    </row>
    <row r="149" spans="1:17" ht="51" x14ac:dyDescent="0.25">
      <c r="A149" s="44" t="s">
        <v>3851</v>
      </c>
      <c r="B149" s="44" t="s">
        <v>3852</v>
      </c>
      <c r="C149" s="44" t="s">
        <v>870</v>
      </c>
      <c r="D149" s="74">
        <v>75.34</v>
      </c>
      <c r="E149" s="75">
        <v>21443.404615384621</v>
      </c>
      <c r="F149" s="75">
        <v>602.72</v>
      </c>
      <c r="G149" s="77">
        <v>241</v>
      </c>
      <c r="H149" s="79">
        <v>8</v>
      </c>
      <c r="I149" s="77">
        <v>68</v>
      </c>
      <c r="J149" s="78">
        <v>4</v>
      </c>
      <c r="K149" s="78" t="s">
        <v>3853</v>
      </c>
      <c r="L149" s="51" t="str">
        <f t="shared" si="12"/>
        <v>https://amazon.com/dp/B0CWN69XH4</v>
      </c>
    </row>
    <row r="150" spans="1:17" ht="38.25" x14ac:dyDescent="0.25">
      <c r="A150" s="44" t="s">
        <v>1946</v>
      </c>
      <c r="B150" s="44" t="s">
        <v>1257</v>
      </c>
      <c r="C150" s="44" t="s">
        <v>871</v>
      </c>
      <c r="D150" s="74">
        <v>802.27374999999995</v>
      </c>
      <c r="E150" s="75">
        <v>283512.62307692308</v>
      </c>
      <c r="F150" s="75">
        <v>6418.19</v>
      </c>
      <c r="G150" s="77">
        <v>349</v>
      </c>
      <c r="H150" s="79">
        <v>8</v>
      </c>
      <c r="I150" s="77">
        <v>589</v>
      </c>
      <c r="J150" s="78">
        <v>3.9</v>
      </c>
      <c r="K150" s="78" t="s">
        <v>1258</v>
      </c>
      <c r="L150" s="51" t="str">
        <f t="shared" si="12"/>
        <v>https://amazon.com/dp/B0CLP6JR7R</v>
      </c>
    </row>
    <row r="151" spans="1:17" ht="38.25" x14ac:dyDescent="0.25">
      <c r="A151" s="44" t="s">
        <v>840</v>
      </c>
      <c r="B151" s="44" t="s">
        <v>841</v>
      </c>
      <c r="C151" s="44" t="s">
        <v>869</v>
      </c>
      <c r="D151" s="74">
        <v>132.05857142857141</v>
      </c>
      <c r="E151" s="75">
        <v>22400.44</v>
      </c>
      <c r="F151" s="75">
        <v>924.40999999999985</v>
      </c>
      <c r="G151" s="77">
        <v>161</v>
      </c>
      <c r="H151" s="79">
        <v>7</v>
      </c>
      <c r="I151" s="77">
        <v>219</v>
      </c>
      <c r="J151" s="78">
        <v>4.2</v>
      </c>
      <c r="K151" s="78" t="s">
        <v>842</v>
      </c>
      <c r="L151" s="51" t="str">
        <f t="shared" si="12"/>
        <v>https://amazon.com/dp/B08DQV1G7S</v>
      </c>
    </row>
    <row r="152" spans="1:17" ht="38.25" x14ac:dyDescent="0.25">
      <c r="A152" s="44" t="s">
        <v>2211</v>
      </c>
      <c r="B152" s="44" t="s">
        <v>248</v>
      </c>
      <c r="C152" s="44" t="s">
        <v>872</v>
      </c>
      <c r="D152" s="74">
        <v>148.155</v>
      </c>
      <c r="E152" s="75">
        <v>11899.42</v>
      </c>
      <c r="F152" s="75">
        <v>888.93000000000006</v>
      </c>
      <c r="G152" s="77">
        <v>76</v>
      </c>
      <c r="H152" s="79">
        <v>6</v>
      </c>
      <c r="I152" s="77">
        <v>25</v>
      </c>
      <c r="J152" s="78">
        <v>3.9</v>
      </c>
      <c r="K152" s="78" t="s">
        <v>249</v>
      </c>
      <c r="L152" s="51" t="str">
        <f t="shared" si="12"/>
        <v>https://amazon.com/dp/B097D8JHJG</v>
      </c>
    </row>
    <row r="153" spans="1:17" ht="51" x14ac:dyDescent="0.25">
      <c r="A153" s="44" t="s">
        <v>1446</v>
      </c>
      <c r="B153" s="44" t="s">
        <v>162</v>
      </c>
      <c r="C153" s="44" t="s">
        <v>871</v>
      </c>
      <c r="D153" s="74">
        <v>462.66333333333341</v>
      </c>
      <c r="E153" s="75">
        <v>30696.86</v>
      </c>
      <c r="F153" s="75">
        <v>2775.98</v>
      </c>
      <c r="G153" s="77">
        <v>62</v>
      </c>
      <c r="H153" s="79">
        <v>6</v>
      </c>
      <c r="I153" s="77">
        <v>10</v>
      </c>
      <c r="J153" s="78">
        <v>4.2</v>
      </c>
      <c r="K153" s="78" t="s">
        <v>242</v>
      </c>
      <c r="L153" s="51" t="str">
        <f t="shared" si="12"/>
        <v>https://amazon.com/dp/B0BYVP4GTY</v>
      </c>
    </row>
    <row r="154" spans="1:17" ht="38.25" x14ac:dyDescent="0.25">
      <c r="A154" s="44" t="s">
        <v>1266</v>
      </c>
      <c r="B154" s="44" t="s">
        <v>252</v>
      </c>
      <c r="C154" s="44" t="s">
        <v>871</v>
      </c>
      <c r="D154" s="74">
        <v>528.83999999999992</v>
      </c>
      <c r="E154" s="75">
        <v>41171.96</v>
      </c>
      <c r="F154" s="75">
        <v>2644.2</v>
      </c>
      <c r="G154" s="77">
        <v>81</v>
      </c>
      <c r="H154" s="79">
        <v>5</v>
      </c>
      <c r="I154" s="77">
        <v>15</v>
      </c>
      <c r="J154" s="78">
        <v>3.5</v>
      </c>
      <c r="K154" s="78" t="s">
        <v>253</v>
      </c>
      <c r="L154" s="51" t="str">
        <f t="shared" si="12"/>
        <v>https://amazon.com/dp/B0CJRC7B35</v>
      </c>
    </row>
    <row r="155" spans="1:17" ht="51" x14ac:dyDescent="0.25">
      <c r="A155" s="44" t="s">
        <v>2708</v>
      </c>
      <c r="B155" s="44" t="s">
        <v>2709</v>
      </c>
      <c r="C155" s="44" t="s">
        <v>871</v>
      </c>
      <c r="D155" s="74">
        <v>984.09599999999989</v>
      </c>
      <c r="E155" s="75">
        <v>32287.291538461541</v>
      </c>
      <c r="F155" s="75">
        <v>4920.4799999999996</v>
      </c>
      <c r="G155" s="77">
        <v>28</v>
      </c>
      <c r="H155" s="79">
        <v>5</v>
      </c>
      <c r="I155" s="77">
        <v>1</v>
      </c>
      <c r="J155" s="78">
        <v>5</v>
      </c>
      <c r="K155" s="78" t="s">
        <v>2710</v>
      </c>
      <c r="L155" s="51" t="str">
        <f t="shared" si="12"/>
        <v>https://amazon.com/dp/B0CGXFXRJY</v>
      </c>
    </row>
    <row r="156" spans="1:17" ht="38.25" x14ac:dyDescent="0.25">
      <c r="A156" s="44" t="s">
        <v>1023</v>
      </c>
      <c r="B156" s="44" t="s">
        <v>1024</v>
      </c>
      <c r="C156" s="44" t="s">
        <v>871</v>
      </c>
      <c r="D156" s="74">
        <v>807.524</v>
      </c>
      <c r="E156" s="75">
        <v>42169.14</v>
      </c>
      <c r="F156" s="75">
        <v>4037.62</v>
      </c>
      <c r="G156" s="77">
        <v>52</v>
      </c>
      <c r="H156" s="79">
        <v>5</v>
      </c>
      <c r="I156" s="77">
        <v>4</v>
      </c>
      <c r="J156" s="78">
        <v>3.7</v>
      </c>
      <c r="K156" s="78" t="s">
        <v>1025</v>
      </c>
      <c r="L156" s="51" t="str">
        <f t="shared" si="12"/>
        <v>https://amazon.com/dp/B0CQNVYKDH</v>
      </c>
    </row>
    <row r="157" spans="1:17" ht="38.25" x14ac:dyDescent="0.25">
      <c r="A157" s="44" t="s">
        <v>2208</v>
      </c>
      <c r="B157" s="44" t="s">
        <v>42</v>
      </c>
      <c r="C157" s="44" t="s">
        <v>871</v>
      </c>
      <c r="D157" s="74">
        <v>457.48200000000003</v>
      </c>
      <c r="E157" s="75">
        <v>70558.540000000008</v>
      </c>
      <c r="F157" s="75">
        <v>2287.41</v>
      </c>
      <c r="G157" s="77">
        <v>144</v>
      </c>
      <c r="H157" s="79">
        <v>5</v>
      </c>
      <c r="I157" s="77">
        <v>778</v>
      </c>
      <c r="J157" s="78">
        <v>4.0999999999999996</v>
      </c>
      <c r="K157" s="78" t="s">
        <v>239</v>
      </c>
      <c r="L157" s="51" t="str">
        <f t="shared" si="12"/>
        <v>https://amazon.com/dp/B09R3W9NTV</v>
      </c>
    </row>
    <row r="158" spans="1:17" ht="38.25" x14ac:dyDescent="0.25">
      <c r="A158" s="44" t="s">
        <v>3845</v>
      </c>
      <c r="B158" s="44" t="s">
        <v>3846</v>
      </c>
      <c r="C158" s="44" t="s">
        <v>871</v>
      </c>
      <c r="D158" s="74">
        <v>359.98</v>
      </c>
      <c r="E158" s="75">
        <v>21737.25384615385</v>
      </c>
      <c r="F158" s="75">
        <v>1799.9</v>
      </c>
      <c r="G158" s="77">
        <v>5</v>
      </c>
      <c r="H158" s="79">
        <v>5</v>
      </c>
      <c r="I158" s="77"/>
      <c r="J158" s="78"/>
      <c r="K158" s="78" t="s">
        <v>3847</v>
      </c>
      <c r="L158" s="51" t="str">
        <f t="shared" si="12"/>
        <v>https://amazon.com/dp/B0F38JZ2PR</v>
      </c>
      <c r="M158" s="49"/>
      <c r="N158" s="49"/>
      <c r="O158" s="49"/>
      <c r="P158" s="49"/>
      <c r="Q158" s="49"/>
    </row>
    <row r="159" spans="1:17" ht="51" x14ac:dyDescent="0.25">
      <c r="A159" s="44" t="s">
        <v>2703</v>
      </c>
      <c r="B159" s="44" t="s">
        <v>240</v>
      </c>
      <c r="C159" s="44" t="s">
        <v>871</v>
      </c>
      <c r="D159" s="74">
        <v>963.07249999999999</v>
      </c>
      <c r="E159" s="75">
        <v>100205.22</v>
      </c>
      <c r="F159" s="75">
        <v>3852.29</v>
      </c>
      <c r="G159" s="77">
        <v>100</v>
      </c>
      <c r="H159" s="79">
        <v>4</v>
      </c>
      <c r="I159" s="77">
        <v>19</v>
      </c>
      <c r="J159" s="78">
        <v>4.2</v>
      </c>
      <c r="K159" s="78" t="s">
        <v>241</v>
      </c>
      <c r="L159" s="51" t="str">
        <f>HYPERLINK(K159)</f>
        <v>https://amazon.com/dp/B0BMZW65LJ</v>
      </c>
      <c r="M159" s="49"/>
      <c r="N159" s="49"/>
      <c r="O159" s="49"/>
      <c r="P159" s="49"/>
      <c r="Q159" s="49"/>
    </row>
    <row r="160" spans="1:17" ht="51" x14ac:dyDescent="0.25">
      <c r="A160" s="44" t="s">
        <v>1261</v>
      </c>
      <c r="B160" s="44" t="s">
        <v>1021</v>
      </c>
      <c r="C160" s="44" t="s">
        <v>871</v>
      </c>
      <c r="D160" s="74">
        <v>676.50250000000005</v>
      </c>
      <c r="E160" s="75">
        <v>126895.8</v>
      </c>
      <c r="F160" s="75">
        <v>2706.01</v>
      </c>
      <c r="G160" s="77">
        <v>132</v>
      </c>
      <c r="H160" s="79">
        <v>4</v>
      </c>
      <c r="I160" s="77">
        <v>35</v>
      </c>
      <c r="J160" s="78">
        <v>3.1</v>
      </c>
      <c r="K160" s="78" t="s">
        <v>1022</v>
      </c>
      <c r="L160" s="51" t="str">
        <f t="shared" ref="L160:L169" si="13">HYPERLINK(K160)</f>
        <v>https://amazon.com/dp/B0CXSVLL6M</v>
      </c>
      <c r="M160" s="49"/>
      <c r="N160" s="49"/>
      <c r="O160" s="49"/>
      <c r="P160" s="49"/>
      <c r="Q160" s="49"/>
    </row>
    <row r="161" spans="1:17" ht="38.25" x14ac:dyDescent="0.25">
      <c r="A161" s="44" t="s">
        <v>3169</v>
      </c>
      <c r="B161" s="44" t="s">
        <v>3170</v>
      </c>
      <c r="C161" s="44" t="s">
        <v>872</v>
      </c>
      <c r="D161" s="74">
        <v>19.07</v>
      </c>
      <c r="E161" s="75">
        <v>850.81538461538446</v>
      </c>
      <c r="F161" s="75">
        <v>76.28</v>
      </c>
      <c r="G161" s="77">
        <v>9</v>
      </c>
      <c r="H161" s="79">
        <v>4</v>
      </c>
      <c r="I161" s="77">
        <v>26</v>
      </c>
      <c r="J161" s="78">
        <v>4.8</v>
      </c>
      <c r="K161" s="78" t="s">
        <v>3171</v>
      </c>
      <c r="L161" s="51" t="str">
        <f t="shared" si="13"/>
        <v>https://amazon.com/dp/B0DPH4VF4Y</v>
      </c>
      <c r="M161" s="49"/>
      <c r="N161" s="49"/>
      <c r="O161" s="49"/>
      <c r="P161" s="49"/>
      <c r="Q161" s="49"/>
    </row>
    <row r="162" spans="1:17" ht="25.5" x14ac:dyDescent="0.25">
      <c r="A162" s="44" t="s">
        <v>3857</v>
      </c>
      <c r="B162" s="44" t="s">
        <v>3167</v>
      </c>
      <c r="C162" s="44" t="s">
        <v>872</v>
      </c>
      <c r="D162" s="74">
        <v>31.682500000000001</v>
      </c>
      <c r="E162" s="75">
        <v>1413.5269230769229</v>
      </c>
      <c r="F162" s="75">
        <v>126.73</v>
      </c>
      <c r="G162" s="77">
        <v>10</v>
      </c>
      <c r="H162" s="79">
        <v>4</v>
      </c>
      <c r="I162" s="77">
        <v>35</v>
      </c>
      <c r="J162" s="78">
        <v>4.3</v>
      </c>
      <c r="K162" s="78" t="s">
        <v>3168</v>
      </c>
      <c r="L162" s="51" t="str">
        <f t="shared" si="13"/>
        <v>https://amazon.com/dp/B0DPH4CDJ3</v>
      </c>
      <c r="M162" s="49"/>
      <c r="N162" s="49"/>
      <c r="O162" s="49"/>
      <c r="P162" s="49"/>
      <c r="Q162" s="49"/>
    </row>
    <row r="163" spans="1:17" ht="51" x14ac:dyDescent="0.25">
      <c r="A163" s="44" t="s">
        <v>1798</v>
      </c>
      <c r="B163" s="44" t="s">
        <v>1026</v>
      </c>
      <c r="C163" s="44" t="s">
        <v>871</v>
      </c>
      <c r="D163" s="74">
        <v>559.67333333333329</v>
      </c>
      <c r="E163" s="75">
        <v>24732.170000000009</v>
      </c>
      <c r="F163" s="75">
        <v>1679.02</v>
      </c>
      <c r="G163" s="77">
        <v>42</v>
      </c>
      <c r="H163" s="79">
        <v>3</v>
      </c>
      <c r="I163" s="77">
        <v>12</v>
      </c>
      <c r="J163" s="78">
        <v>4.0999999999999996</v>
      </c>
      <c r="K163" s="78" t="s">
        <v>1027</v>
      </c>
      <c r="L163" s="51" t="str">
        <f t="shared" si="13"/>
        <v>https://amazon.com/dp/B0BN8PKJ28</v>
      </c>
      <c r="M163" s="49"/>
      <c r="N163" s="49"/>
      <c r="O163" s="49"/>
      <c r="P163" s="49"/>
      <c r="Q163" s="49"/>
    </row>
    <row r="164" spans="1:17" ht="38.25" x14ac:dyDescent="0.25">
      <c r="A164" s="44" t="s">
        <v>2207</v>
      </c>
      <c r="B164" s="44" t="s">
        <v>1262</v>
      </c>
      <c r="C164" s="44" t="s">
        <v>871</v>
      </c>
      <c r="D164" s="74">
        <v>155.82666666666671</v>
      </c>
      <c r="E164" s="75">
        <v>101428.47</v>
      </c>
      <c r="F164" s="75">
        <v>467.48000000000008</v>
      </c>
      <c r="G164" s="77">
        <v>609</v>
      </c>
      <c r="H164" s="79">
        <v>3</v>
      </c>
      <c r="I164" s="77">
        <v>115</v>
      </c>
      <c r="J164" s="78">
        <v>4</v>
      </c>
      <c r="K164" s="78" t="s">
        <v>1263</v>
      </c>
      <c r="L164" s="51" t="str">
        <f t="shared" si="13"/>
        <v>https://amazon.com/dp/B0CY7X16G9</v>
      </c>
      <c r="M164" s="49"/>
      <c r="N164" s="49"/>
      <c r="O164" s="49"/>
      <c r="P164" s="49"/>
      <c r="Q164" s="49"/>
    </row>
    <row r="165" spans="1:17" ht="38.25" x14ac:dyDescent="0.25">
      <c r="A165" s="44" t="s">
        <v>2404</v>
      </c>
      <c r="B165" s="44" t="s">
        <v>1264</v>
      </c>
      <c r="C165" s="44" t="s">
        <v>871</v>
      </c>
      <c r="D165" s="74">
        <v>1802.4</v>
      </c>
      <c r="E165" s="75">
        <v>103661.93153846161</v>
      </c>
      <c r="F165" s="75">
        <v>1802.4</v>
      </c>
      <c r="G165" s="77">
        <v>88</v>
      </c>
      <c r="H165" s="79">
        <v>1</v>
      </c>
      <c r="I165" s="77">
        <v>35</v>
      </c>
      <c r="J165" s="78">
        <v>4.3</v>
      </c>
      <c r="K165" s="78" t="s">
        <v>1265</v>
      </c>
      <c r="L165" s="51" t="str">
        <f t="shared" si="13"/>
        <v>https://amazon.com/dp/B0CY542RHB</v>
      </c>
      <c r="M165" s="49"/>
      <c r="N165" s="49"/>
      <c r="O165" s="49"/>
      <c r="P165" s="49"/>
      <c r="Q165" s="49"/>
    </row>
    <row r="166" spans="1:17" ht="38.25" x14ac:dyDescent="0.25">
      <c r="A166" s="44" t="s">
        <v>2212</v>
      </c>
      <c r="B166" s="44" t="s">
        <v>1259</v>
      </c>
      <c r="C166" s="44" t="s">
        <v>871</v>
      </c>
      <c r="D166" s="74">
        <v>946.1</v>
      </c>
      <c r="E166" s="75">
        <v>42703.669230769243</v>
      </c>
      <c r="F166" s="75">
        <v>946.1</v>
      </c>
      <c r="G166" s="77">
        <v>44</v>
      </c>
      <c r="H166" s="79">
        <v>1</v>
      </c>
      <c r="I166" s="77">
        <v>13</v>
      </c>
      <c r="J166" s="78">
        <v>3.7</v>
      </c>
      <c r="K166" s="78" t="s">
        <v>1260</v>
      </c>
      <c r="L166" s="51" t="str">
        <f t="shared" si="13"/>
        <v>https://amazon.com/dp/B0CWNP8JDD</v>
      </c>
      <c r="M166" s="49"/>
      <c r="N166" s="49"/>
      <c r="O166" s="49"/>
      <c r="P166" s="49"/>
      <c r="Q166" s="49"/>
    </row>
    <row r="167" spans="1:17" ht="38.25" x14ac:dyDescent="0.25">
      <c r="A167" s="44" t="s">
        <v>3858</v>
      </c>
      <c r="B167" s="44" t="s">
        <v>3859</v>
      </c>
      <c r="C167" s="44" t="s">
        <v>869</v>
      </c>
      <c r="D167" s="74">
        <v>149.99</v>
      </c>
      <c r="E167" s="75">
        <v>0</v>
      </c>
      <c r="F167" s="75">
        <v>0</v>
      </c>
      <c r="G167" s="77">
        <v>0</v>
      </c>
      <c r="H167" s="79">
        <v>0</v>
      </c>
      <c r="I167" s="77">
        <v>70</v>
      </c>
      <c r="J167" s="78">
        <v>4.4000000000000004</v>
      </c>
      <c r="K167" s="78" t="s">
        <v>3860</v>
      </c>
      <c r="L167" s="51" t="str">
        <f t="shared" si="13"/>
        <v>https://amazon.com/dp/B0F23STZ76</v>
      </c>
      <c r="M167" s="49"/>
      <c r="N167" s="49"/>
      <c r="O167" s="49"/>
      <c r="P167" s="49"/>
      <c r="Q167" s="49"/>
    </row>
    <row r="168" spans="1:17" ht="38.25" x14ac:dyDescent="0.25">
      <c r="A168" s="44" t="s">
        <v>2714</v>
      </c>
      <c r="B168" s="44" t="s">
        <v>2715</v>
      </c>
      <c r="C168" s="44" t="s">
        <v>870</v>
      </c>
      <c r="D168" s="74">
        <v>79.989999999999995</v>
      </c>
      <c r="E168" s="75">
        <v>13413.16</v>
      </c>
      <c r="F168" s="75">
        <v>0</v>
      </c>
      <c r="G168" s="77">
        <v>133</v>
      </c>
      <c r="H168" s="79">
        <v>0</v>
      </c>
      <c r="I168" s="77">
        <v>43</v>
      </c>
      <c r="J168" s="78">
        <v>3.6</v>
      </c>
      <c r="K168" s="78" t="s">
        <v>2716</v>
      </c>
      <c r="L168" s="51" t="str">
        <f t="shared" si="13"/>
        <v>https://amazon.com/dp/B0CRDY7JG5</v>
      </c>
      <c r="M168" s="49"/>
      <c r="N168" s="49"/>
      <c r="O168" s="49"/>
      <c r="P168" s="49"/>
      <c r="Q168" s="49"/>
    </row>
    <row r="169" spans="1:17" ht="38.25" x14ac:dyDescent="0.25">
      <c r="A169" s="44" t="s">
        <v>3172</v>
      </c>
      <c r="B169" s="44" t="s">
        <v>3173</v>
      </c>
      <c r="C169" s="44" t="s">
        <v>871</v>
      </c>
      <c r="D169" s="74">
        <v>899.99</v>
      </c>
      <c r="E169" s="75">
        <v>0</v>
      </c>
      <c r="F169" s="75">
        <v>0</v>
      </c>
      <c r="G169" s="77">
        <v>0</v>
      </c>
      <c r="H169" s="79">
        <v>0</v>
      </c>
      <c r="I169" s="77">
        <v>12</v>
      </c>
      <c r="J169" s="78">
        <v>4.7</v>
      </c>
      <c r="K169" s="78" t="s">
        <v>3174</v>
      </c>
      <c r="L169" s="51" t="str">
        <f t="shared" si="13"/>
        <v>https://amazon.com/dp/B0B1JD8D4H</v>
      </c>
      <c r="M169" s="49"/>
      <c r="N169" s="49"/>
      <c r="O169" s="49"/>
      <c r="P169" s="49"/>
      <c r="Q169" s="49"/>
    </row>
    <row r="170" spans="1:17" x14ac:dyDescent="0.25">
      <c r="A170" s="50" t="s">
        <v>5</v>
      </c>
      <c r="B170" s="49"/>
      <c r="C170" s="80"/>
      <c r="D170" s="81"/>
      <c r="E170" s="49"/>
      <c r="F170" s="49"/>
      <c r="G170" s="53">
        <f>SUM(G92:G169)</f>
        <v>531918</v>
      </c>
      <c r="H170" s="53">
        <f>SUM(H92:H169)</f>
        <v>42313</v>
      </c>
      <c r="I170" s="53"/>
      <c r="J170" s="177"/>
      <c r="K170" s="178"/>
      <c r="L170" s="49"/>
      <c r="M170" s="49"/>
      <c r="N170" s="49"/>
      <c r="O170" s="49"/>
      <c r="P170" s="49"/>
      <c r="Q170" s="49"/>
    </row>
    <row r="171" spans="1:17" x14ac:dyDescent="0.25">
      <c r="G171" s="53"/>
      <c r="H171" s="53"/>
      <c r="I171" s="177"/>
      <c r="J171" s="49"/>
      <c r="K171" s="49"/>
      <c r="L171" s="49"/>
      <c r="M171" s="49"/>
      <c r="N171" s="49"/>
      <c r="O171" s="49"/>
      <c r="P171" s="49"/>
      <c r="Q171" s="49"/>
    </row>
    <row r="172" spans="1:17" x14ac:dyDescent="0.25">
      <c r="G172" s="53"/>
      <c r="H172" s="53"/>
      <c r="I172" s="177"/>
      <c r="J172" s="49"/>
      <c r="K172" s="49"/>
      <c r="L172" s="49"/>
      <c r="M172" s="49"/>
      <c r="N172" s="49"/>
      <c r="O172" s="49"/>
      <c r="P172" s="49"/>
      <c r="Q172" s="49"/>
    </row>
    <row r="173" spans="1:17" x14ac:dyDescent="0.25">
      <c r="G173" s="53"/>
      <c r="H173" s="53"/>
      <c r="I173" s="177"/>
      <c r="J173" s="49"/>
      <c r="K173" s="49"/>
      <c r="L173" s="49"/>
      <c r="M173" s="49"/>
      <c r="N173" s="49"/>
      <c r="O173" s="49"/>
      <c r="P173" s="49"/>
      <c r="Q173" s="49"/>
    </row>
    <row r="174" spans="1:17" x14ac:dyDescent="0.25">
      <c r="G174" s="53"/>
      <c r="H174" s="53"/>
      <c r="I174" s="177"/>
      <c r="J174" s="49"/>
      <c r="K174" s="49"/>
      <c r="L174" s="49"/>
      <c r="M174" s="49"/>
      <c r="N174" s="49"/>
      <c r="O174" s="49"/>
      <c r="P174" s="49"/>
      <c r="Q174" s="49"/>
    </row>
    <row r="175" spans="1:17" x14ac:dyDescent="0.25">
      <c r="G175" s="53"/>
      <c r="H175" s="53"/>
      <c r="I175" s="177"/>
      <c r="J175" s="49"/>
      <c r="K175" s="49"/>
      <c r="L175" s="49"/>
      <c r="M175" s="49"/>
      <c r="N175" s="49"/>
      <c r="O175" s="49"/>
      <c r="P175" s="49"/>
      <c r="Q175" s="49"/>
    </row>
    <row r="176" spans="1:17" x14ac:dyDescent="0.25">
      <c r="G176" s="53"/>
      <c r="H176" s="53"/>
      <c r="I176" s="177"/>
      <c r="J176" s="49"/>
      <c r="K176" s="49"/>
      <c r="L176" s="49"/>
      <c r="M176" s="49"/>
      <c r="N176" s="49"/>
      <c r="O176" s="49"/>
      <c r="P176" s="49"/>
      <c r="Q176" s="49"/>
    </row>
    <row r="177" spans="7:17" x14ac:dyDescent="0.25">
      <c r="G177" s="53"/>
      <c r="H177" s="53"/>
      <c r="I177" s="177"/>
      <c r="J177" s="49"/>
      <c r="K177" s="49"/>
      <c r="L177" s="49"/>
      <c r="M177" s="49"/>
      <c r="N177" s="49"/>
      <c r="O177" s="49"/>
      <c r="P177" s="49"/>
      <c r="Q177" s="49"/>
    </row>
    <row r="178" spans="7:17" x14ac:dyDescent="0.25">
      <c r="G178" s="53"/>
      <c r="H178" s="53"/>
      <c r="I178" s="177"/>
      <c r="J178" s="49"/>
      <c r="K178" s="49"/>
      <c r="L178" s="49"/>
      <c r="M178" s="49"/>
      <c r="N178" s="49"/>
      <c r="O178" s="49"/>
      <c r="P178" s="49"/>
      <c r="Q178" s="49"/>
    </row>
    <row r="179" spans="7:17" x14ac:dyDescent="0.25">
      <c r="G179" s="53"/>
      <c r="H179" s="53"/>
      <c r="I179" s="177"/>
      <c r="J179" s="49"/>
      <c r="K179" s="49"/>
      <c r="L179" s="49"/>
      <c r="M179" s="49"/>
      <c r="N179" s="49"/>
      <c r="O179" s="49"/>
      <c r="P179" s="49"/>
      <c r="Q179" s="49"/>
    </row>
    <row r="180" spans="7:17" x14ac:dyDescent="0.25">
      <c r="G180" s="53"/>
      <c r="H180" s="53"/>
      <c r="I180" s="177"/>
      <c r="J180" s="49"/>
      <c r="K180" s="49"/>
      <c r="L180" s="49"/>
      <c r="M180" s="49"/>
      <c r="N180" s="49"/>
      <c r="O180" s="49"/>
      <c r="P180" s="49"/>
      <c r="Q180" s="49"/>
    </row>
    <row r="181" spans="7:17" x14ac:dyDescent="0.25">
      <c r="G181" s="53"/>
      <c r="H181" s="53"/>
      <c r="I181" s="177"/>
      <c r="J181" s="49"/>
      <c r="K181" s="49"/>
      <c r="L181" s="49"/>
      <c r="M181" s="49"/>
      <c r="N181" s="49"/>
      <c r="O181" s="49"/>
      <c r="P181" s="49"/>
      <c r="Q181" s="49"/>
    </row>
    <row r="182" spans="7:17" x14ac:dyDescent="0.25">
      <c r="G182" s="53"/>
      <c r="H182" s="53"/>
      <c r="I182" s="177"/>
      <c r="J182" s="49"/>
      <c r="K182" s="49"/>
      <c r="L182" s="49"/>
      <c r="M182" s="49"/>
      <c r="N182" s="49"/>
      <c r="O182" s="49"/>
      <c r="P182" s="49"/>
      <c r="Q182" s="49"/>
    </row>
    <row r="183" spans="7:17" x14ac:dyDescent="0.25">
      <c r="G183" s="53"/>
      <c r="H183" s="53"/>
      <c r="I183" s="177"/>
      <c r="J183" s="49"/>
      <c r="K183" s="49"/>
      <c r="L183" s="49"/>
      <c r="M183" s="49"/>
      <c r="N183" s="49"/>
      <c r="O183" s="49"/>
      <c r="P183" s="49"/>
      <c r="Q183" s="49"/>
    </row>
    <row r="184" spans="7:17" x14ac:dyDescent="0.25">
      <c r="G184" s="53"/>
      <c r="H184" s="53"/>
      <c r="I184" s="177"/>
      <c r="J184" s="49"/>
      <c r="K184" s="49"/>
      <c r="L184" s="49"/>
      <c r="M184" s="49"/>
      <c r="N184" s="49"/>
      <c r="O184" s="49"/>
      <c r="P184" s="49"/>
      <c r="Q184" s="49"/>
    </row>
    <row r="185" spans="7:17" x14ac:dyDescent="0.25">
      <c r="G185" s="53"/>
      <c r="H185" s="53"/>
      <c r="I185" s="177"/>
      <c r="J185" s="49"/>
      <c r="K185" s="49"/>
      <c r="L185" s="49"/>
      <c r="M185" s="49"/>
      <c r="N185" s="49"/>
      <c r="O185" s="49"/>
      <c r="P185" s="49"/>
      <c r="Q185" s="49"/>
    </row>
    <row r="186" spans="7:17" x14ac:dyDescent="0.25">
      <c r="G186" s="53"/>
      <c r="H186" s="53"/>
      <c r="I186" s="177"/>
      <c r="J186" s="49"/>
      <c r="K186" s="49"/>
      <c r="L186" s="49"/>
      <c r="M186" s="49"/>
      <c r="N186" s="49"/>
      <c r="O186" s="49"/>
      <c r="P186" s="49"/>
      <c r="Q186" s="49"/>
    </row>
    <row r="187" spans="7:17" x14ac:dyDescent="0.25">
      <c r="G187" s="53"/>
      <c r="H187" s="53"/>
      <c r="I187" s="177"/>
      <c r="J187" s="49"/>
      <c r="K187" s="49"/>
      <c r="L187" s="49"/>
      <c r="M187" s="49"/>
      <c r="N187" s="49"/>
      <c r="O187" s="49"/>
      <c r="P187" s="49"/>
      <c r="Q187" s="49"/>
    </row>
    <row r="188" spans="7:17" x14ac:dyDescent="0.25">
      <c r="G188" s="53"/>
      <c r="H188" s="53"/>
      <c r="I188" s="177"/>
      <c r="J188" s="49"/>
      <c r="K188" s="49"/>
      <c r="L188" s="49"/>
      <c r="M188" s="49"/>
      <c r="N188" s="49"/>
      <c r="O188" s="49"/>
      <c r="P188" s="49"/>
      <c r="Q188" s="49"/>
    </row>
    <row r="189" spans="7:17" x14ac:dyDescent="0.25">
      <c r="G189" s="53"/>
      <c r="H189" s="53"/>
      <c r="I189" s="177"/>
      <c r="J189" s="49"/>
      <c r="K189" s="49"/>
      <c r="L189" s="49"/>
      <c r="M189" s="49"/>
      <c r="N189" s="49"/>
      <c r="O189" s="49"/>
      <c r="P189" s="49"/>
      <c r="Q189" s="49"/>
    </row>
    <row r="190" spans="7:17" x14ac:dyDescent="0.25">
      <c r="G190" s="53"/>
      <c r="H190" s="53"/>
      <c r="I190" s="177"/>
      <c r="J190" s="49"/>
      <c r="K190" s="49"/>
      <c r="L190" s="49"/>
      <c r="M190" s="49"/>
      <c r="N190" s="49"/>
      <c r="O190" s="49"/>
      <c r="P190" s="49"/>
      <c r="Q190" s="49"/>
    </row>
    <row r="191" spans="7:17" x14ac:dyDescent="0.25">
      <c r="G191" s="53"/>
      <c r="H191" s="53"/>
      <c r="I191" s="177"/>
      <c r="J191" s="49"/>
      <c r="K191" s="49"/>
      <c r="L191" s="49"/>
      <c r="M191" s="49"/>
      <c r="N191" s="49"/>
      <c r="O191" s="49"/>
      <c r="P191" s="49"/>
      <c r="Q191" s="49"/>
    </row>
    <row r="192" spans="7:17" x14ac:dyDescent="0.25">
      <c r="G192" s="53"/>
      <c r="H192" s="53"/>
      <c r="I192" s="177"/>
      <c r="J192" s="49"/>
      <c r="K192" s="49"/>
      <c r="L192" s="49"/>
      <c r="M192" s="49"/>
      <c r="N192" s="49"/>
      <c r="O192" s="49"/>
      <c r="P192" s="49"/>
      <c r="Q192" s="49"/>
    </row>
    <row r="193" spans="7:17" x14ac:dyDescent="0.25">
      <c r="G193" s="53"/>
      <c r="H193" s="53"/>
      <c r="I193" s="177"/>
      <c r="J193" s="49"/>
      <c r="K193" s="49"/>
      <c r="L193" s="49"/>
      <c r="M193" s="49"/>
      <c r="N193" s="49"/>
      <c r="O193" s="49"/>
      <c r="P193" s="49"/>
      <c r="Q193" s="49"/>
    </row>
    <row r="194" spans="7:17" x14ac:dyDescent="0.25">
      <c r="G194" s="53"/>
      <c r="H194" s="53"/>
      <c r="I194" s="177"/>
      <c r="J194" s="49"/>
      <c r="K194" s="49"/>
      <c r="L194" s="49"/>
      <c r="M194" s="49"/>
      <c r="N194" s="49"/>
      <c r="O194" s="49"/>
      <c r="P194" s="49"/>
      <c r="Q194" s="49"/>
    </row>
    <row r="195" spans="7:17" x14ac:dyDescent="0.25">
      <c r="G195" s="53"/>
      <c r="H195" s="53"/>
      <c r="I195" s="177"/>
      <c r="J195" s="49"/>
      <c r="K195" s="49"/>
      <c r="L195" s="49"/>
      <c r="M195" s="49"/>
      <c r="N195" s="49"/>
      <c r="O195" s="49"/>
      <c r="P195" s="49"/>
      <c r="Q195" s="49"/>
    </row>
    <row r="196" spans="7:17" x14ac:dyDescent="0.25">
      <c r="G196" s="53"/>
      <c r="H196" s="53"/>
      <c r="I196" s="177"/>
      <c r="J196" s="49"/>
      <c r="K196" s="49"/>
      <c r="L196" s="49"/>
      <c r="M196" s="49"/>
      <c r="N196" s="49"/>
      <c r="O196" s="49"/>
      <c r="P196" s="49"/>
      <c r="Q196" s="49"/>
    </row>
    <row r="197" spans="7:17" x14ac:dyDescent="0.25">
      <c r="G197" s="53"/>
      <c r="H197" s="53"/>
      <c r="I197" s="177"/>
      <c r="J197" s="49"/>
      <c r="K197" s="49"/>
      <c r="L197" s="49"/>
      <c r="M197" s="49"/>
      <c r="N197" s="49"/>
      <c r="O197" s="49"/>
      <c r="P197" s="49"/>
      <c r="Q197" s="49"/>
    </row>
    <row r="198" spans="7:17" x14ac:dyDescent="0.25">
      <c r="G198" s="53"/>
      <c r="H198" s="53"/>
      <c r="I198" s="177"/>
      <c r="J198" s="49"/>
      <c r="K198" s="49"/>
      <c r="L198" s="49"/>
      <c r="M198" s="49"/>
      <c r="N198" s="49"/>
      <c r="O198" s="49"/>
      <c r="P198" s="49"/>
      <c r="Q198" s="49"/>
    </row>
    <row r="199" spans="7:17" x14ac:dyDescent="0.25">
      <c r="G199" s="53"/>
      <c r="H199" s="53"/>
      <c r="I199" s="177"/>
      <c r="J199" s="49"/>
      <c r="K199" s="49"/>
      <c r="L199" s="49"/>
      <c r="M199" s="49"/>
      <c r="N199" s="49"/>
      <c r="O199" s="49"/>
      <c r="P199" s="49"/>
      <c r="Q199" s="49"/>
    </row>
    <row r="200" spans="7:17" x14ac:dyDescent="0.25">
      <c r="G200" s="53"/>
      <c r="H200" s="53"/>
      <c r="I200" s="177"/>
      <c r="J200" s="49"/>
      <c r="K200" s="49"/>
      <c r="L200" s="49"/>
      <c r="M200" s="49"/>
      <c r="N200" s="49"/>
      <c r="O200" s="49"/>
      <c r="P200" s="49"/>
      <c r="Q200" s="49"/>
    </row>
    <row r="201" spans="7:17" x14ac:dyDescent="0.25">
      <c r="G201" s="53"/>
      <c r="H201" s="53"/>
      <c r="I201" s="177"/>
      <c r="J201" s="49"/>
      <c r="K201" s="49"/>
      <c r="L201" s="49"/>
      <c r="M201" s="49"/>
      <c r="N201" s="49"/>
      <c r="O201" s="49"/>
      <c r="P201" s="49"/>
      <c r="Q201" s="49"/>
    </row>
    <row r="202" spans="7:17" x14ac:dyDescent="0.25">
      <c r="G202" s="53"/>
      <c r="H202" s="53"/>
      <c r="I202" s="177"/>
      <c r="J202" s="49"/>
      <c r="K202" s="49"/>
      <c r="L202" s="49"/>
      <c r="M202" s="49"/>
      <c r="N202" s="49"/>
      <c r="O202" s="49"/>
      <c r="P202" s="49"/>
      <c r="Q202" s="49"/>
    </row>
    <row r="203" spans="7:17" x14ac:dyDescent="0.25">
      <c r="G203" s="53"/>
      <c r="H203" s="53"/>
      <c r="I203" s="177"/>
      <c r="J203" s="49"/>
      <c r="K203" s="49"/>
      <c r="L203" s="49"/>
      <c r="M203" s="49"/>
      <c r="N203" s="49"/>
      <c r="O203" s="49"/>
      <c r="P203" s="49"/>
      <c r="Q203" s="49"/>
    </row>
    <row r="204" spans="7:17" x14ac:dyDescent="0.25">
      <c r="G204" s="53"/>
      <c r="H204" s="53"/>
      <c r="I204" s="177"/>
      <c r="J204" s="49"/>
      <c r="K204" s="49"/>
      <c r="L204" s="49"/>
      <c r="M204" s="49"/>
      <c r="N204" s="49"/>
      <c r="O204" s="49"/>
      <c r="P204" s="49"/>
      <c r="Q204" s="49"/>
    </row>
    <row r="205" spans="7:17" x14ac:dyDescent="0.25">
      <c r="G205" s="53"/>
      <c r="H205" s="53"/>
      <c r="I205" s="177"/>
      <c r="J205" s="49"/>
      <c r="K205" s="49"/>
      <c r="L205" s="49"/>
      <c r="M205" s="49"/>
      <c r="N205" s="49"/>
      <c r="O205" s="49"/>
      <c r="P205" s="49"/>
      <c r="Q205" s="49"/>
    </row>
    <row r="206" spans="7:17" x14ac:dyDescent="0.25">
      <c r="G206" s="53"/>
      <c r="H206" s="53"/>
      <c r="I206" s="177"/>
      <c r="J206" s="49"/>
      <c r="K206" s="49"/>
      <c r="L206" s="49"/>
      <c r="M206" s="49"/>
      <c r="N206" s="49"/>
      <c r="O206" s="49"/>
      <c r="P206" s="49"/>
      <c r="Q206" s="49"/>
    </row>
    <row r="207" spans="7:17" x14ac:dyDescent="0.25">
      <c r="G207" s="53"/>
      <c r="H207" s="53"/>
      <c r="I207" s="177"/>
      <c r="J207" s="49"/>
      <c r="K207" s="49"/>
      <c r="L207" s="49"/>
      <c r="M207" s="49"/>
      <c r="N207" s="49"/>
      <c r="O207" s="49"/>
      <c r="P207" s="49"/>
      <c r="Q207" s="49"/>
    </row>
    <row r="208" spans="7:17" x14ac:dyDescent="0.25">
      <c r="G208" s="53"/>
      <c r="H208" s="53"/>
      <c r="I208" s="177"/>
      <c r="J208" s="49"/>
      <c r="K208" s="49"/>
      <c r="L208" s="49"/>
      <c r="M208" s="49"/>
      <c r="N208" s="49"/>
      <c r="O208" s="49"/>
      <c r="P208" s="49"/>
      <c r="Q208" s="49"/>
    </row>
    <row r="209" spans="7:17" x14ac:dyDescent="0.25">
      <c r="G209" s="53"/>
      <c r="H209" s="53"/>
      <c r="I209" s="177"/>
      <c r="J209" s="49"/>
      <c r="K209" s="49"/>
      <c r="L209" s="49"/>
      <c r="M209" s="49"/>
      <c r="N209" s="49"/>
      <c r="O209" s="49"/>
      <c r="P209" s="49"/>
      <c r="Q209" s="49"/>
    </row>
    <row r="210" spans="7:17" x14ac:dyDescent="0.25">
      <c r="G210" s="53"/>
      <c r="H210" s="53"/>
      <c r="I210" s="177"/>
      <c r="J210" s="49"/>
      <c r="K210" s="49"/>
      <c r="L210" s="49"/>
      <c r="M210" s="49"/>
      <c r="N210" s="49"/>
      <c r="O210" s="49"/>
      <c r="P210" s="49"/>
      <c r="Q210" s="49"/>
    </row>
    <row r="211" spans="7:17" x14ac:dyDescent="0.25">
      <c r="G211" s="53"/>
      <c r="H211" s="53"/>
      <c r="I211" s="177"/>
      <c r="J211" s="49"/>
      <c r="K211" s="49"/>
      <c r="L211" s="49"/>
      <c r="M211" s="49"/>
      <c r="N211" s="49"/>
      <c r="O211" s="49"/>
      <c r="P211" s="49"/>
      <c r="Q211" s="49"/>
    </row>
    <row r="212" spans="7:17" x14ac:dyDescent="0.25">
      <c r="G212" s="53"/>
      <c r="H212" s="53"/>
      <c r="I212" s="177"/>
      <c r="J212" s="49"/>
      <c r="K212" s="49"/>
      <c r="L212" s="49"/>
      <c r="M212" s="49"/>
      <c r="N212" s="49"/>
      <c r="O212" s="49"/>
      <c r="P212" s="49"/>
      <c r="Q212" s="49"/>
    </row>
    <row r="213" spans="7:17" x14ac:dyDescent="0.25">
      <c r="G213" s="53"/>
      <c r="H213" s="53"/>
      <c r="I213" s="177"/>
      <c r="J213" s="49"/>
      <c r="K213" s="49"/>
      <c r="L213" s="49"/>
      <c r="M213" s="49"/>
      <c r="N213" s="49"/>
      <c r="O213" s="49"/>
      <c r="P213" s="49"/>
      <c r="Q213" s="49"/>
    </row>
    <row r="214" spans="7:17" x14ac:dyDescent="0.25">
      <c r="G214" s="53"/>
      <c r="H214" s="53"/>
      <c r="I214" s="177"/>
      <c r="J214" s="49"/>
      <c r="K214" s="49"/>
      <c r="L214" s="49"/>
      <c r="M214" s="49"/>
      <c r="N214" s="49"/>
      <c r="O214" s="49"/>
      <c r="P214" s="49"/>
      <c r="Q214" s="49"/>
    </row>
    <row r="215" spans="7:17" x14ac:dyDescent="0.25">
      <c r="G215" s="53"/>
      <c r="H215" s="53"/>
      <c r="I215" s="177"/>
      <c r="J215" s="49"/>
      <c r="K215" s="49"/>
      <c r="L215" s="49"/>
      <c r="M215" s="49"/>
      <c r="N215" s="49"/>
      <c r="O215" s="49"/>
      <c r="P215" s="49"/>
      <c r="Q215" s="49"/>
    </row>
    <row r="216" spans="7:17" x14ac:dyDescent="0.25">
      <c r="G216" s="53"/>
      <c r="H216" s="53"/>
      <c r="I216" s="177"/>
      <c r="J216" s="49"/>
      <c r="K216" s="49"/>
      <c r="L216" s="49"/>
      <c r="M216" s="49"/>
      <c r="N216" s="49"/>
      <c r="O216" s="49"/>
      <c r="P216" s="49"/>
      <c r="Q216" s="49"/>
    </row>
    <row r="217" spans="7:17" x14ac:dyDescent="0.25">
      <c r="G217" s="53"/>
      <c r="H217" s="53"/>
      <c r="I217" s="177"/>
      <c r="J217" s="49"/>
      <c r="K217" s="49"/>
      <c r="L217" s="49"/>
      <c r="M217" s="49"/>
      <c r="N217" s="49"/>
      <c r="O217" s="49"/>
      <c r="P217" s="49"/>
      <c r="Q217" s="49"/>
    </row>
    <row r="218" spans="7:17" x14ac:dyDescent="0.25">
      <c r="G218" s="53"/>
      <c r="H218" s="53"/>
      <c r="I218" s="177"/>
      <c r="J218" s="49"/>
      <c r="K218" s="49"/>
      <c r="L218" s="49"/>
      <c r="M218" s="49"/>
      <c r="N218" s="49"/>
      <c r="O218" s="49"/>
      <c r="P218" s="49"/>
      <c r="Q218" s="49"/>
    </row>
    <row r="219" spans="7:17" x14ac:dyDescent="0.25">
      <c r="G219" s="53"/>
      <c r="H219" s="53"/>
      <c r="I219" s="177"/>
      <c r="J219" s="49"/>
      <c r="K219" s="49"/>
      <c r="L219" s="49"/>
      <c r="M219" s="49"/>
      <c r="N219" s="49"/>
      <c r="O219" s="49"/>
      <c r="P219" s="49"/>
      <c r="Q219" s="49"/>
    </row>
    <row r="220" spans="7:17" x14ac:dyDescent="0.25">
      <c r="G220" s="53"/>
      <c r="H220" s="53"/>
      <c r="I220" s="177"/>
      <c r="J220" s="49"/>
      <c r="K220" s="49"/>
      <c r="L220" s="49"/>
      <c r="M220" s="49"/>
      <c r="N220" s="49"/>
      <c r="O220" s="49"/>
      <c r="P220" s="49"/>
      <c r="Q220" s="49"/>
    </row>
    <row r="221" spans="7:17" x14ac:dyDescent="0.25">
      <c r="G221" s="53"/>
      <c r="H221" s="53"/>
      <c r="I221" s="177"/>
      <c r="J221" s="49"/>
      <c r="K221" s="49"/>
      <c r="L221" s="49"/>
      <c r="M221" s="49"/>
      <c r="N221" s="49"/>
      <c r="O221" s="49"/>
      <c r="P221" s="49"/>
      <c r="Q221" s="49"/>
    </row>
    <row r="222" spans="7:17" x14ac:dyDescent="0.25">
      <c r="G222" s="53"/>
      <c r="H222" s="53"/>
      <c r="I222" s="177"/>
      <c r="J222" s="49"/>
      <c r="K222" s="49"/>
      <c r="L222" s="49"/>
      <c r="M222" s="49"/>
      <c r="N222" s="49"/>
      <c r="O222" s="49"/>
      <c r="P222" s="49"/>
      <c r="Q222" s="49"/>
    </row>
    <row r="223" spans="7:17" x14ac:dyDescent="0.25">
      <c r="G223" s="53"/>
      <c r="H223" s="53"/>
      <c r="I223" s="177"/>
      <c r="J223" s="49"/>
      <c r="K223" s="49"/>
      <c r="L223" s="49"/>
      <c r="M223" s="49"/>
      <c r="N223" s="49"/>
      <c r="O223" s="49"/>
      <c r="P223" s="49"/>
      <c r="Q223" s="49"/>
    </row>
    <row r="224" spans="7:17" x14ac:dyDescent="0.25">
      <c r="G224" s="53"/>
      <c r="H224" s="53"/>
      <c r="I224" s="177"/>
      <c r="J224" s="49"/>
      <c r="K224" s="49"/>
      <c r="L224" s="49"/>
      <c r="M224" s="49"/>
      <c r="N224" s="49"/>
      <c r="O224" s="49"/>
      <c r="P224" s="49"/>
      <c r="Q224" s="49"/>
    </row>
    <row r="225" spans="7:17" x14ac:dyDescent="0.25">
      <c r="G225" s="53"/>
      <c r="H225" s="53"/>
      <c r="I225" s="177"/>
      <c r="J225" s="49"/>
      <c r="K225" s="49"/>
      <c r="L225" s="49"/>
      <c r="M225" s="49"/>
      <c r="N225" s="49"/>
      <c r="O225" s="49"/>
      <c r="P225" s="49"/>
      <c r="Q225" s="49"/>
    </row>
    <row r="226" spans="7:17" x14ac:dyDescent="0.25">
      <c r="G226" s="53"/>
      <c r="H226" s="53"/>
      <c r="I226" s="177"/>
      <c r="J226" s="49"/>
      <c r="K226" s="49"/>
      <c r="L226" s="49"/>
      <c r="M226" s="49"/>
      <c r="N226" s="49"/>
      <c r="O226" s="49"/>
      <c r="P226" s="49"/>
      <c r="Q226" s="49"/>
    </row>
    <row r="227" spans="7:17" x14ac:dyDescent="0.25">
      <c r="G227" s="53"/>
      <c r="H227" s="53"/>
      <c r="I227" s="177"/>
      <c r="J227" s="49"/>
      <c r="K227" s="49"/>
      <c r="L227" s="49"/>
      <c r="M227" s="49"/>
      <c r="N227" s="49"/>
      <c r="O227" s="49"/>
      <c r="P227" s="49"/>
      <c r="Q227" s="49"/>
    </row>
    <row r="228" spans="7:17" x14ac:dyDescent="0.25">
      <c r="G228" s="53"/>
      <c r="H228" s="53"/>
      <c r="I228" s="177"/>
      <c r="J228" s="49"/>
      <c r="K228" s="49"/>
      <c r="L228" s="49"/>
      <c r="M228" s="49"/>
      <c r="N228" s="49"/>
      <c r="O228" s="49"/>
      <c r="P228" s="49"/>
      <c r="Q228" s="49"/>
    </row>
    <row r="229" spans="7:17" x14ac:dyDescent="0.25">
      <c r="G229" s="53"/>
      <c r="H229" s="53"/>
      <c r="I229" s="177"/>
      <c r="J229" s="49"/>
      <c r="K229" s="49"/>
      <c r="L229" s="49"/>
      <c r="M229" s="49"/>
      <c r="N229" s="49"/>
      <c r="O229" s="49"/>
      <c r="P229" s="49"/>
      <c r="Q229" s="49"/>
    </row>
    <row r="230" spans="7:17" x14ac:dyDescent="0.25">
      <c r="G230" s="53"/>
      <c r="H230" s="53"/>
      <c r="I230" s="177"/>
      <c r="J230" s="49"/>
      <c r="K230" s="49"/>
      <c r="L230" s="49"/>
      <c r="M230" s="49"/>
      <c r="N230" s="49"/>
      <c r="O230" s="49"/>
      <c r="P230" s="49"/>
      <c r="Q230" s="49"/>
    </row>
    <row r="231" spans="7:17" x14ac:dyDescent="0.25">
      <c r="G231" s="53"/>
      <c r="H231" s="53"/>
      <c r="I231" s="177"/>
      <c r="J231" s="49"/>
      <c r="K231" s="49"/>
      <c r="L231" s="49"/>
      <c r="M231" s="49"/>
      <c r="N231" s="49"/>
      <c r="O231" s="49"/>
      <c r="P231" s="49"/>
      <c r="Q231" s="49"/>
    </row>
    <row r="232" spans="7:17" x14ac:dyDescent="0.25">
      <c r="G232" s="53"/>
      <c r="H232" s="53"/>
      <c r="I232" s="177"/>
      <c r="J232" s="49"/>
      <c r="K232" s="49"/>
      <c r="L232" s="49"/>
      <c r="M232" s="49"/>
      <c r="N232" s="49"/>
      <c r="O232" s="49"/>
      <c r="P232" s="49"/>
      <c r="Q232" s="49"/>
    </row>
    <row r="233" spans="7:17" x14ac:dyDescent="0.25">
      <c r="G233" s="53"/>
      <c r="H233" s="53"/>
      <c r="I233" s="177"/>
      <c r="J233" s="49"/>
      <c r="K233" s="49"/>
      <c r="L233" s="49"/>
      <c r="M233" s="49"/>
      <c r="N233" s="49"/>
      <c r="O233" s="49"/>
      <c r="P233" s="49"/>
      <c r="Q233" s="49"/>
    </row>
    <row r="234" spans="7:17" x14ac:dyDescent="0.25">
      <c r="G234" s="53"/>
      <c r="H234" s="53"/>
      <c r="I234" s="177"/>
      <c r="J234" s="49"/>
      <c r="K234" s="49"/>
      <c r="L234" s="49"/>
      <c r="M234" s="49"/>
      <c r="N234" s="49"/>
      <c r="O234" s="49"/>
      <c r="P234" s="49"/>
      <c r="Q234" s="49"/>
    </row>
    <row r="235" spans="7:17" x14ac:dyDescent="0.25">
      <c r="G235" s="53"/>
      <c r="H235" s="53"/>
      <c r="I235" s="177"/>
      <c r="J235" s="49"/>
      <c r="K235" s="49"/>
      <c r="L235" s="49"/>
      <c r="M235" s="49"/>
      <c r="N235" s="49"/>
      <c r="O235" s="49"/>
      <c r="P235" s="49"/>
      <c r="Q235" s="49"/>
    </row>
    <row r="236" spans="7:17" x14ac:dyDescent="0.25">
      <c r="G236" s="53"/>
      <c r="H236" s="53"/>
      <c r="I236" s="177"/>
      <c r="J236" s="49"/>
      <c r="K236" s="49"/>
      <c r="L236" s="49"/>
    </row>
    <row r="237" spans="7:17" x14ac:dyDescent="0.25">
      <c r="G237" s="53"/>
      <c r="H237" s="53"/>
      <c r="I237" s="177"/>
      <c r="J237" s="49"/>
      <c r="K237" s="49"/>
      <c r="L237" s="49"/>
    </row>
    <row r="238" spans="7:17" x14ac:dyDescent="0.25">
      <c r="G238" s="53"/>
      <c r="H238" s="53"/>
      <c r="I238" s="177"/>
      <c r="J238" s="49"/>
      <c r="K238" s="49"/>
      <c r="L238" s="49"/>
    </row>
    <row r="239" spans="7:17" x14ac:dyDescent="0.25">
      <c r="G239" s="53"/>
      <c r="H239" s="53"/>
      <c r="I239" s="177"/>
      <c r="J239" s="49"/>
      <c r="K239" s="49"/>
      <c r="L239" s="49"/>
    </row>
    <row r="240" spans="7:17" x14ac:dyDescent="0.25">
      <c r="G240" s="53"/>
      <c r="H240" s="53"/>
      <c r="I240" s="177"/>
      <c r="J240" s="49"/>
      <c r="K240" s="49"/>
      <c r="L240" s="49"/>
    </row>
    <row r="241" spans="7:12" x14ac:dyDescent="0.25">
      <c r="G241" s="53"/>
      <c r="H241" s="53"/>
      <c r="I241" s="177"/>
      <c r="J241" s="49"/>
      <c r="K241" s="49"/>
      <c r="L241" s="49"/>
    </row>
    <row r="242" spans="7:12" x14ac:dyDescent="0.25">
      <c r="G242" s="53"/>
      <c r="H242" s="53"/>
      <c r="I242" s="177"/>
      <c r="J242" s="49"/>
      <c r="K242" s="49"/>
      <c r="L242" s="49"/>
    </row>
    <row r="243" spans="7:12" x14ac:dyDescent="0.25">
      <c r="G243" s="53"/>
      <c r="H243" s="53"/>
      <c r="I243" s="177"/>
      <c r="J243" s="49"/>
      <c r="K243" s="49"/>
      <c r="L243" s="49"/>
    </row>
    <row r="244" spans="7:12" x14ac:dyDescent="0.25">
      <c r="G244" s="53"/>
      <c r="H244" s="53"/>
      <c r="I244" s="177"/>
      <c r="J244" s="49"/>
      <c r="K244" s="49"/>
      <c r="L244" s="49"/>
    </row>
    <row r="245" spans="7:12" x14ac:dyDescent="0.25">
      <c r="G245" s="53"/>
      <c r="H245" s="53"/>
      <c r="I245" s="177"/>
      <c r="J245" s="49"/>
      <c r="K245" s="49"/>
      <c r="L245" s="49"/>
    </row>
    <row r="246" spans="7:12" x14ac:dyDescent="0.25">
      <c r="G246" s="53"/>
      <c r="H246" s="53"/>
      <c r="I246" s="177"/>
      <c r="J246" s="49"/>
      <c r="K246" s="49"/>
      <c r="L246" s="49"/>
    </row>
    <row r="247" spans="7:12" x14ac:dyDescent="0.25">
      <c r="G247" s="53"/>
      <c r="H247" s="53"/>
      <c r="I247" s="177"/>
      <c r="J247" s="49"/>
      <c r="K247" s="49"/>
      <c r="L247" s="49"/>
    </row>
  </sheetData>
  <sortState xmlns:xlrd2="http://schemas.microsoft.com/office/spreadsheetml/2017/richdata2" ref="A92:L158">
    <sortCondition descending="1" ref="H92:H158"/>
  </sortState>
  <mergeCells count="3">
    <mergeCell ref="A90:L90"/>
    <mergeCell ref="A7:L7"/>
    <mergeCell ref="A1:L5"/>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07CD-5BF8-CB42-9832-F32260C46564}">
  <sheetPr codeName="Sheet7"/>
  <dimension ref="A1:L1108"/>
  <sheetViews>
    <sheetView workbookViewId="0">
      <selection sqref="A1:L5"/>
    </sheetView>
  </sheetViews>
  <sheetFormatPr defaultColWidth="50.625" defaultRowHeight="15.75" x14ac:dyDescent="0.25"/>
  <cols>
    <col min="1" max="1" width="50.625" style="45"/>
    <col min="2" max="2" width="12.625" style="45" customWidth="1"/>
    <col min="3" max="3" width="12.625" style="83" customWidth="1"/>
    <col min="4" max="4" width="10.875" style="83" bestFit="1" customWidth="1"/>
    <col min="5" max="5" width="24.875" style="83" bestFit="1" customWidth="1"/>
    <col min="6" max="6" width="17.75" style="82" bestFit="1" customWidth="1"/>
    <col min="7" max="7" width="21.75" style="82" bestFit="1" customWidth="1"/>
    <col min="8" max="8" width="19.125" style="82" bestFit="1" customWidth="1"/>
    <col min="9" max="9" width="13.5" style="54" bestFit="1" customWidth="1"/>
    <col min="10" max="10" width="12.625" style="52" bestFit="1" customWidth="1"/>
    <col min="11" max="11" width="35.625" style="45" hidden="1" customWidth="1"/>
    <col min="12" max="12" width="35.625" style="45" customWidth="1"/>
    <col min="13" max="14" width="12.625" style="45" customWidth="1"/>
    <col min="15" max="16384" width="50.625" style="45"/>
  </cols>
  <sheetData>
    <row r="1" spans="1:12" x14ac:dyDescent="0.25">
      <c r="A1" s="234" t="e" vm="4">
        <v>#VALUE!</v>
      </c>
      <c r="B1" s="234"/>
      <c r="C1" s="234"/>
      <c r="D1" s="234"/>
      <c r="E1" s="234"/>
      <c r="F1" s="234"/>
      <c r="G1" s="234"/>
      <c r="H1" s="234"/>
      <c r="I1" s="234"/>
      <c r="J1" s="234"/>
      <c r="K1" s="234"/>
      <c r="L1" s="234"/>
    </row>
    <row r="2" spans="1:12" x14ac:dyDescent="0.25">
      <c r="A2" s="234"/>
      <c r="B2" s="234"/>
      <c r="C2" s="234"/>
      <c r="D2" s="234"/>
      <c r="E2" s="234"/>
      <c r="F2" s="234"/>
      <c r="G2" s="234"/>
      <c r="H2" s="234"/>
      <c r="I2" s="234"/>
      <c r="J2" s="234"/>
      <c r="K2" s="234"/>
      <c r="L2" s="234"/>
    </row>
    <row r="3" spans="1:12" x14ac:dyDescent="0.25">
      <c r="A3" s="234"/>
      <c r="B3" s="234"/>
      <c r="C3" s="234"/>
      <c r="D3" s="234"/>
      <c r="E3" s="234"/>
      <c r="F3" s="234"/>
      <c r="G3" s="234"/>
      <c r="H3" s="234"/>
      <c r="I3" s="234"/>
      <c r="J3" s="234"/>
      <c r="K3" s="234"/>
      <c r="L3" s="234"/>
    </row>
    <row r="4" spans="1:12" x14ac:dyDescent="0.25">
      <c r="A4" s="234"/>
      <c r="B4" s="234"/>
      <c r="C4" s="234"/>
      <c r="D4" s="234"/>
      <c r="E4" s="234"/>
      <c r="F4" s="234"/>
      <c r="G4" s="234"/>
      <c r="H4" s="234"/>
      <c r="I4" s="234"/>
      <c r="J4" s="234"/>
      <c r="K4" s="234"/>
      <c r="L4" s="234"/>
    </row>
    <row r="5" spans="1:12" x14ac:dyDescent="0.25">
      <c r="A5" s="234"/>
      <c r="B5" s="234"/>
      <c r="C5" s="234"/>
      <c r="D5" s="234"/>
      <c r="E5" s="234"/>
      <c r="F5" s="234"/>
      <c r="G5" s="234"/>
      <c r="H5" s="234"/>
      <c r="I5" s="234"/>
      <c r="J5" s="234"/>
      <c r="K5" s="234"/>
      <c r="L5" s="234"/>
    </row>
    <row r="6" spans="1:12" x14ac:dyDescent="0.25">
      <c r="A6" s="43"/>
      <c r="B6" s="43"/>
      <c r="C6" s="64"/>
      <c r="D6" s="64"/>
      <c r="E6" s="64"/>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51" x14ac:dyDescent="0.25">
      <c r="A9" s="44" t="s">
        <v>1940</v>
      </c>
      <c r="B9" s="44" t="s">
        <v>1791</v>
      </c>
      <c r="C9" s="44" t="s">
        <v>871</v>
      </c>
      <c r="D9" s="74">
        <v>454.6798036363636</v>
      </c>
      <c r="E9" s="74">
        <v>8848617.9969230779</v>
      </c>
      <c r="F9" s="122">
        <v>625184.73</v>
      </c>
      <c r="G9" s="77">
        <v>18530</v>
      </c>
      <c r="H9" s="77">
        <v>1375</v>
      </c>
      <c r="I9" s="77">
        <v>3189</v>
      </c>
      <c r="J9" s="78">
        <v>4.4000000000000004</v>
      </c>
      <c r="K9" s="78" t="s">
        <v>1792</v>
      </c>
      <c r="L9" s="123" t="str">
        <f>HYPERLINK(K9)</f>
        <v>https://amazon.com/dp/B0744B55QV</v>
      </c>
    </row>
    <row r="10" spans="1:12" ht="51" x14ac:dyDescent="0.25">
      <c r="A10" s="44" t="s">
        <v>3778</v>
      </c>
      <c r="B10" s="44" t="s">
        <v>3777</v>
      </c>
      <c r="C10" s="44" t="s">
        <v>871</v>
      </c>
      <c r="D10" s="74">
        <v>659.16028485757113</v>
      </c>
      <c r="E10" s="74">
        <v>2824310.1869230769</v>
      </c>
      <c r="F10" s="122">
        <v>439659.90999999992</v>
      </c>
      <c r="G10" s="77">
        <v>3669</v>
      </c>
      <c r="H10" s="77">
        <v>667</v>
      </c>
      <c r="I10" s="77">
        <v>317</v>
      </c>
      <c r="J10" s="78">
        <v>4.5999999999999996</v>
      </c>
      <c r="K10" s="78" t="s">
        <v>3779</v>
      </c>
      <c r="L10" s="123" t="str">
        <f t="shared" ref="L10:L73" si="0">HYPERLINK(K10)</f>
        <v>https://amazon.com/dp/B098PYB8XG</v>
      </c>
    </row>
    <row r="11" spans="1:12" ht="51" x14ac:dyDescent="0.25">
      <c r="A11" s="44" t="s">
        <v>3106</v>
      </c>
      <c r="B11" s="44" t="s">
        <v>3105</v>
      </c>
      <c r="C11" s="44" t="s">
        <v>871</v>
      </c>
      <c r="D11" s="74">
        <v>429.91739064856711</v>
      </c>
      <c r="E11" s="74">
        <v>1533920.8230769229</v>
      </c>
      <c r="F11" s="122">
        <v>285035.23</v>
      </c>
      <c r="G11" s="77">
        <v>2864</v>
      </c>
      <c r="H11" s="77">
        <v>663</v>
      </c>
      <c r="I11" s="77">
        <v>451</v>
      </c>
      <c r="J11" s="78">
        <v>4.5999999999999996</v>
      </c>
      <c r="K11" s="78" t="s">
        <v>3107</v>
      </c>
      <c r="L11" s="123" t="str">
        <f t="shared" si="0"/>
        <v>https://amazon.com/dp/B08ML7T7KZ</v>
      </c>
    </row>
    <row r="12" spans="1:12" ht="51" x14ac:dyDescent="0.25">
      <c r="A12" s="44" t="s">
        <v>3103</v>
      </c>
      <c r="B12" s="44" t="s">
        <v>3102</v>
      </c>
      <c r="C12" s="44" t="s">
        <v>871</v>
      </c>
      <c r="D12" s="74">
        <v>589.61486404833829</v>
      </c>
      <c r="E12" s="74">
        <v>1791233.498461538</v>
      </c>
      <c r="F12" s="122">
        <v>195162.52</v>
      </c>
      <c r="G12" s="77">
        <v>2742</v>
      </c>
      <c r="H12" s="77">
        <v>331</v>
      </c>
      <c r="I12" s="77">
        <v>153</v>
      </c>
      <c r="J12" s="78">
        <v>4.4000000000000004</v>
      </c>
      <c r="K12" s="78" t="s">
        <v>3104</v>
      </c>
      <c r="L12" s="123" t="str">
        <f t="shared" si="0"/>
        <v>https://amazon.com/dp/B073CQMF25</v>
      </c>
    </row>
    <row r="13" spans="1:12" ht="51" x14ac:dyDescent="0.25">
      <c r="A13" s="44" t="s">
        <v>2387</v>
      </c>
      <c r="B13" s="44" t="s">
        <v>198</v>
      </c>
      <c r="C13" s="44" t="s">
        <v>871</v>
      </c>
      <c r="D13" s="74">
        <v>549.06462121212121</v>
      </c>
      <c r="E13" s="74">
        <v>2313511.21</v>
      </c>
      <c r="F13" s="122">
        <v>144953.06</v>
      </c>
      <c r="G13" s="77">
        <v>4645</v>
      </c>
      <c r="H13" s="77">
        <v>264</v>
      </c>
      <c r="I13" s="77">
        <v>1639</v>
      </c>
      <c r="J13" s="78">
        <v>4.5</v>
      </c>
      <c r="K13" s="78" t="s">
        <v>199</v>
      </c>
      <c r="L13" s="123" t="str">
        <f t="shared" si="0"/>
        <v>https://amazon.com/dp/B07MBSZH48</v>
      </c>
    </row>
    <row r="14" spans="1:12" ht="38.25" x14ac:dyDescent="0.25">
      <c r="A14" s="44" t="s">
        <v>3796</v>
      </c>
      <c r="B14" s="44" t="s">
        <v>3125</v>
      </c>
      <c r="C14" s="44" t="s">
        <v>871</v>
      </c>
      <c r="D14" s="74">
        <v>6156.3193333333329</v>
      </c>
      <c r="E14" s="74">
        <v>1029999.58076923</v>
      </c>
      <c r="F14" s="122">
        <v>92344.79</v>
      </c>
      <c r="G14" s="77">
        <v>30</v>
      </c>
      <c r="H14" s="77">
        <v>15</v>
      </c>
      <c r="I14" s="77">
        <v>2</v>
      </c>
      <c r="J14" s="78">
        <v>5</v>
      </c>
      <c r="K14" s="78" t="s">
        <v>3126</v>
      </c>
      <c r="L14" s="123" t="str">
        <f t="shared" si="0"/>
        <v>https://amazon.com/dp/B0DZC1M7MZ</v>
      </c>
    </row>
    <row r="15" spans="1:12" ht="51" x14ac:dyDescent="0.25">
      <c r="A15" s="44" t="s">
        <v>3123</v>
      </c>
      <c r="B15" s="44" t="s">
        <v>3122</v>
      </c>
      <c r="C15" s="44" t="s">
        <v>869</v>
      </c>
      <c r="D15" s="74">
        <v>33.932208588957053</v>
      </c>
      <c r="E15" s="74">
        <v>1080050.453846154</v>
      </c>
      <c r="F15" s="122">
        <v>88495.2</v>
      </c>
      <c r="G15" s="77">
        <v>27050</v>
      </c>
      <c r="H15" s="77">
        <v>2608</v>
      </c>
      <c r="I15" s="77">
        <v>24989</v>
      </c>
      <c r="J15" s="78">
        <v>4.5999999999999996</v>
      </c>
      <c r="K15" s="78" t="s">
        <v>3124</v>
      </c>
      <c r="L15" s="123" t="str">
        <f t="shared" si="0"/>
        <v>https://amazon.com/dp/B007XE8C74</v>
      </c>
    </row>
    <row r="16" spans="1:12" ht="51" x14ac:dyDescent="0.25">
      <c r="A16" s="44" t="s">
        <v>1951</v>
      </c>
      <c r="B16" s="44" t="s">
        <v>1605</v>
      </c>
      <c r="C16" s="44" t="s">
        <v>871</v>
      </c>
      <c r="D16" s="74">
        <v>3321.1615384615379</v>
      </c>
      <c r="E16" s="74">
        <v>1023615.993846154</v>
      </c>
      <c r="F16" s="122">
        <v>86350.199999999983</v>
      </c>
      <c r="G16" s="77">
        <v>262</v>
      </c>
      <c r="H16" s="77">
        <v>26</v>
      </c>
      <c r="I16" s="77">
        <v>63</v>
      </c>
      <c r="J16" s="78">
        <v>4.9000000000000004</v>
      </c>
      <c r="K16" s="78" t="s">
        <v>1606</v>
      </c>
      <c r="L16" s="123" t="str">
        <f t="shared" si="0"/>
        <v>https://amazon.com/dp/B08PNTTMQ8</v>
      </c>
    </row>
    <row r="17" spans="1:12" ht="51" x14ac:dyDescent="0.25">
      <c r="A17" s="44" t="s">
        <v>3861</v>
      </c>
      <c r="B17" s="44" t="s">
        <v>80</v>
      </c>
      <c r="C17" s="44" t="s">
        <v>871</v>
      </c>
      <c r="D17" s="74">
        <v>1559.9326923076919</v>
      </c>
      <c r="E17" s="74">
        <v>1098055.99</v>
      </c>
      <c r="F17" s="122">
        <v>81116.499999999985</v>
      </c>
      <c r="G17" s="77">
        <v>686</v>
      </c>
      <c r="H17" s="77">
        <v>52</v>
      </c>
      <c r="I17" s="77">
        <v>167</v>
      </c>
      <c r="J17" s="78">
        <v>4.5999999999999996</v>
      </c>
      <c r="K17" s="78" t="s">
        <v>203</v>
      </c>
      <c r="L17" s="123" t="str">
        <f t="shared" si="0"/>
        <v>https://amazon.com/dp/B09JG9L1QC</v>
      </c>
    </row>
    <row r="18" spans="1:12" ht="51" x14ac:dyDescent="0.25">
      <c r="A18" s="44" t="s">
        <v>3176</v>
      </c>
      <c r="B18" s="44" t="s">
        <v>77</v>
      </c>
      <c r="C18" s="44" t="s">
        <v>871</v>
      </c>
      <c r="D18" s="74">
        <v>449.6584482758621</v>
      </c>
      <c r="E18" s="74">
        <v>545577.56000000006</v>
      </c>
      <c r="F18" s="122">
        <v>78240.570000000007</v>
      </c>
      <c r="G18" s="77">
        <v>1215</v>
      </c>
      <c r="H18" s="77">
        <v>174</v>
      </c>
      <c r="I18" s="77">
        <v>499</v>
      </c>
      <c r="J18" s="78">
        <v>4.5999999999999996</v>
      </c>
      <c r="K18" s="78" t="s">
        <v>269</v>
      </c>
      <c r="L18" s="123" t="str">
        <f t="shared" si="0"/>
        <v>https://amazon.com/dp/B08TWMTD35</v>
      </c>
    </row>
    <row r="19" spans="1:12" ht="51" x14ac:dyDescent="0.25">
      <c r="A19" s="44" t="s">
        <v>3862</v>
      </c>
      <c r="B19" s="44" t="s">
        <v>3863</v>
      </c>
      <c r="C19" s="44" t="s">
        <v>871</v>
      </c>
      <c r="D19" s="74">
        <v>657.32399999999996</v>
      </c>
      <c r="E19" s="74">
        <v>645029.66769230773</v>
      </c>
      <c r="F19" s="122">
        <v>72305.64</v>
      </c>
      <c r="G19" s="77">
        <v>880</v>
      </c>
      <c r="H19" s="77">
        <v>110</v>
      </c>
      <c r="I19" s="77">
        <v>103</v>
      </c>
      <c r="J19" s="78">
        <v>4.5</v>
      </c>
      <c r="K19" s="78" t="s">
        <v>3864</v>
      </c>
      <c r="L19" s="123" t="str">
        <f t="shared" si="0"/>
        <v>https://amazon.com/dp/B07PGYY8SS</v>
      </c>
    </row>
    <row r="20" spans="1:12" ht="51" x14ac:dyDescent="0.25">
      <c r="A20" s="44" t="s">
        <v>3175</v>
      </c>
      <c r="B20" s="44" t="s">
        <v>952</v>
      </c>
      <c r="C20" s="44" t="s">
        <v>871</v>
      </c>
      <c r="D20" s="74">
        <v>655.67802083333333</v>
      </c>
      <c r="E20" s="74">
        <v>952937.92999999993</v>
      </c>
      <c r="F20" s="122">
        <v>62945.09</v>
      </c>
      <c r="G20" s="77">
        <v>1447</v>
      </c>
      <c r="H20" s="77">
        <v>96</v>
      </c>
      <c r="I20" s="77">
        <v>101</v>
      </c>
      <c r="J20" s="78">
        <v>4.7</v>
      </c>
      <c r="K20" s="78" t="s">
        <v>953</v>
      </c>
      <c r="L20" s="123" t="str">
        <f t="shared" si="0"/>
        <v>https://amazon.com/dp/B09712X5CW</v>
      </c>
    </row>
    <row r="21" spans="1:12" ht="38.25" x14ac:dyDescent="0.25">
      <c r="A21" s="44" t="s">
        <v>3354</v>
      </c>
      <c r="B21" s="44" t="s">
        <v>3355</v>
      </c>
      <c r="C21" s="44" t="s">
        <v>871</v>
      </c>
      <c r="D21" s="74">
        <v>6746.5711111111113</v>
      </c>
      <c r="E21" s="74">
        <v>677251.94615384599</v>
      </c>
      <c r="F21" s="122">
        <v>60719.14</v>
      </c>
      <c r="G21" s="77">
        <v>9</v>
      </c>
      <c r="H21" s="77">
        <v>9</v>
      </c>
      <c r="I21" s="77"/>
      <c r="J21" s="78"/>
      <c r="K21" s="78" t="s">
        <v>3356</v>
      </c>
      <c r="L21" s="123" t="str">
        <f t="shared" si="0"/>
        <v>https://amazon.com/dp/B0F3X8ZWBN</v>
      </c>
    </row>
    <row r="22" spans="1:12" ht="38.25" x14ac:dyDescent="0.25">
      <c r="A22" s="44" t="s">
        <v>3865</v>
      </c>
      <c r="B22" s="44" t="s">
        <v>295</v>
      </c>
      <c r="C22" s="44" t="s">
        <v>871</v>
      </c>
      <c r="D22" s="74">
        <v>3951.8883333333338</v>
      </c>
      <c r="E22" s="74">
        <v>1067735.3500000001</v>
      </c>
      <c r="F22" s="122">
        <v>47422.66</v>
      </c>
      <c r="G22" s="77">
        <v>287</v>
      </c>
      <c r="H22" s="77">
        <v>12</v>
      </c>
      <c r="I22" s="77">
        <v>15</v>
      </c>
      <c r="J22" s="78">
        <v>4.3</v>
      </c>
      <c r="K22" s="78" t="s">
        <v>296</v>
      </c>
      <c r="L22" s="123" t="str">
        <f t="shared" si="0"/>
        <v>https://amazon.com/dp/B0C1FFYHFF</v>
      </c>
    </row>
    <row r="23" spans="1:12" ht="51" x14ac:dyDescent="0.25">
      <c r="A23" s="44" t="s">
        <v>2416</v>
      </c>
      <c r="B23" s="44" t="s">
        <v>2237</v>
      </c>
      <c r="C23" s="44" t="s">
        <v>871</v>
      </c>
      <c r="D23" s="74">
        <v>1580.644666666667</v>
      </c>
      <c r="E23" s="74">
        <v>498952.02769230778</v>
      </c>
      <c r="F23" s="122">
        <v>47419.340000000011</v>
      </c>
      <c r="G23" s="77">
        <v>95</v>
      </c>
      <c r="H23" s="77">
        <v>30</v>
      </c>
      <c r="I23" s="77">
        <v>9</v>
      </c>
      <c r="J23" s="78">
        <v>5</v>
      </c>
      <c r="K23" s="78" t="s">
        <v>2238</v>
      </c>
      <c r="L23" s="123" t="str">
        <f t="shared" si="0"/>
        <v>https://amazon.com/dp/B0DRHX4MYX</v>
      </c>
    </row>
    <row r="24" spans="1:12" ht="51" x14ac:dyDescent="0.25">
      <c r="A24" s="44" t="s">
        <v>3177</v>
      </c>
      <c r="B24" s="44" t="s">
        <v>285</v>
      </c>
      <c r="C24" s="44" t="s">
        <v>871</v>
      </c>
      <c r="D24" s="74">
        <v>1106.474878048781</v>
      </c>
      <c r="E24" s="74">
        <v>625954.10000000009</v>
      </c>
      <c r="F24" s="122">
        <v>45365.470000000023</v>
      </c>
      <c r="G24" s="77">
        <v>541</v>
      </c>
      <c r="H24" s="77">
        <v>41</v>
      </c>
      <c r="I24" s="77">
        <v>95</v>
      </c>
      <c r="J24" s="78">
        <v>4.5999999999999996</v>
      </c>
      <c r="K24" s="78" t="s">
        <v>286</v>
      </c>
      <c r="L24" s="123" t="str">
        <f t="shared" si="0"/>
        <v>https://amazon.com/dp/B08R3MHLG7</v>
      </c>
    </row>
    <row r="25" spans="1:12" ht="51" x14ac:dyDescent="0.25">
      <c r="A25" s="44" t="s">
        <v>3178</v>
      </c>
      <c r="B25" s="44" t="s">
        <v>3179</v>
      </c>
      <c r="C25" s="44" t="s">
        <v>871</v>
      </c>
      <c r="D25" s="74">
        <v>1712.2015384615379</v>
      </c>
      <c r="E25" s="74">
        <v>506350.49076923059</v>
      </c>
      <c r="F25" s="122">
        <v>44517.239999999983</v>
      </c>
      <c r="G25" s="77">
        <v>226</v>
      </c>
      <c r="H25" s="77">
        <v>26</v>
      </c>
      <c r="I25" s="77">
        <v>62</v>
      </c>
      <c r="J25" s="78">
        <v>4.3</v>
      </c>
      <c r="K25" s="78" t="s">
        <v>3180</v>
      </c>
      <c r="L25" s="123" t="str">
        <f t="shared" si="0"/>
        <v>https://amazon.com/dp/B07W6YYLY8</v>
      </c>
    </row>
    <row r="26" spans="1:12" ht="51" x14ac:dyDescent="0.25">
      <c r="A26" s="44" t="s">
        <v>1810</v>
      </c>
      <c r="B26" s="44" t="s">
        <v>1486</v>
      </c>
      <c r="C26" s="44" t="s">
        <v>870</v>
      </c>
      <c r="D26" s="74">
        <v>65.332644017725258</v>
      </c>
      <c r="E26" s="74">
        <v>338289.24384615378</v>
      </c>
      <c r="F26" s="122">
        <v>44230.2</v>
      </c>
      <c r="G26" s="77">
        <v>4545</v>
      </c>
      <c r="H26" s="77">
        <v>677</v>
      </c>
      <c r="I26" s="77">
        <v>2968</v>
      </c>
      <c r="J26" s="78">
        <v>4.0999999999999996</v>
      </c>
      <c r="K26" s="78" t="s">
        <v>1487</v>
      </c>
      <c r="L26" s="123" t="str">
        <f t="shared" si="0"/>
        <v>https://amazon.com/dp/B07QD4GZW4</v>
      </c>
    </row>
    <row r="27" spans="1:12" ht="51" x14ac:dyDescent="0.25">
      <c r="A27" s="44" t="s">
        <v>3866</v>
      </c>
      <c r="B27" s="44" t="s">
        <v>259</v>
      </c>
      <c r="C27" s="44" t="s">
        <v>871</v>
      </c>
      <c r="D27" s="74">
        <v>1474.9658620689661</v>
      </c>
      <c r="E27" s="74">
        <v>435367.92</v>
      </c>
      <c r="F27" s="122">
        <v>42774.010000000017</v>
      </c>
      <c r="G27" s="77">
        <v>308</v>
      </c>
      <c r="H27" s="77">
        <v>29</v>
      </c>
      <c r="I27" s="77">
        <v>63</v>
      </c>
      <c r="J27" s="78">
        <v>4.3</v>
      </c>
      <c r="K27" s="78" t="s">
        <v>260</v>
      </c>
      <c r="L27" s="123" t="str">
        <f t="shared" si="0"/>
        <v>https://amazon.com/dp/B09QX9KV2X</v>
      </c>
    </row>
    <row r="28" spans="1:12" ht="51" x14ac:dyDescent="0.25">
      <c r="A28" s="44" t="s">
        <v>3193</v>
      </c>
      <c r="B28" s="44" t="s">
        <v>65</v>
      </c>
      <c r="C28" s="44" t="s">
        <v>871</v>
      </c>
      <c r="D28" s="74">
        <v>550.31467532467536</v>
      </c>
      <c r="E28" s="74">
        <v>488105.7</v>
      </c>
      <c r="F28" s="122">
        <v>42374.23</v>
      </c>
      <c r="G28" s="77">
        <v>888</v>
      </c>
      <c r="H28" s="77">
        <v>77</v>
      </c>
      <c r="I28" s="77">
        <v>568</v>
      </c>
      <c r="J28" s="78">
        <v>4.5999999999999996</v>
      </c>
      <c r="K28" s="78" t="s">
        <v>262</v>
      </c>
      <c r="L28" s="123" t="str">
        <f t="shared" si="0"/>
        <v>https://amazon.com/dp/B07KXDKWRS</v>
      </c>
    </row>
    <row r="29" spans="1:12" ht="38.25" x14ac:dyDescent="0.25">
      <c r="A29" s="44" t="s">
        <v>1958</v>
      </c>
      <c r="B29" s="44" t="s">
        <v>265</v>
      </c>
      <c r="C29" s="44" t="s">
        <v>871</v>
      </c>
      <c r="D29" s="74">
        <v>2319.4977777777781</v>
      </c>
      <c r="E29" s="74">
        <v>411967.04</v>
      </c>
      <c r="F29" s="122">
        <v>41750.960000000006</v>
      </c>
      <c r="G29" s="77">
        <v>166</v>
      </c>
      <c r="H29" s="77">
        <v>18</v>
      </c>
      <c r="I29" s="77">
        <v>64</v>
      </c>
      <c r="J29" s="78">
        <v>4.5</v>
      </c>
      <c r="K29" s="78" t="s">
        <v>266</v>
      </c>
      <c r="L29" s="123" t="str">
        <f t="shared" si="0"/>
        <v>https://amazon.com/dp/B00RD6B6MU</v>
      </c>
    </row>
    <row r="30" spans="1:12" ht="51" x14ac:dyDescent="0.25">
      <c r="A30" s="44" t="s">
        <v>3183</v>
      </c>
      <c r="B30" s="44" t="s">
        <v>281</v>
      </c>
      <c r="C30" s="44" t="s">
        <v>871</v>
      </c>
      <c r="D30" s="74">
        <v>1956.275714285714</v>
      </c>
      <c r="E30" s="74">
        <v>477094.3</v>
      </c>
      <c r="F30" s="122">
        <v>41081.789999999994</v>
      </c>
      <c r="G30" s="77">
        <v>226</v>
      </c>
      <c r="H30" s="77">
        <v>21</v>
      </c>
      <c r="I30" s="77">
        <v>94</v>
      </c>
      <c r="J30" s="78">
        <v>4.4000000000000004</v>
      </c>
      <c r="K30" s="78" t="s">
        <v>282</v>
      </c>
      <c r="L30" s="123" t="str">
        <f t="shared" si="0"/>
        <v>https://amazon.com/dp/B088FRCPTB</v>
      </c>
    </row>
    <row r="31" spans="1:12" ht="51" x14ac:dyDescent="0.25">
      <c r="A31" s="44" t="s">
        <v>3867</v>
      </c>
      <c r="B31" s="44" t="s">
        <v>274</v>
      </c>
      <c r="C31" s="44" t="s">
        <v>871</v>
      </c>
      <c r="D31" s="74">
        <v>1295.276451612903</v>
      </c>
      <c r="E31" s="74">
        <v>526483.66999999993</v>
      </c>
      <c r="F31" s="122">
        <v>40153.569999999992</v>
      </c>
      <c r="G31" s="77">
        <v>371</v>
      </c>
      <c r="H31" s="77">
        <v>31</v>
      </c>
      <c r="I31" s="77">
        <v>48</v>
      </c>
      <c r="J31" s="78">
        <v>4.5999999999999996</v>
      </c>
      <c r="K31" s="78" t="s">
        <v>275</v>
      </c>
      <c r="L31" s="123" t="str">
        <f t="shared" si="0"/>
        <v>https://amazon.com/dp/B09JGL9BXC</v>
      </c>
    </row>
    <row r="32" spans="1:12" ht="38.25" x14ac:dyDescent="0.25">
      <c r="A32" s="44" t="s">
        <v>1952</v>
      </c>
      <c r="B32" s="44" t="s">
        <v>279</v>
      </c>
      <c r="C32" s="44" t="s">
        <v>871</v>
      </c>
      <c r="D32" s="74">
        <v>4023.0933333333328</v>
      </c>
      <c r="E32" s="74">
        <v>448449.3</v>
      </c>
      <c r="F32" s="122">
        <v>36207.839999999997</v>
      </c>
      <c r="G32" s="77">
        <v>119</v>
      </c>
      <c r="H32" s="77">
        <v>9</v>
      </c>
      <c r="I32" s="77">
        <v>30</v>
      </c>
      <c r="J32" s="78">
        <v>4.4000000000000004</v>
      </c>
      <c r="K32" s="78" t="s">
        <v>280</v>
      </c>
      <c r="L32" s="123" t="str">
        <f t="shared" si="0"/>
        <v>https://amazon.com/dp/B08SVXHWK9</v>
      </c>
    </row>
    <row r="33" spans="1:12" ht="51" x14ac:dyDescent="0.25">
      <c r="A33" s="44" t="s">
        <v>3196</v>
      </c>
      <c r="B33" s="44" t="s">
        <v>2267</v>
      </c>
      <c r="C33" s="44" t="s">
        <v>871</v>
      </c>
      <c r="D33" s="74">
        <v>3233.7745454545452</v>
      </c>
      <c r="E33" s="74">
        <v>178553.27846153849</v>
      </c>
      <c r="F33" s="122">
        <v>35571.519999999997</v>
      </c>
      <c r="G33" s="77">
        <v>36</v>
      </c>
      <c r="H33" s="77">
        <v>11</v>
      </c>
      <c r="I33" s="77">
        <v>45</v>
      </c>
      <c r="J33" s="78">
        <v>4.5</v>
      </c>
      <c r="K33" s="78" t="s">
        <v>2268</v>
      </c>
      <c r="L33" s="123" t="str">
        <f t="shared" si="0"/>
        <v>https://amazon.com/dp/B07VHN3PZ3</v>
      </c>
    </row>
    <row r="34" spans="1:12" ht="51" x14ac:dyDescent="0.25">
      <c r="A34" s="44" t="s">
        <v>3197</v>
      </c>
      <c r="B34" s="44" t="s">
        <v>327</v>
      </c>
      <c r="C34" s="44" t="s">
        <v>871</v>
      </c>
      <c r="D34" s="74">
        <v>450.56666666666661</v>
      </c>
      <c r="E34" s="74">
        <v>264491.40999999997</v>
      </c>
      <c r="F34" s="122">
        <v>35144.199999999997</v>
      </c>
      <c r="G34" s="77">
        <v>492</v>
      </c>
      <c r="H34" s="77">
        <v>78</v>
      </c>
      <c r="I34" s="77">
        <v>38</v>
      </c>
      <c r="J34" s="78">
        <v>4.5999999999999996</v>
      </c>
      <c r="K34" s="78" t="s">
        <v>328</v>
      </c>
      <c r="L34" s="123" t="str">
        <f t="shared" si="0"/>
        <v>https://amazon.com/dp/B0BZS52VQD</v>
      </c>
    </row>
    <row r="35" spans="1:12" ht="38.25" x14ac:dyDescent="0.25">
      <c r="A35" s="44" t="s">
        <v>2213</v>
      </c>
      <c r="B35" s="44" t="s">
        <v>79</v>
      </c>
      <c r="C35" s="44" t="s">
        <v>871</v>
      </c>
      <c r="D35" s="74">
        <v>445.31821917808219</v>
      </c>
      <c r="E35" s="74">
        <v>729121.79</v>
      </c>
      <c r="F35" s="122">
        <v>32508.23</v>
      </c>
      <c r="G35" s="77">
        <v>1643</v>
      </c>
      <c r="H35" s="77">
        <v>73</v>
      </c>
      <c r="I35" s="77">
        <v>325</v>
      </c>
      <c r="J35" s="78">
        <v>4.3</v>
      </c>
      <c r="K35" s="78" t="s">
        <v>261</v>
      </c>
      <c r="L35" s="123" t="str">
        <f t="shared" si="0"/>
        <v>https://amazon.com/dp/B098TDC7FM</v>
      </c>
    </row>
    <row r="36" spans="1:12" ht="38.25" x14ac:dyDescent="0.25">
      <c r="A36" s="44" t="s">
        <v>1955</v>
      </c>
      <c r="B36" s="44" t="s">
        <v>322</v>
      </c>
      <c r="C36" s="44" t="s">
        <v>871</v>
      </c>
      <c r="D36" s="74">
        <v>2424.3169230769231</v>
      </c>
      <c r="E36" s="74">
        <v>393009.18000000011</v>
      </c>
      <c r="F36" s="122">
        <v>31516.12</v>
      </c>
      <c r="G36" s="77">
        <v>156</v>
      </c>
      <c r="H36" s="77">
        <v>13</v>
      </c>
      <c r="I36" s="77">
        <v>44</v>
      </c>
      <c r="J36" s="78">
        <v>4.5</v>
      </c>
      <c r="K36" s="78" t="s">
        <v>323</v>
      </c>
      <c r="L36" s="123" t="str">
        <f t="shared" si="0"/>
        <v>https://amazon.com/dp/B09KNDC9PP</v>
      </c>
    </row>
    <row r="37" spans="1:12" ht="38.25" x14ac:dyDescent="0.25">
      <c r="A37" s="44" t="s">
        <v>2719</v>
      </c>
      <c r="B37" s="44" t="s">
        <v>297</v>
      </c>
      <c r="C37" s="44" t="s">
        <v>871</v>
      </c>
      <c r="D37" s="74">
        <v>2802.349090909091</v>
      </c>
      <c r="E37" s="74">
        <v>311761.27</v>
      </c>
      <c r="F37" s="122">
        <v>30825.84</v>
      </c>
      <c r="G37" s="77">
        <v>109</v>
      </c>
      <c r="H37" s="77">
        <v>11</v>
      </c>
      <c r="I37" s="77">
        <v>32</v>
      </c>
      <c r="J37" s="78">
        <v>4.7</v>
      </c>
      <c r="K37" s="78" t="s">
        <v>298</v>
      </c>
      <c r="L37" s="123" t="str">
        <f t="shared" si="0"/>
        <v>https://amazon.com/dp/B09FLP47CD</v>
      </c>
    </row>
    <row r="38" spans="1:12" ht="38.25" x14ac:dyDescent="0.25">
      <c r="A38" s="44" t="s">
        <v>3192</v>
      </c>
      <c r="B38" s="44" t="s">
        <v>1449</v>
      </c>
      <c r="C38" s="44" t="s">
        <v>871</v>
      </c>
      <c r="D38" s="74">
        <v>545.90678571428566</v>
      </c>
      <c r="E38" s="74">
        <v>288242.58153846161</v>
      </c>
      <c r="F38" s="122">
        <v>30570.78</v>
      </c>
      <c r="G38" s="77">
        <v>473</v>
      </c>
      <c r="H38" s="77">
        <v>56</v>
      </c>
      <c r="I38" s="77">
        <v>610</v>
      </c>
      <c r="J38" s="78">
        <v>4.4000000000000004</v>
      </c>
      <c r="K38" s="78" t="s">
        <v>1450</v>
      </c>
      <c r="L38" s="123" t="str">
        <f t="shared" si="0"/>
        <v>https://amazon.com/dp/B07FFT8SCC</v>
      </c>
    </row>
    <row r="39" spans="1:12" ht="51" x14ac:dyDescent="0.25">
      <c r="A39" s="44" t="s">
        <v>2718</v>
      </c>
      <c r="B39" s="44" t="s">
        <v>64</v>
      </c>
      <c r="C39" s="44" t="s">
        <v>871</v>
      </c>
      <c r="D39" s="74">
        <v>576.49849056603773</v>
      </c>
      <c r="E39" s="74">
        <v>472122</v>
      </c>
      <c r="F39" s="122">
        <v>30554.42</v>
      </c>
      <c r="G39" s="77">
        <v>815</v>
      </c>
      <c r="H39" s="77">
        <v>53</v>
      </c>
      <c r="I39" s="77">
        <v>623</v>
      </c>
      <c r="J39" s="78">
        <v>4.5</v>
      </c>
      <c r="K39" s="78" t="s">
        <v>271</v>
      </c>
      <c r="L39" s="123" t="str">
        <f t="shared" si="0"/>
        <v>https://amazon.com/dp/B07H3M98FL</v>
      </c>
    </row>
    <row r="40" spans="1:12" ht="38.25" x14ac:dyDescent="0.25">
      <c r="A40" s="44" t="s">
        <v>2686</v>
      </c>
      <c r="B40" s="44" t="s">
        <v>2685</v>
      </c>
      <c r="C40" s="44" t="s">
        <v>869</v>
      </c>
      <c r="D40" s="74">
        <v>21.5276634109692</v>
      </c>
      <c r="E40" s="74">
        <v>532547.3084615384</v>
      </c>
      <c r="F40" s="122">
        <v>28653.320000000011</v>
      </c>
      <c r="G40" s="77">
        <v>23045</v>
      </c>
      <c r="H40" s="77">
        <v>1331</v>
      </c>
      <c r="I40" s="77">
        <v>16590</v>
      </c>
      <c r="J40" s="78">
        <v>4.5999999999999996</v>
      </c>
      <c r="K40" s="78" t="s">
        <v>2687</v>
      </c>
      <c r="L40" s="123" t="str">
        <f t="shared" si="0"/>
        <v>https://amazon.com/dp/B07Q5H7M5S</v>
      </c>
    </row>
    <row r="41" spans="1:12" x14ac:dyDescent="0.25">
      <c r="A41" s="44" t="s">
        <v>3868</v>
      </c>
      <c r="B41" s="44" t="s">
        <v>3295</v>
      </c>
      <c r="C41" s="44" t="s">
        <v>869</v>
      </c>
      <c r="D41" s="74">
        <v>183.68810810810811</v>
      </c>
      <c r="E41" s="74">
        <v>99959.573076923072</v>
      </c>
      <c r="F41" s="122">
        <v>27185.84</v>
      </c>
      <c r="G41" s="77">
        <v>234</v>
      </c>
      <c r="H41" s="77">
        <v>148</v>
      </c>
      <c r="I41" s="77">
        <v>129</v>
      </c>
      <c r="J41" s="78">
        <v>4.0999999999999996</v>
      </c>
      <c r="K41" s="78" t="s">
        <v>3296</v>
      </c>
      <c r="L41" s="123" t="str">
        <f t="shared" si="0"/>
        <v>https://amazon.com/dp/B089Q4ZC7H</v>
      </c>
    </row>
    <row r="42" spans="1:12" ht="51" x14ac:dyDescent="0.25">
      <c r="A42" s="44" t="s">
        <v>3869</v>
      </c>
      <c r="B42" s="44" t="s">
        <v>1030</v>
      </c>
      <c r="C42" s="44" t="s">
        <v>871</v>
      </c>
      <c r="D42" s="74">
        <v>559.79723404255321</v>
      </c>
      <c r="E42" s="74">
        <v>311160.43</v>
      </c>
      <c r="F42" s="122">
        <v>26310.47</v>
      </c>
      <c r="G42" s="77">
        <v>568</v>
      </c>
      <c r="H42" s="77">
        <v>47</v>
      </c>
      <c r="I42" s="77">
        <v>62</v>
      </c>
      <c r="J42" s="78">
        <v>4.8</v>
      </c>
      <c r="K42" s="78" t="s">
        <v>1031</v>
      </c>
      <c r="L42" s="123" t="str">
        <f t="shared" si="0"/>
        <v>https://amazon.com/dp/B07BQQFDKQ</v>
      </c>
    </row>
    <row r="43" spans="1:12" ht="38.25" x14ac:dyDescent="0.25">
      <c r="A43" s="44" t="s">
        <v>3870</v>
      </c>
      <c r="B43" s="44" t="s">
        <v>3871</v>
      </c>
      <c r="C43" s="44" t="s">
        <v>869</v>
      </c>
      <c r="D43" s="74">
        <v>539.78812500000004</v>
      </c>
      <c r="E43" s="74">
        <v>312911.02384615393</v>
      </c>
      <c r="F43" s="122">
        <v>25909.83</v>
      </c>
      <c r="G43" s="77">
        <v>48</v>
      </c>
      <c r="H43" s="77">
        <v>48</v>
      </c>
      <c r="I43" s="77"/>
      <c r="J43" s="78"/>
      <c r="K43" s="78" t="s">
        <v>3872</v>
      </c>
      <c r="L43" s="123" t="str">
        <f t="shared" si="0"/>
        <v>https://amazon.com/dp/B0F4XDJHW9</v>
      </c>
    </row>
    <row r="44" spans="1:12" ht="51" x14ac:dyDescent="0.25">
      <c r="A44" s="44" t="s">
        <v>3189</v>
      </c>
      <c r="B44" s="44" t="s">
        <v>3190</v>
      </c>
      <c r="C44" s="44" t="s">
        <v>871</v>
      </c>
      <c r="D44" s="74">
        <v>1078.2375</v>
      </c>
      <c r="E44" s="74">
        <v>184022.8476923077</v>
      </c>
      <c r="F44" s="122">
        <v>25877.7</v>
      </c>
      <c r="G44" s="77">
        <v>139</v>
      </c>
      <c r="H44" s="77">
        <v>24</v>
      </c>
      <c r="I44" s="77">
        <v>57</v>
      </c>
      <c r="J44" s="78">
        <v>4.5</v>
      </c>
      <c r="K44" s="78" t="s">
        <v>3191</v>
      </c>
      <c r="L44" s="123" t="str">
        <f t="shared" si="0"/>
        <v>https://amazon.com/dp/B073CS2RLP</v>
      </c>
    </row>
    <row r="45" spans="1:12" ht="51" x14ac:dyDescent="0.25">
      <c r="A45" s="44" t="s">
        <v>3873</v>
      </c>
      <c r="B45" s="44" t="s">
        <v>3874</v>
      </c>
      <c r="C45" s="44" t="s">
        <v>871</v>
      </c>
      <c r="D45" s="74">
        <v>3648.93</v>
      </c>
      <c r="E45" s="74">
        <v>186213.89153846161</v>
      </c>
      <c r="F45" s="122">
        <v>25542.51</v>
      </c>
      <c r="G45" s="77">
        <v>51</v>
      </c>
      <c r="H45" s="77">
        <v>7</v>
      </c>
      <c r="I45" s="77">
        <v>20</v>
      </c>
      <c r="J45" s="78">
        <v>5</v>
      </c>
      <c r="K45" s="78" t="s">
        <v>3875</v>
      </c>
      <c r="L45" s="123" t="str">
        <f t="shared" si="0"/>
        <v>https://amazon.com/dp/B08P3CX6MY</v>
      </c>
    </row>
    <row r="46" spans="1:12" ht="38.25" x14ac:dyDescent="0.25">
      <c r="A46" s="44" t="s">
        <v>3876</v>
      </c>
      <c r="B46" s="44" t="s">
        <v>312</v>
      </c>
      <c r="C46" s="44" t="s">
        <v>871</v>
      </c>
      <c r="D46" s="74">
        <v>3637.562857142857</v>
      </c>
      <c r="E46" s="74">
        <v>174499.19</v>
      </c>
      <c r="F46" s="122">
        <v>25462.94</v>
      </c>
      <c r="G46" s="77">
        <v>45</v>
      </c>
      <c r="H46" s="77">
        <v>7</v>
      </c>
      <c r="I46" s="77">
        <v>8</v>
      </c>
      <c r="J46" s="78">
        <v>4.9000000000000004</v>
      </c>
      <c r="K46" s="78" t="s">
        <v>313</v>
      </c>
      <c r="L46" s="123" t="str">
        <f t="shared" si="0"/>
        <v>https://amazon.com/dp/B09TH45RMD</v>
      </c>
    </row>
    <row r="47" spans="1:12" ht="51" x14ac:dyDescent="0.25">
      <c r="A47" s="44" t="s">
        <v>3877</v>
      </c>
      <c r="B47" s="44" t="s">
        <v>283</v>
      </c>
      <c r="C47" s="44" t="s">
        <v>871</v>
      </c>
      <c r="D47" s="74">
        <v>1493.5282352941181</v>
      </c>
      <c r="E47" s="74">
        <v>297653.74</v>
      </c>
      <c r="F47" s="122">
        <v>25389.98000000001</v>
      </c>
      <c r="G47" s="77">
        <v>198</v>
      </c>
      <c r="H47" s="77">
        <v>17</v>
      </c>
      <c r="I47" s="77">
        <v>65</v>
      </c>
      <c r="J47" s="78">
        <v>4.5999999999999996</v>
      </c>
      <c r="K47" s="78" t="s">
        <v>284</v>
      </c>
      <c r="L47" s="123" t="str">
        <f t="shared" si="0"/>
        <v>https://amazon.com/dp/B09JFZF3ZC</v>
      </c>
    </row>
    <row r="48" spans="1:12" ht="51" x14ac:dyDescent="0.25">
      <c r="A48" s="44" t="s">
        <v>2417</v>
      </c>
      <c r="B48" s="44" t="s">
        <v>1615</v>
      </c>
      <c r="C48" s="44" t="s">
        <v>871</v>
      </c>
      <c r="D48" s="74">
        <v>886.9521428571428</v>
      </c>
      <c r="E48" s="74">
        <v>258172.07307692309</v>
      </c>
      <c r="F48" s="122">
        <v>24834.66</v>
      </c>
      <c r="G48" s="77">
        <v>228</v>
      </c>
      <c r="H48" s="77">
        <v>28</v>
      </c>
      <c r="I48" s="77">
        <v>346</v>
      </c>
      <c r="J48" s="78">
        <v>4.5</v>
      </c>
      <c r="K48" s="78" t="s">
        <v>1616</v>
      </c>
      <c r="L48" s="123" t="str">
        <f t="shared" si="0"/>
        <v>https://amazon.com/dp/B07F4H3WZC</v>
      </c>
    </row>
    <row r="49" spans="1:12" ht="51" x14ac:dyDescent="0.25">
      <c r="A49" s="44" t="s">
        <v>3878</v>
      </c>
      <c r="B49" s="44" t="s">
        <v>73</v>
      </c>
      <c r="C49" s="44" t="s">
        <v>871</v>
      </c>
      <c r="D49" s="74">
        <v>1435.2241176470591</v>
      </c>
      <c r="E49" s="74">
        <v>539660.93000000005</v>
      </c>
      <c r="F49" s="122">
        <v>24398.81</v>
      </c>
      <c r="G49" s="77">
        <v>372</v>
      </c>
      <c r="H49" s="77">
        <v>17</v>
      </c>
      <c r="I49" s="77">
        <v>60</v>
      </c>
      <c r="J49" s="78">
        <v>4.3</v>
      </c>
      <c r="K49" s="78" t="s">
        <v>294</v>
      </c>
      <c r="L49" s="123" t="str">
        <f t="shared" si="0"/>
        <v>https://amazon.com/dp/B086DRGM15</v>
      </c>
    </row>
    <row r="50" spans="1:12" ht="51" x14ac:dyDescent="0.25">
      <c r="A50" s="44" t="s">
        <v>2736</v>
      </c>
      <c r="B50" s="44" t="s">
        <v>2737</v>
      </c>
      <c r="C50" s="44" t="s">
        <v>871</v>
      </c>
      <c r="D50" s="74">
        <v>560.69883720930227</v>
      </c>
      <c r="E50" s="74">
        <v>243589.0907692308</v>
      </c>
      <c r="F50" s="122">
        <v>24110.05</v>
      </c>
      <c r="G50" s="77">
        <v>447</v>
      </c>
      <c r="H50" s="77">
        <v>43</v>
      </c>
      <c r="I50" s="77">
        <v>62</v>
      </c>
      <c r="J50" s="78">
        <v>4.4000000000000004</v>
      </c>
      <c r="K50" s="78" t="s">
        <v>2738</v>
      </c>
      <c r="L50" s="123" t="str">
        <f t="shared" si="0"/>
        <v>https://amazon.com/dp/B09JFXPYKL</v>
      </c>
    </row>
    <row r="51" spans="1:12" ht="38.25" x14ac:dyDescent="0.25">
      <c r="A51" s="44" t="s">
        <v>2755</v>
      </c>
      <c r="B51" s="44" t="s">
        <v>2756</v>
      </c>
      <c r="C51" s="44" t="s">
        <v>871</v>
      </c>
      <c r="D51" s="74">
        <v>3769.7866666666669</v>
      </c>
      <c r="E51" s="74">
        <v>112450.24538461539</v>
      </c>
      <c r="F51" s="122">
        <v>22618.720000000001</v>
      </c>
      <c r="G51" s="77">
        <v>20</v>
      </c>
      <c r="H51" s="77">
        <v>6</v>
      </c>
      <c r="I51" s="77">
        <v>1</v>
      </c>
      <c r="J51" s="78">
        <v>5</v>
      </c>
      <c r="K51" s="78" t="s">
        <v>2757</v>
      </c>
      <c r="L51" s="123" t="str">
        <f t="shared" si="0"/>
        <v>https://amazon.com/dp/B0BNBBRZFY</v>
      </c>
    </row>
    <row r="52" spans="1:12" ht="51" x14ac:dyDescent="0.25">
      <c r="A52" s="44" t="s">
        <v>3257</v>
      </c>
      <c r="B52" s="44" t="s">
        <v>1320</v>
      </c>
      <c r="C52" s="44" t="s">
        <v>871</v>
      </c>
      <c r="D52" s="74">
        <v>3209.6657142857139</v>
      </c>
      <c r="E52" s="74">
        <v>219797.6053846154</v>
      </c>
      <c r="F52" s="122">
        <v>22467.66</v>
      </c>
      <c r="G52" s="77">
        <v>47</v>
      </c>
      <c r="H52" s="77">
        <v>7</v>
      </c>
      <c r="I52" s="77">
        <v>26</v>
      </c>
      <c r="J52" s="78">
        <v>4.9000000000000004</v>
      </c>
      <c r="K52" s="78" t="s">
        <v>1321</v>
      </c>
      <c r="L52" s="123" t="str">
        <f t="shared" si="0"/>
        <v>https://amazon.com/dp/B0B6G8SH1L</v>
      </c>
    </row>
    <row r="53" spans="1:12" ht="38.25" x14ac:dyDescent="0.25">
      <c r="A53" s="44" t="s">
        <v>3879</v>
      </c>
      <c r="B53" s="44" t="s">
        <v>263</v>
      </c>
      <c r="C53" s="44" t="s">
        <v>871</v>
      </c>
      <c r="D53" s="74">
        <v>3722.416666666667</v>
      </c>
      <c r="E53" s="74">
        <v>351713.81</v>
      </c>
      <c r="F53" s="122">
        <v>22334.5</v>
      </c>
      <c r="G53" s="77">
        <v>95</v>
      </c>
      <c r="H53" s="77">
        <v>6</v>
      </c>
      <c r="I53" s="77">
        <v>67</v>
      </c>
      <c r="J53" s="78">
        <v>4.4000000000000004</v>
      </c>
      <c r="K53" s="78" t="s">
        <v>264</v>
      </c>
      <c r="L53" s="123" t="str">
        <f t="shared" si="0"/>
        <v>https://amazon.com/dp/B08P47HP15</v>
      </c>
    </row>
    <row r="54" spans="1:12" ht="51" x14ac:dyDescent="0.25">
      <c r="A54" s="44" t="s">
        <v>1968</v>
      </c>
      <c r="B54" s="44" t="s">
        <v>78</v>
      </c>
      <c r="C54" s="44" t="s">
        <v>869</v>
      </c>
      <c r="D54" s="74">
        <v>94.273644067796624</v>
      </c>
      <c r="E54" s="74">
        <v>218129.08</v>
      </c>
      <c r="F54" s="122">
        <v>22248.58</v>
      </c>
      <c r="G54" s="77">
        <v>2245</v>
      </c>
      <c r="H54" s="77">
        <v>236</v>
      </c>
      <c r="I54" s="77">
        <v>483</v>
      </c>
      <c r="J54" s="78">
        <v>4.4000000000000004</v>
      </c>
      <c r="K54" s="78" t="s">
        <v>287</v>
      </c>
      <c r="L54" s="123" t="str">
        <f t="shared" si="0"/>
        <v>https://amazon.com/dp/B0925G7QY1</v>
      </c>
    </row>
    <row r="55" spans="1:12" ht="38.25" x14ac:dyDescent="0.25">
      <c r="A55" s="44" t="s">
        <v>1971</v>
      </c>
      <c r="B55" s="44" t="s">
        <v>1850</v>
      </c>
      <c r="C55" s="44" t="s">
        <v>871</v>
      </c>
      <c r="D55" s="74">
        <v>1575.6528571428571</v>
      </c>
      <c r="E55" s="74">
        <v>196869.36846153851</v>
      </c>
      <c r="F55" s="122">
        <v>22059.14</v>
      </c>
      <c r="G55" s="77">
        <v>56</v>
      </c>
      <c r="H55" s="77">
        <v>14</v>
      </c>
      <c r="I55" s="77">
        <v>80</v>
      </c>
      <c r="J55" s="78">
        <v>4.5</v>
      </c>
      <c r="K55" s="78" t="s">
        <v>1851</v>
      </c>
      <c r="L55" s="123" t="str">
        <f t="shared" si="0"/>
        <v>https://amazon.com/dp/B01DDKAF8K</v>
      </c>
    </row>
    <row r="56" spans="1:12" ht="51" x14ac:dyDescent="0.25">
      <c r="A56" s="44" t="s">
        <v>891</v>
      </c>
      <c r="B56" s="44" t="s">
        <v>158</v>
      </c>
      <c r="C56" s="44" t="s">
        <v>873</v>
      </c>
      <c r="D56" s="74">
        <v>24.813457382953182</v>
      </c>
      <c r="E56" s="74">
        <v>222469.48</v>
      </c>
      <c r="F56" s="122">
        <v>20669.61</v>
      </c>
      <c r="G56" s="77">
        <v>8642</v>
      </c>
      <c r="H56" s="77">
        <v>833</v>
      </c>
      <c r="I56" s="77">
        <v>249</v>
      </c>
      <c r="J56" s="78">
        <v>4.7</v>
      </c>
      <c r="K56" s="78" t="s">
        <v>360</v>
      </c>
      <c r="L56" s="123" t="str">
        <f t="shared" si="0"/>
        <v>https://amazon.com/dp/B0BJQKK2TJ</v>
      </c>
    </row>
    <row r="57" spans="1:12" ht="51" x14ac:dyDescent="0.25">
      <c r="A57" s="44" t="s">
        <v>3201</v>
      </c>
      <c r="B57" s="44" t="s">
        <v>3202</v>
      </c>
      <c r="C57" s="44" t="s">
        <v>871</v>
      </c>
      <c r="D57" s="74">
        <v>658.17225806451609</v>
      </c>
      <c r="E57" s="74">
        <v>144830.8023076923</v>
      </c>
      <c r="F57" s="122">
        <v>20403.34</v>
      </c>
      <c r="G57" s="77">
        <v>183</v>
      </c>
      <c r="H57" s="77">
        <v>31</v>
      </c>
      <c r="I57" s="77">
        <v>64</v>
      </c>
      <c r="J57" s="78">
        <v>4.7</v>
      </c>
      <c r="K57" s="78" t="s">
        <v>3203</v>
      </c>
      <c r="L57" s="123" t="str">
        <f t="shared" si="0"/>
        <v>https://amazon.com/dp/B09QX69JQW</v>
      </c>
    </row>
    <row r="58" spans="1:12" ht="38.25" x14ac:dyDescent="0.25">
      <c r="A58" s="44" t="s">
        <v>3880</v>
      </c>
      <c r="B58" s="44" t="s">
        <v>3184</v>
      </c>
      <c r="C58" s="44" t="s">
        <v>871</v>
      </c>
      <c r="D58" s="74">
        <v>4070.5459999999998</v>
      </c>
      <c r="E58" s="74">
        <v>213999.90538461541</v>
      </c>
      <c r="F58" s="122">
        <v>20352.73</v>
      </c>
      <c r="G58" s="77">
        <v>51</v>
      </c>
      <c r="H58" s="77">
        <v>5</v>
      </c>
      <c r="I58" s="77">
        <v>28</v>
      </c>
      <c r="J58" s="78">
        <v>4.7</v>
      </c>
      <c r="K58" s="78" t="s">
        <v>3185</v>
      </c>
      <c r="L58" s="123" t="str">
        <f t="shared" si="0"/>
        <v>https://amazon.com/dp/B0971ZJ32Q</v>
      </c>
    </row>
    <row r="59" spans="1:12" ht="51" x14ac:dyDescent="0.25">
      <c r="A59" s="44" t="s">
        <v>3881</v>
      </c>
      <c r="B59" s="44" t="s">
        <v>333</v>
      </c>
      <c r="C59" s="44" t="s">
        <v>871</v>
      </c>
      <c r="D59" s="74">
        <v>2026.8150000000001</v>
      </c>
      <c r="E59" s="74">
        <v>222676.43</v>
      </c>
      <c r="F59" s="122">
        <v>20268.150000000001</v>
      </c>
      <c r="G59" s="77">
        <v>107</v>
      </c>
      <c r="H59" s="77">
        <v>10</v>
      </c>
      <c r="I59" s="77">
        <v>62</v>
      </c>
      <c r="J59" s="78">
        <v>4.2</v>
      </c>
      <c r="K59" s="78" t="s">
        <v>334</v>
      </c>
      <c r="L59" s="123" t="str">
        <f t="shared" si="0"/>
        <v>https://amazon.com/dp/B07MV26KVM</v>
      </c>
    </row>
    <row r="60" spans="1:12" ht="51" x14ac:dyDescent="0.25">
      <c r="A60" s="44" t="s">
        <v>1953</v>
      </c>
      <c r="B60" s="44" t="s">
        <v>67</v>
      </c>
      <c r="C60" s="44" t="s">
        <v>871</v>
      </c>
      <c r="D60" s="74">
        <v>2892.6928571428571</v>
      </c>
      <c r="E60" s="74">
        <v>329449.63</v>
      </c>
      <c r="F60" s="122">
        <v>20248.849999999999</v>
      </c>
      <c r="G60" s="77">
        <v>111</v>
      </c>
      <c r="H60" s="77">
        <v>7</v>
      </c>
      <c r="I60" s="77">
        <v>33</v>
      </c>
      <c r="J60" s="78">
        <v>4.5</v>
      </c>
      <c r="K60" s="78" t="s">
        <v>523</v>
      </c>
      <c r="L60" s="123" t="str">
        <f t="shared" si="0"/>
        <v>https://amazon.com/dp/B07MNY9VW3</v>
      </c>
    </row>
    <row r="61" spans="1:12" ht="51" x14ac:dyDescent="0.25">
      <c r="A61" s="44" t="s">
        <v>1957</v>
      </c>
      <c r="B61" s="44" t="s">
        <v>1609</v>
      </c>
      <c r="C61" s="44" t="s">
        <v>871</v>
      </c>
      <c r="D61" s="74">
        <v>1115.2061111111111</v>
      </c>
      <c r="E61" s="74">
        <v>281258.08846153849</v>
      </c>
      <c r="F61" s="122">
        <v>20073.71</v>
      </c>
      <c r="G61" s="77">
        <v>228</v>
      </c>
      <c r="H61" s="77">
        <v>18</v>
      </c>
      <c r="I61" s="77">
        <v>65</v>
      </c>
      <c r="J61" s="78">
        <v>4.5999999999999996</v>
      </c>
      <c r="K61" s="78" t="s">
        <v>1610</v>
      </c>
      <c r="L61" s="123" t="str">
        <f t="shared" si="0"/>
        <v>https://amazon.com/dp/B08K72QDGQ</v>
      </c>
    </row>
    <row r="62" spans="1:12" ht="25.5" x14ac:dyDescent="0.25">
      <c r="A62" s="44" t="s">
        <v>2720</v>
      </c>
      <c r="B62" s="44" t="s">
        <v>2721</v>
      </c>
      <c r="C62" s="44" t="s">
        <v>869</v>
      </c>
      <c r="D62" s="74">
        <v>56.965057142857141</v>
      </c>
      <c r="E62" s="74">
        <v>234293.46538461541</v>
      </c>
      <c r="F62" s="122">
        <v>19937.77</v>
      </c>
      <c r="G62" s="77">
        <v>3800</v>
      </c>
      <c r="H62" s="77">
        <v>350</v>
      </c>
      <c r="I62" s="77">
        <v>2461</v>
      </c>
      <c r="J62" s="78">
        <v>4.5</v>
      </c>
      <c r="K62" s="78" t="s">
        <v>2722</v>
      </c>
      <c r="L62" s="123" t="str">
        <f t="shared" si="0"/>
        <v>https://amazon.com/dp/B07PQH6HSQ</v>
      </c>
    </row>
    <row r="63" spans="1:12" ht="38.25" x14ac:dyDescent="0.25">
      <c r="A63" s="44" t="s">
        <v>3882</v>
      </c>
      <c r="B63" s="44" t="s">
        <v>3883</v>
      </c>
      <c r="C63" s="44" t="s">
        <v>869</v>
      </c>
      <c r="D63" s="74">
        <v>494.49950000000001</v>
      </c>
      <c r="E63" s="74">
        <v>238881.296923077</v>
      </c>
      <c r="F63" s="122">
        <v>19779.98</v>
      </c>
      <c r="G63" s="77">
        <v>40</v>
      </c>
      <c r="H63" s="77">
        <v>40</v>
      </c>
      <c r="I63" s="77">
        <v>1</v>
      </c>
      <c r="J63" s="78">
        <v>5</v>
      </c>
      <c r="K63" s="78" t="s">
        <v>3884</v>
      </c>
      <c r="L63" s="123" t="str">
        <f t="shared" si="0"/>
        <v>https://amazon.com/dp/B0F6VC47QX</v>
      </c>
    </row>
    <row r="64" spans="1:12" ht="51" x14ac:dyDescent="0.25">
      <c r="A64" s="44" t="s">
        <v>1954</v>
      </c>
      <c r="B64" s="44" t="s">
        <v>60</v>
      </c>
      <c r="C64" s="44" t="s">
        <v>871</v>
      </c>
      <c r="D64" s="74">
        <v>469.79904761904771</v>
      </c>
      <c r="E64" s="74">
        <v>249934.68</v>
      </c>
      <c r="F64" s="122">
        <v>19731.560000000001</v>
      </c>
      <c r="G64" s="77">
        <v>526</v>
      </c>
      <c r="H64" s="77">
        <v>42</v>
      </c>
      <c r="I64" s="77">
        <v>676</v>
      </c>
      <c r="J64" s="78">
        <v>4.4000000000000004</v>
      </c>
      <c r="K64" s="78" t="s">
        <v>303</v>
      </c>
      <c r="L64" s="123" t="str">
        <f t="shared" si="0"/>
        <v>https://amazon.com/dp/B0744JBC7W</v>
      </c>
    </row>
    <row r="65" spans="1:12" ht="38.25" x14ac:dyDescent="0.25">
      <c r="A65" s="44" t="s">
        <v>3885</v>
      </c>
      <c r="B65" s="44" t="s">
        <v>397</v>
      </c>
      <c r="C65" s="44" t="s">
        <v>871</v>
      </c>
      <c r="D65" s="74">
        <v>2446.80125</v>
      </c>
      <c r="E65" s="74">
        <v>195241.23</v>
      </c>
      <c r="F65" s="122">
        <v>19574.41</v>
      </c>
      <c r="G65" s="77">
        <v>80</v>
      </c>
      <c r="H65" s="77">
        <v>8</v>
      </c>
      <c r="I65" s="77">
        <v>24</v>
      </c>
      <c r="J65" s="78">
        <v>4.2</v>
      </c>
      <c r="K65" s="78" t="s">
        <v>398</v>
      </c>
      <c r="L65" s="123" t="str">
        <f t="shared" si="0"/>
        <v>https://amazon.com/dp/B0761SHWQC</v>
      </c>
    </row>
    <row r="66" spans="1:12" ht="51" x14ac:dyDescent="0.25">
      <c r="A66" s="44" t="s">
        <v>1962</v>
      </c>
      <c r="B66" s="44" t="s">
        <v>310</v>
      </c>
      <c r="C66" s="44" t="s">
        <v>871</v>
      </c>
      <c r="D66" s="74">
        <v>971.32444444444445</v>
      </c>
      <c r="E66" s="74">
        <v>244780.1</v>
      </c>
      <c r="F66" s="122">
        <v>17483.84</v>
      </c>
      <c r="G66" s="77">
        <v>247</v>
      </c>
      <c r="H66" s="77">
        <v>18</v>
      </c>
      <c r="I66" s="77">
        <v>118</v>
      </c>
      <c r="J66" s="78">
        <v>4.4000000000000004</v>
      </c>
      <c r="K66" s="78" t="s">
        <v>311</v>
      </c>
      <c r="L66" s="123" t="str">
        <f t="shared" si="0"/>
        <v>https://amazon.com/dp/B0751G1W5C</v>
      </c>
    </row>
    <row r="67" spans="1:12" ht="51" x14ac:dyDescent="0.25">
      <c r="A67" s="44" t="s">
        <v>3886</v>
      </c>
      <c r="B67" s="44" t="s">
        <v>1506</v>
      </c>
      <c r="C67" s="44" t="s">
        <v>871</v>
      </c>
      <c r="D67" s="74">
        <v>2853.03</v>
      </c>
      <c r="E67" s="74">
        <v>121214.7776923077</v>
      </c>
      <c r="F67" s="122">
        <v>17118.18</v>
      </c>
      <c r="G67" s="77">
        <v>19</v>
      </c>
      <c r="H67" s="77">
        <v>6</v>
      </c>
      <c r="I67" s="77">
        <v>15</v>
      </c>
      <c r="J67" s="78">
        <v>4.5</v>
      </c>
      <c r="K67" s="78" t="s">
        <v>1507</v>
      </c>
      <c r="L67" s="123" t="str">
        <f t="shared" si="0"/>
        <v>https://amazon.com/dp/B0995SJKH1</v>
      </c>
    </row>
    <row r="68" spans="1:12" ht="51" x14ac:dyDescent="0.25">
      <c r="A68" s="44" t="s">
        <v>2214</v>
      </c>
      <c r="B68" s="44" t="s">
        <v>163</v>
      </c>
      <c r="C68" s="44" t="s">
        <v>871</v>
      </c>
      <c r="D68" s="74">
        <v>567.37206896551731</v>
      </c>
      <c r="E68" s="74">
        <v>356982.68</v>
      </c>
      <c r="F68" s="122">
        <v>16453.79</v>
      </c>
      <c r="G68" s="77">
        <v>731</v>
      </c>
      <c r="H68" s="77">
        <v>29</v>
      </c>
      <c r="I68" s="77">
        <v>109</v>
      </c>
      <c r="J68" s="78">
        <v>4.4000000000000004</v>
      </c>
      <c r="K68" s="78" t="s">
        <v>256</v>
      </c>
      <c r="L68" s="123" t="str">
        <f t="shared" si="0"/>
        <v>https://amazon.com/dp/B0C65KF99Q</v>
      </c>
    </row>
    <row r="69" spans="1:12" ht="51" x14ac:dyDescent="0.25">
      <c r="A69" s="44" t="s">
        <v>2215</v>
      </c>
      <c r="B69" s="44" t="s">
        <v>1510</v>
      </c>
      <c r="C69" s="44" t="s">
        <v>871</v>
      </c>
      <c r="D69" s="74">
        <v>1642.33</v>
      </c>
      <c r="E69" s="74">
        <v>180241.05692307689</v>
      </c>
      <c r="F69" s="122">
        <v>16423.3</v>
      </c>
      <c r="G69" s="77">
        <v>76</v>
      </c>
      <c r="H69" s="77">
        <v>10</v>
      </c>
      <c r="I69" s="77">
        <v>3</v>
      </c>
      <c r="J69" s="78">
        <v>5</v>
      </c>
      <c r="K69" s="78" t="s">
        <v>1511</v>
      </c>
      <c r="L69" s="123" t="str">
        <f t="shared" si="0"/>
        <v>https://amazon.com/dp/B0D1QRKDYD</v>
      </c>
    </row>
    <row r="70" spans="1:12" ht="51" x14ac:dyDescent="0.25">
      <c r="A70" s="44" t="s">
        <v>3205</v>
      </c>
      <c r="B70" s="44" t="s">
        <v>1613</v>
      </c>
      <c r="C70" s="44" t="s">
        <v>871</v>
      </c>
      <c r="D70" s="74">
        <v>1232.1300000000001</v>
      </c>
      <c r="E70" s="74">
        <v>166784.42000000001</v>
      </c>
      <c r="F70" s="122">
        <v>16017.69</v>
      </c>
      <c r="G70" s="77">
        <v>75</v>
      </c>
      <c r="H70" s="77">
        <v>13</v>
      </c>
      <c r="I70" s="77">
        <v>120</v>
      </c>
      <c r="J70" s="78">
        <v>4.5</v>
      </c>
      <c r="K70" s="78" t="s">
        <v>1614</v>
      </c>
      <c r="L70" s="123" t="str">
        <f t="shared" si="0"/>
        <v>https://amazon.com/dp/B0DFH2ZX33</v>
      </c>
    </row>
    <row r="71" spans="1:12" ht="51" x14ac:dyDescent="0.25">
      <c r="A71" s="44" t="s">
        <v>1967</v>
      </c>
      <c r="B71" s="44" t="s">
        <v>343</v>
      </c>
      <c r="C71" s="44" t="s">
        <v>870</v>
      </c>
      <c r="D71" s="74">
        <v>199.90077922077921</v>
      </c>
      <c r="E71" s="74">
        <v>210439.47</v>
      </c>
      <c r="F71" s="122">
        <v>15392.36</v>
      </c>
      <c r="G71" s="77">
        <v>992</v>
      </c>
      <c r="H71" s="77">
        <v>77</v>
      </c>
      <c r="I71" s="77">
        <v>48</v>
      </c>
      <c r="J71" s="78">
        <v>4.5999999999999996</v>
      </c>
      <c r="K71" s="78" t="s">
        <v>344</v>
      </c>
      <c r="L71" s="123" t="str">
        <f t="shared" si="0"/>
        <v>https://amazon.com/dp/B0BBFY2848</v>
      </c>
    </row>
    <row r="72" spans="1:12" ht="38.25" x14ac:dyDescent="0.25">
      <c r="A72" s="44" t="s">
        <v>3887</v>
      </c>
      <c r="B72" s="44" t="s">
        <v>3888</v>
      </c>
      <c r="C72" s="44" t="s">
        <v>869</v>
      </c>
      <c r="D72" s="74">
        <v>56.780592592592591</v>
      </c>
      <c r="E72" s="74">
        <v>218063.39076923081</v>
      </c>
      <c r="F72" s="122">
        <v>15330.76</v>
      </c>
      <c r="G72" s="77">
        <v>3499</v>
      </c>
      <c r="H72" s="77">
        <v>270</v>
      </c>
      <c r="I72" s="77">
        <v>982</v>
      </c>
      <c r="J72" s="78">
        <v>4.5</v>
      </c>
      <c r="K72" s="78" t="s">
        <v>3889</v>
      </c>
      <c r="L72" s="123" t="str">
        <f t="shared" si="0"/>
        <v>https://amazon.com/dp/B07CJHWHNX</v>
      </c>
    </row>
    <row r="73" spans="1:12" ht="51" x14ac:dyDescent="0.25">
      <c r="A73" s="44" t="s">
        <v>1867</v>
      </c>
      <c r="B73" s="44" t="s">
        <v>1868</v>
      </c>
      <c r="C73" s="44" t="s">
        <v>871</v>
      </c>
      <c r="D73" s="74">
        <v>1528.5329999999999</v>
      </c>
      <c r="E73" s="74">
        <v>145282.54230769229</v>
      </c>
      <c r="F73" s="122">
        <v>15285.33</v>
      </c>
      <c r="G73" s="77">
        <v>40</v>
      </c>
      <c r="H73" s="77">
        <v>10</v>
      </c>
      <c r="I73" s="77">
        <v>5</v>
      </c>
      <c r="J73" s="78">
        <v>5</v>
      </c>
      <c r="K73" s="78" t="s">
        <v>1869</v>
      </c>
      <c r="L73" s="123" t="str">
        <f t="shared" si="0"/>
        <v>https://amazon.com/dp/B0DLN9QCNX</v>
      </c>
    </row>
    <row r="74" spans="1:12" ht="51" x14ac:dyDescent="0.25">
      <c r="A74" s="44" t="s">
        <v>3890</v>
      </c>
      <c r="B74" s="44" t="s">
        <v>3891</v>
      </c>
      <c r="C74" s="44" t="s">
        <v>869</v>
      </c>
      <c r="D74" s="74">
        <v>64.7925641025641</v>
      </c>
      <c r="E74" s="74">
        <v>199930.00153846151</v>
      </c>
      <c r="F74" s="122">
        <v>15161.46</v>
      </c>
      <c r="G74" s="77">
        <v>2404</v>
      </c>
      <c r="H74" s="77">
        <v>234</v>
      </c>
      <c r="I74" s="77">
        <v>414</v>
      </c>
      <c r="J74" s="78">
        <v>4.5</v>
      </c>
      <c r="K74" s="78" t="s">
        <v>3892</v>
      </c>
      <c r="L74" s="123" t="str">
        <f t="shared" ref="L74:L137" si="1">HYPERLINK(K74)</f>
        <v>https://amazon.com/dp/B0CZ8TZCQS</v>
      </c>
    </row>
    <row r="75" spans="1:12" ht="51" x14ac:dyDescent="0.25">
      <c r="A75" s="44" t="s">
        <v>1267</v>
      </c>
      <c r="B75" s="44" t="s">
        <v>254</v>
      </c>
      <c r="C75" s="44" t="s">
        <v>871</v>
      </c>
      <c r="D75" s="74">
        <v>3747.1350000000002</v>
      </c>
      <c r="E75" s="74">
        <v>261950.59</v>
      </c>
      <c r="F75" s="122">
        <v>14988.54</v>
      </c>
      <c r="G75" s="77">
        <v>70</v>
      </c>
      <c r="H75" s="77">
        <v>4</v>
      </c>
      <c r="I75" s="77">
        <v>17</v>
      </c>
      <c r="J75" s="78">
        <v>4.5999999999999996</v>
      </c>
      <c r="K75" s="78" t="s">
        <v>255</v>
      </c>
      <c r="L75" s="123" t="str">
        <f t="shared" si="1"/>
        <v>https://amazon.com/dp/B094VFFP4L</v>
      </c>
    </row>
    <row r="76" spans="1:12" ht="38.25" x14ac:dyDescent="0.25">
      <c r="A76" s="44" t="s">
        <v>3226</v>
      </c>
      <c r="B76" s="44" t="s">
        <v>3227</v>
      </c>
      <c r="C76" s="44" t="s">
        <v>871</v>
      </c>
      <c r="D76" s="74">
        <v>7436.1850000000004</v>
      </c>
      <c r="E76" s="74">
        <v>165884.1269230769</v>
      </c>
      <c r="F76" s="122">
        <v>14872.37</v>
      </c>
      <c r="G76" s="77">
        <v>3</v>
      </c>
      <c r="H76" s="77">
        <v>2</v>
      </c>
      <c r="I76" s="77"/>
      <c r="J76" s="78"/>
      <c r="K76" s="78" t="s">
        <v>3228</v>
      </c>
      <c r="L76" s="123" t="str">
        <f t="shared" si="1"/>
        <v>https://amazon.com/dp/B0F2M4JM9H</v>
      </c>
    </row>
    <row r="77" spans="1:12" ht="51" x14ac:dyDescent="0.25">
      <c r="A77" s="44" t="s">
        <v>1983</v>
      </c>
      <c r="B77" s="44" t="s">
        <v>1317</v>
      </c>
      <c r="C77" s="44" t="s">
        <v>871</v>
      </c>
      <c r="D77" s="74">
        <v>4930.7733333333344</v>
      </c>
      <c r="E77" s="74">
        <v>175036.8092307692</v>
      </c>
      <c r="F77" s="122">
        <v>14792.32</v>
      </c>
      <c r="G77" s="77">
        <v>32</v>
      </c>
      <c r="H77" s="77">
        <v>3</v>
      </c>
      <c r="I77" s="77">
        <v>6</v>
      </c>
      <c r="J77" s="78">
        <v>5</v>
      </c>
      <c r="K77" s="78" t="s">
        <v>1318</v>
      </c>
      <c r="L77" s="123" t="str">
        <f t="shared" si="1"/>
        <v>https://amazon.com/dp/B0BPMJ41PY</v>
      </c>
    </row>
    <row r="78" spans="1:12" ht="38.25" x14ac:dyDescent="0.25">
      <c r="A78" s="44" t="s">
        <v>1977</v>
      </c>
      <c r="B78" s="44" t="s">
        <v>53</v>
      </c>
      <c r="C78" s="44" t="s">
        <v>871</v>
      </c>
      <c r="D78" s="74">
        <v>2107.6971428571428</v>
      </c>
      <c r="E78" s="74">
        <v>225184.54</v>
      </c>
      <c r="F78" s="122">
        <v>14753.88</v>
      </c>
      <c r="G78" s="77">
        <v>109</v>
      </c>
      <c r="H78" s="77">
        <v>7</v>
      </c>
      <c r="I78" s="77">
        <v>167</v>
      </c>
      <c r="J78" s="78">
        <v>4.2</v>
      </c>
      <c r="K78" s="78" t="s">
        <v>335</v>
      </c>
      <c r="L78" s="123" t="str">
        <f t="shared" si="1"/>
        <v>https://amazon.com/dp/B00RFUY6XU</v>
      </c>
    </row>
    <row r="79" spans="1:12" ht="51" x14ac:dyDescent="0.25">
      <c r="A79" s="44" t="s">
        <v>2419</v>
      </c>
      <c r="B79" s="44" t="s">
        <v>277</v>
      </c>
      <c r="C79" s="44" t="s">
        <v>871</v>
      </c>
      <c r="D79" s="74">
        <v>2419.7583333333332</v>
      </c>
      <c r="E79" s="74">
        <v>187539.51</v>
      </c>
      <c r="F79" s="122">
        <v>14518.55</v>
      </c>
      <c r="G79" s="77">
        <v>80</v>
      </c>
      <c r="H79" s="77">
        <v>6</v>
      </c>
      <c r="I79" s="77">
        <v>119</v>
      </c>
      <c r="J79" s="78">
        <v>4.2</v>
      </c>
      <c r="K79" s="78" t="s">
        <v>278</v>
      </c>
      <c r="L79" s="123" t="str">
        <f t="shared" si="1"/>
        <v>https://amazon.com/dp/B09H2WGNM1</v>
      </c>
    </row>
    <row r="80" spans="1:12" x14ac:dyDescent="0.25">
      <c r="A80" s="44" t="s">
        <v>947</v>
      </c>
      <c r="B80" s="44" t="s">
        <v>948</v>
      </c>
      <c r="C80" s="44" t="s">
        <v>872</v>
      </c>
      <c r="D80" s="74">
        <v>906.23625000000004</v>
      </c>
      <c r="E80" s="74">
        <v>106187.5</v>
      </c>
      <c r="F80" s="122">
        <v>14499.78</v>
      </c>
      <c r="G80" s="77">
        <v>118</v>
      </c>
      <c r="H80" s="77">
        <v>16</v>
      </c>
      <c r="I80" s="77">
        <v>4</v>
      </c>
      <c r="J80" s="78">
        <v>5</v>
      </c>
      <c r="K80" s="78" t="s">
        <v>949</v>
      </c>
      <c r="L80" s="123" t="str">
        <f t="shared" si="1"/>
        <v>https://amazon.com/dp/B09WW424ZL</v>
      </c>
    </row>
    <row r="81" spans="1:12" ht="51" x14ac:dyDescent="0.25">
      <c r="A81" s="44" t="s">
        <v>1956</v>
      </c>
      <c r="B81" s="44" t="s">
        <v>24</v>
      </c>
      <c r="C81" s="44" t="s">
        <v>871</v>
      </c>
      <c r="D81" s="74">
        <v>713.05050000000006</v>
      </c>
      <c r="E81" s="74">
        <v>331999.8</v>
      </c>
      <c r="F81" s="122">
        <v>14261.01</v>
      </c>
      <c r="G81" s="77">
        <v>478</v>
      </c>
      <c r="H81" s="77">
        <v>20</v>
      </c>
      <c r="I81" s="77">
        <v>608</v>
      </c>
      <c r="J81" s="78">
        <v>4.5</v>
      </c>
      <c r="K81" s="78" t="s">
        <v>270</v>
      </c>
      <c r="L81" s="123" t="str">
        <f t="shared" si="1"/>
        <v>https://amazon.com/dp/B07GZBCH7K</v>
      </c>
    </row>
    <row r="82" spans="1:12" ht="51" x14ac:dyDescent="0.25">
      <c r="A82" s="44" t="s">
        <v>1970</v>
      </c>
      <c r="B82" s="44" t="s">
        <v>1454</v>
      </c>
      <c r="C82" s="44" t="s">
        <v>871</v>
      </c>
      <c r="D82" s="74">
        <v>945.02666666666664</v>
      </c>
      <c r="E82" s="74">
        <v>198930.1346153846</v>
      </c>
      <c r="F82" s="122">
        <v>14175.4</v>
      </c>
      <c r="G82" s="77">
        <v>190</v>
      </c>
      <c r="H82" s="77">
        <v>15</v>
      </c>
      <c r="I82" s="77">
        <v>394</v>
      </c>
      <c r="J82" s="78">
        <v>4.5999999999999996</v>
      </c>
      <c r="K82" s="78" t="s">
        <v>1455</v>
      </c>
      <c r="L82" s="123" t="str">
        <f t="shared" si="1"/>
        <v>https://amazon.com/dp/B07WR7P3FF</v>
      </c>
    </row>
    <row r="83" spans="1:12" ht="51" x14ac:dyDescent="0.25">
      <c r="A83" s="44" t="s">
        <v>1978</v>
      </c>
      <c r="B83" s="44" t="s">
        <v>319</v>
      </c>
      <c r="C83" s="44" t="s">
        <v>875</v>
      </c>
      <c r="D83" s="74">
        <v>1004.187142857143</v>
      </c>
      <c r="E83" s="74">
        <v>189355.78</v>
      </c>
      <c r="F83" s="122">
        <v>14058.62</v>
      </c>
      <c r="G83" s="77">
        <v>189</v>
      </c>
      <c r="H83" s="77">
        <v>14</v>
      </c>
      <c r="I83" s="77">
        <v>55</v>
      </c>
      <c r="J83" s="78">
        <v>4.5</v>
      </c>
      <c r="K83" s="78" t="s">
        <v>320</v>
      </c>
      <c r="L83" s="123" t="str">
        <f t="shared" si="1"/>
        <v>https://amazon.com/dp/B099PPMV6Q</v>
      </c>
    </row>
    <row r="84" spans="1:12" ht="51" x14ac:dyDescent="0.25">
      <c r="A84" s="44" t="s">
        <v>2845</v>
      </c>
      <c r="B84" s="44" t="s">
        <v>1815</v>
      </c>
      <c r="C84" s="44" t="s">
        <v>871</v>
      </c>
      <c r="D84" s="74">
        <v>3486.9650000000001</v>
      </c>
      <c r="E84" s="74">
        <v>216707.51307692309</v>
      </c>
      <c r="F84" s="122">
        <v>13947.86</v>
      </c>
      <c r="G84" s="77">
        <v>53</v>
      </c>
      <c r="H84" s="77">
        <v>4</v>
      </c>
      <c r="I84" s="77">
        <v>182</v>
      </c>
      <c r="J84" s="78">
        <v>4.4000000000000004</v>
      </c>
      <c r="K84" s="78" t="s">
        <v>1816</v>
      </c>
      <c r="L84" s="123" t="str">
        <f t="shared" si="1"/>
        <v>https://amazon.com/dp/B08DLGD6FD</v>
      </c>
    </row>
    <row r="85" spans="1:12" ht="38.25" x14ac:dyDescent="0.25">
      <c r="A85" s="44" t="s">
        <v>3893</v>
      </c>
      <c r="B85" s="44" t="s">
        <v>3894</v>
      </c>
      <c r="C85" s="44" t="s">
        <v>871</v>
      </c>
      <c r="D85" s="74">
        <v>1541.215555555556</v>
      </c>
      <c r="E85" s="74">
        <v>241136.3946153846</v>
      </c>
      <c r="F85" s="122">
        <v>13870.94</v>
      </c>
      <c r="G85" s="77">
        <v>148</v>
      </c>
      <c r="H85" s="77">
        <v>9</v>
      </c>
      <c r="I85" s="77">
        <v>11</v>
      </c>
      <c r="J85" s="78">
        <v>4.9000000000000004</v>
      </c>
      <c r="K85" s="78" t="s">
        <v>3895</v>
      </c>
      <c r="L85" s="123" t="str">
        <f t="shared" si="1"/>
        <v>https://amazon.com/dp/B0BG2M2ZFD</v>
      </c>
    </row>
    <row r="86" spans="1:12" ht="51" x14ac:dyDescent="0.25">
      <c r="A86" s="44" t="s">
        <v>3896</v>
      </c>
      <c r="B86" s="44" t="s">
        <v>324</v>
      </c>
      <c r="C86" s="44" t="s">
        <v>871</v>
      </c>
      <c r="D86" s="74">
        <v>4341.7533333333331</v>
      </c>
      <c r="E86" s="74">
        <v>574067.01</v>
      </c>
      <c r="F86" s="122">
        <v>13025.26</v>
      </c>
      <c r="G86" s="77">
        <v>115</v>
      </c>
      <c r="H86" s="77">
        <v>3</v>
      </c>
      <c r="I86" s="77">
        <v>8</v>
      </c>
      <c r="J86" s="78">
        <v>4.3</v>
      </c>
      <c r="K86" s="78" t="s">
        <v>325</v>
      </c>
      <c r="L86" s="123" t="str">
        <f t="shared" si="1"/>
        <v>https://amazon.com/dp/B0BM3D2K2J</v>
      </c>
    </row>
    <row r="87" spans="1:12" ht="38.25" x14ac:dyDescent="0.25">
      <c r="A87" s="44" t="s">
        <v>3181</v>
      </c>
      <c r="B87" s="44" t="s">
        <v>1619</v>
      </c>
      <c r="C87" s="44" t="s">
        <v>871</v>
      </c>
      <c r="D87" s="74">
        <v>3235.8375000000001</v>
      </c>
      <c r="E87" s="74">
        <v>231586.17769230771</v>
      </c>
      <c r="F87" s="122">
        <v>12943.35</v>
      </c>
      <c r="G87" s="77">
        <v>66</v>
      </c>
      <c r="H87" s="77">
        <v>4</v>
      </c>
      <c r="I87" s="77">
        <v>37</v>
      </c>
      <c r="J87" s="78">
        <v>4.4000000000000004</v>
      </c>
      <c r="K87" s="78" t="s">
        <v>1620</v>
      </c>
      <c r="L87" s="123" t="str">
        <f t="shared" si="1"/>
        <v>https://amazon.com/dp/B089GGB6TV</v>
      </c>
    </row>
    <row r="88" spans="1:12" ht="38.25" x14ac:dyDescent="0.25">
      <c r="A88" s="44" t="s">
        <v>2421</v>
      </c>
      <c r="B88" s="44" t="s">
        <v>1624</v>
      </c>
      <c r="C88" s="44" t="s">
        <v>875</v>
      </c>
      <c r="D88" s="74">
        <v>976.23692307692306</v>
      </c>
      <c r="E88" s="74">
        <v>121381.9553846154</v>
      </c>
      <c r="F88" s="122">
        <v>12691.08</v>
      </c>
      <c r="G88" s="77">
        <v>63</v>
      </c>
      <c r="H88" s="77">
        <v>13</v>
      </c>
      <c r="I88" s="77">
        <v>4</v>
      </c>
      <c r="J88" s="78">
        <v>4.5</v>
      </c>
      <c r="K88" s="78" t="s">
        <v>1625</v>
      </c>
      <c r="L88" s="123" t="str">
        <f t="shared" si="1"/>
        <v>https://amazon.com/dp/B0D5MDKFCF</v>
      </c>
    </row>
    <row r="89" spans="1:12" ht="38.25" x14ac:dyDescent="0.25">
      <c r="A89" s="44" t="s">
        <v>3213</v>
      </c>
      <c r="B89" s="44" t="s">
        <v>3214</v>
      </c>
      <c r="C89" s="44" t="s">
        <v>871</v>
      </c>
      <c r="D89" s="74">
        <v>550.03</v>
      </c>
      <c r="E89" s="74">
        <v>97023.959999999992</v>
      </c>
      <c r="F89" s="122">
        <v>12650.69</v>
      </c>
      <c r="G89" s="77">
        <v>135</v>
      </c>
      <c r="H89" s="77">
        <v>23</v>
      </c>
      <c r="I89" s="77">
        <v>112</v>
      </c>
      <c r="J89" s="78">
        <v>4.4000000000000004</v>
      </c>
      <c r="K89" s="78" t="s">
        <v>3215</v>
      </c>
      <c r="L89" s="123" t="str">
        <f t="shared" si="1"/>
        <v>https://amazon.com/dp/B073QHVGX7</v>
      </c>
    </row>
    <row r="90" spans="1:12" ht="51" x14ac:dyDescent="0.25">
      <c r="A90" s="44" t="s">
        <v>3195</v>
      </c>
      <c r="B90" s="44" t="s">
        <v>2001</v>
      </c>
      <c r="C90" s="44" t="s">
        <v>871</v>
      </c>
      <c r="D90" s="74">
        <v>1392.5855555555561</v>
      </c>
      <c r="E90" s="74">
        <v>120483.84153846159</v>
      </c>
      <c r="F90" s="122">
        <v>12533.27</v>
      </c>
      <c r="G90" s="77">
        <v>61</v>
      </c>
      <c r="H90" s="77">
        <v>9</v>
      </c>
      <c r="I90" s="77">
        <v>13</v>
      </c>
      <c r="J90" s="78">
        <v>5</v>
      </c>
      <c r="K90" s="78" t="s">
        <v>2002</v>
      </c>
      <c r="L90" s="123" t="str">
        <f t="shared" si="1"/>
        <v>https://amazon.com/dp/B00UEHHI3G</v>
      </c>
    </row>
    <row r="91" spans="1:12" ht="38.25" x14ac:dyDescent="0.25">
      <c r="A91" s="44" t="s">
        <v>2733</v>
      </c>
      <c r="B91" s="44" t="s">
        <v>2734</v>
      </c>
      <c r="C91" s="44" t="s">
        <v>871</v>
      </c>
      <c r="D91" s="74">
        <v>3999</v>
      </c>
      <c r="E91" s="74">
        <v>84933.433846153843</v>
      </c>
      <c r="F91" s="122">
        <v>11997</v>
      </c>
      <c r="G91" s="77">
        <v>18</v>
      </c>
      <c r="H91" s="77">
        <v>3</v>
      </c>
      <c r="I91" s="77">
        <v>3</v>
      </c>
      <c r="J91" s="78">
        <v>5</v>
      </c>
      <c r="K91" s="78" t="s">
        <v>2735</v>
      </c>
      <c r="L91" s="123" t="str">
        <f t="shared" si="1"/>
        <v>https://amazon.com/dp/B09PNBLDM9</v>
      </c>
    </row>
    <row r="92" spans="1:12" ht="38.25" x14ac:dyDescent="0.25">
      <c r="A92" s="44" t="s">
        <v>3204</v>
      </c>
      <c r="B92" s="44" t="s">
        <v>62</v>
      </c>
      <c r="C92" s="44" t="s">
        <v>869</v>
      </c>
      <c r="D92" s="74">
        <v>84.522481751824813</v>
      </c>
      <c r="E92" s="74">
        <v>154446.04999999999</v>
      </c>
      <c r="F92" s="122">
        <v>11579.58</v>
      </c>
      <c r="G92" s="77">
        <v>1734</v>
      </c>
      <c r="H92" s="77">
        <v>137</v>
      </c>
      <c r="I92" s="77">
        <v>1375</v>
      </c>
      <c r="J92" s="78">
        <v>4.5999999999999996</v>
      </c>
      <c r="K92" s="78" t="s">
        <v>336</v>
      </c>
      <c r="L92" s="123" t="str">
        <f t="shared" si="1"/>
        <v>https://amazon.com/dp/B079GXRV1M</v>
      </c>
    </row>
    <row r="93" spans="1:12" ht="51" x14ac:dyDescent="0.25">
      <c r="A93" s="44" t="s">
        <v>3897</v>
      </c>
      <c r="B93" s="44" t="s">
        <v>3898</v>
      </c>
      <c r="C93" s="44" t="s">
        <v>873</v>
      </c>
      <c r="D93" s="74">
        <v>522.68545454545449</v>
      </c>
      <c r="E93" s="74">
        <v>138873.50461538459</v>
      </c>
      <c r="F93" s="122">
        <v>11499.08</v>
      </c>
      <c r="G93" s="77">
        <v>22</v>
      </c>
      <c r="H93" s="77">
        <v>22</v>
      </c>
      <c r="I93" s="77">
        <v>2</v>
      </c>
      <c r="J93" s="78">
        <v>5</v>
      </c>
      <c r="K93" s="78" t="s">
        <v>3899</v>
      </c>
      <c r="L93" s="123" t="str">
        <f t="shared" si="1"/>
        <v>https://amazon.com/dp/B0F6VCB25L</v>
      </c>
    </row>
    <row r="94" spans="1:12" ht="51" x14ac:dyDescent="0.25">
      <c r="A94" s="44" t="s">
        <v>1996</v>
      </c>
      <c r="B94" s="44" t="s">
        <v>464</v>
      </c>
      <c r="C94" s="44" t="s">
        <v>872</v>
      </c>
      <c r="D94" s="74">
        <v>309.43189189189189</v>
      </c>
      <c r="E94" s="74">
        <v>51240.68</v>
      </c>
      <c r="F94" s="122">
        <v>11448.98</v>
      </c>
      <c r="G94" s="77">
        <v>122</v>
      </c>
      <c r="H94" s="77">
        <v>37</v>
      </c>
      <c r="I94" s="77">
        <v>9</v>
      </c>
      <c r="J94" s="78">
        <v>4.5</v>
      </c>
      <c r="K94" s="78" t="s">
        <v>465</v>
      </c>
      <c r="L94" s="123" t="str">
        <f t="shared" si="1"/>
        <v>https://amazon.com/dp/B09KGSRHMH</v>
      </c>
    </row>
    <row r="95" spans="1:12" ht="51" x14ac:dyDescent="0.25">
      <c r="A95" s="44" t="s">
        <v>3900</v>
      </c>
      <c r="B95" s="44" t="s">
        <v>3901</v>
      </c>
      <c r="C95" s="44" t="s">
        <v>874</v>
      </c>
      <c r="D95" s="74">
        <v>538.24142857142851</v>
      </c>
      <c r="E95" s="74">
        <v>136506.30692307689</v>
      </c>
      <c r="F95" s="122">
        <v>11303.07</v>
      </c>
      <c r="G95" s="77">
        <v>21</v>
      </c>
      <c r="H95" s="77">
        <v>21</v>
      </c>
      <c r="I95" s="77"/>
      <c r="J95" s="78"/>
      <c r="K95" s="78" t="s">
        <v>3902</v>
      </c>
      <c r="L95" s="123" t="str">
        <f t="shared" si="1"/>
        <v>https://amazon.com/dp/B0DPQSB3W2</v>
      </c>
    </row>
    <row r="96" spans="1:12" ht="51" x14ac:dyDescent="0.25">
      <c r="A96" s="44" t="s">
        <v>3903</v>
      </c>
      <c r="B96" s="44" t="s">
        <v>3904</v>
      </c>
      <c r="C96" s="44" t="s">
        <v>871</v>
      </c>
      <c r="D96" s="74">
        <v>5459.6549999999997</v>
      </c>
      <c r="E96" s="74">
        <v>61950.713076923072</v>
      </c>
      <c r="F96" s="122">
        <v>10919.31</v>
      </c>
      <c r="G96" s="77">
        <v>10</v>
      </c>
      <c r="H96" s="77">
        <v>2</v>
      </c>
      <c r="I96" s="77">
        <v>8</v>
      </c>
      <c r="J96" s="78">
        <v>4.2</v>
      </c>
      <c r="K96" s="78" t="s">
        <v>3905</v>
      </c>
      <c r="L96" s="123" t="str">
        <f t="shared" si="1"/>
        <v>https://amazon.com/dp/B0BMFFT2D1</v>
      </c>
    </row>
    <row r="97" spans="1:12" ht="51" x14ac:dyDescent="0.25">
      <c r="A97" s="44" t="s">
        <v>1969</v>
      </c>
      <c r="B97" s="44" t="s">
        <v>391</v>
      </c>
      <c r="C97" s="44" t="s">
        <v>871</v>
      </c>
      <c r="D97" s="74">
        <v>2706.27</v>
      </c>
      <c r="E97" s="74">
        <v>251066.32</v>
      </c>
      <c r="F97" s="122">
        <v>10825.08</v>
      </c>
      <c r="G97" s="77">
        <v>86</v>
      </c>
      <c r="H97" s="77">
        <v>4</v>
      </c>
      <c r="I97" s="77">
        <v>19</v>
      </c>
      <c r="J97" s="78">
        <v>4.5999999999999996</v>
      </c>
      <c r="K97" s="78" t="s">
        <v>392</v>
      </c>
      <c r="L97" s="123" t="str">
        <f t="shared" si="1"/>
        <v>https://amazon.com/dp/B08RBR1VHV</v>
      </c>
    </row>
    <row r="98" spans="1:12" ht="51" x14ac:dyDescent="0.25">
      <c r="A98" s="44" t="s">
        <v>1960</v>
      </c>
      <c r="B98" s="44" t="s">
        <v>1125</v>
      </c>
      <c r="C98" s="44" t="s">
        <v>871</v>
      </c>
      <c r="D98" s="74">
        <v>955.38636363636363</v>
      </c>
      <c r="E98" s="74">
        <v>166194.1161538462</v>
      </c>
      <c r="F98" s="122">
        <v>10509.25</v>
      </c>
      <c r="G98" s="77">
        <v>159</v>
      </c>
      <c r="H98" s="77">
        <v>11</v>
      </c>
      <c r="I98" s="77">
        <v>225</v>
      </c>
      <c r="J98" s="78">
        <v>4.5</v>
      </c>
      <c r="K98" s="78" t="s">
        <v>1126</v>
      </c>
      <c r="L98" s="123" t="str">
        <f t="shared" si="1"/>
        <v>https://amazon.com/dp/B01CQNNBA4</v>
      </c>
    </row>
    <row r="99" spans="1:12" ht="51" x14ac:dyDescent="0.25">
      <c r="A99" s="44" t="s">
        <v>3906</v>
      </c>
      <c r="B99" s="44" t="s">
        <v>851</v>
      </c>
      <c r="C99" s="44" t="s">
        <v>871</v>
      </c>
      <c r="D99" s="74">
        <v>874.96333333333325</v>
      </c>
      <c r="E99" s="74">
        <v>217887.97</v>
      </c>
      <c r="F99" s="122">
        <v>10499.56</v>
      </c>
      <c r="G99" s="77">
        <v>247</v>
      </c>
      <c r="H99" s="77">
        <v>12</v>
      </c>
      <c r="I99" s="77">
        <v>71</v>
      </c>
      <c r="J99" s="78">
        <v>4.7</v>
      </c>
      <c r="K99" s="78" t="s">
        <v>852</v>
      </c>
      <c r="L99" s="123" t="str">
        <f t="shared" si="1"/>
        <v>https://amazon.com/dp/B08PB6DHBS</v>
      </c>
    </row>
    <row r="100" spans="1:12" ht="38.25" x14ac:dyDescent="0.25">
      <c r="A100" s="44" t="s">
        <v>1999</v>
      </c>
      <c r="B100" s="44" t="s">
        <v>1635</v>
      </c>
      <c r="C100" s="44" t="s">
        <v>869</v>
      </c>
      <c r="D100" s="74">
        <v>183.43375</v>
      </c>
      <c r="E100" s="74">
        <v>57840.123846153852</v>
      </c>
      <c r="F100" s="122">
        <v>10272.290000000001</v>
      </c>
      <c r="G100" s="77">
        <v>204</v>
      </c>
      <c r="H100" s="77">
        <v>56</v>
      </c>
      <c r="I100" s="77">
        <v>29</v>
      </c>
      <c r="J100" s="78">
        <v>4.8</v>
      </c>
      <c r="K100" s="78" t="s">
        <v>1636</v>
      </c>
      <c r="L100" s="123" t="str">
        <f t="shared" si="1"/>
        <v>https://amazon.com/dp/B0BL7LSZJ9</v>
      </c>
    </row>
    <row r="101" spans="1:12" ht="51" x14ac:dyDescent="0.25">
      <c r="A101" s="44" t="s">
        <v>3907</v>
      </c>
      <c r="B101" s="44" t="s">
        <v>1811</v>
      </c>
      <c r="C101" s="44" t="s">
        <v>871</v>
      </c>
      <c r="D101" s="74">
        <v>3345.59</v>
      </c>
      <c r="E101" s="74">
        <v>230340.12230769231</v>
      </c>
      <c r="F101" s="122">
        <v>10036.77</v>
      </c>
      <c r="G101" s="77">
        <v>63</v>
      </c>
      <c r="H101" s="77">
        <v>3</v>
      </c>
      <c r="I101" s="77">
        <v>10</v>
      </c>
      <c r="J101" s="78">
        <v>4.5999999999999996</v>
      </c>
      <c r="K101" s="78" t="s">
        <v>1812</v>
      </c>
      <c r="L101" s="123" t="str">
        <f t="shared" si="1"/>
        <v>https://amazon.com/dp/B07V56QNM4</v>
      </c>
    </row>
    <row r="102" spans="1:12" ht="38.25" x14ac:dyDescent="0.25">
      <c r="A102" s="44" t="s">
        <v>1986</v>
      </c>
      <c r="B102" s="44" t="s">
        <v>74</v>
      </c>
      <c r="C102" s="44" t="s">
        <v>873</v>
      </c>
      <c r="D102" s="74">
        <v>118.55456790123461</v>
      </c>
      <c r="E102" s="74">
        <v>103120.2</v>
      </c>
      <c r="F102" s="122">
        <v>9602.9200000000037</v>
      </c>
      <c r="G102" s="77">
        <v>883</v>
      </c>
      <c r="H102" s="77">
        <v>81</v>
      </c>
      <c r="I102" s="77">
        <v>49</v>
      </c>
      <c r="J102" s="78">
        <v>4.7</v>
      </c>
      <c r="K102" s="78" t="s">
        <v>377</v>
      </c>
      <c r="L102" s="123" t="str">
        <f t="shared" si="1"/>
        <v>https://amazon.com/dp/B08B4KZGF3</v>
      </c>
    </row>
    <row r="103" spans="1:12" ht="38.25" x14ac:dyDescent="0.25">
      <c r="A103" s="44" t="s">
        <v>1963</v>
      </c>
      <c r="B103" s="44" t="s">
        <v>55</v>
      </c>
      <c r="C103" s="44" t="s">
        <v>871</v>
      </c>
      <c r="D103" s="74">
        <v>2388.4924999999998</v>
      </c>
      <c r="E103" s="74">
        <v>307827.53000000003</v>
      </c>
      <c r="F103" s="122">
        <v>9553.9699999999993</v>
      </c>
      <c r="G103" s="77">
        <v>128</v>
      </c>
      <c r="H103" s="77">
        <v>4</v>
      </c>
      <c r="I103" s="77">
        <v>156</v>
      </c>
      <c r="J103" s="78">
        <v>4.2</v>
      </c>
      <c r="K103" s="78" t="s">
        <v>292</v>
      </c>
      <c r="L103" s="123" t="str">
        <f t="shared" si="1"/>
        <v>https://amazon.com/dp/B01EHL39ZU</v>
      </c>
    </row>
    <row r="104" spans="1:12" ht="38.25" x14ac:dyDescent="0.25">
      <c r="A104" s="44" t="s">
        <v>3908</v>
      </c>
      <c r="B104" s="44" t="s">
        <v>3909</v>
      </c>
      <c r="C104" s="44" t="s">
        <v>869</v>
      </c>
      <c r="D104" s="74">
        <v>527.98888888888882</v>
      </c>
      <c r="E104" s="74">
        <v>114776.6615384616</v>
      </c>
      <c r="F104" s="122">
        <v>9503.7999999999993</v>
      </c>
      <c r="G104" s="77">
        <v>18</v>
      </c>
      <c r="H104" s="77">
        <v>18</v>
      </c>
      <c r="I104" s="77">
        <v>1</v>
      </c>
      <c r="J104" s="78">
        <v>5</v>
      </c>
      <c r="K104" s="78" t="s">
        <v>3910</v>
      </c>
      <c r="L104" s="123" t="str">
        <f t="shared" si="1"/>
        <v>https://amazon.com/dp/B0F43Q59BK</v>
      </c>
    </row>
    <row r="105" spans="1:12" ht="51" x14ac:dyDescent="0.25">
      <c r="A105" s="44" t="s">
        <v>3220</v>
      </c>
      <c r="B105" s="44" t="s">
        <v>3221</v>
      </c>
      <c r="C105" s="44" t="s">
        <v>869</v>
      </c>
      <c r="D105" s="74">
        <v>263.76777777777778</v>
      </c>
      <c r="E105" s="74">
        <v>116184.9584615385</v>
      </c>
      <c r="F105" s="122">
        <v>9495.64</v>
      </c>
      <c r="G105" s="77">
        <v>377</v>
      </c>
      <c r="H105" s="77">
        <v>36</v>
      </c>
      <c r="I105" s="77">
        <v>124</v>
      </c>
      <c r="J105" s="78">
        <v>4.4000000000000004</v>
      </c>
      <c r="K105" s="78" t="s">
        <v>3222</v>
      </c>
      <c r="L105" s="123" t="str">
        <f t="shared" si="1"/>
        <v>https://amazon.com/dp/B08FHXKV2M</v>
      </c>
    </row>
    <row r="106" spans="1:12" ht="38.25" x14ac:dyDescent="0.25">
      <c r="A106" s="44" t="s">
        <v>3911</v>
      </c>
      <c r="B106" s="44" t="s">
        <v>3912</v>
      </c>
      <c r="C106" s="44" t="s">
        <v>869</v>
      </c>
      <c r="D106" s="74">
        <v>19.32260960334029</v>
      </c>
      <c r="E106" s="74">
        <v>170863.78230769231</v>
      </c>
      <c r="F106" s="122">
        <v>9255.5299999999988</v>
      </c>
      <c r="G106" s="77">
        <v>8050</v>
      </c>
      <c r="H106" s="77">
        <v>479</v>
      </c>
      <c r="I106" s="77">
        <v>20223</v>
      </c>
      <c r="J106" s="78">
        <v>4.4000000000000004</v>
      </c>
      <c r="K106" s="78" t="s">
        <v>3913</v>
      </c>
      <c r="L106" s="123" t="str">
        <f t="shared" si="1"/>
        <v>https://amazon.com/dp/B001LHVOVK</v>
      </c>
    </row>
    <row r="107" spans="1:12" ht="51" x14ac:dyDescent="0.25">
      <c r="A107" s="44" t="s">
        <v>1965</v>
      </c>
      <c r="B107" s="44" t="s">
        <v>54</v>
      </c>
      <c r="C107" s="44" t="s">
        <v>871</v>
      </c>
      <c r="D107" s="74">
        <v>922.68</v>
      </c>
      <c r="E107" s="74">
        <v>217384.75</v>
      </c>
      <c r="F107" s="122">
        <v>9226.7999999999993</v>
      </c>
      <c r="G107" s="77">
        <v>213</v>
      </c>
      <c r="H107" s="77">
        <v>10</v>
      </c>
      <c r="I107" s="77">
        <v>312</v>
      </c>
      <c r="J107" s="78">
        <v>4.4000000000000004</v>
      </c>
      <c r="K107" s="78" t="s">
        <v>349</v>
      </c>
      <c r="L107" s="123" t="str">
        <f t="shared" si="1"/>
        <v>https://amazon.com/dp/B01B1P8JQ4</v>
      </c>
    </row>
    <row r="108" spans="1:12" ht="38.25" x14ac:dyDescent="0.25">
      <c r="A108" s="44" t="s">
        <v>1974</v>
      </c>
      <c r="B108" s="44" t="s">
        <v>315</v>
      </c>
      <c r="C108" s="44" t="s">
        <v>871</v>
      </c>
      <c r="D108" s="74">
        <v>2949.373333333333</v>
      </c>
      <c r="E108" s="74">
        <v>132406.79</v>
      </c>
      <c r="F108" s="122">
        <v>8848.119999999999</v>
      </c>
      <c r="G108" s="77">
        <v>45</v>
      </c>
      <c r="H108" s="77">
        <v>3</v>
      </c>
      <c r="I108" s="77">
        <v>27</v>
      </c>
      <c r="J108" s="78">
        <v>4.0999999999999996</v>
      </c>
      <c r="K108" s="78" t="s">
        <v>316</v>
      </c>
      <c r="L108" s="123" t="str">
        <f t="shared" si="1"/>
        <v>https://amazon.com/dp/B0749MHKXT</v>
      </c>
    </row>
    <row r="109" spans="1:12" ht="38.25" x14ac:dyDescent="0.25">
      <c r="A109" s="44" t="s">
        <v>3223</v>
      </c>
      <c r="B109" s="44" t="s">
        <v>3224</v>
      </c>
      <c r="C109" s="44" t="s">
        <v>869</v>
      </c>
      <c r="D109" s="74">
        <v>201.17837209302331</v>
      </c>
      <c r="E109" s="74">
        <v>125138.0638461538</v>
      </c>
      <c r="F109" s="122">
        <v>8650.6700000000019</v>
      </c>
      <c r="G109" s="77">
        <v>588</v>
      </c>
      <c r="H109" s="77">
        <v>43</v>
      </c>
      <c r="I109" s="77">
        <v>478</v>
      </c>
      <c r="J109" s="78">
        <v>4.4000000000000004</v>
      </c>
      <c r="K109" s="78" t="s">
        <v>3225</v>
      </c>
      <c r="L109" s="123" t="str">
        <f t="shared" si="1"/>
        <v>https://amazon.com/dp/B075ZLVXHY</v>
      </c>
    </row>
    <row r="110" spans="1:12" ht="51" x14ac:dyDescent="0.25">
      <c r="A110" s="44" t="s">
        <v>2422</v>
      </c>
      <c r="B110" s="44" t="s">
        <v>157</v>
      </c>
      <c r="C110" s="44" t="s">
        <v>871</v>
      </c>
      <c r="D110" s="74">
        <v>706.99166666666667</v>
      </c>
      <c r="E110" s="74">
        <v>201466.41</v>
      </c>
      <c r="F110" s="122">
        <v>8483.9</v>
      </c>
      <c r="G110" s="77">
        <v>269</v>
      </c>
      <c r="H110" s="77">
        <v>12</v>
      </c>
      <c r="I110" s="77">
        <v>76</v>
      </c>
      <c r="J110" s="78">
        <v>4.5999999999999996</v>
      </c>
      <c r="K110" s="78" t="s">
        <v>293</v>
      </c>
      <c r="L110" s="123" t="str">
        <f t="shared" si="1"/>
        <v>https://amazon.com/dp/B09F3MZZ3F</v>
      </c>
    </row>
    <row r="111" spans="1:12" ht="38.25" x14ac:dyDescent="0.25">
      <c r="A111" s="44" t="s">
        <v>3914</v>
      </c>
      <c r="B111" s="44" t="s">
        <v>3915</v>
      </c>
      <c r="C111" s="44" t="s">
        <v>870</v>
      </c>
      <c r="D111" s="74">
        <v>188.50311111111111</v>
      </c>
      <c r="E111" s="74">
        <v>81069.418461538473</v>
      </c>
      <c r="F111" s="122">
        <v>8482.64</v>
      </c>
      <c r="G111" s="77">
        <v>332</v>
      </c>
      <c r="H111" s="77">
        <v>45</v>
      </c>
      <c r="I111" s="77">
        <v>50</v>
      </c>
      <c r="J111" s="78">
        <v>4.5</v>
      </c>
      <c r="K111" s="78" t="s">
        <v>3916</v>
      </c>
      <c r="L111" s="123" t="str">
        <f t="shared" si="1"/>
        <v>https://amazon.com/dp/B09D3SHFKS</v>
      </c>
    </row>
    <row r="112" spans="1:12" ht="51" x14ac:dyDescent="0.25">
      <c r="A112" s="44" t="s">
        <v>2429</v>
      </c>
      <c r="B112" s="44" t="s">
        <v>1972</v>
      </c>
      <c r="C112" s="44" t="s">
        <v>871</v>
      </c>
      <c r="D112" s="74">
        <v>765.36454545454546</v>
      </c>
      <c r="E112" s="74">
        <v>107917.9938461539</v>
      </c>
      <c r="F112" s="122">
        <v>8419.01</v>
      </c>
      <c r="G112" s="77">
        <v>139</v>
      </c>
      <c r="H112" s="77">
        <v>11</v>
      </c>
      <c r="I112" s="77">
        <v>93</v>
      </c>
      <c r="J112" s="78">
        <v>4.7</v>
      </c>
      <c r="K112" s="78" t="s">
        <v>1973</v>
      </c>
      <c r="L112" s="123" t="str">
        <f t="shared" si="1"/>
        <v>https://amazon.com/dp/B09F2VJHW1</v>
      </c>
    </row>
    <row r="113" spans="1:12" ht="25.5" x14ac:dyDescent="0.25">
      <c r="A113" s="44" t="s">
        <v>2852</v>
      </c>
      <c r="B113" s="44" t="s">
        <v>2853</v>
      </c>
      <c r="C113" s="44" t="s">
        <v>871</v>
      </c>
      <c r="D113" s="74">
        <v>1661.0820000000001</v>
      </c>
      <c r="E113" s="74">
        <v>77304.200769230767</v>
      </c>
      <c r="F113" s="122">
        <v>8305.41</v>
      </c>
      <c r="G113" s="77">
        <v>5</v>
      </c>
      <c r="H113" s="77">
        <v>5</v>
      </c>
      <c r="I113" s="77">
        <v>32</v>
      </c>
      <c r="J113" s="78">
        <v>4.4000000000000004</v>
      </c>
      <c r="K113" s="78" t="s">
        <v>2854</v>
      </c>
      <c r="L113" s="123" t="str">
        <f t="shared" si="1"/>
        <v>https://amazon.com/dp/B07PQ878S5</v>
      </c>
    </row>
    <row r="114" spans="1:12" ht="38.25" x14ac:dyDescent="0.25">
      <c r="A114" s="44" t="s">
        <v>2219</v>
      </c>
      <c r="B114" s="44" t="s">
        <v>1865</v>
      </c>
      <c r="C114" s="44" t="s">
        <v>871</v>
      </c>
      <c r="D114" s="74">
        <v>1365.2349999999999</v>
      </c>
      <c r="E114" s="74">
        <v>53260.99307692307</v>
      </c>
      <c r="F114" s="122">
        <v>8191.41</v>
      </c>
      <c r="G114" s="77">
        <v>31</v>
      </c>
      <c r="H114" s="77">
        <v>6</v>
      </c>
      <c r="I114" s="77">
        <v>10</v>
      </c>
      <c r="J114" s="78">
        <v>4.2</v>
      </c>
      <c r="K114" s="78" t="s">
        <v>1866</v>
      </c>
      <c r="L114" s="123" t="str">
        <f t="shared" si="1"/>
        <v>https://amazon.com/dp/B09YHM6M18</v>
      </c>
    </row>
    <row r="115" spans="1:12" ht="51" x14ac:dyDescent="0.25">
      <c r="A115" s="44" t="s">
        <v>2023</v>
      </c>
      <c r="B115" s="44" t="s">
        <v>2024</v>
      </c>
      <c r="C115" s="44" t="s">
        <v>871</v>
      </c>
      <c r="D115" s="74">
        <v>2710.59</v>
      </c>
      <c r="E115" s="74">
        <v>69900.624615384615</v>
      </c>
      <c r="F115" s="122">
        <v>8131.77</v>
      </c>
      <c r="G115" s="77">
        <v>6</v>
      </c>
      <c r="H115" s="77">
        <v>3</v>
      </c>
      <c r="I115" s="77">
        <v>1</v>
      </c>
      <c r="J115" s="78">
        <v>5</v>
      </c>
      <c r="K115" s="78" t="s">
        <v>2025</v>
      </c>
      <c r="L115" s="123" t="str">
        <f t="shared" si="1"/>
        <v>https://amazon.com/dp/B0DK3J7LD8</v>
      </c>
    </row>
    <row r="116" spans="1:12" ht="38.25" x14ac:dyDescent="0.25">
      <c r="A116" s="44" t="s">
        <v>2839</v>
      </c>
      <c r="B116" s="44" t="s">
        <v>2840</v>
      </c>
      <c r="C116" s="44" t="s">
        <v>871</v>
      </c>
      <c r="D116" s="74">
        <v>4059.7750000000001</v>
      </c>
      <c r="E116" s="74">
        <v>24312.51923076923</v>
      </c>
      <c r="F116" s="122">
        <v>8119.55</v>
      </c>
      <c r="G116" s="77">
        <v>4</v>
      </c>
      <c r="H116" s="77">
        <v>2</v>
      </c>
      <c r="I116" s="77">
        <v>3</v>
      </c>
      <c r="J116" s="78">
        <v>3.5</v>
      </c>
      <c r="K116" s="78" t="s">
        <v>2841</v>
      </c>
      <c r="L116" s="123" t="str">
        <f t="shared" si="1"/>
        <v>https://amazon.com/dp/B09SF1PC3J</v>
      </c>
    </row>
    <row r="117" spans="1:12" ht="51" x14ac:dyDescent="0.25">
      <c r="A117" s="44" t="s">
        <v>3216</v>
      </c>
      <c r="B117" s="44" t="s">
        <v>3217</v>
      </c>
      <c r="C117" s="44" t="s">
        <v>871</v>
      </c>
      <c r="D117" s="74">
        <v>1610.6780000000001</v>
      </c>
      <c r="E117" s="74">
        <v>89826.273076923113</v>
      </c>
      <c r="F117" s="122">
        <v>8053.39</v>
      </c>
      <c r="G117" s="77">
        <v>10</v>
      </c>
      <c r="H117" s="77">
        <v>5</v>
      </c>
      <c r="I117" s="77">
        <v>1</v>
      </c>
      <c r="J117" s="78">
        <v>5</v>
      </c>
      <c r="K117" s="78" t="s">
        <v>3218</v>
      </c>
      <c r="L117" s="123" t="str">
        <f t="shared" si="1"/>
        <v>https://amazon.com/dp/B0DRG4YXXJ</v>
      </c>
    </row>
    <row r="118" spans="1:12" ht="51" x14ac:dyDescent="0.25">
      <c r="A118" s="44" t="s">
        <v>3917</v>
      </c>
      <c r="B118" s="44" t="s">
        <v>1138</v>
      </c>
      <c r="C118" s="44" t="s">
        <v>871</v>
      </c>
      <c r="D118" s="74">
        <v>3999</v>
      </c>
      <c r="E118" s="74">
        <v>29069.849230769229</v>
      </c>
      <c r="F118" s="122">
        <v>7998</v>
      </c>
      <c r="G118" s="77">
        <v>5</v>
      </c>
      <c r="H118" s="77">
        <v>2</v>
      </c>
      <c r="I118" s="77">
        <v>3</v>
      </c>
      <c r="J118" s="78">
        <v>5</v>
      </c>
      <c r="K118" s="78" t="s">
        <v>1139</v>
      </c>
      <c r="L118" s="123" t="str">
        <f t="shared" si="1"/>
        <v>https://amazon.com/dp/B094VBC3XS</v>
      </c>
    </row>
    <row r="119" spans="1:12" ht="51" x14ac:dyDescent="0.25">
      <c r="A119" s="44" t="s">
        <v>3918</v>
      </c>
      <c r="B119" s="44" t="s">
        <v>1666</v>
      </c>
      <c r="C119" s="44" t="s">
        <v>871</v>
      </c>
      <c r="D119" s="74">
        <v>3898.9250000000002</v>
      </c>
      <c r="E119" s="74">
        <v>146647.18692307701</v>
      </c>
      <c r="F119" s="122">
        <v>7797.85</v>
      </c>
      <c r="G119" s="77">
        <v>34</v>
      </c>
      <c r="H119" s="77">
        <v>2</v>
      </c>
      <c r="I119" s="77">
        <v>3</v>
      </c>
      <c r="J119" s="78">
        <v>4.5999999999999996</v>
      </c>
      <c r="K119" s="78" t="s">
        <v>1667</v>
      </c>
      <c r="L119" s="123" t="str">
        <f t="shared" si="1"/>
        <v>https://amazon.com/dp/B07NYR2STX</v>
      </c>
    </row>
    <row r="120" spans="1:12" ht="51" x14ac:dyDescent="0.25">
      <c r="A120" s="44" t="s">
        <v>2044</v>
      </c>
      <c r="B120" s="44" t="s">
        <v>2045</v>
      </c>
      <c r="C120" s="44" t="s">
        <v>871</v>
      </c>
      <c r="D120" s="74">
        <v>3892.47</v>
      </c>
      <c r="E120" s="74">
        <v>100171.1092307692</v>
      </c>
      <c r="F120" s="122">
        <v>7784.94</v>
      </c>
      <c r="G120" s="77">
        <v>12</v>
      </c>
      <c r="H120" s="77">
        <v>2</v>
      </c>
      <c r="I120" s="77">
        <v>5</v>
      </c>
      <c r="J120" s="78">
        <v>5</v>
      </c>
      <c r="K120" s="78" t="s">
        <v>2046</v>
      </c>
      <c r="L120" s="123" t="str">
        <f t="shared" si="1"/>
        <v>https://amazon.com/dp/B075ZLBR63</v>
      </c>
    </row>
    <row r="121" spans="1:12" ht="38.25" x14ac:dyDescent="0.25">
      <c r="A121" s="44" t="s">
        <v>3919</v>
      </c>
      <c r="B121" s="44" t="s">
        <v>3207</v>
      </c>
      <c r="C121" s="44" t="s">
        <v>871</v>
      </c>
      <c r="D121" s="74">
        <v>515.71533333333332</v>
      </c>
      <c r="E121" s="74">
        <v>206977.94384615391</v>
      </c>
      <c r="F121" s="122">
        <v>7735.73</v>
      </c>
      <c r="G121" s="77">
        <v>389</v>
      </c>
      <c r="H121" s="77">
        <v>15</v>
      </c>
      <c r="I121" s="77">
        <v>44</v>
      </c>
      <c r="J121" s="78">
        <v>4.4000000000000004</v>
      </c>
      <c r="K121" s="78" t="s">
        <v>3208</v>
      </c>
      <c r="L121" s="123" t="str">
        <f t="shared" si="1"/>
        <v>https://amazon.com/dp/B0C1RPXXQ8</v>
      </c>
    </row>
    <row r="122" spans="1:12" ht="38.25" x14ac:dyDescent="0.25">
      <c r="A122" s="44" t="s">
        <v>1979</v>
      </c>
      <c r="B122" s="44" t="s">
        <v>1813</v>
      </c>
      <c r="C122" s="44" t="s">
        <v>871</v>
      </c>
      <c r="D122" s="74">
        <v>2577.75</v>
      </c>
      <c r="E122" s="74">
        <v>157430.9784615385</v>
      </c>
      <c r="F122" s="122">
        <v>7733.25</v>
      </c>
      <c r="G122" s="77">
        <v>54</v>
      </c>
      <c r="H122" s="77">
        <v>3</v>
      </c>
      <c r="I122" s="77">
        <v>10</v>
      </c>
      <c r="J122" s="78">
        <v>4.7</v>
      </c>
      <c r="K122" s="78" t="s">
        <v>1814</v>
      </c>
      <c r="L122" s="123" t="str">
        <f t="shared" si="1"/>
        <v>https://amazon.com/dp/B09TT2GQ6P</v>
      </c>
    </row>
    <row r="123" spans="1:12" ht="38.25" x14ac:dyDescent="0.25">
      <c r="A123" s="44" t="s">
        <v>1698</v>
      </c>
      <c r="B123" s="44" t="s">
        <v>1699</v>
      </c>
      <c r="C123" s="44" t="s">
        <v>872</v>
      </c>
      <c r="D123" s="74">
        <v>513.60400000000004</v>
      </c>
      <c r="E123" s="74">
        <v>74375.280000000013</v>
      </c>
      <c r="F123" s="122">
        <v>7704.06</v>
      </c>
      <c r="G123" s="77">
        <v>77</v>
      </c>
      <c r="H123" s="77">
        <v>15</v>
      </c>
      <c r="I123" s="77">
        <v>4</v>
      </c>
      <c r="J123" s="78">
        <v>5</v>
      </c>
      <c r="K123" s="78" t="s">
        <v>1700</v>
      </c>
      <c r="L123" s="123" t="str">
        <f t="shared" si="1"/>
        <v>https://amazon.com/dp/B0DGG54HYS</v>
      </c>
    </row>
    <row r="124" spans="1:12" ht="51" x14ac:dyDescent="0.25">
      <c r="A124" s="44" t="s">
        <v>3264</v>
      </c>
      <c r="B124" s="44" t="s">
        <v>3265</v>
      </c>
      <c r="C124" s="44" t="s">
        <v>871</v>
      </c>
      <c r="D124" s="74">
        <v>853.25666666666666</v>
      </c>
      <c r="E124" s="74">
        <v>79837.973846153851</v>
      </c>
      <c r="F124" s="122">
        <v>7679.3099999999986</v>
      </c>
      <c r="G124" s="77">
        <v>82</v>
      </c>
      <c r="H124" s="77">
        <v>9</v>
      </c>
      <c r="I124" s="77">
        <v>15</v>
      </c>
      <c r="J124" s="78">
        <v>4.3</v>
      </c>
      <c r="K124" s="78" t="s">
        <v>3266</v>
      </c>
      <c r="L124" s="123" t="str">
        <f t="shared" si="1"/>
        <v>https://amazon.com/dp/B09YM97Q9N</v>
      </c>
    </row>
    <row r="125" spans="1:12" ht="38.25" x14ac:dyDescent="0.25">
      <c r="A125" s="44" t="s">
        <v>3198</v>
      </c>
      <c r="B125" s="44" t="s">
        <v>3199</v>
      </c>
      <c r="C125" s="44" t="s">
        <v>869</v>
      </c>
      <c r="D125" s="74">
        <v>80.434893617021274</v>
      </c>
      <c r="E125" s="74">
        <v>151041.90538461541</v>
      </c>
      <c r="F125" s="122">
        <v>7560.88</v>
      </c>
      <c r="G125" s="77">
        <v>1826</v>
      </c>
      <c r="H125" s="77">
        <v>94</v>
      </c>
      <c r="I125" s="77">
        <v>205</v>
      </c>
      <c r="J125" s="78">
        <v>4.5</v>
      </c>
      <c r="K125" s="78" t="s">
        <v>3200</v>
      </c>
      <c r="L125" s="123" t="str">
        <f t="shared" si="1"/>
        <v>https://amazon.com/dp/B0CP3YLDLH</v>
      </c>
    </row>
    <row r="126" spans="1:12" ht="51" x14ac:dyDescent="0.25">
      <c r="A126" s="44" t="s">
        <v>3920</v>
      </c>
      <c r="B126" s="44" t="s">
        <v>1628</v>
      </c>
      <c r="C126" s="44" t="s">
        <v>871</v>
      </c>
      <c r="D126" s="74">
        <v>7445.15</v>
      </c>
      <c r="E126" s="74">
        <v>180211.18076923079</v>
      </c>
      <c r="F126" s="122">
        <v>7445.15</v>
      </c>
      <c r="G126" s="77">
        <v>28</v>
      </c>
      <c r="H126" s="77">
        <v>1</v>
      </c>
      <c r="I126" s="77">
        <v>13</v>
      </c>
      <c r="J126" s="78">
        <v>4.9000000000000004</v>
      </c>
      <c r="K126" s="78" t="s">
        <v>1629</v>
      </c>
      <c r="L126" s="123" t="str">
        <f t="shared" si="1"/>
        <v>https://amazon.com/dp/B08PNNVX78</v>
      </c>
    </row>
    <row r="127" spans="1:12" ht="38.25" x14ac:dyDescent="0.25">
      <c r="A127" s="44" t="s">
        <v>3921</v>
      </c>
      <c r="B127" s="44" t="s">
        <v>3260</v>
      </c>
      <c r="C127" s="44" t="s">
        <v>871</v>
      </c>
      <c r="D127" s="74">
        <v>3586.02</v>
      </c>
      <c r="E127" s="74">
        <v>79995.830769230772</v>
      </c>
      <c r="F127" s="122">
        <v>7172.04</v>
      </c>
      <c r="G127" s="77">
        <v>3</v>
      </c>
      <c r="H127" s="77">
        <v>2</v>
      </c>
      <c r="I127" s="77">
        <v>5</v>
      </c>
      <c r="J127" s="78">
        <v>5</v>
      </c>
      <c r="K127" s="78" t="s">
        <v>3261</v>
      </c>
      <c r="L127" s="123" t="str">
        <f t="shared" si="1"/>
        <v>https://amazon.com/dp/B071Y2XY4W</v>
      </c>
    </row>
    <row r="128" spans="1:12" ht="38.25" x14ac:dyDescent="0.25">
      <c r="A128" s="44" t="s">
        <v>3206</v>
      </c>
      <c r="B128" s="44" t="s">
        <v>1681</v>
      </c>
      <c r="C128" s="44" t="s">
        <v>871</v>
      </c>
      <c r="D128" s="74">
        <v>3569.2950000000001</v>
      </c>
      <c r="E128" s="74">
        <v>97754.218461538461</v>
      </c>
      <c r="F128" s="122">
        <v>7138.59</v>
      </c>
      <c r="G128" s="77">
        <v>19</v>
      </c>
      <c r="H128" s="77">
        <v>2</v>
      </c>
      <c r="I128" s="77">
        <v>7</v>
      </c>
      <c r="J128" s="78">
        <v>5</v>
      </c>
      <c r="K128" s="78" t="s">
        <v>1682</v>
      </c>
      <c r="L128" s="123" t="str">
        <f t="shared" si="1"/>
        <v>https://amazon.com/dp/B09ZPK3PBV</v>
      </c>
    </row>
    <row r="129" spans="1:12" ht="51" x14ac:dyDescent="0.25">
      <c r="A129" s="44" t="s">
        <v>3922</v>
      </c>
      <c r="B129" s="44" t="s">
        <v>290</v>
      </c>
      <c r="C129" s="44" t="s">
        <v>871</v>
      </c>
      <c r="D129" s="74">
        <v>7106.26</v>
      </c>
      <c r="E129" s="74">
        <v>217433.07</v>
      </c>
      <c r="F129" s="122">
        <v>7106.26</v>
      </c>
      <c r="G129" s="77">
        <v>42</v>
      </c>
      <c r="H129" s="77">
        <v>1</v>
      </c>
      <c r="I129" s="77">
        <v>14</v>
      </c>
      <c r="J129" s="78">
        <v>4.7</v>
      </c>
      <c r="K129" s="78" t="s">
        <v>291</v>
      </c>
      <c r="L129" s="123" t="str">
        <f t="shared" si="1"/>
        <v>https://amazon.com/dp/B0BHYJZB2P</v>
      </c>
    </row>
    <row r="130" spans="1:12" ht="38.25" x14ac:dyDescent="0.25">
      <c r="A130" s="44" t="s">
        <v>1271</v>
      </c>
      <c r="B130" s="44" t="s">
        <v>299</v>
      </c>
      <c r="C130" s="44" t="s">
        <v>871</v>
      </c>
      <c r="D130" s="74">
        <v>1413.9159999999999</v>
      </c>
      <c r="E130" s="74">
        <v>106029.67</v>
      </c>
      <c r="F130" s="122">
        <v>7069.58</v>
      </c>
      <c r="G130" s="77">
        <v>70</v>
      </c>
      <c r="H130" s="77">
        <v>5</v>
      </c>
      <c r="I130" s="77">
        <v>17</v>
      </c>
      <c r="J130" s="78">
        <v>4.5</v>
      </c>
      <c r="K130" s="78" t="s">
        <v>300</v>
      </c>
      <c r="L130" s="123" t="str">
        <f t="shared" si="1"/>
        <v>https://amazon.com/dp/B0BS6GZC5J</v>
      </c>
    </row>
    <row r="131" spans="1:12" x14ac:dyDescent="0.25">
      <c r="A131" s="44" t="s">
        <v>3297</v>
      </c>
      <c r="B131" s="44" t="s">
        <v>3298</v>
      </c>
      <c r="C131" s="44" t="s">
        <v>869</v>
      </c>
      <c r="D131" s="74">
        <v>319.94454545454539</v>
      </c>
      <c r="E131" s="74">
        <v>32805.645384615382</v>
      </c>
      <c r="F131" s="122">
        <v>7038.7799999999988</v>
      </c>
      <c r="G131" s="77">
        <v>81</v>
      </c>
      <c r="H131" s="77">
        <v>22</v>
      </c>
      <c r="I131" s="77">
        <v>2</v>
      </c>
      <c r="J131" s="78">
        <v>4.5</v>
      </c>
      <c r="K131" s="78" t="s">
        <v>3299</v>
      </c>
      <c r="L131" s="123" t="str">
        <f t="shared" si="1"/>
        <v>https://amazon.com/dp/B07RZHCBH5</v>
      </c>
    </row>
    <row r="132" spans="1:12" ht="38.25" x14ac:dyDescent="0.25">
      <c r="A132" s="44" t="s">
        <v>3229</v>
      </c>
      <c r="B132" s="44" t="s">
        <v>2257</v>
      </c>
      <c r="C132" s="44" t="s">
        <v>871</v>
      </c>
      <c r="D132" s="74">
        <v>1755.2425000000001</v>
      </c>
      <c r="E132" s="74">
        <v>58868.133076923063</v>
      </c>
      <c r="F132" s="122">
        <v>7020.97</v>
      </c>
      <c r="G132" s="77">
        <v>8</v>
      </c>
      <c r="H132" s="77">
        <v>4</v>
      </c>
      <c r="I132" s="77"/>
      <c r="J132" s="78"/>
      <c r="K132" s="78" t="s">
        <v>2258</v>
      </c>
      <c r="L132" s="123" t="str">
        <f t="shared" si="1"/>
        <v>https://amazon.com/dp/B0DGLBR3BN</v>
      </c>
    </row>
    <row r="133" spans="1:12" ht="51" x14ac:dyDescent="0.25">
      <c r="A133" s="44" t="s">
        <v>2424</v>
      </c>
      <c r="B133" s="44" t="s">
        <v>849</v>
      </c>
      <c r="C133" s="44" t="s">
        <v>869</v>
      </c>
      <c r="D133" s="74">
        <v>305.17565217391302</v>
      </c>
      <c r="E133" s="74">
        <v>127393.28</v>
      </c>
      <c r="F133" s="122">
        <v>7019.0399999999991</v>
      </c>
      <c r="G133" s="77">
        <v>384</v>
      </c>
      <c r="H133" s="77">
        <v>23</v>
      </c>
      <c r="I133" s="77">
        <v>201</v>
      </c>
      <c r="J133" s="78">
        <v>4.2</v>
      </c>
      <c r="K133" s="78" t="s">
        <v>850</v>
      </c>
      <c r="L133" s="123" t="str">
        <f t="shared" si="1"/>
        <v>https://amazon.com/dp/B0788GG1PZ</v>
      </c>
    </row>
    <row r="134" spans="1:12" ht="38.25" x14ac:dyDescent="0.25">
      <c r="A134" s="44" t="s">
        <v>1981</v>
      </c>
      <c r="B134" s="44" t="s">
        <v>66</v>
      </c>
      <c r="C134" s="44" t="s">
        <v>869</v>
      </c>
      <c r="D134" s="74">
        <v>116.8473333333333</v>
      </c>
      <c r="E134" s="74">
        <v>85023.909999999989</v>
      </c>
      <c r="F134" s="122">
        <v>7010.8399999999974</v>
      </c>
      <c r="G134" s="77">
        <v>689</v>
      </c>
      <c r="H134" s="77">
        <v>60</v>
      </c>
      <c r="I134" s="77">
        <v>1093</v>
      </c>
      <c r="J134" s="78">
        <v>4.3</v>
      </c>
      <c r="K134" s="78" t="s">
        <v>338</v>
      </c>
      <c r="L134" s="123" t="str">
        <f t="shared" si="1"/>
        <v>https://amazon.com/dp/B07M66RH77</v>
      </c>
    </row>
    <row r="135" spans="1:12" ht="38.25" x14ac:dyDescent="0.25">
      <c r="A135" s="44" t="s">
        <v>3923</v>
      </c>
      <c r="B135" s="44" t="s">
        <v>3262</v>
      </c>
      <c r="C135" s="44" t="s">
        <v>871</v>
      </c>
      <c r="D135" s="74">
        <v>3364.26</v>
      </c>
      <c r="E135" s="74">
        <v>58318.951538461537</v>
      </c>
      <c r="F135" s="122">
        <v>6728.52</v>
      </c>
      <c r="G135" s="77">
        <v>14</v>
      </c>
      <c r="H135" s="77">
        <v>2</v>
      </c>
      <c r="I135" s="77"/>
      <c r="J135" s="78"/>
      <c r="K135" s="78" t="s">
        <v>3263</v>
      </c>
      <c r="L135" s="123" t="str">
        <f t="shared" si="1"/>
        <v>https://amazon.com/dp/B0BMX2HG6F</v>
      </c>
    </row>
    <row r="136" spans="1:12" ht="51" x14ac:dyDescent="0.25">
      <c r="A136" s="44" t="s">
        <v>3182</v>
      </c>
      <c r="B136" s="44" t="s">
        <v>896</v>
      </c>
      <c r="C136" s="44" t="s">
        <v>871</v>
      </c>
      <c r="D136" s="74">
        <v>3265.4250000000002</v>
      </c>
      <c r="E136" s="74">
        <v>192645.76000000001</v>
      </c>
      <c r="F136" s="122">
        <v>6530.85</v>
      </c>
      <c r="G136" s="77">
        <v>60</v>
      </c>
      <c r="H136" s="77">
        <v>2</v>
      </c>
      <c r="I136" s="77">
        <v>5</v>
      </c>
      <c r="J136" s="78">
        <v>4.7</v>
      </c>
      <c r="K136" s="78" t="s">
        <v>897</v>
      </c>
      <c r="L136" s="123" t="str">
        <f t="shared" si="1"/>
        <v>https://amazon.com/dp/B08PDMD8ZT</v>
      </c>
    </row>
    <row r="137" spans="1:12" ht="38.25" x14ac:dyDescent="0.25">
      <c r="A137" s="44" t="s">
        <v>3924</v>
      </c>
      <c r="B137" s="44" t="s">
        <v>1504</v>
      </c>
      <c r="C137" s="44" t="s">
        <v>871</v>
      </c>
      <c r="D137" s="74">
        <v>3263.4</v>
      </c>
      <c r="E137" s="74">
        <v>175014.90384615379</v>
      </c>
      <c r="F137" s="122">
        <v>6526.8</v>
      </c>
      <c r="G137" s="77">
        <v>51</v>
      </c>
      <c r="H137" s="77">
        <v>2</v>
      </c>
      <c r="I137" s="77">
        <v>22</v>
      </c>
      <c r="J137" s="78">
        <v>5</v>
      </c>
      <c r="K137" s="78" t="s">
        <v>1505</v>
      </c>
      <c r="L137" s="123" t="str">
        <f t="shared" si="1"/>
        <v>https://amazon.com/dp/B09WYDCHGM</v>
      </c>
    </row>
    <row r="138" spans="1:12" ht="38.25" x14ac:dyDescent="0.25">
      <c r="A138" s="44" t="s">
        <v>1630</v>
      </c>
      <c r="B138" s="44" t="s">
        <v>763</v>
      </c>
      <c r="C138" s="44" t="s">
        <v>869</v>
      </c>
      <c r="D138" s="74">
        <v>197.3757575757576</v>
      </c>
      <c r="E138" s="74">
        <v>61985.43</v>
      </c>
      <c r="F138" s="122">
        <v>6513.4000000000005</v>
      </c>
      <c r="G138" s="77">
        <v>312</v>
      </c>
      <c r="H138" s="77">
        <v>33</v>
      </c>
      <c r="I138" s="77">
        <v>1134</v>
      </c>
      <c r="J138" s="78">
        <v>4.3</v>
      </c>
      <c r="K138" s="78" t="s">
        <v>764</v>
      </c>
      <c r="L138" s="123" t="str">
        <f t="shared" ref="L138:L201" si="2">HYPERLINK(K138)</f>
        <v>https://amazon.com/dp/B07PXQVKBY</v>
      </c>
    </row>
    <row r="139" spans="1:12" ht="51" x14ac:dyDescent="0.25">
      <c r="A139" s="44" t="s">
        <v>2053</v>
      </c>
      <c r="B139" s="44" t="s">
        <v>1843</v>
      </c>
      <c r="C139" s="44" t="s">
        <v>871</v>
      </c>
      <c r="D139" s="74">
        <v>1620.9675</v>
      </c>
      <c r="E139" s="74">
        <v>77599.584615384621</v>
      </c>
      <c r="F139" s="122">
        <v>6483.87</v>
      </c>
      <c r="G139" s="77">
        <v>27</v>
      </c>
      <c r="H139" s="77">
        <v>4</v>
      </c>
      <c r="I139" s="77">
        <v>4</v>
      </c>
      <c r="J139" s="78">
        <v>5</v>
      </c>
      <c r="K139" s="78" t="s">
        <v>1844</v>
      </c>
      <c r="L139" s="123" t="str">
        <f t="shared" si="2"/>
        <v>https://amazon.com/dp/B0DLGGQQFK</v>
      </c>
    </row>
    <row r="140" spans="1:12" ht="25.5" x14ac:dyDescent="0.25">
      <c r="A140" s="44" t="s">
        <v>490</v>
      </c>
      <c r="B140" s="44" t="s">
        <v>491</v>
      </c>
      <c r="C140" s="44" t="s">
        <v>872</v>
      </c>
      <c r="D140" s="74">
        <v>920.68285714285707</v>
      </c>
      <c r="E140" s="74">
        <v>23035.21999999999</v>
      </c>
      <c r="F140" s="122">
        <v>6444.78</v>
      </c>
      <c r="G140" s="77">
        <v>29</v>
      </c>
      <c r="H140" s="77">
        <v>7</v>
      </c>
      <c r="I140" s="77">
        <v>0</v>
      </c>
      <c r="J140" s="78"/>
      <c r="K140" s="78" t="s">
        <v>492</v>
      </c>
      <c r="L140" s="123" t="str">
        <f t="shared" si="2"/>
        <v>https://amazon.com/dp/B077TYVN8C</v>
      </c>
    </row>
    <row r="141" spans="1:12" ht="38.25" x14ac:dyDescent="0.25">
      <c r="A141" s="44" t="s">
        <v>1669</v>
      </c>
      <c r="B141" s="44" t="s">
        <v>1670</v>
      </c>
      <c r="C141" s="44" t="s">
        <v>872</v>
      </c>
      <c r="D141" s="74">
        <v>1260.0419999999999</v>
      </c>
      <c r="E141" s="74">
        <v>47360.762307692297</v>
      </c>
      <c r="F141" s="122">
        <v>6300.2099999999991</v>
      </c>
      <c r="G141" s="77">
        <v>16</v>
      </c>
      <c r="H141" s="77">
        <v>5</v>
      </c>
      <c r="I141" s="77"/>
      <c r="J141" s="78"/>
      <c r="K141" s="78" t="s">
        <v>1671</v>
      </c>
      <c r="L141" s="123" t="str">
        <f t="shared" si="2"/>
        <v>https://amazon.com/dp/B0CZ3QNHXQ</v>
      </c>
    </row>
    <row r="142" spans="1:12" ht="51" x14ac:dyDescent="0.25">
      <c r="A142" s="44" t="s">
        <v>2218</v>
      </c>
      <c r="B142" s="44" t="s">
        <v>3925</v>
      </c>
      <c r="C142" s="44" t="s">
        <v>871</v>
      </c>
      <c r="D142" s="74">
        <v>2093.5233333333331</v>
      </c>
      <c r="E142" s="74">
        <v>75849.960769230747</v>
      </c>
      <c r="F142" s="122">
        <v>6280.57</v>
      </c>
      <c r="G142" s="77">
        <v>3</v>
      </c>
      <c r="H142" s="77">
        <v>3</v>
      </c>
      <c r="I142" s="77">
        <v>3</v>
      </c>
      <c r="J142" s="78">
        <v>5</v>
      </c>
      <c r="K142" s="78" t="s">
        <v>3926</v>
      </c>
      <c r="L142" s="123" t="str">
        <f t="shared" si="2"/>
        <v>https://amazon.com/dp/B0F6LPJ94T</v>
      </c>
    </row>
    <row r="143" spans="1:12" ht="38.25" x14ac:dyDescent="0.25">
      <c r="A143" s="44" t="s">
        <v>1988</v>
      </c>
      <c r="B143" s="44" t="s">
        <v>371</v>
      </c>
      <c r="C143" s="44" t="s">
        <v>874</v>
      </c>
      <c r="D143" s="74">
        <v>128.78375</v>
      </c>
      <c r="E143" s="74">
        <v>68868.040000000008</v>
      </c>
      <c r="F143" s="122">
        <v>6181.62</v>
      </c>
      <c r="G143" s="77">
        <v>534</v>
      </c>
      <c r="H143" s="77">
        <v>48</v>
      </c>
      <c r="I143" s="77">
        <v>85</v>
      </c>
      <c r="J143" s="78">
        <v>4.5999999999999996</v>
      </c>
      <c r="K143" s="78" t="s">
        <v>372</v>
      </c>
      <c r="L143" s="123" t="str">
        <f t="shared" si="2"/>
        <v>https://amazon.com/dp/B089GJ4NTX</v>
      </c>
    </row>
    <row r="144" spans="1:12" ht="51" x14ac:dyDescent="0.25">
      <c r="A144" s="44" t="s">
        <v>3927</v>
      </c>
      <c r="B144" s="44" t="s">
        <v>518</v>
      </c>
      <c r="C144" s="44" t="s">
        <v>871</v>
      </c>
      <c r="D144" s="74">
        <v>3058.99</v>
      </c>
      <c r="E144" s="74">
        <v>101601.17</v>
      </c>
      <c r="F144" s="122">
        <v>6117.98</v>
      </c>
      <c r="G144" s="77">
        <v>34</v>
      </c>
      <c r="H144" s="77">
        <v>2</v>
      </c>
      <c r="I144" s="77">
        <v>5</v>
      </c>
      <c r="J144" s="78">
        <v>5</v>
      </c>
      <c r="K144" s="78" t="s">
        <v>519</v>
      </c>
      <c r="L144" s="123" t="str">
        <f t="shared" si="2"/>
        <v>https://amazon.com/dp/B09J11G5PY</v>
      </c>
    </row>
    <row r="145" spans="1:12" ht="38.25" x14ac:dyDescent="0.25">
      <c r="A145" s="44" t="s">
        <v>2723</v>
      </c>
      <c r="B145" s="44" t="s">
        <v>526</v>
      </c>
      <c r="C145" s="44" t="s">
        <v>871</v>
      </c>
      <c r="D145" s="74">
        <v>3055.1849999999999</v>
      </c>
      <c r="E145" s="74">
        <v>85717.35</v>
      </c>
      <c r="F145" s="122">
        <v>6110.37</v>
      </c>
      <c r="G145" s="77">
        <v>27</v>
      </c>
      <c r="H145" s="77">
        <v>2</v>
      </c>
      <c r="I145" s="77">
        <v>278</v>
      </c>
      <c r="J145" s="78">
        <v>4.4000000000000004</v>
      </c>
      <c r="K145" s="78" t="s">
        <v>527</v>
      </c>
      <c r="L145" s="123" t="str">
        <f t="shared" si="2"/>
        <v>https://amazon.com/dp/B09FX53KGZ</v>
      </c>
    </row>
    <row r="146" spans="1:12" ht="51" x14ac:dyDescent="0.25">
      <c r="A146" s="44" t="s">
        <v>3928</v>
      </c>
      <c r="B146" s="44" t="s">
        <v>1819</v>
      </c>
      <c r="C146" s="44" t="s">
        <v>873</v>
      </c>
      <c r="D146" s="74">
        <v>26.205301724137929</v>
      </c>
      <c r="E146" s="74">
        <v>63058.246923076913</v>
      </c>
      <c r="F146" s="122">
        <v>6079.6299999999992</v>
      </c>
      <c r="G146" s="77">
        <v>1221</v>
      </c>
      <c r="H146" s="77">
        <v>232</v>
      </c>
      <c r="I146" s="77">
        <v>46</v>
      </c>
      <c r="J146" s="78">
        <v>4.4000000000000004</v>
      </c>
      <c r="K146" s="78" t="s">
        <v>1820</v>
      </c>
      <c r="L146" s="123" t="str">
        <f t="shared" si="2"/>
        <v>https://amazon.com/dp/B0D7VMLVNW</v>
      </c>
    </row>
    <row r="147" spans="1:12" ht="51" x14ac:dyDescent="0.25">
      <c r="A147" s="44" t="s">
        <v>2423</v>
      </c>
      <c r="B147" s="44" t="s">
        <v>1637</v>
      </c>
      <c r="C147" s="44" t="s">
        <v>869</v>
      </c>
      <c r="D147" s="74">
        <v>995.03666666666675</v>
      </c>
      <c r="E147" s="74">
        <v>71294.211538461546</v>
      </c>
      <c r="F147" s="122">
        <v>5970.22</v>
      </c>
      <c r="G147" s="77">
        <v>46</v>
      </c>
      <c r="H147" s="77">
        <v>6</v>
      </c>
      <c r="I147" s="77">
        <v>6</v>
      </c>
      <c r="J147" s="78">
        <v>4.8</v>
      </c>
      <c r="K147" s="78" t="s">
        <v>1638</v>
      </c>
      <c r="L147" s="123" t="str">
        <f t="shared" si="2"/>
        <v>https://amazon.com/dp/B0D97BL8PJ</v>
      </c>
    </row>
    <row r="148" spans="1:12" ht="51" x14ac:dyDescent="0.25">
      <c r="A148" s="44" t="s">
        <v>3929</v>
      </c>
      <c r="B148" s="44" t="s">
        <v>3930</v>
      </c>
      <c r="C148" s="44" t="s">
        <v>874</v>
      </c>
      <c r="D148" s="74">
        <v>534.99272727272728</v>
      </c>
      <c r="E148" s="74">
        <v>71071.726153846161</v>
      </c>
      <c r="F148" s="122">
        <v>5884.92</v>
      </c>
      <c r="G148" s="77">
        <v>11</v>
      </c>
      <c r="H148" s="77">
        <v>11</v>
      </c>
      <c r="I148" s="77"/>
      <c r="J148" s="78"/>
      <c r="K148" s="78" t="s">
        <v>3931</v>
      </c>
      <c r="L148" s="123" t="str">
        <f t="shared" si="2"/>
        <v>https://amazon.com/dp/B0DPQTWM8B</v>
      </c>
    </row>
    <row r="149" spans="1:12" ht="38.25" x14ac:dyDescent="0.25">
      <c r="A149" s="44" t="s">
        <v>3932</v>
      </c>
      <c r="B149" s="44" t="s">
        <v>3933</v>
      </c>
      <c r="C149" s="44" t="s">
        <v>869</v>
      </c>
      <c r="D149" s="74">
        <v>200.06862068965521</v>
      </c>
      <c r="E149" s="74">
        <v>72793.426153846143</v>
      </c>
      <c r="F149" s="122">
        <v>5801.9900000000007</v>
      </c>
      <c r="G149" s="77">
        <v>323</v>
      </c>
      <c r="H149" s="77">
        <v>29</v>
      </c>
      <c r="I149" s="77">
        <v>488</v>
      </c>
      <c r="J149" s="78">
        <v>4.3</v>
      </c>
      <c r="K149" s="78" t="s">
        <v>3934</v>
      </c>
      <c r="L149" s="123" t="str">
        <f t="shared" si="2"/>
        <v>https://amazon.com/dp/B07NV4943F</v>
      </c>
    </row>
    <row r="150" spans="1:12" ht="38.25" x14ac:dyDescent="0.25">
      <c r="A150" s="44" t="s">
        <v>888</v>
      </c>
      <c r="B150" s="44" t="s">
        <v>68</v>
      </c>
      <c r="C150" s="44" t="s">
        <v>869</v>
      </c>
      <c r="D150" s="74">
        <v>197.66931034482761</v>
      </c>
      <c r="E150" s="74">
        <v>90976.61</v>
      </c>
      <c r="F150" s="122">
        <v>5732.4100000000008</v>
      </c>
      <c r="G150" s="77">
        <v>462</v>
      </c>
      <c r="H150" s="77">
        <v>29</v>
      </c>
      <c r="I150" s="77">
        <v>1134</v>
      </c>
      <c r="J150" s="78">
        <v>4.3</v>
      </c>
      <c r="K150" s="78" t="s">
        <v>318</v>
      </c>
      <c r="L150" s="123" t="str">
        <f t="shared" si="2"/>
        <v>https://amazon.com/dp/B07P621KR1</v>
      </c>
    </row>
    <row r="151" spans="1:12" ht="38.25" x14ac:dyDescent="0.25">
      <c r="A151" s="44" t="s">
        <v>1991</v>
      </c>
      <c r="B151" s="44" t="s">
        <v>765</v>
      </c>
      <c r="C151" s="44" t="s">
        <v>870</v>
      </c>
      <c r="D151" s="74">
        <v>189.64448275862071</v>
      </c>
      <c r="E151" s="74">
        <v>78291.16</v>
      </c>
      <c r="F151" s="122">
        <v>5499.6900000000014</v>
      </c>
      <c r="G151" s="77">
        <v>401</v>
      </c>
      <c r="H151" s="77">
        <v>29</v>
      </c>
      <c r="I151" s="77">
        <v>14</v>
      </c>
      <c r="J151" s="78">
        <v>4.8</v>
      </c>
      <c r="K151" s="78" t="s">
        <v>766</v>
      </c>
      <c r="L151" s="123" t="str">
        <f t="shared" si="2"/>
        <v>https://amazon.com/dp/B0BL79T62P</v>
      </c>
    </row>
    <row r="152" spans="1:12" ht="38.25" x14ac:dyDescent="0.25">
      <c r="A152" s="44" t="s">
        <v>2418</v>
      </c>
      <c r="B152" s="44" t="s">
        <v>1611</v>
      </c>
      <c r="C152" s="44" t="s">
        <v>871</v>
      </c>
      <c r="D152" s="74">
        <v>1345.4324999999999</v>
      </c>
      <c r="E152" s="74">
        <v>111400.4138461539</v>
      </c>
      <c r="F152" s="122">
        <v>5381.73</v>
      </c>
      <c r="G152" s="77">
        <v>78</v>
      </c>
      <c r="H152" s="77">
        <v>4</v>
      </c>
      <c r="I152" s="77">
        <v>85</v>
      </c>
      <c r="J152" s="78">
        <v>4.2</v>
      </c>
      <c r="K152" s="78" t="s">
        <v>1612</v>
      </c>
      <c r="L152" s="123" t="str">
        <f t="shared" si="2"/>
        <v>https://amazon.com/dp/B0DDTJ44YZ</v>
      </c>
    </row>
    <row r="153" spans="1:12" ht="51" x14ac:dyDescent="0.25">
      <c r="A153" s="44" t="s">
        <v>3315</v>
      </c>
      <c r="B153" s="44" t="s">
        <v>1841</v>
      </c>
      <c r="C153" s="44" t="s">
        <v>875</v>
      </c>
      <c r="D153" s="74">
        <v>1069.018</v>
      </c>
      <c r="E153" s="74">
        <v>42015.725384615384</v>
      </c>
      <c r="F153" s="122">
        <v>5345.09</v>
      </c>
      <c r="G153" s="77">
        <v>12</v>
      </c>
      <c r="H153" s="77">
        <v>5</v>
      </c>
      <c r="I153" s="77"/>
      <c r="J153" s="78"/>
      <c r="K153" s="78" t="s">
        <v>1842</v>
      </c>
      <c r="L153" s="123" t="str">
        <f t="shared" si="2"/>
        <v>https://amazon.com/dp/B09J4Y9JRP</v>
      </c>
    </row>
    <row r="154" spans="1:12" ht="38.25" x14ac:dyDescent="0.25">
      <c r="A154" s="44" t="s">
        <v>2724</v>
      </c>
      <c r="B154" s="44" t="s">
        <v>2725</v>
      </c>
      <c r="C154" s="44" t="s">
        <v>871</v>
      </c>
      <c r="D154" s="74">
        <v>2648.87</v>
      </c>
      <c r="E154" s="74">
        <v>65616.667692307703</v>
      </c>
      <c r="F154" s="122">
        <v>5297.74</v>
      </c>
      <c r="G154" s="77">
        <v>19</v>
      </c>
      <c r="H154" s="77">
        <v>2</v>
      </c>
      <c r="I154" s="77">
        <v>3</v>
      </c>
      <c r="J154" s="78">
        <v>5</v>
      </c>
      <c r="K154" s="78" t="s">
        <v>2726</v>
      </c>
      <c r="L154" s="123" t="str">
        <f t="shared" si="2"/>
        <v>https://amazon.com/dp/B0D6F6JVQ1</v>
      </c>
    </row>
    <row r="155" spans="1:12" ht="38.25" x14ac:dyDescent="0.25">
      <c r="A155" s="44" t="s">
        <v>3935</v>
      </c>
      <c r="B155" s="44" t="s">
        <v>1689</v>
      </c>
      <c r="C155" s="44" t="s">
        <v>871</v>
      </c>
      <c r="D155" s="74">
        <v>1760.19</v>
      </c>
      <c r="E155" s="74">
        <v>96507.151538461534</v>
      </c>
      <c r="F155" s="122">
        <v>5280.57</v>
      </c>
      <c r="G155" s="77">
        <v>44</v>
      </c>
      <c r="H155" s="77">
        <v>3</v>
      </c>
      <c r="I155" s="77">
        <v>1</v>
      </c>
      <c r="J155" s="78">
        <v>4</v>
      </c>
      <c r="K155" s="78" t="s">
        <v>1690</v>
      </c>
      <c r="L155" s="123" t="str">
        <f t="shared" si="2"/>
        <v>https://amazon.com/dp/B0C1CTJZHF</v>
      </c>
    </row>
    <row r="156" spans="1:12" ht="51" x14ac:dyDescent="0.25">
      <c r="A156" s="44" t="s">
        <v>1982</v>
      </c>
      <c r="B156" s="44" t="s">
        <v>979</v>
      </c>
      <c r="C156" s="44" t="s">
        <v>871</v>
      </c>
      <c r="D156" s="74">
        <v>1748.13</v>
      </c>
      <c r="E156" s="74">
        <v>83633.100000000006</v>
      </c>
      <c r="F156" s="122">
        <v>5244.39</v>
      </c>
      <c r="G156" s="77">
        <v>42</v>
      </c>
      <c r="H156" s="77">
        <v>3</v>
      </c>
      <c r="I156" s="77">
        <v>70</v>
      </c>
      <c r="J156" s="78">
        <v>4.2</v>
      </c>
      <c r="K156" s="78" t="s">
        <v>980</v>
      </c>
      <c r="L156" s="123" t="str">
        <f t="shared" si="2"/>
        <v>https://amazon.com/dp/B06WRSXPX1</v>
      </c>
    </row>
    <row r="157" spans="1:12" ht="51" x14ac:dyDescent="0.25">
      <c r="A157" s="44" t="s">
        <v>3249</v>
      </c>
      <c r="B157" s="44" t="s">
        <v>1508</v>
      </c>
      <c r="C157" s="44" t="s">
        <v>871</v>
      </c>
      <c r="D157" s="74">
        <v>868.36333333333334</v>
      </c>
      <c r="E157" s="74">
        <v>64503.057692307688</v>
      </c>
      <c r="F157" s="122">
        <v>5210.18</v>
      </c>
      <c r="G157" s="77">
        <v>51</v>
      </c>
      <c r="H157" s="77">
        <v>6</v>
      </c>
      <c r="I157" s="77">
        <v>88</v>
      </c>
      <c r="J157" s="78">
        <v>4.4000000000000004</v>
      </c>
      <c r="K157" s="78" t="s">
        <v>1509</v>
      </c>
      <c r="L157" s="123" t="str">
        <f t="shared" si="2"/>
        <v>https://amazon.com/dp/B06VW6HM8C</v>
      </c>
    </row>
    <row r="158" spans="1:12" ht="51" x14ac:dyDescent="0.25">
      <c r="A158" s="44" t="s">
        <v>964</v>
      </c>
      <c r="B158" s="44" t="s">
        <v>965</v>
      </c>
      <c r="C158" s="44" t="s">
        <v>875</v>
      </c>
      <c r="D158" s="74">
        <v>1022.3</v>
      </c>
      <c r="E158" s="74">
        <v>65027.86</v>
      </c>
      <c r="F158" s="122">
        <v>5111.5</v>
      </c>
      <c r="G158" s="77">
        <v>63</v>
      </c>
      <c r="H158" s="77">
        <v>5</v>
      </c>
      <c r="I158" s="77">
        <v>2</v>
      </c>
      <c r="J158" s="78">
        <v>5</v>
      </c>
      <c r="K158" s="78" t="s">
        <v>966</v>
      </c>
      <c r="L158" s="123" t="str">
        <f t="shared" si="2"/>
        <v>https://amazon.com/dp/B0BXP45P23</v>
      </c>
    </row>
    <row r="159" spans="1:12" ht="51" x14ac:dyDescent="0.25">
      <c r="A159" s="44" t="s">
        <v>2425</v>
      </c>
      <c r="B159" s="44" t="s">
        <v>1703</v>
      </c>
      <c r="C159" s="44" t="s">
        <v>871</v>
      </c>
      <c r="D159" s="74">
        <v>1268.4100000000001</v>
      </c>
      <c r="E159" s="74">
        <v>66834.42</v>
      </c>
      <c r="F159" s="122">
        <v>5073.6400000000003</v>
      </c>
      <c r="G159" s="77">
        <v>33</v>
      </c>
      <c r="H159" s="77">
        <v>4</v>
      </c>
      <c r="I159" s="77">
        <v>1</v>
      </c>
      <c r="J159" s="78">
        <v>5</v>
      </c>
      <c r="K159" s="78" t="s">
        <v>1704</v>
      </c>
      <c r="L159" s="123" t="str">
        <f t="shared" si="2"/>
        <v>https://amazon.com/dp/B0DGGJ3SG3</v>
      </c>
    </row>
    <row r="160" spans="1:12" ht="51" x14ac:dyDescent="0.25">
      <c r="A160" s="44" t="s">
        <v>2742</v>
      </c>
      <c r="B160" s="44" t="s">
        <v>76</v>
      </c>
      <c r="C160" s="44" t="s">
        <v>871</v>
      </c>
      <c r="D160" s="74">
        <v>1000.124</v>
      </c>
      <c r="E160" s="74">
        <v>42628.47</v>
      </c>
      <c r="F160" s="122">
        <v>5000.62</v>
      </c>
      <c r="G160" s="77">
        <v>37</v>
      </c>
      <c r="H160" s="77">
        <v>5</v>
      </c>
      <c r="I160" s="77">
        <v>102</v>
      </c>
      <c r="J160" s="78">
        <v>4.3</v>
      </c>
      <c r="K160" s="78" t="s">
        <v>390</v>
      </c>
      <c r="L160" s="123" t="str">
        <f t="shared" si="2"/>
        <v>https://amazon.com/dp/B08P1RBNHY</v>
      </c>
    </row>
    <row r="161" spans="1:12" ht="51" x14ac:dyDescent="0.25">
      <c r="A161" s="44" t="s">
        <v>3194</v>
      </c>
      <c r="B161" s="44" t="s">
        <v>2849</v>
      </c>
      <c r="C161" s="44" t="s">
        <v>871</v>
      </c>
      <c r="D161" s="74">
        <v>4995</v>
      </c>
      <c r="E161" s="74">
        <v>70294.309230769242</v>
      </c>
      <c r="F161" s="122">
        <v>4995</v>
      </c>
      <c r="G161" s="77">
        <v>13</v>
      </c>
      <c r="H161" s="77">
        <v>1</v>
      </c>
      <c r="I161" s="77">
        <v>5</v>
      </c>
      <c r="J161" s="78">
        <v>5</v>
      </c>
      <c r="K161" s="78" t="s">
        <v>2850</v>
      </c>
      <c r="L161" s="123" t="str">
        <f t="shared" si="2"/>
        <v>https://amazon.com/dp/B0BLSLC8SR</v>
      </c>
    </row>
    <row r="162" spans="1:12" ht="51" x14ac:dyDescent="0.25">
      <c r="A162" s="44" t="s">
        <v>2749</v>
      </c>
      <c r="B162" s="44" t="s">
        <v>63</v>
      </c>
      <c r="C162" s="44" t="s">
        <v>871</v>
      </c>
      <c r="D162" s="74">
        <v>832.4133333333333</v>
      </c>
      <c r="E162" s="74">
        <v>97239.81</v>
      </c>
      <c r="F162" s="122">
        <v>4994.4799999999996</v>
      </c>
      <c r="G162" s="77">
        <v>103</v>
      </c>
      <c r="H162" s="77">
        <v>6</v>
      </c>
      <c r="I162" s="77">
        <v>159</v>
      </c>
      <c r="J162" s="78">
        <v>4.4000000000000004</v>
      </c>
      <c r="K162" s="78" t="s">
        <v>317</v>
      </c>
      <c r="L162" s="123" t="str">
        <f t="shared" si="2"/>
        <v>https://amazon.com/dp/B07GWL2HBJ</v>
      </c>
    </row>
    <row r="163" spans="1:12" ht="51" x14ac:dyDescent="0.25">
      <c r="A163" s="44" t="s">
        <v>2000</v>
      </c>
      <c r="B163" s="44" t="s">
        <v>950</v>
      </c>
      <c r="C163" s="44" t="s">
        <v>871</v>
      </c>
      <c r="D163" s="74">
        <v>830.0916666666667</v>
      </c>
      <c r="E163" s="74">
        <v>69476.17</v>
      </c>
      <c r="F163" s="122">
        <v>4980.55</v>
      </c>
      <c r="G163" s="77">
        <v>79</v>
      </c>
      <c r="H163" s="77">
        <v>6</v>
      </c>
      <c r="I163" s="77">
        <v>16</v>
      </c>
      <c r="J163" s="78">
        <v>4.4000000000000004</v>
      </c>
      <c r="K163" s="78" t="s">
        <v>951</v>
      </c>
      <c r="L163" s="123" t="str">
        <f t="shared" si="2"/>
        <v>https://amazon.com/dp/B08DFPK2HC</v>
      </c>
    </row>
    <row r="164" spans="1:12" ht="38.25" x14ac:dyDescent="0.25">
      <c r="A164" s="44" t="s">
        <v>3209</v>
      </c>
      <c r="B164" s="44" t="s">
        <v>516</v>
      </c>
      <c r="C164" s="44" t="s">
        <v>871</v>
      </c>
      <c r="D164" s="74">
        <v>4947.37</v>
      </c>
      <c r="E164" s="74">
        <v>111774.92</v>
      </c>
      <c r="F164" s="122">
        <v>4947.37</v>
      </c>
      <c r="G164" s="77">
        <v>26</v>
      </c>
      <c r="H164" s="77">
        <v>1</v>
      </c>
      <c r="I164" s="77">
        <v>2</v>
      </c>
      <c r="J164" s="78">
        <v>5</v>
      </c>
      <c r="K164" s="78" t="s">
        <v>517</v>
      </c>
      <c r="L164" s="123" t="str">
        <f t="shared" si="2"/>
        <v>https://amazon.com/dp/B0BGSJYCTY</v>
      </c>
    </row>
    <row r="165" spans="1:12" ht="51" x14ac:dyDescent="0.25">
      <c r="A165" s="44" t="s">
        <v>1994</v>
      </c>
      <c r="B165" s="44" t="s">
        <v>1822</v>
      </c>
      <c r="C165" s="44" t="s">
        <v>871</v>
      </c>
      <c r="D165" s="74">
        <v>615.71124999999995</v>
      </c>
      <c r="E165" s="74">
        <v>75775.950769230767</v>
      </c>
      <c r="F165" s="122">
        <v>4925.6899999999996</v>
      </c>
      <c r="G165" s="77">
        <v>106</v>
      </c>
      <c r="H165" s="77">
        <v>8</v>
      </c>
      <c r="I165" s="77">
        <v>45</v>
      </c>
      <c r="J165" s="78">
        <v>4.7</v>
      </c>
      <c r="K165" s="78" t="s">
        <v>1823</v>
      </c>
      <c r="L165" s="123" t="str">
        <f t="shared" si="2"/>
        <v>https://amazon.com/dp/B0BGJBJGQM</v>
      </c>
    </row>
    <row r="166" spans="1:12" ht="38.25" x14ac:dyDescent="0.25">
      <c r="A166" s="44" t="s">
        <v>3936</v>
      </c>
      <c r="B166" s="44" t="s">
        <v>3937</v>
      </c>
      <c r="C166" s="44" t="s">
        <v>869</v>
      </c>
      <c r="D166" s="74">
        <v>56.914418604651168</v>
      </c>
      <c r="E166" s="74">
        <v>71753.678461538482</v>
      </c>
      <c r="F166" s="122">
        <v>4894.6400000000003</v>
      </c>
      <c r="G166" s="77">
        <v>1089</v>
      </c>
      <c r="H166" s="77">
        <v>86</v>
      </c>
      <c r="I166" s="77">
        <v>2461</v>
      </c>
      <c r="J166" s="78">
        <v>4.5</v>
      </c>
      <c r="K166" s="78" t="s">
        <v>3938</v>
      </c>
      <c r="L166" s="123" t="str">
        <f t="shared" si="2"/>
        <v>https://amazon.com/dp/B07NQFM2P2</v>
      </c>
    </row>
    <row r="167" spans="1:12" ht="51" x14ac:dyDescent="0.25">
      <c r="A167" s="44" t="s">
        <v>3258</v>
      </c>
      <c r="B167" s="44" t="s">
        <v>2753</v>
      </c>
      <c r="C167" s="44" t="s">
        <v>870</v>
      </c>
      <c r="D167" s="74">
        <v>201.75125</v>
      </c>
      <c r="E167" s="74">
        <v>50035.029230769243</v>
      </c>
      <c r="F167" s="122">
        <v>4842.03</v>
      </c>
      <c r="G167" s="77">
        <v>72</v>
      </c>
      <c r="H167" s="77">
        <v>24</v>
      </c>
      <c r="I167" s="77">
        <v>2</v>
      </c>
      <c r="J167" s="78">
        <v>5</v>
      </c>
      <c r="K167" s="78" t="s">
        <v>2754</v>
      </c>
      <c r="L167" s="123" t="str">
        <f t="shared" si="2"/>
        <v>https://amazon.com/dp/B0DK4RV3TZ</v>
      </c>
    </row>
    <row r="168" spans="1:12" ht="38.25" x14ac:dyDescent="0.25">
      <c r="A168" s="44" t="s">
        <v>3939</v>
      </c>
      <c r="B168" s="44" t="s">
        <v>1607</v>
      </c>
      <c r="C168" s="44" t="s">
        <v>871</v>
      </c>
      <c r="D168" s="74">
        <v>2365.71</v>
      </c>
      <c r="E168" s="74">
        <v>228409.01307692309</v>
      </c>
      <c r="F168" s="122">
        <v>4731.42</v>
      </c>
      <c r="G168" s="77">
        <v>66</v>
      </c>
      <c r="H168" s="77">
        <v>2</v>
      </c>
      <c r="I168" s="77">
        <v>2</v>
      </c>
      <c r="J168" s="78">
        <v>5</v>
      </c>
      <c r="K168" s="78" t="s">
        <v>1608</v>
      </c>
      <c r="L168" s="123" t="str">
        <f t="shared" si="2"/>
        <v>https://amazon.com/dp/B0DGKVJCJW</v>
      </c>
    </row>
    <row r="169" spans="1:12" ht="51" x14ac:dyDescent="0.25">
      <c r="A169" s="44" t="s">
        <v>434</v>
      </c>
      <c r="B169" s="44" t="s">
        <v>435</v>
      </c>
      <c r="C169" s="44" t="s">
        <v>869</v>
      </c>
      <c r="D169" s="74">
        <v>35.715000000000003</v>
      </c>
      <c r="E169" s="74">
        <v>15070.22</v>
      </c>
      <c r="F169" s="122">
        <v>4714.38</v>
      </c>
      <c r="G169" s="77">
        <v>450</v>
      </c>
      <c r="H169" s="77">
        <v>132</v>
      </c>
      <c r="I169" s="77">
        <v>24</v>
      </c>
      <c r="J169" s="78">
        <v>4.2</v>
      </c>
      <c r="K169" s="78" t="s">
        <v>436</v>
      </c>
      <c r="L169" s="123" t="str">
        <f t="shared" si="2"/>
        <v>https://amazon.com/dp/B0BHNRPZXR</v>
      </c>
    </row>
    <row r="170" spans="1:12" ht="51" x14ac:dyDescent="0.25">
      <c r="A170" s="44" t="s">
        <v>3940</v>
      </c>
      <c r="B170" s="44" t="s">
        <v>418</v>
      </c>
      <c r="C170" s="44" t="s">
        <v>871</v>
      </c>
      <c r="D170" s="74">
        <v>777.9666666666667</v>
      </c>
      <c r="E170" s="74">
        <v>47900.3</v>
      </c>
      <c r="F170" s="122">
        <v>4667.8</v>
      </c>
      <c r="G170" s="77">
        <v>60</v>
      </c>
      <c r="H170" s="77">
        <v>6</v>
      </c>
      <c r="I170" s="77">
        <v>5</v>
      </c>
      <c r="J170" s="78">
        <v>3.7</v>
      </c>
      <c r="K170" s="78" t="s">
        <v>419</v>
      </c>
      <c r="L170" s="123" t="str">
        <f t="shared" si="2"/>
        <v>https://amazon.com/dp/B0BWRV9L7Z</v>
      </c>
    </row>
    <row r="171" spans="1:12" ht="51" x14ac:dyDescent="0.25">
      <c r="A171" s="44" t="s">
        <v>3941</v>
      </c>
      <c r="B171" s="44" t="s">
        <v>3942</v>
      </c>
      <c r="C171" s="44" t="s">
        <v>871</v>
      </c>
      <c r="D171" s="74">
        <v>1540.29</v>
      </c>
      <c r="E171" s="74">
        <v>109617.0869230769</v>
      </c>
      <c r="F171" s="122">
        <v>4620.87</v>
      </c>
      <c r="G171" s="77">
        <v>66</v>
      </c>
      <c r="H171" s="77">
        <v>3</v>
      </c>
      <c r="I171" s="77">
        <v>8</v>
      </c>
      <c r="J171" s="78">
        <v>4.5999999999999996</v>
      </c>
      <c r="K171" s="78" t="s">
        <v>3943</v>
      </c>
      <c r="L171" s="123" t="str">
        <f t="shared" si="2"/>
        <v>https://amazon.com/dp/B0BHNTBHLV</v>
      </c>
    </row>
    <row r="172" spans="1:12" ht="38.25" x14ac:dyDescent="0.25">
      <c r="A172" s="44" t="s">
        <v>2729</v>
      </c>
      <c r="B172" s="44" t="s">
        <v>2730</v>
      </c>
      <c r="C172" s="44" t="s">
        <v>869</v>
      </c>
      <c r="D172" s="74">
        <v>268.1452941176471</v>
      </c>
      <c r="E172" s="74">
        <v>54960.870769230758</v>
      </c>
      <c r="F172" s="122">
        <v>4558.47</v>
      </c>
      <c r="G172" s="77">
        <v>112</v>
      </c>
      <c r="H172" s="77">
        <v>17</v>
      </c>
      <c r="I172" s="77">
        <v>8</v>
      </c>
      <c r="J172" s="78">
        <v>4.7</v>
      </c>
      <c r="K172" s="78" t="s">
        <v>2731</v>
      </c>
      <c r="L172" s="123" t="str">
        <f t="shared" si="2"/>
        <v>https://amazon.com/dp/B0DGQ5N9K2</v>
      </c>
    </row>
    <row r="173" spans="1:12" ht="25.5" x14ac:dyDescent="0.25">
      <c r="A173" s="44" t="s">
        <v>2220</v>
      </c>
      <c r="B173" s="44" t="s">
        <v>352</v>
      </c>
      <c r="C173" s="44" t="s">
        <v>872</v>
      </c>
      <c r="D173" s="74">
        <v>138.0942424242424</v>
      </c>
      <c r="E173" s="74">
        <v>77267.98</v>
      </c>
      <c r="F173" s="122">
        <v>4557.1099999999988</v>
      </c>
      <c r="G173" s="77">
        <v>557</v>
      </c>
      <c r="H173" s="77">
        <v>33</v>
      </c>
      <c r="I173" s="77">
        <v>65</v>
      </c>
      <c r="J173" s="78">
        <v>4.7</v>
      </c>
      <c r="K173" s="78" t="s">
        <v>353</v>
      </c>
      <c r="L173" s="123" t="str">
        <f t="shared" si="2"/>
        <v>https://amazon.com/dp/B09D86Z1SM</v>
      </c>
    </row>
    <row r="174" spans="1:12" ht="38.25" x14ac:dyDescent="0.25">
      <c r="A174" s="44" t="s">
        <v>1975</v>
      </c>
      <c r="B174" s="44" t="s">
        <v>380</v>
      </c>
      <c r="C174" s="44" t="s">
        <v>871</v>
      </c>
      <c r="D174" s="74">
        <v>4543.9399999999996</v>
      </c>
      <c r="E174" s="74">
        <v>165845.74</v>
      </c>
      <c r="F174" s="122">
        <v>4543.9399999999996</v>
      </c>
      <c r="G174" s="77">
        <v>36</v>
      </c>
      <c r="H174" s="77">
        <v>1</v>
      </c>
      <c r="I174" s="77">
        <v>2</v>
      </c>
      <c r="J174" s="78">
        <v>5</v>
      </c>
      <c r="K174" s="78" t="s">
        <v>381</v>
      </c>
      <c r="L174" s="123" t="str">
        <f t="shared" si="2"/>
        <v>https://amazon.com/dp/B08F7TQZ41</v>
      </c>
    </row>
    <row r="175" spans="1:12" ht="38.25" x14ac:dyDescent="0.25">
      <c r="A175" s="44" t="s">
        <v>855</v>
      </c>
      <c r="B175" s="44" t="s">
        <v>856</v>
      </c>
      <c r="C175" s="44" t="s">
        <v>869</v>
      </c>
      <c r="D175" s="74">
        <v>262.86352941176472</v>
      </c>
      <c r="E175" s="74">
        <v>65731.09</v>
      </c>
      <c r="F175" s="122">
        <v>4468.68</v>
      </c>
      <c r="G175" s="77">
        <v>253</v>
      </c>
      <c r="H175" s="77">
        <v>17</v>
      </c>
      <c r="I175" s="77">
        <v>117</v>
      </c>
      <c r="J175" s="78">
        <v>4.0999999999999996</v>
      </c>
      <c r="K175" s="78" t="s">
        <v>857</v>
      </c>
      <c r="L175" s="123" t="str">
        <f t="shared" si="2"/>
        <v>https://amazon.com/dp/B08XN9LGJ2</v>
      </c>
    </row>
    <row r="176" spans="1:12" ht="51" x14ac:dyDescent="0.25">
      <c r="A176" s="44" t="s">
        <v>3251</v>
      </c>
      <c r="B176" s="44" t="s">
        <v>375</v>
      </c>
      <c r="C176" s="44" t="s">
        <v>870</v>
      </c>
      <c r="D176" s="74">
        <v>108.22975609756099</v>
      </c>
      <c r="E176" s="74">
        <v>61740.63</v>
      </c>
      <c r="F176" s="122">
        <v>4437.420000000001</v>
      </c>
      <c r="G176" s="77">
        <v>567</v>
      </c>
      <c r="H176" s="77">
        <v>41</v>
      </c>
      <c r="I176" s="77">
        <v>46</v>
      </c>
      <c r="J176" s="78">
        <v>4.5999999999999996</v>
      </c>
      <c r="K176" s="78" t="s">
        <v>376</v>
      </c>
      <c r="L176" s="123" t="str">
        <f t="shared" si="2"/>
        <v>https://amazon.com/dp/B0BL6VPVYL</v>
      </c>
    </row>
    <row r="177" spans="1:12" ht="51" x14ac:dyDescent="0.25">
      <c r="A177" s="44" t="s">
        <v>3944</v>
      </c>
      <c r="B177" s="44" t="s">
        <v>3945</v>
      </c>
      <c r="C177" s="44" t="s">
        <v>870</v>
      </c>
      <c r="D177" s="74">
        <v>201.13090909090911</v>
      </c>
      <c r="E177" s="74">
        <v>57590.179230769223</v>
      </c>
      <c r="F177" s="122">
        <v>4424.88</v>
      </c>
      <c r="G177" s="77">
        <v>231</v>
      </c>
      <c r="H177" s="77">
        <v>22</v>
      </c>
      <c r="I177" s="77">
        <v>24</v>
      </c>
      <c r="J177" s="78">
        <v>4.7</v>
      </c>
      <c r="K177" s="78" t="s">
        <v>3946</v>
      </c>
      <c r="L177" s="123" t="str">
        <f t="shared" si="2"/>
        <v>https://amazon.com/dp/B0B216DFP7</v>
      </c>
    </row>
    <row r="178" spans="1:12" ht="25.5" x14ac:dyDescent="0.25">
      <c r="A178" s="44" t="s">
        <v>2746</v>
      </c>
      <c r="B178" s="44" t="s">
        <v>2747</v>
      </c>
      <c r="C178" s="44" t="s">
        <v>874</v>
      </c>
      <c r="D178" s="74">
        <v>253.09235294117639</v>
      </c>
      <c r="E178" s="74">
        <v>43782.731538461529</v>
      </c>
      <c r="F178" s="122">
        <v>4302.5699999999988</v>
      </c>
      <c r="G178" s="77">
        <v>64</v>
      </c>
      <c r="H178" s="77">
        <v>17</v>
      </c>
      <c r="I178" s="77">
        <v>2</v>
      </c>
      <c r="J178" s="78">
        <v>5</v>
      </c>
      <c r="K178" s="78" t="s">
        <v>2748</v>
      </c>
      <c r="L178" s="123" t="str">
        <f t="shared" si="2"/>
        <v>https://amazon.com/dp/B0DFXSX4Y1</v>
      </c>
    </row>
    <row r="179" spans="1:12" ht="51" x14ac:dyDescent="0.25">
      <c r="A179" s="44" t="s">
        <v>1990</v>
      </c>
      <c r="B179" s="44" t="s">
        <v>341</v>
      </c>
      <c r="C179" s="44" t="s">
        <v>871</v>
      </c>
      <c r="D179" s="74">
        <v>1405.22</v>
      </c>
      <c r="E179" s="74">
        <v>65017.47</v>
      </c>
      <c r="F179" s="122">
        <v>4215.66</v>
      </c>
      <c r="G179" s="77">
        <v>42</v>
      </c>
      <c r="H179" s="77">
        <v>3</v>
      </c>
      <c r="I179" s="77">
        <v>11</v>
      </c>
      <c r="J179" s="78">
        <v>4.5</v>
      </c>
      <c r="K179" s="78" t="s">
        <v>342</v>
      </c>
      <c r="L179" s="123" t="str">
        <f t="shared" si="2"/>
        <v>https://amazon.com/dp/B09YM9HHGL</v>
      </c>
    </row>
    <row r="180" spans="1:12" ht="38.25" x14ac:dyDescent="0.25">
      <c r="A180" s="44" t="s">
        <v>2761</v>
      </c>
      <c r="B180" s="44" t="s">
        <v>2762</v>
      </c>
      <c r="C180" s="44" t="s">
        <v>873</v>
      </c>
      <c r="D180" s="74">
        <v>19.967846889952149</v>
      </c>
      <c r="E180" s="74">
        <v>46018.426153846151</v>
      </c>
      <c r="F180" s="122">
        <v>4173.2799999999988</v>
      </c>
      <c r="G180" s="77">
        <v>702</v>
      </c>
      <c r="H180" s="77">
        <v>209</v>
      </c>
      <c r="I180" s="77">
        <v>22</v>
      </c>
      <c r="J180" s="78">
        <v>3.6</v>
      </c>
      <c r="K180" s="78" t="s">
        <v>2763</v>
      </c>
      <c r="L180" s="123" t="str">
        <f t="shared" si="2"/>
        <v>https://amazon.com/dp/B0DCFRHNF5</v>
      </c>
    </row>
    <row r="181" spans="1:12" ht="51" x14ac:dyDescent="0.25">
      <c r="A181" s="44" t="s">
        <v>3947</v>
      </c>
      <c r="B181" s="44" t="s">
        <v>3242</v>
      </c>
      <c r="C181" s="44" t="s">
        <v>871</v>
      </c>
      <c r="D181" s="74">
        <v>1379.53</v>
      </c>
      <c r="E181" s="74">
        <v>46161.196153846162</v>
      </c>
      <c r="F181" s="122">
        <v>4138.59</v>
      </c>
      <c r="G181" s="77">
        <v>6</v>
      </c>
      <c r="H181" s="77">
        <v>3</v>
      </c>
      <c r="I181" s="77">
        <v>102</v>
      </c>
      <c r="J181" s="78">
        <v>4.3</v>
      </c>
      <c r="K181" s="78" t="s">
        <v>3243</v>
      </c>
      <c r="L181" s="123" t="str">
        <f t="shared" si="2"/>
        <v>https://amazon.com/dp/B0DXFK2ZGD</v>
      </c>
    </row>
    <row r="182" spans="1:12" ht="51" x14ac:dyDescent="0.25">
      <c r="A182" s="44" t="s">
        <v>3948</v>
      </c>
      <c r="B182" s="44" t="s">
        <v>378</v>
      </c>
      <c r="C182" s="44" t="s">
        <v>871</v>
      </c>
      <c r="D182" s="74">
        <v>827.2</v>
      </c>
      <c r="E182" s="74">
        <v>138060.16</v>
      </c>
      <c r="F182" s="122">
        <v>4136</v>
      </c>
      <c r="G182" s="77">
        <v>165</v>
      </c>
      <c r="H182" s="77">
        <v>5</v>
      </c>
      <c r="I182" s="77">
        <v>22</v>
      </c>
      <c r="J182" s="78">
        <v>4.5999999999999996</v>
      </c>
      <c r="K182" s="78" t="s">
        <v>379</v>
      </c>
      <c r="L182" s="123" t="str">
        <f t="shared" si="2"/>
        <v>https://amazon.com/dp/B09YM7YPDJ</v>
      </c>
    </row>
    <row r="183" spans="1:12" ht="51" x14ac:dyDescent="0.25">
      <c r="A183" s="44" t="s">
        <v>3949</v>
      </c>
      <c r="B183" s="44" t="s">
        <v>2740</v>
      </c>
      <c r="C183" s="44" t="s">
        <v>871</v>
      </c>
      <c r="D183" s="74">
        <v>824.00200000000007</v>
      </c>
      <c r="E183" s="74">
        <v>56174.792307692311</v>
      </c>
      <c r="F183" s="122">
        <v>4120.01</v>
      </c>
      <c r="G183" s="77">
        <v>60</v>
      </c>
      <c r="H183" s="77">
        <v>5</v>
      </c>
      <c r="I183" s="77">
        <v>37</v>
      </c>
      <c r="J183" s="78">
        <v>4.3</v>
      </c>
      <c r="K183" s="78" t="s">
        <v>2741</v>
      </c>
      <c r="L183" s="123" t="str">
        <f t="shared" si="2"/>
        <v>https://amazon.com/dp/B08VRZWM26</v>
      </c>
    </row>
    <row r="184" spans="1:12" ht="51" x14ac:dyDescent="0.25">
      <c r="A184" s="44" t="s">
        <v>1190</v>
      </c>
      <c r="B184" s="44" t="s">
        <v>1191</v>
      </c>
      <c r="C184" s="44" t="s">
        <v>870</v>
      </c>
      <c r="D184" s="74">
        <v>192.5514285714286</v>
      </c>
      <c r="E184" s="74">
        <v>33846.825384615389</v>
      </c>
      <c r="F184" s="122">
        <v>4043.5800000000008</v>
      </c>
      <c r="G184" s="77">
        <v>156</v>
      </c>
      <c r="H184" s="77">
        <v>21</v>
      </c>
      <c r="I184" s="77">
        <v>5</v>
      </c>
      <c r="J184" s="78">
        <v>5</v>
      </c>
      <c r="K184" s="78" t="s">
        <v>1192</v>
      </c>
      <c r="L184" s="123" t="str">
        <f t="shared" si="2"/>
        <v>https://amazon.com/dp/B0BNM91GZH</v>
      </c>
    </row>
    <row r="185" spans="1:12" ht="38.25" x14ac:dyDescent="0.25">
      <c r="A185" s="44" t="s">
        <v>2743</v>
      </c>
      <c r="B185" s="44" t="s">
        <v>1854</v>
      </c>
      <c r="C185" s="44" t="s">
        <v>871</v>
      </c>
      <c r="D185" s="74">
        <v>577.42857142857144</v>
      </c>
      <c r="E185" s="74">
        <v>59507.461538461532</v>
      </c>
      <c r="F185" s="122">
        <v>4042</v>
      </c>
      <c r="G185" s="77">
        <v>68</v>
      </c>
      <c r="H185" s="77">
        <v>7</v>
      </c>
      <c r="I185" s="77">
        <v>325</v>
      </c>
      <c r="J185" s="78">
        <v>4.3</v>
      </c>
      <c r="K185" s="78" t="s">
        <v>1855</v>
      </c>
      <c r="L185" s="123" t="str">
        <f t="shared" si="2"/>
        <v>https://amazon.com/dp/B0DHG4FP45</v>
      </c>
    </row>
    <row r="186" spans="1:12" ht="38.25" x14ac:dyDescent="0.25">
      <c r="A186" s="44" t="s">
        <v>1847</v>
      </c>
      <c r="B186" s="44" t="s">
        <v>1649</v>
      </c>
      <c r="C186" s="44" t="s">
        <v>875</v>
      </c>
      <c r="D186" s="74">
        <v>190.78476190476189</v>
      </c>
      <c r="E186" s="74">
        <v>48767.74615384615</v>
      </c>
      <c r="F186" s="122">
        <v>4006.48</v>
      </c>
      <c r="G186" s="77">
        <v>159</v>
      </c>
      <c r="H186" s="77">
        <v>21</v>
      </c>
      <c r="I186" s="77">
        <v>2</v>
      </c>
      <c r="J186" s="78">
        <v>5</v>
      </c>
      <c r="K186" s="78" t="s">
        <v>1650</v>
      </c>
      <c r="L186" s="123" t="str">
        <f t="shared" si="2"/>
        <v>https://amazon.com/dp/B0DDZY1L2Q</v>
      </c>
    </row>
    <row r="187" spans="1:12" ht="51" x14ac:dyDescent="0.25">
      <c r="A187" s="44" t="s">
        <v>3288</v>
      </c>
      <c r="B187" s="44" t="s">
        <v>3289</v>
      </c>
      <c r="C187" s="44" t="s">
        <v>871</v>
      </c>
      <c r="D187" s="74">
        <v>3922.24</v>
      </c>
      <c r="E187" s="74">
        <v>38206.413076923069</v>
      </c>
      <c r="F187" s="122">
        <v>3922.24</v>
      </c>
      <c r="G187" s="77">
        <v>2</v>
      </c>
      <c r="H187" s="77">
        <v>1</v>
      </c>
      <c r="I187" s="77">
        <v>1</v>
      </c>
      <c r="J187" s="78">
        <v>5</v>
      </c>
      <c r="K187" s="78" t="s">
        <v>3290</v>
      </c>
      <c r="L187" s="123" t="str">
        <f t="shared" si="2"/>
        <v>https://amazon.com/dp/B0DGPV3KJM</v>
      </c>
    </row>
    <row r="188" spans="1:12" ht="51" x14ac:dyDescent="0.25">
      <c r="A188" s="44" t="s">
        <v>1273</v>
      </c>
      <c r="B188" s="44" t="s">
        <v>1274</v>
      </c>
      <c r="C188" s="44" t="s">
        <v>869</v>
      </c>
      <c r="D188" s="74">
        <v>230.3511764705882</v>
      </c>
      <c r="E188" s="74">
        <v>44432.023076923077</v>
      </c>
      <c r="F188" s="122">
        <v>3915.9699999999989</v>
      </c>
      <c r="G188" s="77">
        <v>156</v>
      </c>
      <c r="H188" s="77">
        <v>17</v>
      </c>
      <c r="I188" s="77">
        <v>265</v>
      </c>
      <c r="J188" s="78">
        <v>4.3</v>
      </c>
      <c r="K188" s="78" t="s">
        <v>1275</v>
      </c>
      <c r="L188" s="123" t="str">
        <f t="shared" si="2"/>
        <v>https://amazon.com/dp/B07QWXLJJ3</v>
      </c>
    </row>
    <row r="189" spans="1:12" ht="38.25" x14ac:dyDescent="0.25">
      <c r="A189" s="44" t="s">
        <v>2226</v>
      </c>
      <c r="B189" s="44" t="s">
        <v>1478</v>
      </c>
      <c r="C189" s="44" t="s">
        <v>869</v>
      </c>
      <c r="D189" s="74">
        <v>68.393333333333331</v>
      </c>
      <c r="E189" s="74">
        <v>41707.796153846153</v>
      </c>
      <c r="F189" s="122">
        <v>3898.42</v>
      </c>
      <c r="G189" s="77">
        <v>397</v>
      </c>
      <c r="H189" s="77">
        <v>57</v>
      </c>
      <c r="I189" s="77">
        <v>53</v>
      </c>
      <c r="J189" s="78">
        <v>4.5999999999999996</v>
      </c>
      <c r="K189" s="78" t="s">
        <v>1479</v>
      </c>
      <c r="L189" s="123" t="str">
        <f t="shared" si="2"/>
        <v>https://amazon.com/dp/B0CNP4HK4N</v>
      </c>
    </row>
    <row r="190" spans="1:12" ht="38.25" x14ac:dyDescent="0.25">
      <c r="A190" s="44" t="s">
        <v>3950</v>
      </c>
      <c r="B190" s="44" t="s">
        <v>305</v>
      </c>
      <c r="C190" s="44" t="s">
        <v>871</v>
      </c>
      <c r="D190" s="74">
        <v>646.38166666666666</v>
      </c>
      <c r="E190" s="74">
        <v>116542.69</v>
      </c>
      <c r="F190" s="122">
        <v>3878.29</v>
      </c>
      <c r="G190" s="77">
        <v>168</v>
      </c>
      <c r="H190" s="77">
        <v>6</v>
      </c>
      <c r="I190" s="77">
        <v>61</v>
      </c>
      <c r="J190" s="78">
        <v>4.5999999999999996</v>
      </c>
      <c r="K190" s="78" t="s">
        <v>306</v>
      </c>
      <c r="L190" s="123" t="str">
        <f t="shared" si="2"/>
        <v>https://amazon.com/dp/B09QX781WY</v>
      </c>
    </row>
    <row r="191" spans="1:12" ht="51" x14ac:dyDescent="0.25">
      <c r="A191" s="44" t="s">
        <v>3951</v>
      </c>
      <c r="B191" s="44" t="s">
        <v>267</v>
      </c>
      <c r="C191" s="44" t="s">
        <v>871</v>
      </c>
      <c r="D191" s="74">
        <v>1914.915</v>
      </c>
      <c r="E191" s="74">
        <v>259047.48</v>
      </c>
      <c r="F191" s="122">
        <v>3829.83</v>
      </c>
      <c r="G191" s="77">
        <v>165</v>
      </c>
      <c r="H191" s="77">
        <v>2</v>
      </c>
      <c r="I191" s="77">
        <v>20</v>
      </c>
      <c r="J191" s="78">
        <v>4.2</v>
      </c>
      <c r="K191" s="78" t="s">
        <v>268</v>
      </c>
      <c r="L191" s="123" t="str">
        <f t="shared" si="2"/>
        <v>https://amazon.com/dp/B09TK6RVNR</v>
      </c>
    </row>
    <row r="192" spans="1:12" ht="51" x14ac:dyDescent="0.25">
      <c r="A192" s="44" t="s">
        <v>2420</v>
      </c>
      <c r="B192" s="44" t="s">
        <v>426</v>
      </c>
      <c r="C192" s="44" t="s">
        <v>869</v>
      </c>
      <c r="D192" s="74">
        <v>201.1036842105263</v>
      </c>
      <c r="E192" s="74">
        <v>82863.61</v>
      </c>
      <c r="F192" s="122">
        <v>3820.97</v>
      </c>
      <c r="G192" s="77">
        <v>419</v>
      </c>
      <c r="H192" s="77">
        <v>19</v>
      </c>
      <c r="I192" s="77">
        <v>940</v>
      </c>
      <c r="J192" s="78">
        <v>4.2</v>
      </c>
      <c r="K192" s="78" t="s">
        <v>427</v>
      </c>
      <c r="L192" s="123" t="str">
        <f t="shared" si="2"/>
        <v>https://amazon.com/dp/B07VZFHJ6H</v>
      </c>
    </row>
    <row r="193" spans="1:12" ht="51" x14ac:dyDescent="0.25">
      <c r="A193" s="44" t="s">
        <v>3952</v>
      </c>
      <c r="B193" s="44" t="s">
        <v>1035</v>
      </c>
      <c r="C193" s="44" t="s">
        <v>871</v>
      </c>
      <c r="D193" s="74">
        <v>952.22500000000002</v>
      </c>
      <c r="E193" s="74">
        <v>73009.73</v>
      </c>
      <c r="F193" s="122">
        <v>3808.9</v>
      </c>
      <c r="G193" s="77">
        <v>85</v>
      </c>
      <c r="H193" s="77">
        <v>4</v>
      </c>
      <c r="I193" s="77">
        <v>17</v>
      </c>
      <c r="J193" s="78">
        <v>4.5</v>
      </c>
      <c r="K193" s="78" t="s">
        <v>1036</v>
      </c>
      <c r="L193" s="123" t="str">
        <f t="shared" si="2"/>
        <v>https://amazon.com/dp/B09YMB3CWN</v>
      </c>
    </row>
    <row r="194" spans="1:12" ht="51" x14ac:dyDescent="0.25">
      <c r="A194" s="44" t="s">
        <v>3953</v>
      </c>
      <c r="B194" s="44" t="s">
        <v>3954</v>
      </c>
      <c r="C194" s="44" t="s">
        <v>871</v>
      </c>
      <c r="D194" s="74">
        <v>1893.79</v>
      </c>
      <c r="E194" s="74">
        <v>42246.084615384621</v>
      </c>
      <c r="F194" s="122">
        <v>3787.58</v>
      </c>
      <c r="G194" s="77">
        <v>2</v>
      </c>
      <c r="H194" s="77">
        <v>2</v>
      </c>
      <c r="I194" s="77">
        <v>30</v>
      </c>
      <c r="J194" s="78">
        <v>4.5</v>
      </c>
      <c r="K194" s="78" t="s">
        <v>3955</v>
      </c>
      <c r="L194" s="123" t="str">
        <f t="shared" si="2"/>
        <v>https://amazon.com/dp/B0DXKBMLVB</v>
      </c>
    </row>
    <row r="195" spans="1:12" ht="51" x14ac:dyDescent="0.25">
      <c r="A195" s="44" t="s">
        <v>2055</v>
      </c>
      <c r="B195" s="44" t="s">
        <v>771</v>
      </c>
      <c r="C195" s="44" t="s">
        <v>871</v>
      </c>
      <c r="D195" s="74">
        <v>3783.53</v>
      </c>
      <c r="E195" s="74">
        <v>93268.97</v>
      </c>
      <c r="F195" s="122">
        <v>3783.53</v>
      </c>
      <c r="G195" s="77">
        <v>28</v>
      </c>
      <c r="H195" s="77">
        <v>1</v>
      </c>
      <c r="I195" s="77">
        <v>4</v>
      </c>
      <c r="J195" s="78">
        <v>5</v>
      </c>
      <c r="K195" s="78" t="s">
        <v>772</v>
      </c>
      <c r="L195" s="123" t="str">
        <f t="shared" si="2"/>
        <v>https://amazon.com/dp/B097BKFXV7</v>
      </c>
    </row>
    <row r="196" spans="1:12" ht="38.25" x14ac:dyDescent="0.25">
      <c r="A196" s="44" t="s">
        <v>3230</v>
      </c>
      <c r="B196" s="44" t="s">
        <v>3231</v>
      </c>
      <c r="C196" s="44" t="s">
        <v>871</v>
      </c>
      <c r="D196" s="74">
        <v>619.02666666666664</v>
      </c>
      <c r="E196" s="74">
        <v>68310.88538461538</v>
      </c>
      <c r="F196" s="122">
        <v>3714.16</v>
      </c>
      <c r="G196" s="77">
        <v>131</v>
      </c>
      <c r="H196" s="77">
        <v>6</v>
      </c>
      <c r="I196" s="77">
        <v>13</v>
      </c>
      <c r="J196" s="78">
        <v>4.2</v>
      </c>
      <c r="K196" s="78" t="s">
        <v>3232</v>
      </c>
      <c r="L196" s="123" t="str">
        <f t="shared" si="2"/>
        <v>https://amazon.com/dp/B0CRQY8QBY</v>
      </c>
    </row>
    <row r="197" spans="1:12" ht="51" x14ac:dyDescent="0.25">
      <c r="A197" s="44" t="s">
        <v>2739</v>
      </c>
      <c r="B197" s="44" t="s">
        <v>159</v>
      </c>
      <c r="C197" s="44" t="s">
        <v>871</v>
      </c>
      <c r="D197" s="74">
        <v>527.40714285714284</v>
      </c>
      <c r="E197" s="74">
        <v>49495.33</v>
      </c>
      <c r="F197" s="122">
        <v>3691.85</v>
      </c>
      <c r="G197" s="77">
        <v>89</v>
      </c>
      <c r="H197" s="77">
        <v>7</v>
      </c>
      <c r="I197" s="77">
        <v>31</v>
      </c>
      <c r="J197" s="78">
        <v>4.3</v>
      </c>
      <c r="K197" s="78" t="s">
        <v>337</v>
      </c>
      <c r="L197" s="123" t="str">
        <f t="shared" si="2"/>
        <v>https://amazon.com/dp/B0C4H7PJBN</v>
      </c>
    </row>
    <row r="198" spans="1:12" ht="38.25" x14ac:dyDescent="0.25">
      <c r="A198" s="44" t="s">
        <v>2007</v>
      </c>
      <c r="B198" s="44" t="s">
        <v>1639</v>
      </c>
      <c r="C198" s="44" t="s">
        <v>870</v>
      </c>
      <c r="D198" s="74">
        <v>60.516229508196723</v>
      </c>
      <c r="E198" s="74">
        <v>37300.327692307692</v>
      </c>
      <c r="F198" s="122">
        <v>3691.49</v>
      </c>
      <c r="G198" s="77">
        <v>444</v>
      </c>
      <c r="H198" s="77">
        <v>61</v>
      </c>
      <c r="I198" s="77">
        <v>720</v>
      </c>
      <c r="J198" s="78">
        <v>4</v>
      </c>
      <c r="K198" s="78" t="s">
        <v>1640</v>
      </c>
      <c r="L198" s="123" t="str">
        <f t="shared" si="2"/>
        <v>https://amazon.com/dp/B07Y8K6XZF</v>
      </c>
    </row>
    <row r="199" spans="1:12" ht="51" x14ac:dyDescent="0.25">
      <c r="A199" s="44" t="s">
        <v>2793</v>
      </c>
      <c r="B199" s="44" t="s">
        <v>1127</v>
      </c>
      <c r="C199" s="44" t="s">
        <v>871</v>
      </c>
      <c r="D199" s="74">
        <v>922.48500000000001</v>
      </c>
      <c r="E199" s="74">
        <v>24517.218461538461</v>
      </c>
      <c r="F199" s="122">
        <v>3689.94</v>
      </c>
      <c r="G199" s="77">
        <v>24</v>
      </c>
      <c r="H199" s="77">
        <v>4</v>
      </c>
      <c r="I199" s="77">
        <v>2</v>
      </c>
      <c r="J199" s="78">
        <v>5</v>
      </c>
      <c r="K199" s="78" t="s">
        <v>1128</v>
      </c>
      <c r="L199" s="123" t="str">
        <f t="shared" si="2"/>
        <v>https://amazon.com/dp/B0CTCJKHX8</v>
      </c>
    </row>
    <row r="200" spans="1:12" ht="51" x14ac:dyDescent="0.25">
      <c r="A200" s="44" t="s">
        <v>3285</v>
      </c>
      <c r="B200" s="44" t="s">
        <v>3286</v>
      </c>
      <c r="C200" s="44" t="s">
        <v>871</v>
      </c>
      <c r="D200" s="74">
        <v>710.71</v>
      </c>
      <c r="E200" s="74">
        <v>109121.05</v>
      </c>
      <c r="F200" s="122">
        <v>3553.55</v>
      </c>
      <c r="G200" s="77">
        <v>153</v>
      </c>
      <c r="H200" s="77">
        <v>5</v>
      </c>
      <c r="I200" s="77">
        <v>337</v>
      </c>
      <c r="J200" s="78">
        <v>4.4000000000000004</v>
      </c>
      <c r="K200" s="78" t="s">
        <v>3287</v>
      </c>
      <c r="L200" s="123" t="str">
        <f t="shared" si="2"/>
        <v>https://amazon.com/dp/B06XY1PY6D</v>
      </c>
    </row>
    <row r="201" spans="1:12" ht="38.25" x14ac:dyDescent="0.25">
      <c r="A201" s="44" t="s">
        <v>2764</v>
      </c>
      <c r="B201" s="44" t="s">
        <v>69</v>
      </c>
      <c r="C201" s="44" t="s">
        <v>869</v>
      </c>
      <c r="D201" s="74">
        <v>101.14314285714291</v>
      </c>
      <c r="E201" s="74">
        <v>41837.360000000001</v>
      </c>
      <c r="F201" s="122">
        <v>3540.010000000002</v>
      </c>
      <c r="G201" s="77">
        <v>418</v>
      </c>
      <c r="H201" s="77">
        <v>35</v>
      </c>
      <c r="I201" s="77">
        <v>527</v>
      </c>
      <c r="J201" s="78">
        <v>4.3</v>
      </c>
      <c r="K201" s="78" t="s">
        <v>396</v>
      </c>
      <c r="L201" s="123" t="str">
        <f t="shared" si="2"/>
        <v>https://amazon.com/dp/B07PQJTQN2</v>
      </c>
    </row>
    <row r="202" spans="1:12" ht="51" x14ac:dyDescent="0.25">
      <c r="A202" s="44" t="s">
        <v>3273</v>
      </c>
      <c r="B202" s="44" t="s">
        <v>387</v>
      </c>
      <c r="C202" s="44" t="s">
        <v>871</v>
      </c>
      <c r="D202" s="74">
        <v>882.84500000000003</v>
      </c>
      <c r="E202" s="74">
        <v>44009.69</v>
      </c>
      <c r="F202" s="122">
        <v>3531.38</v>
      </c>
      <c r="G202" s="77">
        <v>46</v>
      </c>
      <c r="H202" s="77">
        <v>4</v>
      </c>
      <c r="I202" s="77">
        <v>13</v>
      </c>
      <c r="J202" s="78">
        <v>4.3</v>
      </c>
      <c r="K202" s="78" t="s">
        <v>388</v>
      </c>
      <c r="L202" s="123" t="str">
        <f t="shared" ref="L202:L265" si="3">HYPERLINK(K202)</f>
        <v>https://amazon.com/dp/B09JKRF8DW</v>
      </c>
    </row>
    <row r="203" spans="1:12" ht="51" x14ac:dyDescent="0.25">
      <c r="A203" s="44" t="s">
        <v>3282</v>
      </c>
      <c r="B203" s="44" t="s">
        <v>3283</v>
      </c>
      <c r="C203" s="44" t="s">
        <v>874</v>
      </c>
      <c r="D203" s="74">
        <v>40.138823529411773</v>
      </c>
      <c r="E203" s="74">
        <v>40036.072307692317</v>
      </c>
      <c r="F203" s="122">
        <v>3411.8000000000011</v>
      </c>
      <c r="G203" s="77">
        <v>135</v>
      </c>
      <c r="H203" s="77">
        <v>85</v>
      </c>
      <c r="I203" s="77">
        <v>13</v>
      </c>
      <c r="J203" s="78">
        <v>4.5</v>
      </c>
      <c r="K203" s="78" t="s">
        <v>3284</v>
      </c>
      <c r="L203" s="123" t="str">
        <f t="shared" si="3"/>
        <v>https://amazon.com/dp/B0D14TWPB6</v>
      </c>
    </row>
    <row r="204" spans="1:12" ht="51" x14ac:dyDescent="0.25">
      <c r="A204" s="44" t="s">
        <v>1284</v>
      </c>
      <c r="B204" s="44" t="s">
        <v>460</v>
      </c>
      <c r="C204" s="44" t="s">
        <v>871</v>
      </c>
      <c r="D204" s="74">
        <v>487.22666671428573</v>
      </c>
      <c r="E204" s="74">
        <v>30158.186667000002</v>
      </c>
      <c r="F204" s="122">
        <v>3410.586667</v>
      </c>
      <c r="G204" s="77">
        <v>56</v>
      </c>
      <c r="H204" s="77">
        <v>7</v>
      </c>
      <c r="I204" s="77">
        <v>95</v>
      </c>
      <c r="J204" s="78">
        <v>4.3</v>
      </c>
      <c r="K204" s="78" t="s">
        <v>461</v>
      </c>
      <c r="L204" s="123" t="str">
        <f t="shared" si="3"/>
        <v>https://amazon.com/dp/B0BNQ1KYL8</v>
      </c>
    </row>
    <row r="205" spans="1:12" ht="51" x14ac:dyDescent="0.25">
      <c r="A205" s="44" t="s">
        <v>1964</v>
      </c>
      <c r="B205" s="44" t="s">
        <v>272</v>
      </c>
      <c r="C205" s="44" t="s">
        <v>871</v>
      </c>
      <c r="D205" s="74">
        <v>1132.893333333333</v>
      </c>
      <c r="E205" s="74">
        <v>125584.64</v>
      </c>
      <c r="F205" s="122">
        <v>3398.6799999999989</v>
      </c>
      <c r="G205" s="77">
        <v>109</v>
      </c>
      <c r="H205" s="77">
        <v>3</v>
      </c>
      <c r="I205" s="77">
        <v>28</v>
      </c>
      <c r="J205" s="78">
        <v>4.5</v>
      </c>
      <c r="K205" s="78" t="s">
        <v>273</v>
      </c>
      <c r="L205" s="123" t="str">
        <f t="shared" si="3"/>
        <v>https://amazon.com/dp/B01IVFC0GW</v>
      </c>
    </row>
    <row r="206" spans="1:12" ht="51" x14ac:dyDescent="0.25">
      <c r="A206" s="44" t="s">
        <v>1272</v>
      </c>
      <c r="B206" s="44" t="s">
        <v>1129</v>
      </c>
      <c r="C206" s="44" t="s">
        <v>870</v>
      </c>
      <c r="D206" s="74">
        <v>187.01055555555561</v>
      </c>
      <c r="E206" s="74">
        <v>49705.852307692308</v>
      </c>
      <c r="F206" s="122">
        <v>3366.190000000001</v>
      </c>
      <c r="G206" s="77">
        <v>240</v>
      </c>
      <c r="H206" s="77">
        <v>18</v>
      </c>
      <c r="I206" s="77">
        <v>55</v>
      </c>
      <c r="J206" s="78">
        <v>4.0999999999999996</v>
      </c>
      <c r="K206" s="78" t="s">
        <v>1130</v>
      </c>
      <c r="L206" s="123" t="str">
        <f t="shared" si="3"/>
        <v>https://amazon.com/dp/B08N6N88Z9</v>
      </c>
    </row>
    <row r="207" spans="1:12" ht="51" x14ac:dyDescent="0.25">
      <c r="A207" s="44" t="s">
        <v>1278</v>
      </c>
      <c r="B207" s="44" t="s">
        <v>424</v>
      </c>
      <c r="C207" s="44" t="s">
        <v>870</v>
      </c>
      <c r="D207" s="74">
        <v>104.33499999999999</v>
      </c>
      <c r="E207" s="74">
        <v>33766.81</v>
      </c>
      <c r="F207" s="122">
        <v>3338.72</v>
      </c>
      <c r="G207" s="77">
        <v>295</v>
      </c>
      <c r="H207" s="77">
        <v>32</v>
      </c>
      <c r="I207" s="77">
        <v>22</v>
      </c>
      <c r="J207" s="78">
        <v>4.5999999999999996</v>
      </c>
      <c r="K207" s="78" t="s">
        <v>425</v>
      </c>
      <c r="L207" s="123" t="str">
        <f t="shared" si="3"/>
        <v>https://amazon.com/dp/B0B35X15LH</v>
      </c>
    </row>
    <row r="208" spans="1:12" ht="51" x14ac:dyDescent="0.25">
      <c r="A208" s="44" t="s">
        <v>3956</v>
      </c>
      <c r="B208" s="44" t="s">
        <v>416</v>
      </c>
      <c r="C208" s="44" t="s">
        <v>871</v>
      </c>
      <c r="D208" s="74">
        <v>1605.905</v>
      </c>
      <c r="E208" s="74">
        <v>50527.399999999987</v>
      </c>
      <c r="F208" s="122">
        <v>3211.81</v>
      </c>
      <c r="G208" s="77">
        <v>33</v>
      </c>
      <c r="H208" s="77">
        <v>2</v>
      </c>
      <c r="I208" s="77">
        <v>38</v>
      </c>
      <c r="J208" s="78">
        <v>4.5</v>
      </c>
      <c r="K208" s="78" t="s">
        <v>417</v>
      </c>
      <c r="L208" s="123" t="str">
        <f t="shared" si="3"/>
        <v>https://amazon.com/dp/B01J1GWZVK</v>
      </c>
    </row>
    <row r="209" spans="1:12" ht="51" x14ac:dyDescent="0.25">
      <c r="A209" s="44" t="s">
        <v>3957</v>
      </c>
      <c r="B209" s="44" t="s">
        <v>3958</v>
      </c>
      <c r="C209" s="44" t="s">
        <v>869</v>
      </c>
      <c r="D209" s="74">
        <v>115.9292592592593</v>
      </c>
      <c r="E209" s="74">
        <v>30543.103846153848</v>
      </c>
      <c r="F209" s="122">
        <v>3130.0900000000011</v>
      </c>
      <c r="G209" s="77">
        <v>241</v>
      </c>
      <c r="H209" s="77">
        <v>27</v>
      </c>
      <c r="I209" s="77">
        <v>207</v>
      </c>
      <c r="J209" s="78">
        <v>4.3</v>
      </c>
      <c r="K209" s="78" t="s">
        <v>3959</v>
      </c>
      <c r="L209" s="123" t="str">
        <f t="shared" si="3"/>
        <v>https://amazon.com/dp/B07D9ZPHV4</v>
      </c>
    </row>
    <row r="210" spans="1:12" ht="51" x14ac:dyDescent="0.25">
      <c r="A210" s="44" t="s">
        <v>3252</v>
      </c>
      <c r="B210" s="44" t="s">
        <v>1181</v>
      </c>
      <c r="C210" s="44" t="s">
        <v>869</v>
      </c>
      <c r="D210" s="74">
        <v>222.8471428571429</v>
      </c>
      <c r="E210" s="74">
        <v>54399.841538461536</v>
      </c>
      <c r="F210" s="122">
        <v>3119.860000000001</v>
      </c>
      <c r="G210" s="77">
        <v>221</v>
      </c>
      <c r="H210" s="77">
        <v>14</v>
      </c>
      <c r="I210" s="77">
        <v>20</v>
      </c>
      <c r="J210" s="78">
        <v>4.5</v>
      </c>
      <c r="K210" s="78" t="s">
        <v>1182</v>
      </c>
      <c r="L210" s="123" t="str">
        <f t="shared" si="3"/>
        <v>https://amazon.com/dp/B096XFB7WY</v>
      </c>
    </row>
    <row r="211" spans="1:12" ht="51" x14ac:dyDescent="0.25">
      <c r="A211" s="44" t="s">
        <v>3960</v>
      </c>
      <c r="B211" s="44" t="s">
        <v>1845</v>
      </c>
      <c r="C211" s="44" t="s">
        <v>871</v>
      </c>
      <c r="D211" s="74">
        <v>3099</v>
      </c>
      <c r="E211" s="74">
        <v>51050.612307692303</v>
      </c>
      <c r="F211" s="122">
        <v>3099</v>
      </c>
      <c r="G211" s="77">
        <v>10</v>
      </c>
      <c r="H211" s="77">
        <v>1</v>
      </c>
      <c r="I211" s="77">
        <v>2</v>
      </c>
      <c r="J211" s="78">
        <v>5</v>
      </c>
      <c r="K211" s="78" t="s">
        <v>1846</v>
      </c>
      <c r="L211" s="123" t="str">
        <f t="shared" si="3"/>
        <v>https://amazon.com/dp/B0DJ1DKRZQ</v>
      </c>
    </row>
    <row r="212" spans="1:12" ht="51" x14ac:dyDescent="0.25">
      <c r="A212" s="44" t="s">
        <v>3250</v>
      </c>
      <c r="B212" s="44" t="s">
        <v>156</v>
      </c>
      <c r="C212" s="44" t="s">
        <v>871</v>
      </c>
      <c r="D212" s="74">
        <v>766.32500000000005</v>
      </c>
      <c r="E212" s="74">
        <v>88361.86</v>
      </c>
      <c r="F212" s="122">
        <v>3065.3</v>
      </c>
      <c r="G212" s="77">
        <v>118</v>
      </c>
      <c r="H212" s="77">
        <v>4</v>
      </c>
      <c r="I212" s="77">
        <v>317</v>
      </c>
      <c r="J212" s="78">
        <v>4.4000000000000004</v>
      </c>
      <c r="K212" s="78" t="s">
        <v>314</v>
      </c>
      <c r="L212" s="123" t="str">
        <f t="shared" si="3"/>
        <v>https://amazon.com/dp/B07R2N9K31</v>
      </c>
    </row>
    <row r="213" spans="1:12" ht="51" x14ac:dyDescent="0.25">
      <c r="A213" s="44" t="s">
        <v>3961</v>
      </c>
      <c r="B213" s="44" t="s">
        <v>1456</v>
      </c>
      <c r="C213" s="44" t="s">
        <v>871</v>
      </c>
      <c r="D213" s="74">
        <v>1507.2750000000001</v>
      </c>
      <c r="E213" s="74">
        <v>53195.706153846142</v>
      </c>
      <c r="F213" s="122">
        <v>3014.55</v>
      </c>
      <c r="G213" s="77">
        <v>31</v>
      </c>
      <c r="H213" s="77">
        <v>2</v>
      </c>
      <c r="I213" s="77">
        <v>2</v>
      </c>
      <c r="J213" s="78">
        <v>5</v>
      </c>
      <c r="K213" s="78" t="s">
        <v>1457</v>
      </c>
      <c r="L213" s="123" t="str">
        <f t="shared" si="3"/>
        <v>https://amazon.com/dp/B0D93H3CZK</v>
      </c>
    </row>
    <row r="214" spans="1:12" ht="51" x14ac:dyDescent="0.25">
      <c r="A214" s="44" t="s">
        <v>3375</v>
      </c>
      <c r="B214" s="44" t="s">
        <v>2468</v>
      </c>
      <c r="C214" s="44" t="s">
        <v>875</v>
      </c>
      <c r="D214" s="74">
        <v>995.35333333333335</v>
      </c>
      <c r="E214" s="74">
        <v>15750.14923076923</v>
      </c>
      <c r="F214" s="122">
        <v>2986.06</v>
      </c>
      <c r="G214" s="77">
        <v>8</v>
      </c>
      <c r="H214" s="77">
        <v>3</v>
      </c>
      <c r="I214" s="77">
        <v>1</v>
      </c>
      <c r="J214" s="78">
        <v>5</v>
      </c>
      <c r="K214" s="78" t="s">
        <v>2469</v>
      </c>
      <c r="L214" s="123" t="str">
        <f t="shared" si="3"/>
        <v>https://amazon.com/dp/B0BPMF5TNS</v>
      </c>
    </row>
    <row r="215" spans="1:12" ht="51" x14ac:dyDescent="0.25">
      <c r="A215" s="44" t="s">
        <v>3962</v>
      </c>
      <c r="B215" s="44" t="s">
        <v>496</v>
      </c>
      <c r="C215" s="44" t="s">
        <v>871</v>
      </c>
      <c r="D215" s="74">
        <v>1483.18</v>
      </c>
      <c r="E215" s="74">
        <v>56387.12</v>
      </c>
      <c r="F215" s="122">
        <v>2966.36</v>
      </c>
      <c r="G215" s="77">
        <v>41</v>
      </c>
      <c r="H215" s="77">
        <v>2</v>
      </c>
      <c r="I215" s="77">
        <v>7</v>
      </c>
      <c r="J215" s="78">
        <v>5</v>
      </c>
      <c r="K215" s="78" t="s">
        <v>497</v>
      </c>
      <c r="L215" s="123" t="str">
        <f t="shared" si="3"/>
        <v>https://amazon.com/dp/B09TGQMFJF</v>
      </c>
    </row>
    <row r="216" spans="1:12" ht="38.25" x14ac:dyDescent="0.25">
      <c r="A216" s="44" t="s">
        <v>3963</v>
      </c>
      <c r="B216" s="44" t="s">
        <v>3964</v>
      </c>
      <c r="C216" s="44" t="s">
        <v>871</v>
      </c>
      <c r="D216" s="74">
        <v>486.00333333333327</v>
      </c>
      <c r="E216" s="74">
        <v>153052.67076923081</v>
      </c>
      <c r="F216" s="122">
        <v>2916.02</v>
      </c>
      <c r="G216" s="77">
        <v>307</v>
      </c>
      <c r="H216" s="77">
        <v>6</v>
      </c>
      <c r="I216" s="77">
        <v>96</v>
      </c>
      <c r="J216" s="78">
        <v>4.3</v>
      </c>
      <c r="K216" s="78" t="s">
        <v>3965</v>
      </c>
      <c r="L216" s="123" t="str">
        <f t="shared" si="3"/>
        <v>https://amazon.com/dp/B0B2ZQVC7Q</v>
      </c>
    </row>
    <row r="217" spans="1:12" ht="51" x14ac:dyDescent="0.25">
      <c r="A217" s="44" t="s">
        <v>3234</v>
      </c>
      <c r="B217" s="44" t="s">
        <v>3235</v>
      </c>
      <c r="C217" s="44" t="s">
        <v>871</v>
      </c>
      <c r="D217" s="74">
        <v>2898.99</v>
      </c>
      <c r="E217" s="74">
        <v>67884.36230769231</v>
      </c>
      <c r="F217" s="122">
        <v>2898.99</v>
      </c>
      <c r="G217" s="77">
        <v>20</v>
      </c>
      <c r="H217" s="77">
        <v>1</v>
      </c>
      <c r="I217" s="77">
        <v>11</v>
      </c>
      <c r="J217" s="78">
        <v>4.9000000000000004</v>
      </c>
      <c r="K217" s="78" t="s">
        <v>3236</v>
      </c>
      <c r="L217" s="123" t="str">
        <f t="shared" si="3"/>
        <v>https://amazon.com/dp/B0CWTM3KVX</v>
      </c>
    </row>
    <row r="218" spans="1:12" x14ac:dyDescent="0.25">
      <c r="A218" s="44" t="s">
        <v>531</v>
      </c>
      <c r="B218" s="44" t="s">
        <v>532</v>
      </c>
      <c r="C218" s="44" t="s">
        <v>871</v>
      </c>
      <c r="D218" s="74">
        <v>413.79571428571433</v>
      </c>
      <c r="E218" s="74">
        <v>10254.299999999999</v>
      </c>
      <c r="F218" s="122">
        <v>2896.57</v>
      </c>
      <c r="G218" s="77">
        <v>22</v>
      </c>
      <c r="H218" s="77">
        <v>7</v>
      </c>
      <c r="I218" s="77">
        <v>4</v>
      </c>
      <c r="J218" s="78">
        <v>2.8</v>
      </c>
      <c r="K218" s="78" t="s">
        <v>533</v>
      </c>
      <c r="L218" s="123" t="str">
        <f t="shared" si="3"/>
        <v>https://amazon.com/dp/B071GNQP4P</v>
      </c>
    </row>
    <row r="219" spans="1:12" ht="38.25" x14ac:dyDescent="0.25">
      <c r="A219" s="44" t="s">
        <v>2765</v>
      </c>
      <c r="B219" s="44" t="s">
        <v>1063</v>
      </c>
      <c r="C219" s="44" t="s">
        <v>871</v>
      </c>
      <c r="D219" s="74">
        <v>954.2833333333333</v>
      </c>
      <c r="E219" s="74">
        <v>19126.46</v>
      </c>
      <c r="F219" s="122">
        <v>2862.85</v>
      </c>
      <c r="G219" s="77">
        <v>22</v>
      </c>
      <c r="H219" s="77">
        <v>3</v>
      </c>
      <c r="I219" s="77">
        <v>6</v>
      </c>
      <c r="J219" s="78">
        <v>5</v>
      </c>
      <c r="K219" s="78" t="s">
        <v>1064</v>
      </c>
      <c r="L219" s="123" t="str">
        <f t="shared" si="3"/>
        <v>https://amazon.com/dp/B0CZN1DQWC</v>
      </c>
    </row>
    <row r="220" spans="1:12" ht="51" x14ac:dyDescent="0.25">
      <c r="A220" s="44" t="s">
        <v>3281</v>
      </c>
      <c r="B220" s="44" t="s">
        <v>1626</v>
      </c>
      <c r="C220" s="44" t="s">
        <v>871</v>
      </c>
      <c r="D220" s="74">
        <v>712.38</v>
      </c>
      <c r="E220" s="74">
        <v>59891.542307692303</v>
      </c>
      <c r="F220" s="122">
        <v>2849.52</v>
      </c>
      <c r="G220" s="77">
        <v>75</v>
      </c>
      <c r="H220" s="77">
        <v>4</v>
      </c>
      <c r="I220" s="77">
        <v>270</v>
      </c>
      <c r="J220" s="78">
        <v>4.5</v>
      </c>
      <c r="K220" s="78" t="s">
        <v>1627</v>
      </c>
      <c r="L220" s="123" t="str">
        <f t="shared" si="3"/>
        <v>https://amazon.com/dp/B07VJKM2HV</v>
      </c>
    </row>
    <row r="221" spans="1:12" ht="38.25" x14ac:dyDescent="0.25">
      <c r="A221" s="44" t="s">
        <v>3966</v>
      </c>
      <c r="B221" s="44" t="s">
        <v>3967</v>
      </c>
      <c r="C221" s="44" t="s">
        <v>869</v>
      </c>
      <c r="D221" s="74">
        <v>120.5126086956522</v>
      </c>
      <c r="E221" s="74">
        <v>52916.845384615379</v>
      </c>
      <c r="F221" s="122">
        <v>2771.7900000000009</v>
      </c>
      <c r="G221" s="77">
        <v>419</v>
      </c>
      <c r="H221" s="77">
        <v>23</v>
      </c>
      <c r="I221" s="77">
        <v>19</v>
      </c>
      <c r="J221" s="78">
        <v>4.3</v>
      </c>
      <c r="K221" s="78" t="s">
        <v>3968</v>
      </c>
      <c r="L221" s="123" t="str">
        <f t="shared" si="3"/>
        <v>https://amazon.com/dp/B094VX7S63</v>
      </c>
    </row>
    <row r="222" spans="1:12" ht="38.25" x14ac:dyDescent="0.25">
      <c r="A222" s="44" t="s">
        <v>3969</v>
      </c>
      <c r="B222" s="44" t="s">
        <v>2050</v>
      </c>
      <c r="C222" s="44" t="s">
        <v>869</v>
      </c>
      <c r="D222" s="74">
        <v>549.60400000000004</v>
      </c>
      <c r="E222" s="74">
        <v>31789.815384615391</v>
      </c>
      <c r="F222" s="122">
        <v>2748.02</v>
      </c>
      <c r="G222" s="77">
        <v>42</v>
      </c>
      <c r="H222" s="77">
        <v>5</v>
      </c>
      <c r="I222" s="77">
        <v>8</v>
      </c>
      <c r="J222" s="78">
        <v>4.7</v>
      </c>
      <c r="K222" s="78" t="s">
        <v>2051</v>
      </c>
      <c r="L222" s="123" t="str">
        <f t="shared" si="3"/>
        <v>https://amazon.com/dp/B09QX9B31K</v>
      </c>
    </row>
    <row r="223" spans="1:12" ht="51" x14ac:dyDescent="0.25">
      <c r="A223" s="44" t="s">
        <v>3970</v>
      </c>
      <c r="B223" s="44" t="s">
        <v>1517</v>
      </c>
      <c r="C223" s="44" t="s">
        <v>871</v>
      </c>
      <c r="D223" s="74">
        <v>2740.57</v>
      </c>
      <c r="E223" s="74">
        <v>30615.327692307688</v>
      </c>
      <c r="F223" s="122">
        <v>2740.57</v>
      </c>
      <c r="G223" s="77">
        <v>9</v>
      </c>
      <c r="H223" s="77">
        <v>1</v>
      </c>
      <c r="I223" s="77">
        <v>11</v>
      </c>
      <c r="J223" s="78">
        <v>4.8</v>
      </c>
      <c r="K223" s="78" t="s">
        <v>1518</v>
      </c>
      <c r="L223" s="123" t="str">
        <f t="shared" si="3"/>
        <v>https://amazon.com/dp/B09XGQJV13</v>
      </c>
    </row>
    <row r="224" spans="1:12" ht="38.25" x14ac:dyDescent="0.25">
      <c r="A224" s="44" t="s">
        <v>3246</v>
      </c>
      <c r="B224" s="44" t="s">
        <v>3247</v>
      </c>
      <c r="C224" s="44" t="s">
        <v>873</v>
      </c>
      <c r="D224" s="74">
        <v>19.99647058823529</v>
      </c>
      <c r="E224" s="74">
        <v>34484.153076923067</v>
      </c>
      <c r="F224" s="122">
        <v>2719.52</v>
      </c>
      <c r="G224" s="77">
        <v>907</v>
      </c>
      <c r="H224" s="77">
        <v>136</v>
      </c>
      <c r="I224" s="77">
        <v>33</v>
      </c>
      <c r="J224" s="78">
        <v>3.1</v>
      </c>
      <c r="K224" s="78" t="s">
        <v>3248</v>
      </c>
      <c r="L224" s="123" t="str">
        <f t="shared" si="3"/>
        <v>https://amazon.com/dp/B0DBZHPPH1</v>
      </c>
    </row>
    <row r="225" spans="1:12" ht="51" x14ac:dyDescent="0.25">
      <c r="A225" s="44" t="s">
        <v>307</v>
      </c>
      <c r="B225" s="44" t="s">
        <v>308</v>
      </c>
      <c r="C225" s="44" t="s">
        <v>871</v>
      </c>
      <c r="D225" s="74">
        <v>672.60249999999996</v>
      </c>
      <c r="E225" s="74">
        <v>65998.19</v>
      </c>
      <c r="F225" s="122">
        <v>2690.41</v>
      </c>
      <c r="G225" s="77">
        <v>96</v>
      </c>
      <c r="H225" s="77">
        <v>4</v>
      </c>
      <c r="I225" s="77">
        <v>235</v>
      </c>
      <c r="J225" s="78">
        <v>4.4000000000000004</v>
      </c>
      <c r="K225" s="78" t="s">
        <v>309</v>
      </c>
      <c r="L225" s="123" t="str">
        <f t="shared" si="3"/>
        <v>https://amazon.com/dp/B07GXGZCDW</v>
      </c>
    </row>
    <row r="226" spans="1:12" ht="51" x14ac:dyDescent="0.25">
      <c r="A226" s="44" t="s">
        <v>3294</v>
      </c>
      <c r="B226" s="44" t="s">
        <v>1185</v>
      </c>
      <c r="C226" s="44" t="s">
        <v>870</v>
      </c>
      <c r="D226" s="74">
        <v>59.322222222222223</v>
      </c>
      <c r="E226" s="74">
        <v>41224.033846153841</v>
      </c>
      <c r="F226" s="122">
        <v>2669.5</v>
      </c>
      <c r="G226" s="77">
        <v>625</v>
      </c>
      <c r="H226" s="77">
        <v>45</v>
      </c>
      <c r="I226" s="77">
        <v>421</v>
      </c>
      <c r="J226" s="78">
        <v>3.9</v>
      </c>
      <c r="K226" s="78" t="s">
        <v>1186</v>
      </c>
      <c r="L226" s="123" t="str">
        <f t="shared" si="3"/>
        <v>https://amazon.com/dp/B07Y8HLS33</v>
      </c>
    </row>
    <row r="227" spans="1:12" ht="38.25" x14ac:dyDescent="0.25">
      <c r="A227" s="44" t="s">
        <v>48</v>
      </c>
      <c r="B227" s="44" t="s">
        <v>49</v>
      </c>
      <c r="C227" s="44" t="s">
        <v>869</v>
      </c>
      <c r="D227" s="74">
        <v>36.967500000000001</v>
      </c>
      <c r="E227" s="74">
        <v>26866.07</v>
      </c>
      <c r="F227" s="122">
        <v>2661.66</v>
      </c>
      <c r="G227" s="77">
        <v>728</v>
      </c>
      <c r="H227" s="77">
        <v>72</v>
      </c>
      <c r="I227" s="77">
        <v>82</v>
      </c>
      <c r="J227" s="78">
        <v>4.5999999999999996</v>
      </c>
      <c r="K227" s="78" t="s">
        <v>428</v>
      </c>
      <c r="L227" s="123" t="str">
        <f t="shared" si="3"/>
        <v>https://amazon.com/dp/B008EPKWD8</v>
      </c>
    </row>
    <row r="228" spans="1:12" ht="51" x14ac:dyDescent="0.25">
      <c r="A228" s="44" t="s">
        <v>1984</v>
      </c>
      <c r="B228" s="44" t="s">
        <v>369</v>
      </c>
      <c r="C228" s="44" t="s">
        <v>871</v>
      </c>
      <c r="D228" s="74">
        <v>1318.92</v>
      </c>
      <c r="E228" s="74">
        <v>67291.399999999994</v>
      </c>
      <c r="F228" s="122">
        <v>2637.84</v>
      </c>
      <c r="G228" s="77">
        <v>42</v>
      </c>
      <c r="H228" s="77">
        <v>2</v>
      </c>
      <c r="I228" s="77">
        <v>34</v>
      </c>
      <c r="J228" s="78">
        <v>4.8</v>
      </c>
      <c r="K228" s="78" t="s">
        <v>370</v>
      </c>
      <c r="L228" s="123" t="str">
        <f t="shared" si="3"/>
        <v>https://amazon.com/dp/B07PDG5YR9</v>
      </c>
    </row>
    <row r="229" spans="1:12" ht="51" x14ac:dyDescent="0.25">
      <c r="A229" s="44" t="s">
        <v>3238</v>
      </c>
      <c r="B229" s="44" t="s">
        <v>2727</v>
      </c>
      <c r="C229" s="44" t="s">
        <v>871</v>
      </c>
      <c r="D229" s="74">
        <v>2634.6</v>
      </c>
      <c r="E229" s="74">
        <v>72111.676923076928</v>
      </c>
      <c r="F229" s="122">
        <v>2634.6</v>
      </c>
      <c r="G229" s="77">
        <v>31</v>
      </c>
      <c r="H229" s="77">
        <v>1</v>
      </c>
      <c r="I229" s="77">
        <v>15</v>
      </c>
      <c r="J229" s="78">
        <v>4.5</v>
      </c>
      <c r="K229" s="78" t="s">
        <v>2728</v>
      </c>
      <c r="L229" s="123" t="str">
        <f t="shared" si="3"/>
        <v>https://amazon.com/dp/B089SXCS5R</v>
      </c>
    </row>
    <row r="230" spans="1:12" ht="51" x14ac:dyDescent="0.25">
      <c r="A230" s="44" t="s">
        <v>1122</v>
      </c>
      <c r="B230" s="44" t="s">
        <v>1123</v>
      </c>
      <c r="C230" s="44" t="s">
        <v>871</v>
      </c>
      <c r="D230" s="74">
        <v>521.37799999999993</v>
      </c>
      <c r="E230" s="74">
        <v>133678.43</v>
      </c>
      <c r="F230" s="122">
        <v>2606.889999999999</v>
      </c>
      <c r="G230" s="77">
        <v>240</v>
      </c>
      <c r="H230" s="77">
        <v>5</v>
      </c>
      <c r="I230" s="77">
        <v>118</v>
      </c>
      <c r="J230" s="78">
        <v>4.4000000000000004</v>
      </c>
      <c r="K230" s="78" t="s">
        <v>1124</v>
      </c>
      <c r="L230" s="123" t="str">
        <f t="shared" si="3"/>
        <v>https://amazon.com/dp/B08DG5SL9S</v>
      </c>
    </row>
    <row r="231" spans="1:12" ht="51" x14ac:dyDescent="0.25">
      <c r="A231" s="44" t="s">
        <v>3259</v>
      </c>
      <c r="B231" s="44" t="s">
        <v>2775</v>
      </c>
      <c r="C231" s="44" t="s">
        <v>871</v>
      </c>
      <c r="D231" s="74">
        <v>646.57500000000005</v>
      </c>
      <c r="E231" s="74">
        <v>59302.853846153848</v>
      </c>
      <c r="F231" s="122">
        <v>2586.3000000000002</v>
      </c>
      <c r="G231" s="77">
        <v>92</v>
      </c>
      <c r="H231" s="77">
        <v>4</v>
      </c>
      <c r="I231" s="77">
        <v>10</v>
      </c>
      <c r="J231" s="78">
        <v>4.3</v>
      </c>
      <c r="K231" s="78" t="s">
        <v>2776</v>
      </c>
      <c r="L231" s="123" t="str">
        <f t="shared" si="3"/>
        <v>https://amazon.com/dp/B0BSB1CZ8H</v>
      </c>
    </row>
    <row r="232" spans="1:12" ht="38.25" x14ac:dyDescent="0.25">
      <c r="A232" s="44" t="s">
        <v>954</v>
      </c>
      <c r="B232" s="44" t="s">
        <v>955</v>
      </c>
      <c r="C232" s="44" t="s">
        <v>869</v>
      </c>
      <c r="D232" s="74">
        <v>57.353333333333339</v>
      </c>
      <c r="E232" s="74">
        <v>57349.780000000013</v>
      </c>
      <c r="F232" s="122">
        <v>2580.9</v>
      </c>
      <c r="G232" s="77">
        <v>983</v>
      </c>
      <c r="H232" s="77">
        <v>45</v>
      </c>
      <c r="I232" s="77">
        <v>982</v>
      </c>
      <c r="J232" s="78">
        <v>4.5</v>
      </c>
      <c r="K232" s="78" t="s">
        <v>956</v>
      </c>
      <c r="L232" s="123" t="str">
        <f t="shared" si="3"/>
        <v>https://amazon.com/dp/B07L8XS1ZG</v>
      </c>
    </row>
    <row r="233" spans="1:12" ht="51" x14ac:dyDescent="0.25">
      <c r="A233" s="44" t="s">
        <v>1992</v>
      </c>
      <c r="B233" s="44" t="s">
        <v>373</v>
      </c>
      <c r="C233" s="44" t="s">
        <v>871</v>
      </c>
      <c r="D233" s="74">
        <v>860.21999999999991</v>
      </c>
      <c r="E233" s="74">
        <v>26896.46</v>
      </c>
      <c r="F233" s="122">
        <v>2580.66</v>
      </c>
      <c r="G233" s="77">
        <v>30</v>
      </c>
      <c r="H233" s="77">
        <v>3</v>
      </c>
      <c r="I233" s="77">
        <v>685</v>
      </c>
      <c r="J233" s="78">
        <v>4.3</v>
      </c>
      <c r="K233" s="78" t="s">
        <v>374</v>
      </c>
      <c r="L233" s="123" t="str">
        <f t="shared" si="3"/>
        <v>https://amazon.com/dp/B0924G1RDR</v>
      </c>
    </row>
    <row r="234" spans="1:12" ht="38.25" x14ac:dyDescent="0.25">
      <c r="A234" s="44" t="s">
        <v>2225</v>
      </c>
      <c r="B234" s="44" t="s">
        <v>1473</v>
      </c>
      <c r="C234" s="44" t="s">
        <v>873</v>
      </c>
      <c r="D234" s="74">
        <v>25.97614583333333</v>
      </c>
      <c r="E234" s="74">
        <v>29397.874615384611</v>
      </c>
      <c r="F234" s="122">
        <v>2493.71</v>
      </c>
      <c r="G234" s="77">
        <v>774</v>
      </c>
      <c r="H234" s="77">
        <v>96</v>
      </c>
      <c r="I234" s="77">
        <v>45</v>
      </c>
      <c r="J234" s="78">
        <v>4.5999999999999996</v>
      </c>
      <c r="K234" s="78" t="s">
        <v>1474</v>
      </c>
      <c r="L234" s="123" t="str">
        <f t="shared" si="3"/>
        <v>https://amazon.com/dp/B0D4QVZ7JG</v>
      </c>
    </row>
    <row r="235" spans="1:12" ht="51" x14ac:dyDescent="0.25">
      <c r="A235" s="44" t="s">
        <v>1989</v>
      </c>
      <c r="B235" s="44" t="s">
        <v>1633</v>
      </c>
      <c r="C235" s="44" t="s">
        <v>871</v>
      </c>
      <c r="D235" s="74">
        <v>493.01600000000002</v>
      </c>
      <c r="E235" s="74">
        <v>42111.705384615379</v>
      </c>
      <c r="F235" s="122">
        <v>2465.08</v>
      </c>
      <c r="G235" s="77">
        <v>75</v>
      </c>
      <c r="H235" s="77">
        <v>5</v>
      </c>
      <c r="I235" s="77">
        <v>76</v>
      </c>
      <c r="J235" s="78">
        <v>4.3</v>
      </c>
      <c r="K235" s="78" t="s">
        <v>1634</v>
      </c>
      <c r="L235" s="123" t="str">
        <f t="shared" si="3"/>
        <v>https://amazon.com/dp/B07R19JCWR</v>
      </c>
    </row>
    <row r="236" spans="1:12" ht="51" x14ac:dyDescent="0.25">
      <c r="A236" s="44" t="s">
        <v>3971</v>
      </c>
      <c r="B236" s="44" t="s">
        <v>137</v>
      </c>
      <c r="C236" s="44" t="s">
        <v>871</v>
      </c>
      <c r="D236" s="74">
        <v>809.09</v>
      </c>
      <c r="E236" s="74">
        <v>120002.47</v>
      </c>
      <c r="F236" s="122">
        <v>2427.27</v>
      </c>
      <c r="G236" s="77">
        <v>161</v>
      </c>
      <c r="H236" s="77">
        <v>3</v>
      </c>
      <c r="I236" s="77">
        <v>52</v>
      </c>
      <c r="J236" s="78">
        <v>4.3</v>
      </c>
      <c r="K236" s="78" t="s">
        <v>326</v>
      </c>
      <c r="L236" s="123" t="str">
        <f t="shared" si="3"/>
        <v>https://amazon.com/dp/B09CGW5T2Z</v>
      </c>
    </row>
    <row r="237" spans="1:12" ht="51" x14ac:dyDescent="0.25">
      <c r="A237" s="44" t="s">
        <v>3300</v>
      </c>
      <c r="B237" s="44" t="s">
        <v>2246</v>
      </c>
      <c r="C237" s="44" t="s">
        <v>873</v>
      </c>
      <c r="D237" s="74">
        <v>23.074999999999999</v>
      </c>
      <c r="E237" s="74">
        <v>22095.4</v>
      </c>
      <c r="F237" s="122">
        <v>2353.65</v>
      </c>
      <c r="G237" s="77">
        <v>229</v>
      </c>
      <c r="H237" s="77">
        <v>102</v>
      </c>
      <c r="I237" s="77">
        <v>8</v>
      </c>
      <c r="J237" s="78">
        <v>4.5</v>
      </c>
      <c r="K237" s="78" t="s">
        <v>2247</v>
      </c>
      <c r="L237" s="123" t="str">
        <f t="shared" si="3"/>
        <v>https://amazon.com/dp/B0DF2M277F</v>
      </c>
    </row>
    <row r="238" spans="1:12" ht="25.5" x14ac:dyDescent="0.25">
      <c r="A238" s="44" t="s">
        <v>149</v>
      </c>
      <c r="B238" s="44" t="s">
        <v>75</v>
      </c>
      <c r="C238" s="44" t="s">
        <v>873</v>
      </c>
      <c r="D238" s="74">
        <v>16.57485915492958</v>
      </c>
      <c r="E238" s="74">
        <v>12781.78</v>
      </c>
      <c r="F238" s="122">
        <v>2353.630000000001</v>
      </c>
      <c r="G238" s="77">
        <v>722</v>
      </c>
      <c r="H238" s="77">
        <v>142</v>
      </c>
      <c r="I238" s="77">
        <v>244</v>
      </c>
      <c r="J238" s="78">
        <v>4.7</v>
      </c>
      <c r="K238" s="78" t="s">
        <v>433</v>
      </c>
      <c r="L238" s="123" t="str">
        <f t="shared" si="3"/>
        <v>https://amazon.com/dp/B08MZZZJBM</v>
      </c>
    </row>
    <row r="239" spans="1:12" x14ac:dyDescent="0.25">
      <c r="A239" s="44" t="s">
        <v>2004</v>
      </c>
      <c r="B239" s="44" t="s">
        <v>2005</v>
      </c>
      <c r="C239" s="44" t="s">
        <v>872</v>
      </c>
      <c r="D239" s="74">
        <v>768.65666666666664</v>
      </c>
      <c r="E239" s="74">
        <v>30585.56769230769</v>
      </c>
      <c r="F239" s="122">
        <v>2305.9699999999998</v>
      </c>
      <c r="G239" s="77">
        <v>38</v>
      </c>
      <c r="H239" s="77">
        <v>3</v>
      </c>
      <c r="I239" s="77">
        <v>23</v>
      </c>
      <c r="J239" s="78">
        <v>4.5999999999999996</v>
      </c>
      <c r="K239" s="78" t="s">
        <v>2006</v>
      </c>
      <c r="L239" s="123" t="str">
        <f t="shared" si="3"/>
        <v>https://amazon.com/dp/B00UF1K23Y</v>
      </c>
    </row>
    <row r="240" spans="1:12" ht="51" x14ac:dyDescent="0.25">
      <c r="A240" s="44" t="s">
        <v>1976</v>
      </c>
      <c r="B240" s="44" t="s">
        <v>52</v>
      </c>
      <c r="C240" s="44" t="s">
        <v>871</v>
      </c>
      <c r="D240" s="74">
        <v>572.70749999999998</v>
      </c>
      <c r="E240" s="74">
        <v>122166.23</v>
      </c>
      <c r="F240" s="122">
        <v>2290.83</v>
      </c>
      <c r="G240" s="77">
        <v>177</v>
      </c>
      <c r="H240" s="77">
        <v>4</v>
      </c>
      <c r="I240" s="77">
        <v>447</v>
      </c>
      <c r="J240" s="78">
        <v>4.4000000000000004</v>
      </c>
      <c r="K240" s="78" t="s">
        <v>276</v>
      </c>
      <c r="L240" s="123" t="str">
        <f t="shared" si="3"/>
        <v>https://amazon.com/dp/B00LPIRY6E</v>
      </c>
    </row>
    <row r="241" spans="1:12" ht="51" x14ac:dyDescent="0.25">
      <c r="A241" s="44" t="s">
        <v>3972</v>
      </c>
      <c r="B241" s="44" t="s">
        <v>3973</v>
      </c>
      <c r="C241" s="44" t="s">
        <v>874</v>
      </c>
      <c r="D241" s="74">
        <v>571.57000000000005</v>
      </c>
      <c r="E241" s="74">
        <v>27611.22769230769</v>
      </c>
      <c r="F241" s="122">
        <v>2286.2800000000002</v>
      </c>
      <c r="G241" s="77">
        <v>4</v>
      </c>
      <c r="H241" s="77">
        <v>4</v>
      </c>
      <c r="I241" s="77"/>
      <c r="J241" s="78"/>
      <c r="K241" s="78" t="s">
        <v>3974</v>
      </c>
      <c r="L241" s="123" t="str">
        <f t="shared" si="3"/>
        <v>https://amazon.com/dp/B0DCNX2K7K</v>
      </c>
    </row>
    <row r="242" spans="1:12" ht="51" x14ac:dyDescent="0.25">
      <c r="A242" s="44" t="s">
        <v>448</v>
      </c>
      <c r="B242" s="44" t="s">
        <v>449</v>
      </c>
      <c r="C242" s="44" t="s">
        <v>870</v>
      </c>
      <c r="D242" s="74">
        <v>106.47</v>
      </c>
      <c r="E242" s="74">
        <v>21783.25</v>
      </c>
      <c r="F242" s="122">
        <v>2235.87</v>
      </c>
      <c r="G242" s="77">
        <v>192</v>
      </c>
      <c r="H242" s="77">
        <v>21</v>
      </c>
      <c r="I242" s="77">
        <v>12</v>
      </c>
      <c r="J242" s="78">
        <v>4.2</v>
      </c>
      <c r="K242" s="78" t="s">
        <v>450</v>
      </c>
      <c r="L242" s="123" t="str">
        <f t="shared" si="3"/>
        <v>https://amazon.com/dp/B0BNPKJH7P</v>
      </c>
    </row>
    <row r="243" spans="1:12" x14ac:dyDescent="0.25">
      <c r="A243" s="44" t="s">
        <v>455</v>
      </c>
      <c r="B243" s="44" t="s">
        <v>456</v>
      </c>
      <c r="C243" s="44" t="s">
        <v>872</v>
      </c>
      <c r="D243" s="74">
        <v>272.74</v>
      </c>
      <c r="E243" s="74">
        <v>14585.9</v>
      </c>
      <c r="F243" s="122">
        <v>2181.92</v>
      </c>
      <c r="G243" s="77">
        <v>48</v>
      </c>
      <c r="H243" s="77">
        <v>8</v>
      </c>
      <c r="I243" s="77">
        <v>7</v>
      </c>
      <c r="J243" s="78">
        <v>3.6</v>
      </c>
      <c r="K243" s="78" t="s">
        <v>457</v>
      </c>
      <c r="L243" s="123" t="str">
        <f t="shared" si="3"/>
        <v>https://amazon.com/dp/B0756XN3C5</v>
      </c>
    </row>
    <row r="244" spans="1:12" ht="38.25" x14ac:dyDescent="0.25">
      <c r="A244" s="44" t="s">
        <v>3975</v>
      </c>
      <c r="B244" s="44" t="s">
        <v>1462</v>
      </c>
      <c r="C244" s="44" t="s">
        <v>873</v>
      </c>
      <c r="D244" s="74">
        <v>22.892526315789471</v>
      </c>
      <c r="E244" s="74">
        <v>36961.083846153837</v>
      </c>
      <c r="F244" s="122">
        <v>2174.79</v>
      </c>
      <c r="G244" s="77">
        <v>1258</v>
      </c>
      <c r="H244" s="77">
        <v>95</v>
      </c>
      <c r="I244" s="77">
        <v>36</v>
      </c>
      <c r="J244" s="78">
        <v>4.5</v>
      </c>
      <c r="K244" s="78" t="s">
        <v>1463</v>
      </c>
      <c r="L244" s="123" t="str">
        <f t="shared" si="3"/>
        <v>https://amazon.com/dp/B0DCZCNGFM</v>
      </c>
    </row>
    <row r="245" spans="1:12" ht="38.25" x14ac:dyDescent="0.25">
      <c r="A245" s="44" t="s">
        <v>1466</v>
      </c>
      <c r="B245" s="44" t="s">
        <v>1467</v>
      </c>
      <c r="C245" s="44" t="s">
        <v>873</v>
      </c>
      <c r="D245" s="74">
        <v>19.94364485981308</v>
      </c>
      <c r="E245" s="74">
        <v>18373.033846153841</v>
      </c>
      <c r="F245" s="122">
        <v>2133.9699999999998</v>
      </c>
      <c r="G245" s="77">
        <v>524</v>
      </c>
      <c r="H245" s="77">
        <v>107</v>
      </c>
      <c r="I245" s="77">
        <v>20</v>
      </c>
      <c r="J245" s="78">
        <v>4.9000000000000004</v>
      </c>
      <c r="K245" s="78" t="s">
        <v>1468</v>
      </c>
      <c r="L245" s="123" t="str">
        <f t="shared" si="3"/>
        <v>https://amazon.com/dp/B0D4MCRF6P</v>
      </c>
    </row>
    <row r="246" spans="1:12" x14ac:dyDescent="0.25">
      <c r="A246" s="44" t="s">
        <v>444</v>
      </c>
      <c r="B246" s="44" t="s">
        <v>445</v>
      </c>
      <c r="C246" s="44" t="s">
        <v>872</v>
      </c>
      <c r="D246" s="74">
        <v>530.80250000000001</v>
      </c>
      <c r="E246" s="74">
        <v>30840.29</v>
      </c>
      <c r="F246" s="122">
        <v>2123.21</v>
      </c>
      <c r="G246" s="77">
        <v>59</v>
      </c>
      <c r="H246" s="77">
        <v>4</v>
      </c>
      <c r="I246" s="77">
        <v>24</v>
      </c>
      <c r="J246" s="78">
        <v>4.7</v>
      </c>
      <c r="K246" s="78" t="s">
        <v>446</v>
      </c>
      <c r="L246" s="123" t="str">
        <f t="shared" si="3"/>
        <v>https://amazon.com/dp/B00S8R7ZZ0</v>
      </c>
    </row>
    <row r="247" spans="1:12" ht="51" x14ac:dyDescent="0.25">
      <c r="A247" s="44" t="s">
        <v>3326</v>
      </c>
      <c r="B247" s="44" t="s">
        <v>2223</v>
      </c>
      <c r="C247" s="44" t="s">
        <v>869</v>
      </c>
      <c r="D247" s="74">
        <v>297.12714285714281</v>
      </c>
      <c r="E247" s="74">
        <v>19126.73076923077</v>
      </c>
      <c r="F247" s="122">
        <v>2079.89</v>
      </c>
      <c r="G247" s="77">
        <v>23</v>
      </c>
      <c r="H247" s="77">
        <v>7</v>
      </c>
      <c r="I247" s="77">
        <v>2</v>
      </c>
      <c r="J247" s="78">
        <v>5</v>
      </c>
      <c r="K247" s="78" t="s">
        <v>2224</v>
      </c>
      <c r="L247" s="123" t="str">
        <f t="shared" si="3"/>
        <v>https://amazon.com/dp/B0DB1TGM5F</v>
      </c>
    </row>
    <row r="248" spans="1:12" ht="38.25" x14ac:dyDescent="0.25">
      <c r="A248" s="44" t="s">
        <v>1646</v>
      </c>
      <c r="B248" s="44" t="s">
        <v>440</v>
      </c>
      <c r="C248" s="44" t="s">
        <v>874</v>
      </c>
      <c r="D248" s="74">
        <v>228.45111111111109</v>
      </c>
      <c r="E248" s="74">
        <v>16591.349999999999</v>
      </c>
      <c r="F248" s="122">
        <v>2056.06</v>
      </c>
      <c r="G248" s="77">
        <v>89</v>
      </c>
      <c r="H248" s="77">
        <v>9</v>
      </c>
      <c r="I248" s="77">
        <v>14</v>
      </c>
      <c r="J248" s="78">
        <v>4.8</v>
      </c>
      <c r="K248" s="78" t="s">
        <v>441</v>
      </c>
      <c r="L248" s="123" t="str">
        <f t="shared" si="3"/>
        <v>https://amazon.com/dp/B08PPFNLSR</v>
      </c>
    </row>
    <row r="249" spans="1:12" ht="51" x14ac:dyDescent="0.25">
      <c r="A249" s="44" t="s">
        <v>3976</v>
      </c>
      <c r="B249" s="44" t="s">
        <v>3977</v>
      </c>
      <c r="C249" s="44" t="s">
        <v>871</v>
      </c>
      <c r="D249" s="74">
        <v>2055.84</v>
      </c>
      <c r="E249" s="74">
        <v>54561.113846153858</v>
      </c>
      <c r="F249" s="122">
        <v>2055.84</v>
      </c>
      <c r="G249" s="77">
        <v>29</v>
      </c>
      <c r="H249" s="77">
        <v>1</v>
      </c>
      <c r="I249" s="77">
        <v>15</v>
      </c>
      <c r="J249" s="78">
        <v>4.2</v>
      </c>
      <c r="K249" s="78" t="s">
        <v>3978</v>
      </c>
      <c r="L249" s="123" t="str">
        <f t="shared" si="3"/>
        <v>https://amazon.com/dp/B08DLGGXP6</v>
      </c>
    </row>
    <row r="250" spans="1:12" ht="51" x14ac:dyDescent="0.25">
      <c r="A250" s="44" t="s">
        <v>3979</v>
      </c>
      <c r="B250" s="44" t="s">
        <v>3980</v>
      </c>
      <c r="C250" s="44" t="s">
        <v>871</v>
      </c>
      <c r="D250" s="74">
        <v>2048.67</v>
      </c>
      <c r="E250" s="74">
        <v>24741.630000000008</v>
      </c>
      <c r="F250" s="122">
        <v>2048.67</v>
      </c>
      <c r="G250" s="77">
        <v>1</v>
      </c>
      <c r="H250" s="77">
        <v>1</v>
      </c>
      <c r="I250" s="77">
        <v>13</v>
      </c>
      <c r="J250" s="78">
        <v>5</v>
      </c>
      <c r="K250" s="78" t="s">
        <v>3981</v>
      </c>
      <c r="L250" s="123" t="str">
        <f t="shared" si="3"/>
        <v>https://amazon.com/dp/B0DXFPD42C</v>
      </c>
    </row>
    <row r="251" spans="1:12" ht="51" x14ac:dyDescent="0.25">
      <c r="A251" s="44" t="s">
        <v>2758</v>
      </c>
      <c r="B251" s="44" t="s">
        <v>2759</v>
      </c>
      <c r="C251" s="44" t="s">
        <v>871</v>
      </c>
      <c r="D251" s="74">
        <v>505.83249999999998</v>
      </c>
      <c r="E251" s="74">
        <v>100180.62923076921</v>
      </c>
      <c r="F251" s="122">
        <v>2023.33</v>
      </c>
      <c r="G251" s="77">
        <v>172</v>
      </c>
      <c r="H251" s="77">
        <v>4</v>
      </c>
      <c r="I251" s="77">
        <v>174</v>
      </c>
      <c r="J251" s="78">
        <v>4.5999999999999996</v>
      </c>
      <c r="K251" s="78" t="s">
        <v>2760</v>
      </c>
      <c r="L251" s="123" t="str">
        <f t="shared" si="3"/>
        <v>https://amazon.com/dp/B07Q2LMS7J</v>
      </c>
    </row>
    <row r="252" spans="1:12" ht="38.25" x14ac:dyDescent="0.25">
      <c r="A252" s="44" t="s">
        <v>2038</v>
      </c>
      <c r="B252" s="44" t="s">
        <v>1500</v>
      </c>
      <c r="C252" s="44" t="s">
        <v>871</v>
      </c>
      <c r="D252" s="74">
        <v>993.23500000000001</v>
      </c>
      <c r="E252" s="74">
        <v>6811.124615384615</v>
      </c>
      <c r="F252" s="122">
        <v>1986.47</v>
      </c>
      <c r="G252" s="77">
        <v>4</v>
      </c>
      <c r="H252" s="77">
        <v>2</v>
      </c>
      <c r="I252" s="77">
        <v>1</v>
      </c>
      <c r="J252" s="78">
        <v>2</v>
      </c>
      <c r="K252" s="78" t="s">
        <v>1501</v>
      </c>
      <c r="L252" s="123" t="str">
        <f t="shared" si="3"/>
        <v>https://amazon.com/dp/B0BNBJ7LDL</v>
      </c>
    </row>
    <row r="253" spans="1:12" ht="38.25" x14ac:dyDescent="0.25">
      <c r="A253" s="44" t="s">
        <v>2797</v>
      </c>
      <c r="B253" s="44" t="s">
        <v>2798</v>
      </c>
      <c r="C253" s="44" t="s">
        <v>873</v>
      </c>
      <c r="D253" s="74">
        <v>114.0476470588235</v>
      </c>
      <c r="E253" s="74">
        <v>17000.053846153842</v>
      </c>
      <c r="F253" s="122">
        <v>1938.809999999999</v>
      </c>
      <c r="G253" s="77">
        <v>75</v>
      </c>
      <c r="H253" s="77">
        <v>17</v>
      </c>
      <c r="I253" s="77">
        <v>1</v>
      </c>
      <c r="J253" s="78">
        <v>5</v>
      </c>
      <c r="K253" s="78" t="s">
        <v>2799</v>
      </c>
      <c r="L253" s="123" t="str">
        <f t="shared" si="3"/>
        <v>https://amazon.com/dp/B0D5XYZTHW</v>
      </c>
    </row>
    <row r="254" spans="1:12" x14ac:dyDescent="0.25">
      <c r="A254" s="44" t="s">
        <v>2431</v>
      </c>
      <c r="B254" s="44" t="s">
        <v>59</v>
      </c>
      <c r="C254" s="44" t="s">
        <v>869</v>
      </c>
      <c r="D254" s="74">
        <v>35.050909090909087</v>
      </c>
      <c r="E254" s="74">
        <v>19617.86</v>
      </c>
      <c r="F254" s="122">
        <v>1927.8</v>
      </c>
      <c r="G254" s="77">
        <v>620</v>
      </c>
      <c r="H254" s="77">
        <v>55</v>
      </c>
      <c r="I254" s="77">
        <v>499</v>
      </c>
      <c r="J254" s="78">
        <v>4.5999999999999996</v>
      </c>
      <c r="K254" s="78" t="s">
        <v>410</v>
      </c>
      <c r="L254" s="123" t="str">
        <f t="shared" si="3"/>
        <v>https://amazon.com/dp/B073RF7Z47</v>
      </c>
    </row>
    <row r="255" spans="1:12" ht="38.25" x14ac:dyDescent="0.25">
      <c r="A255" s="44" t="s">
        <v>1831</v>
      </c>
      <c r="B255" s="44" t="s">
        <v>1832</v>
      </c>
      <c r="C255" s="44" t="s">
        <v>872</v>
      </c>
      <c r="D255" s="74">
        <v>638.06000000000006</v>
      </c>
      <c r="E255" s="74">
        <v>22380.292307692311</v>
      </c>
      <c r="F255" s="122">
        <v>1914.18</v>
      </c>
      <c r="G255" s="77">
        <v>19</v>
      </c>
      <c r="H255" s="77">
        <v>3</v>
      </c>
      <c r="I255" s="77"/>
      <c r="J255" s="78"/>
      <c r="K255" s="78" t="s">
        <v>1833</v>
      </c>
      <c r="L255" s="123" t="str">
        <f t="shared" si="3"/>
        <v>https://amazon.com/dp/B0DGK728GZ</v>
      </c>
    </row>
    <row r="256" spans="1:12" ht="38.25" x14ac:dyDescent="0.25">
      <c r="A256" s="44" t="s">
        <v>2003</v>
      </c>
      <c r="B256" s="44" t="s">
        <v>889</v>
      </c>
      <c r="C256" s="44" t="s">
        <v>870</v>
      </c>
      <c r="D256" s="74">
        <v>59.7184375</v>
      </c>
      <c r="E256" s="74">
        <v>60854.75</v>
      </c>
      <c r="F256" s="122">
        <v>1910.99</v>
      </c>
      <c r="G256" s="77">
        <v>928</v>
      </c>
      <c r="H256" s="77">
        <v>32</v>
      </c>
      <c r="I256" s="77">
        <v>133</v>
      </c>
      <c r="J256" s="78">
        <v>3.6</v>
      </c>
      <c r="K256" s="78" t="s">
        <v>890</v>
      </c>
      <c r="L256" s="123" t="str">
        <f t="shared" si="3"/>
        <v>https://amazon.com/dp/B0CPDTN8SB</v>
      </c>
    </row>
    <row r="257" spans="1:12" ht="38.25" x14ac:dyDescent="0.25">
      <c r="A257" s="44" t="s">
        <v>1290</v>
      </c>
      <c r="B257" s="44" t="s">
        <v>1291</v>
      </c>
      <c r="C257" s="44" t="s">
        <v>873</v>
      </c>
      <c r="D257" s="74">
        <v>25.831232876712331</v>
      </c>
      <c r="E257" s="74">
        <v>24207.22307692307</v>
      </c>
      <c r="F257" s="122">
        <v>1885.68</v>
      </c>
      <c r="G257" s="77">
        <v>741</v>
      </c>
      <c r="H257" s="77">
        <v>73</v>
      </c>
      <c r="I257" s="77">
        <v>14</v>
      </c>
      <c r="J257" s="78">
        <v>5</v>
      </c>
      <c r="K257" s="78" t="s">
        <v>1292</v>
      </c>
      <c r="L257" s="123" t="str">
        <f t="shared" si="3"/>
        <v>https://amazon.com/dp/B0D3V9DMLP</v>
      </c>
    </row>
    <row r="258" spans="1:12" ht="38.25" x14ac:dyDescent="0.25">
      <c r="A258" s="44" t="s">
        <v>1674</v>
      </c>
      <c r="B258" s="44" t="s">
        <v>1028</v>
      </c>
      <c r="C258" s="44" t="s">
        <v>871</v>
      </c>
      <c r="D258" s="74">
        <v>1870.21</v>
      </c>
      <c r="E258" s="74">
        <v>105893.25</v>
      </c>
      <c r="F258" s="122">
        <v>1870.21</v>
      </c>
      <c r="G258" s="77">
        <v>44</v>
      </c>
      <c r="H258" s="77">
        <v>1</v>
      </c>
      <c r="I258" s="77">
        <v>6</v>
      </c>
      <c r="J258" s="78">
        <v>5</v>
      </c>
      <c r="K258" s="78" t="s">
        <v>1029</v>
      </c>
      <c r="L258" s="123" t="str">
        <f t="shared" si="3"/>
        <v>https://amazon.com/dp/B0C5XB41JF</v>
      </c>
    </row>
    <row r="259" spans="1:12" ht="38.25" x14ac:dyDescent="0.25">
      <c r="A259" s="44" t="s">
        <v>1294</v>
      </c>
      <c r="B259" s="44" t="s">
        <v>1295</v>
      </c>
      <c r="C259" s="44" t="s">
        <v>873</v>
      </c>
      <c r="D259" s="74">
        <v>60.665666666666667</v>
      </c>
      <c r="E259" s="74">
        <v>21716.596923076919</v>
      </c>
      <c r="F259" s="122">
        <v>1819.97</v>
      </c>
      <c r="G259" s="77">
        <v>277</v>
      </c>
      <c r="H259" s="77">
        <v>30</v>
      </c>
      <c r="I259" s="77">
        <v>11</v>
      </c>
      <c r="J259" s="78">
        <v>4.5999999999999996</v>
      </c>
      <c r="K259" s="78" t="s">
        <v>1296</v>
      </c>
      <c r="L259" s="123" t="str">
        <f t="shared" si="3"/>
        <v>https://amazon.com/dp/B0D62Z3ZGV</v>
      </c>
    </row>
    <row r="260" spans="1:12" x14ac:dyDescent="0.25">
      <c r="A260" s="44" t="s">
        <v>2470</v>
      </c>
      <c r="B260" s="44" t="s">
        <v>2471</v>
      </c>
      <c r="C260" s="44" t="s">
        <v>872</v>
      </c>
      <c r="D260" s="74">
        <v>363.32799999999997</v>
      </c>
      <c r="E260" s="74">
        <v>23687.006153846149</v>
      </c>
      <c r="F260" s="122">
        <v>1816.64</v>
      </c>
      <c r="G260" s="77">
        <v>23</v>
      </c>
      <c r="H260" s="77">
        <v>5</v>
      </c>
      <c r="I260" s="77">
        <v>2</v>
      </c>
      <c r="J260" s="78">
        <v>4.5</v>
      </c>
      <c r="K260" s="78" t="s">
        <v>2472</v>
      </c>
      <c r="L260" s="123" t="str">
        <f t="shared" si="3"/>
        <v>https://amazon.com/dp/B0CRCXZ7XJ</v>
      </c>
    </row>
    <row r="261" spans="1:12" ht="51" x14ac:dyDescent="0.25">
      <c r="A261" s="44" t="s">
        <v>2732</v>
      </c>
      <c r="B261" s="44" t="s">
        <v>367</v>
      </c>
      <c r="C261" s="44" t="s">
        <v>871</v>
      </c>
      <c r="D261" s="74">
        <v>903.66</v>
      </c>
      <c r="E261" s="74">
        <v>64345.87</v>
      </c>
      <c r="F261" s="122">
        <v>1807.32</v>
      </c>
      <c r="G261" s="77">
        <v>82</v>
      </c>
      <c r="H261" s="77">
        <v>2</v>
      </c>
      <c r="I261" s="77">
        <v>61</v>
      </c>
      <c r="J261" s="78">
        <v>4.7</v>
      </c>
      <c r="K261" s="78" t="s">
        <v>368</v>
      </c>
      <c r="L261" s="123" t="str">
        <f t="shared" si="3"/>
        <v>https://amazon.com/dp/B098PXKRRL</v>
      </c>
    </row>
    <row r="262" spans="1:12" ht="38.25" x14ac:dyDescent="0.25">
      <c r="A262" s="44" t="s">
        <v>3350</v>
      </c>
      <c r="B262" s="44" t="s">
        <v>2460</v>
      </c>
      <c r="C262" s="44" t="s">
        <v>871</v>
      </c>
      <c r="D262" s="74">
        <v>1754.75</v>
      </c>
      <c r="E262" s="74">
        <v>45235.169230769243</v>
      </c>
      <c r="F262" s="122">
        <v>1754.75</v>
      </c>
      <c r="G262" s="77">
        <v>31</v>
      </c>
      <c r="H262" s="77">
        <v>1</v>
      </c>
      <c r="I262" s="77">
        <v>1</v>
      </c>
      <c r="J262" s="78">
        <v>5</v>
      </c>
      <c r="K262" s="78" t="s">
        <v>2461</v>
      </c>
      <c r="L262" s="123" t="str">
        <f t="shared" si="3"/>
        <v>https://amazon.com/dp/B09M45G1VH</v>
      </c>
    </row>
    <row r="263" spans="1:12" ht="38.25" x14ac:dyDescent="0.25">
      <c r="A263" s="44" t="s">
        <v>1998</v>
      </c>
      <c r="B263" s="44" t="s">
        <v>47</v>
      </c>
      <c r="C263" s="44" t="s">
        <v>869</v>
      </c>
      <c r="D263" s="74">
        <v>23.058289473684209</v>
      </c>
      <c r="E263" s="74">
        <v>31858.959999999999</v>
      </c>
      <c r="F263" s="122">
        <v>1752.43</v>
      </c>
      <c r="G263" s="77">
        <v>1386</v>
      </c>
      <c r="H263" s="77">
        <v>76</v>
      </c>
      <c r="I263" s="77">
        <v>3583</v>
      </c>
      <c r="J263" s="78">
        <v>4.5999999999999996</v>
      </c>
      <c r="K263" s="78" t="s">
        <v>321</v>
      </c>
      <c r="L263" s="123" t="str">
        <f t="shared" si="3"/>
        <v>https://amazon.com/dp/B001LHQBMC</v>
      </c>
    </row>
    <row r="264" spans="1:12" ht="51" x14ac:dyDescent="0.25">
      <c r="A264" s="44" t="s">
        <v>3322</v>
      </c>
      <c r="B264" s="44" t="s">
        <v>470</v>
      </c>
      <c r="C264" s="44" t="s">
        <v>870</v>
      </c>
      <c r="D264" s="74">
        <v>194.34333333333331</v>
      </c>
      <c r="E264" s="74">
        <v>25339.77</v>
      </c>
      <c r="F264" s="122">
        <v>1749.09</v>
      </c>
      <c r="G264" s="77">
        <v>123</v>
      </c>
      <c r="H264" s="77">
        <v>9</v>
      </c>
      <c r="I264" s="77">
        <v>6</v>
      </c>
      <c r="J264" s="78">
        <v>5</v>
      </c>
      <c r="K264" s="78" t="s">
        <v>471</v>
      </c>
      <c r="L264" s="123" t="str">
        <f t="shared" si="3"/>
        <v>https://amazon.com/dp/B0BNHS5XKV</v>
      </c>
    </row>
    <row r="265" spans="1:12" ht="38.25" x14ac:dyDescent="0.25">
      <c r="A265" s="44" t="s">
        <v>1821</v>
      </c>
      <c r="B265" s="44" t="s">
        <v>442</v>
      </c>
      <c r="C265" s="44" t="s">
        <v>869</v>
      </c>
      <c r="D265" s="74">
        <v>118.76642857142861</v>
      </c>
      <c r="E265" s="74">
        <v>32130.84</v>
      </c>
      <c r="F265" s="122">
        <v>1662.73</v>
      </c>
      <c r="G265" s="77">
        <v>305</v>
      </c>
      <c r="H265" s="77">
        <v>14</v>
      </c>
      <c r="I265" s="77">
        <v>13</v>
      </c>
      <c r="J265" s="78">
        <v>4.5999999999999996</v>
      </c>
      <c r="K265" s="78" t="s">
        <v>443</v>
      </c>
      <c r="L265" s="123" t="str">
        <f t="shared" si="3"/>
        <v>https://amazon.com/dp/B0BBM99RRF</v>
      </c>
    </row>
    <row r="266" spans="1:12" ht="51" x14ac:dyDescent="0.25">
      <c r="A266" s="44" t="s">
        <v>1997</v>
      </c>
      <c r="B266" s="44" t="s">
        <v>257</v>
      </c>
      <c r="C266" s="44" t="s">
        <v>871</v>
      </c>
      <c r="D266" s="74">
        <v>553.74333333333334</v>
      </c>
      <c r="E266" s="74">
        <v>107100.49</v>
      </c>
      <c r="F266" s="122">
        <v>1661.23</v>
      </c>
      <c r="G266" s="77">
        <v>200</v>
      </c>
      <c r="H266" s="77">
        <v>3</v>
      </c>
      <c r="I266" s="77">
        <v>345</v>
      </c>
      <c r="J266" s="78">
        <v>4.5</v>
      </c>
      <c r="K266" s="78" t="s">
        <v>258</v>
      </c>
      <c r="L266" s="123" t="str">
        <f t="shared" ref="L266:L329" si="4">HYPERLINK(K266)</f>
        <v>https://amazon.com/dp/B008XN7NUG</v>
      </c>
    </row>
    <row r="267" spans="1:12" ht="51" x14ac:dyDescent="0.25">
      <c r="A267" s="44" t="s">
        <v>1985</v>
      </c>
      <c r="B267" s="44" t="s">
        <v>1464</v>
      </c>
      <c r="C267" s="44" t="s">
        <v>871</v>
      </c>
      <c r="D267" s="74">
        <v>829.82500000000005</v>
      </c>
      <c r="E267" s="74">
        <v>59736.314615384617</v>
      </c>
      <c r="F267" s="122">
        <v>1659.65</v>
      </c>
      <c r="G267" s="77">
        <v>65</v>
      </c>
      <c r="H267" s="77">
        <v>2</v>
      </c>
      <c r="I267" s="77">
        <v>43</v>
      </c>
      <c r="J267" s="78">
        <v>4.4000000000000004</v>
      </c>
      <c r="K267" s="78" t="s">
        <v>1465</v>
      </c>
      <c r="L267" s="123" t="str">
        <f t="shared" si="4"/>
        <v>https://amazon.com/dp/B08PDJ21WS</v>
      </c>
    </row>
    <row r="268" spans="1:12" ht="51" x14ac:dyDescent="0.25">
      <c r="A268" s="44" t="s">
        <v>2222</v>
      </c>
      <c r="B268" s="44" t="s">
        <v>1054</v>
      </c>
      <c r="C268" s="44" t="s">
        <v>871</v>
      </c>
      <c r="D268" s="74">
        <v>545.97666666666669</v>
      </c>
      <c r="E268" s="74">
        <v>40918.78</v>
      </c>
      <c r="F268" s="122">
        <v>1637.93</v>
      </c>
      <c r="G268" s="77">
        <v>71</v>
      </c>
      <c r="H268" s="77">
        <v>3</v>
      </c>
      <c r="I268" s="77">
        <v>33</v>
      </c>
      <c r="J268" s="78">
        <v>4.5</v>
      </c>
      <c r="K268" s="78" t="s">
        <v>1055</v>
      </c>
      <c r="L268" s="123" t="str">
        <f t="shared" si="4"/>
        <v>https://amazon.com/dp/B09NCR6873</v>
      </c>
    </row>
    <row r="269" spans="1:12" ht="38.25" x14ac:dyDescent="0.25">
      <c r="A269" s="44" t="s">
        <v>2231</v>
      </c>
      <c r="B269" s="44" t="s">
        <v>1288</v>
      </c>
      <c r="C269" s="44" t="s">
        <v>873</v>
      </c>
      <c r="D269" s="74">
        <v>22.985211267605639</v>
      </c>
      <c r="E269" s="74">
        <v>18428.236153846159</v>
      </c>
      <c r="F269" s="122">
        <v>1631.95</v>
      </c>
      <c r="G269" s="77">
        <v>604</v>
      </c>
      <c r="H269" s="77">
        <v>71</v>
      </c>
      <c r="I269" s="77">
        <v>49</v>
      </c>
      <c r="J269" s="78">
        <v>4.7</v>
      </c>
      <c r="K269" s="78" t="s">
        <v>1289</v>
      </c>
      <c r="L269" s="123" t="str">
        <f t="shared" si="4"/>
        <v>https://amazon.com/dp/B0D4M9BQF2</v>
      </c>
    </row>
    <row r="270" spans="1:12" ht="51" x14ac:dyDescent="0.25">
      <c r="A270" s="44" t="s">
        <v>2221</v>
      </c>
      <c r="B270" s="44" t="s">
        <v>1460</v>
      </c>
      <c r="C270" s="44" t="s">
        <v>871</v>
      </c>
      <c r="D270" s="74">
        <v>811.42</v>
      </c>
      <c r="E270" s="74">
        <v>67683.546153846168</v>
      </c>
      <c r="F270" s="122">
        <v>1622.84</v>
      </c>
      <c r="G270" s="77">
        <v>68</v>
      </c>
      <c r="H270" s="77">
        <v>2</v>
      </c>
      <c r="I270" s="77">
        <v>118</v>
      </c>
      <c r="J270" s="78">
        <v>4.4000000000000004</v>
      </c>
      <c r="K270" s="78" t="s">
        <v>1461</v>
      </c>
      <c r="L270" s="123" t="str">
        <f t="shared" si="4"/>
        <v>https://amazon.com/dp/B0CCJMF7PY</v>
      </c>
    </row>
    <row r="271" spans="1:12" ht="51" x14ac:dyDescent="0.25">
      <c r="A271" s="44" t="s">
        <v>3982</v>
      </c>
      <c r="B271" s="44" t="s">
        <v>2434</v>
      </c>
      <c r="C271" s="44" t="s">
        <v>869</v>
      </c>
      <c r="D271" s="74">
        <v>101.155</v>
      </c>
      <c r="E271" s="74">
        <v>14807.123076923081</v>
      </c>
      <c r="F271" s="122">
        <v>1618.48</v>
      </c>
      <c r="G271" s="77">
        <v>117</v>
      </c>
      <c r="H271" s="77">
        <v>16</v>
      </c>
      <c r="I271" s="77">
        <v>275</v>
      </c>
      <c r="J271" s="78">
        <v>4.4000000000000004</v>
      </c>
      <c r="K271" s="78" t="s">
        <v>2435</v>
      </c>
      <c r="L271" s="123" t="str">
        <f t="shared" si="4"/>
        <v>https://amazon.com/dp/B07HCF5S3M</v>
      </c>
    </row>
    <row r="272" spans="1:12" ht="38.25" x14ac:dyDescent="0.25">
      <c r="A272" s="44" t="s">
        <v>2014</v>
      </c>
      <c r="B272" s="44" t="s">
        <v>1280</v>
      </c>
      <c r="C272" s="44" t="s">
        <v>869</v>
      </c>
      <c r="D272" s="74">
        <v>267.68333333333328</v>
      </c>
      <c r="E272" s="74">
        <v>15614.733846153849</v>
      </c>
      <c r="F272" s="122">
        <v>1606.1</v>
      </c>
      <c r="G272" s="77">
        <v>54</v>
      </c>
      <c r="H272" s="77">
        <v>6</v>
      </c>
      <c r="I272" s="77">
        <v>18</v>
      </c>
      <c r="J272" s="78">
        <v>4.0999999999999996</v>
      </c>
      <c r="K272" s="78" t="s">
        <v>1281</v>
      </c>
      <c r="L272" s="123" t="str">
        <f t="shared" si="4"/>
        <v>https://amazon.com/dp/B09965PFCK</v>
      </c>
    </row>
    <row r="273" spans="1:12" ht="51" x14ac:dyDescent="0.25">
      <c r="A273" s="44" t="s">
        <v>3351</v>
      </c>
      <c r="B273" s="44" t="s">
        <v>3352</v>
      </c>
      <c r="C273" s="44" t="s">
        <v>869</v>
      </c>
      <c r="D273" s="74">
        <v>1569</v>
      </c>
      <c r="E273" s="74">
        <v>13377.461538461541</v>
      </c>
      <c r="F273" s="122">
        <v>1569</v>
      </c>
      <c r="G273" s="77">
        <v>3</v>
      </c>
      <c r="H273" s="77">
        <v>1</v>
      </c>
      <c r="I273" s="77">
        <v>114</v>
      </c>
      <c r="J273" s="78">
        <v>4.4000000000000004</v>
      </c>
      <c r="K273" s="78" t="s">
        <v>3353</v>
      </c>
      <c r="L273" s="123" t="str">
        <f t="shared" si="4"/>
        <v>https://amazon.com/dp/B008PTN992</v>
      </c>
    </row>
    <row r="274" spans="1:12" ht="51" x14ac:dyDescent="0.25">
      <c r="A274" s="44" t="s">
        <v>1828</v>
      </c>
      <c r="B274" s="44" t="s">
        <v>403</v>
      </c>
      <c r="C274" s="44" t="s">
        <v>873</v>
      </c>
      <c r="D274" s="74">
        <v>130.4375</v>
      </c>
      <c r="E274" s="74">
        <v>16527.509999999998</v>
      </c>
      <c r="F274" s="122">
        <v>1565.25</v>
      </c>
      <c r="G274" s="77">
        <v>129</v>
      </c>
      <c r="H274" s="77">
        <v>12</v>
      </c>
      <c r="I274" s="77">
        <v>31</v>
      </c>
      <c r="J274" s="78">
        <v>4.7</v>
      </c>
      <c r="K274" s="78" t="s">
        <v>404</v>
      </c>
      <c r="L274" s="123" t="str">
        <f t="shared" si="4"/>
        <v>https://amazon.com/dp/B09MYDX4JS</v>
      </c>
    </row>
    <row r="275" spans="1:12" ht="25.5" x14ac:dyDescent="0.25">
      <c r="A275" s="44" t="s">
        <v>1287</v>
      </c>
      <c r="B275" s="44" t="s">
        <v>466</v>
      </c>
      <c r="C275" s="44" t="s">
        <v>873</v>
      </c>
      <c r="D275" s="74">
        <v>68.857727272727274</v>
      </c>
      <c r="E275" s="74">
        <v>13440.26</v>
      </c>
      <c r="F275" s="122">
        <v>1514.87</v>
      </c>
      <c r="G275" s="77">
        <v>195</v>
      </c>
      <c r="H275" s="77">
        <v>22</v>
      </c>
      <c r="I275" s="77">
        <v>10</v>
      </c>
      <c r="J275" s="78">
        <v>5</v>
      </c>
      <c r="K275" s="78" t="s">
        <v>467</v>
      </c>
      <c r="L275" s="123" t="str">
        <f t="shared" si="4"/>
        <v>https://amazon.com/dp/B0BPX9VWQK</v>
      </c>
    </row>
    <row r="276" spans="1:12" ht="51" x14ac:dyDescent="0.25">
      <c r="A276" s="44" t="s">
        <v>3233</v>
      </c>
      <c r="B276" s="44" t="s">
        <v>977</v>
      </c>
      <c r="C276" s="44" t="s">
        <v>871</v>
      </c>
      <c r="D276" s="74">
        <v>499.11</v>
      </c>
      <c r="E276" s="74">
        <v>75612.92</v>
      </c>
      <c r="F276" s="122">
        <v>1497.33</v>
      </c>
      <c r="G276" s="77">
        <v>132</v>
      </c>
      <c r="H276" s="77">
        <v>3</v>
      </c>
      <c r="I276" s="77">
        <v>159</v>
      </c>
      <c r="J276" s="78">
        <v>4.5</v>
      </c>
      <c r="K276" s="78" t="s">
        <v>978</v>
      </c>
      <c r="L276" s="123" t="str">
        <f t="shared" si="4"/>
        <v>https://amazon.com/dp/B06XHKV53X</v>
      </c>
    </row>
    <row r="277" spans="1:12" ht="25.5" x14ac:dyDescent="0.25">
      <c r="A277" s="44" t="s">
        <v>1838</v>
      </c>
      <c r="B277" s="44" t="s">
        <v>1839</v>
      </c>
      <c r="C277" s="44" t="s">
        <v>871</v>
      </c>
      <c r="D277" s="74">
        <v>1469.6</v>
      </c>
      <c r="E277" s="74">
        <v>26169.47307692307</v>
      </c>
      <c r="F277" s="122">
        <v>1469.6</v>
      </c>
      <c r="G277" s="77">
        <v>15</v>
      </c>
      <c r="H277" s="77">
        <v>1</v>
      </c>
      <c r="I277" s="77">
        <v>2</v>
      </c>
      <c r="J277" s="78">
        <v>5</v>
      </c>
      <c r="K277" s="78" t="s">
        <v>1840</v>
      </c>
      <c r="L277" s="123" t="str">
        <f t="shared" si="4"/>
        <v>https://amazon.com/dp/B0DHZCPWHP</v>
      </c>
    </row>
    <row r="278" spans="1:12" ht="51" x14ac:dyDescent="0.25">
      <c r="A278" s="44" t="s">
        <v>2750</v>
      </c>
      <c r="B278" s="44" t="s">
        <v>2751</v>
      </c>
      <c r="C278" s="44" t="s">
        <v>875</v>
      </c>
      <c r="D278" s="74">
        <v>1443.76</v>
      </c>
      <c r="E278" s="74">
        <v>37329.641538461539</v>
      </c>
      <c r="F278" s="122">
        <v>1443.76</v>
      </c>
      <c r="G278" s="77">
        <v>34</v>
      </c>
      <c r="H278" s="77">
        <v>1</v>
      </c>
      <c r="I278" s="77">
        <v>4</v>
      </c>
      <c r="J278" s="78">
        <v>5</v>
      </c>
      <c r="K278" s="78" t="s">
        <v>2752</v>
      </c>
      <c r="L278" s="123" t="str">
        <f t="shared" si="4"/>
        <v>https://amazon.com/dp/B0B5QBF2SQ</v>
      </c>
    </row>
    <row r="279" spans="1:12" ht="38.25" x14ac:dyDescent="0.25">
      <c r="A279" s="44" t="s">
        <v>2441</v>
      </c>
      <c r="B279" s="44" t="s">
        <v>2442</v>
      </c>
      <c r="C279" s="44" t="s">
        <v>870</v>
      </c>
      <c r="D279" s="74">
        <v>205.68428571428569</v>
      </c>
      <c r="E279" s="74">
        <v>14939.02230769231</v>
      </c>
      <c r="F279" s="122">
        <v>1439.79</v>
      </c>
      <c r="G279" s="77">
        <v>26</v>
      </c>
      <c r="H279" s="77">
        <v>7</v>
      </c>
      <c r="I279" s="77"/>
      <c r="J279" s="78"/>
      <c r="K279" s="78" t="s">
        <v>2443</v>
      </c>
      <c r="L279" s="123" t="str">
        <f t="shared" si="4"/>
        <v>https://amazon.com/dp/B0DJQQMHNR</v>
      </c>
    </row>
    <row r="280" spans="1:12" ht="38.25" x14ac:dyDescent="0.25">
      <c r="A280" s="44" t="s">
        <v>453</v>
      </c>
      <c r="B280" s="44" t="s">
        <v>945</v>
      </c>
      <c r="C280" s="44" t="s">
        <v>869</v>
      </c>
      <c r="D280" s="74">
        <v>47.88066666666667</v>
      </c>
      <c r="E280" s="74">
        <v>75336.709999999992</v>
      </c>
      <c r="F280" s="122">
        <v>1436.42</v>
      </c>
      <c r="G280" s="77">
        <v>2220</v>
      </c>
      <c r="H280" s="77">
        <v>30</v>
      </c>
      <c r="I280" s="77">
        <v>205</v>
      </c>
      <c r="J280" s="78">
        <v>4.5</v>
      </c>
      <c r="K280" s="78" t="s">
        <v>946</v>
      </c>
      <c r="L280" s="123" t="str">
        <f t="shared" si="4"/>
        <v>https://amazon.com/dp/B0C3BZSPT9</v>
      </c>
    </row>
    <row r="281" spans="1:12" ht="38.25" x14ac:dyDescent="0.25">
      <c r="A281" s="44" t="s">
        <v>3277</v>
      </c>
      <c r="B281" s="44" t="s">
        <v>2233</v>
      </c>
      <c r="C281" s="44" t="s">
        <v>873</v>
      </c>
      <c r="D281" s="74">
        <v>19.907499999999999</v>
      </c>
      <c r="E281" s="74">
        <v>18091.774615384609</v>
      </c>
      <c r="F281" s="122">
        <v>1433.34</v>
      </c>
      <c r="G281" s="77">
        <v>375</v>
      </c>
      <c r="H281" s="77">
        <v>72</v>
      </c>
      <c r="I281" s="77">
        <v>25</v>
      </c>
      <c r="J281" s="78">
        <v>4.5999999999999996</v>
      </c>
      <c r="K281" s="78" t="s">
        <v>2234</v>
      </c>
      <c r="L281" s="123" t="str">
        <f t="shared" si="4"/>
        <v>https://amazon.com/dp/B0DF2WK54W</v>
      </c>
    </row>
    <row r="282" spans="1:12" ht="38.25" x14ac:dyDescent="0.25">
      <c r="A282" s="44" t="s">
        <v>3270</v>
      </c>
      <c r="B282" s="44" t="s">
        <v>3271</v>
      </c>
      <c r="C282" s="44" t="s">
        <v>871</v>
      </c>
      <c r="D282" s="74">
        <v>712.82</v>
      </c>
      <c r="E282" s="74">
        <v>35555.985384615393</v>
      </c>
      <c r="F282" s="122">
        <v>1425.64</v>
      </c>
      <c r="G282" s="77">
        <v>58</v>
      </c>
      <c r="H282" s="77">
        <v>2</v>
      </c>
      <c r="I282" s="77">
        <v>14</v>
      </c>
      <c r="J282" s="78">
        <v>5</v>
      </c>
      <c r="K282" s="78" t="s">
        <v>3272</v>
      </c>
      <c r="L282" s="123" t="str">
        <f t="shared" si="4"/>
        <v>https://amazon.com/dp/B0CRRDVYKD</v>
      </c>
    </row>
    <row r="283" spans="1:12" ht="38.25" x14ac:dyDescent="0.25">
      <c r="A283" s="44" t="s">
        <v>2783</v>
      </c>
      <c r="B283" s="44" t="s">
        <v>2784</v>
      </c>
      <c r="C283" s="44" t="s">
        <v>869</v>
      </c>
      <c r="D283" s="74">
        <v>100.1614285714286</v>
      </c>
      <c r="E283" s="74">
        <v>23248.323846153849</v>
      </c>
      <c r="F283" s="122">
        <v>1402.26</v>
      </c>
      <c r="G283" s="77">
        <v>222</v>
      </c>
      <c r="H283" s="77">
        <v>14</v>
      </c>
      <c r="I283" s="77">
        <v>225</v>
      </c>
      <c r="J283" s="78">
        <v>4.3</v>
      </c>
      <c r="K283" s="78" t="s">
        <v>2785</v>
      </c>
      <c r="L283" s="123" t="str">
        <f t="shared" si="4"/>
        <v>https://amazon.com/dp/B07CMX3L2V</v>
      </c>
    </row>
    <row r="284" spans="1:12" ht="38.25" x14ac:dyDescent="0.25">
      <c r="A284" s="44" t="s">
        <v>3983</v>
      </c>
      <c r="B284" s="44" t="s">
        <v>1042</v>
      </c>
      <c r="C284" s="44" t="s">
        <v>871</v>
      </c>
      <c r="D284" s="74">
        <v>462.6033333333333</v>
      </c>
      <c r="E284" s="74">
        <v>22016.97</v>
      </c>
      <c r="F284" s="122">
        <v>1387.81</v>
      </c>
      <c r="G284" s="77">
        <v>50</v>
      </c>
      <c r="H284" s="77">
        <v>3</v>
      </c>
      <c r="I284" s="77">
        <v>89</v>
      </c>
      <c r="J284" s="78">
        <v>4.0999999999999996</v>
      </c>
      <c r="K284" s="78" t="s">
        <v>1043</v>
      </c>
      <c r="L284" s="123" t="str">
        <f t="shared" si="4"/>
        <v>https://amazon.com/dp/B098TDP5J8</v>
      </c>
    </row>
    <row r="285" spans="1:12" ht="38.25" x14ac:dyDescent="0.25">
      <c r="A285" s="44" t="s">
        <v>3267</v>
      </c>
      <c r="B285" s="44" t="s">
        <v>3268</v>
      </c>
      <c r="C285" s="44" t="s">
        <v>871</v>
      </c>
      <c r="D285" s="74">
        <v>1369.32</v>
      </c>
      <c r="E285" s="74">
        <v>21631.785384615381</v>
      </c>
      <c r="F285" s="122">
        <v>1369.32</v>
      </c>
      <c r="G285" s="77">
        <v>16</v>
      </c>
      <c r="H285" s="77">
        <v>1</v>
      </c>
      <c r="I285" s="77">
        <v>1</v>
      </c>
      <c r="J285" s="78">
        <v>5</v>
      </c>
      <c r="K285" s="78" t="s">
        <v>3269</v>
      </c>
      <c r="L285" s="123" t="str">
        <f t="shared" si="4"/>
        <v>https://amazon.com/dp/B0B5MZVNVC</v>
      </c>
    </row>
    <row r="286" spans="1:12" ht="38.25" x14ac:dyDescent="0.25">
      <c r="A286" s="44" t="s">
        <v>3984</v>
      </c>
      <c r="B286" s="44" t="s">
        <v>3985</v>
      </c>
      <c r="C286" s="44" t="s">
        <v>873</v>
      </c>
      <c r="D286" s="74">
        <v>19.942985074626861</v>
      </c>
      <c r="E286" s="74">
        <v>13041.36153846154</v>
      </c>
      <c r="F286" s="122">
        <v>1336.18</v>
      </c>
      <c r="G286" s="77">
        <v>282</v>
      </c>
      <c r="H286" s="77">
        <v>67</v>
      </c>
      <c r="I286" s="77">
        <v>34</v>
      </c>
      <c r="J286" s="78">
        <v>4.5</v>
      </c>
      <c r="K286" s="78" t="s">
        <v>3986</v>
      </c>
      <c r="L286" s="123" t="str">
        <f t="shared" si="4"/>
        <v>https://amazon.com/dp/B0DGCLVXTF</v>
      </c>
    </row>
    <row r="287" spans="1:12" ht="51" x14ac:dyDescent="0.25">
      <c r="A287" s="44" t="s">
        <v>3210</v>
      </c>
      <c r="B287" s="44" t="s">
        <v>3211</v>
      </c>
      <c r="C287" s="44" t="s">
        <v>875</v>
      </c>
      <c r="D287" s="74">
        <v>1294.98</v>
      </c>
      <c r="E287" s="74">
        <v>19076.58615384615</v>
      </c>
      <c r="F287" s="122">
        <v>1294.98</v>
      </c>
      <c r="G287" s="77">
        <v>14</v>
      </c>
      <c r="H287" s="77">
        <v>1</v>
      </c>
      <c r="I287" s="77">
        <v>7</v>
      </c>
      <c r="J287" s="78">
        <v>2.9</v>
      </c>
      <c r="K287" s="78" t="s">
        <v>3212</v>
      </c>
      <c r="L287" s="123" t="str">
        <f t="shared" si="4"/>
        <v>https://amazon.com/dp/B0C6LFN1PN</v>
      </c>
    </row>
    <row r="288" spans="1:12" ht="51" x14ac:dyDescent="0.25">
      <c r="A288" s="44" t="s">
        <v>3987</v>
      </c>
      <c r="B288" s="44" t="s">
        <v>3988</v>
      </c>
      <c r="C288" s="44" t="s">
        <v>871</v>
      </c>
      <c r="D288" s="74">
        <v>1274.8499999999999</v>
      </c>
      <c r="E288" s="74">
        <v>33116.884615384617</v>
      </c>
      <c r="F288" s="122">
        <v>1274.8499999999999</v>
      </c>
      <c r="G288" s="77">
        <v>33</v>
      </c>
      <c r="H288" s="77">
        <v>1</v>
      </c>
      <c r="I288" s="77">
        <v>169</v>
      </c>
      <c r="J288" s="78">
        <v>4.3</v>
      </c>
      <c r="K288" s="78" t="s">
        <v>3989</v>
      </c>
      <c r="L288" s="123" t="str">
        <f t="shared" si="4"/>
        <v>https://amazon.com/dp/B07ZD8T8K9</v>
      </c>
    </row>
    <row r="289" spans="1:12" ht="38.25" x14ac:dyDescent="0.25">
      <c r="A289" s="44" t="s">
        <v>3274</v>
      </c>
      <c r="B289" s="44" t="s">
        <v>3275</v>
      </c>
      <c r="C289" s="44" t="s">
        <v>869</v>
      </c>
      <c r="D289" s="74">
        <v>60.469047619047608</v>
      </c>
      <c r="E289" s="74">
        <v>19133.06923076923</v>
      </c>
      <c r="F289" s="122">
        <v>1269.8499999999999</v>
      </c>
      <c r="G289" s="77">
        <v>299</v>
      </c>
      <c r="H289" s="77">
        <v>21</v>
      </c>
      <c r="I289" s="77">
        <v>3709</v>
      </c>
      <c r="J289" s="78">
        <v>4.5999999999999996</v>
      </c>
      <c r="K289" s="78" t="s">
        <v>3276</v>
      </c>
      <c r="L289" s="123" t="str">
        <f t="shared" si="4"/>
        <v>https://amazon.com/dp/B07PRPQCSL</v>
      </c>
    </row>
    <row r="290" spans="1:12" ht="51" x14ac:dyDescent="0.25">
      <c r="A290" s="44" t="s">
        <v>2805</v>
      </c>
      <c r="B290" s="44" t="s">
        <v>1701</v>
      </c>
      <c r="C290" s="44" t="s">
        <v>873</v>
      </c>
      <c r="D290" s="74">
        <v>22.93090909090909</v>
      </c>
      <c r="E290" s="74">
        <v>10369.94307692308</v>
      </c>
      <c r="F290" s="122">
        <v>1261.2</v>
      </c>
      <c r="G290" s="77">
        <v>198</v>
      </c>
      <c r="H290" s="77">
        <v>55</v>
      </c>
      <c r="I290" s="77">
        <v>10</v>
      </c>
      <c r="J290" s="78">
        <v>4.5</v>
      </c>
      <c r="K290" s="78" t="s">
        <v>1702</v>
      </c>
      <c r="L290" s="123" t="str">
        <f t="shared" si="4"/>
        <v>https://amazon.com/dp/B0DH2788FM</v>
      </c>
    </row>
    <row r="291" spans="1:12" ht="38.25" x14ac:dyDescent="0.25">
      <c r="A291" s="44" t="s">
        <v>472</v>
      </c>
      <c r="B291" s="44" t="s">
        <v>473</v>
      </c>
      <c r="C291" s="44" t="s">
        <v>873</v>
      </c>
      <c r="D291" s="74">
        <v>113.9145454545454</v>
      </c>
      <c r="E291" s="74">
        <v>13325.31</v>
      </c>
      <c r="F291" s="122">
        <v>1253.059999999999</v>
      </c>
      <c r="G291" s="77">
        <v>111</v>
      </c>
      <c r="H291" s="77">
        <v>11</v>
      </c>
      <c r="I291" s="77">
        <v>5</v>
      </c>
      <c r="J291" s="78">
        <v>5</v>
      </c>
      <c r="K291" s="78" t="s">
        <v>474</v>
      </c>
      <c r="L291" s="123" t="str">
        <f t="shared" si="4"/>
        <v>https://amazon.com/dp/B0BX9J2KZJ</v>
      </c>
    </row>
    <row r="292" spans="1:12" ht="51" x14ac:dyDescent="0.25">
      <c r="A292" s="44" t="s">
        <v>3245</v>
      </c>
      <c r="B292" s="44" t="s">
        <v>892</v>
      </c>
      <c r="C292" s="44" t="s">
        <v>871</v>
      </c>
      <c r="D292" s="74">
        <v>1243.6400000000001</v>
      </c>
      <c r="E292" s="74">
        <v>73704.569999999992</v>
      </c>
      <c r="F292" s="122">
        <v>1243.6400000000001</v>
      </c>
      <c r="G292" s="77">
        <v>47</v>
      </c>
      <c r="H292" s="77">
        <v>1</v>
      </c>
      <c r="I292" s="77">
        <v>77</v>
      </c>
      <c r="J292" s="78">
        <v>4.5999999999999996</v>
      </c>
      <c r="K292" s="78" t="s">
        <v>893</v>
      </c>
      <c r="L292" s="123" t="str">
        <f t="shared" si="4"/>
        <v>https://amazon.com/dp/B07SKVMYK8</v>
      </c>
    </row>
    <row r="293" spans="1:12" ht="51" x14ac:dyDescent="0.25">
      <c r="A293" s="44" t="s">
        <v>3304</v>
      </c>
      <c r="B293" s="44" t="s">
        <v>3305</v>
      </c>
      <c r="C293" s="44" t="s">
        <v>873</v>
      </c>
      <c r="D293" s="74">
        <v>45.926666666666669</v>
      </c>
      <c r="E293" s="74">
        <v>12856.555384615391</v>
      </c>
      <c r="F293" s="122">
        <v>1240.02</v>
      </c>
      <c r="G293" s="77">
        <v>166</v>
      </c>
      <c r="H293" s="77">
        <v>27</v>
      </c>
      <c r="I293" s="77">
        <v>10</v>
      </c>
      <c r="J293" s="78">
        <v>5</v>
      </c>
      <c r="K293" s="78" t="s">
        <v>3306</v>
      </c>
      <c r="L293" s="123" t="str">
        <f t="shared" si="4"/>
        <v>https://amazon.com/dp/B0D3V6QNH8</v>
      </c>
    </row>
    <row r="294" spans="1:12" ht="51" x14ac:dyDescent="0.25">
      <c r="A294" s="44" t="s">
        <v>3990</v>
      </c>
      <c r="B294" s="44" t="s">
        <v>164</v>
      </c>
      <c r="C294" s="44" t="s">
        <v>871</v>
      </c>
      <c r="D294" s="74">
        <v>610.77499999999998</v>
      </c>
      <c r="E294" s="74">
        <v>40485.54</v>
      </c>
      <c r="F294" s="122">
        <v>1221.55</v>
      </c>
      <c r="G294" s="77">
        <v>73</v>
      </c>
      <c r="H294" s="77">
        <v>2</v>
      </c>
      <c r="I294" s="77">
        <v>21</v>
      </c>
      <c r="J294" s="78">
        <v>4.4000000000000004</v>
      </c>
      <c r="K294" s="78" t="s">
        <v>304</v>
      </c>
      <c r="L294" s="123" t="str">
        <f t="shared" si="4"/>
        <v>https://amazon.com/dp/B0C65RVDCH</v>
      </c>
    </row>
    <row r="295" spans="1:12" ht="38.25" x14ac:dyDescent="0.25">
      <c r="A295" s="44" t="s">
        <v>1276</v>
      </c>
      <c r="B295" s="44" t="s">
        <v>57</v>
      </c>
      <c r="C295" s="44" t="s">
        <v>869</v>
      </c>
      <c r="D295" s="74">
        <v>101.48666666666669</v>
      </c>
      <c r="E295" s="74">
        <v>24511.61</v>
      </c>
      <c r="F295" s="122">
        <v>1217.8399999999999</v>
      </c>
      <c r="G295" s="77">
        <v>247</v>
      </c>
      <c r="H295" s="77">
        <v>12</v>
      </c>
      <c r="I295" s="77">
        <v>1082</v>
      </c>
      <c r="J295" s="78">
        <v>4</v>
      </c>
      <c r="K295" s="78" t="s">
        <v>402</v>
      </c>
      <c r="L295" s="123" t="str">
        <f t="shared" si="4"/>
        <v>https://amazon.com/dp/B01N0QQZY7</v>
      </c>
    </row>
    <row r="296" spans="1:12" ht="38.25" x14ac:dyDescent="0.25">
      <c r="A296" s="44" t="s">
        <v>3310</v>
      </c>
      <c r="B296" s="44" t="s">
        <v>3311</v>
      </c>
      <c r="C296" s="44" t="s">
        <v>871</v>
      </c>
      <c r="D296" s="74">
        <v>1199</v>
      </c>
      <c r="E296" s="74">
        <v>18395.114615384609</v>
      </c>
      <c r="F296" s="122">
        <v>1199</v>
      </c>
      <c r="G296" s="77">
        <v>10</v>
      </c>
      <c r="H296" s="77">
        <v>1</v>
      </c>
      <c r="I296" s="77">
        <v>7</v>
      </c>
      <c r="J296" s="78">
        <v>3.7</v>
      </c>
      <c r="K296" s="78" t="s">
        <v>3312</v>
      </c>
      <c r="L296" s="123" t="str">
        <f t="shared" si="4"/>
        <v>https://amazon.com/dp/B08K7HNWFR</v>
      </c>
    </row>
    <row r="297" spans="1:12" ht="51" x14ac:dyDescent="0.25">
      <c r="A297" s="44" t="s">
        <v>2227</v>
      </c>
      <c r="B297" s="44" t="s">
        <v>767</v>
      </c>
      <c r="C297" s="44" t="s">
        <v>873</v>
      </c>
      <c r="D297" s="74">
        <v>132.59888888888889</v>
      </c>
      <c r="E297" s="74">
        <v>21785.119999999999</v>
      </c>
      <c r="F297" s="122">
        <v>1193.3900000000001</v>
      </c>
      <c r="G297" s="77">
        <v>157</v>
      </c>
      <c r="H297" s="77">
        <v>9</v>
      </c>
      <c r="I297" s="77">
        <v>8</v>
      </c>
      <c r="J297" s="78">
        <v>4.7</v>
      </c>
      <c r="K297" s="78" t="s">
        <v>768</v>
      </c>
      <c r="L297" s="123" t="str">
        <f t="shared" si="4"/>
        <v>https://amazon.com/dp/B0B14HBF2H</v>
      </c>
    </row>
    <row r="298" spans="1:12" ht="38.25" x14ac:dyDescent="0.25">
      <c r="A298" s="44" t="s">
        <v>3991</v>
      </c>
      <c r="B298" s="44" t="s">
        <v>3992</v>
      </c>
      <c r="C298" s="44" t="s">
        <v>873</v>
      </c>
      <c r="D298" s="74">
        <v>131.8677777777778</v>
      </c>
      <c r="E298" s="74">
        <v>13203.12384615384</v>
      </c>
      <c r="F298" s="122">
        <v>1186.81</v>
      </c>
      <c r="G298" s="77">
        <v>85</v>
      </c>
      <c r="H298" s="77">
        <v>9</v>
      </c>
      <c r="I298" s="77">
        <v>9</v>
      </c>
      <c r="J298" s="78">
        <v>4.8</v>
      </c>
      <c r="K298" s="78" t="s">
        <v>3993</v>
      </c>
      <c r="L298" s="123" t="str">
        <f t="shared" si="4"/>
        <v>https://amazon.com/dp/B093X3S6QY</v>
      </c>
    </row>
    <row r="299" spans="1:12" ht="38.25" x14ac:dyDescent="0.25">
      <c r="A299" s="44" t="s">
        <v>2430</v>
      </c>
      <c r="B299" s="44" t="s">
        <v>414</v>
      </c>
      <c r="C299" s="44" t="s">
        <v>869</v>
      </c>
      <c r="D299" s="74">
        <v>118.367</v>
      </c>
      <c r="E299" s="74">
        <v>25855.79</v>
      </c>
      <c r="F299" s="122">
        <v>1183.67</v>
      </c>
      <c r="G299" s="77">
        <v>215</v>
      </c>
      <c r="H299" s="77">
        <v>10</v>
      </c>
      <c r="I299" s="77">
        <v>16</v>
      </c>
      <c r="J299" s="78">
        <v>4</v>
      </c>
      <c r="K299" s="78" t="s">
        <v>415</v>
      </c>
      <c r="L299" s="123" t="str">
        <f t="shared" si="4"/>
        <v>https://amazon.com/dp/B0BJTKLQWH</v>
      </c>
    </row>
    <row r="300" spans="1:12" ht="51" x14ac:dyDescent="0.25">
      <c r="A300" s="44" t="s">
        <v>1277</v>
      </c>
      <c r="B300" s="44" t="s">
        <v>411</v>
      </c>
      <c r="C300" s="44" t="s">
        <v>872</v>
      </c>
      <c r="D300" s="74">
        <v>387.74</v>
      </c>
      <c r="E300" s="74">
        <v>16380.56</v>
      </c>
      <c r="F300" s="122">
        <v>1163.22</v>
      </c>
      <c r="G300" s="77">
        <v>41</v>
      </c>
      <c r="H300" s="77">
        <v>3</v>
      </c>
      <c r="I300" s="77">
        <v>10</v>
      </c>
      <c r="J300" s="78">
        <v>4.8</v>
      </c>
      <c r="K300" s="78" t="s">
        <v>412</v>
      </c>
      <c r="L300" s="123" t="str">
        <f t="shared" si="4"/>
        <v>https://amazon.com/dp/B094VS5R58</v>
      </c>
    </row>
    <row r="301" spans="1:12" ht="51" x14ac:dyDescent="0.25">
      <c r="A301" s="44" t="s">
        <v>3244</v>
      </c>
      <c r="B301" s="44" t="s">
        <v>769</v>
      </c>
      <c r="C301" s="44" t="s">
        <v>871</v>
      </c>
      <c r="D301" s="74">
        <v>579.26</v>
      </c>
      <c r="E301" s="74">
        <v>67179.070000000007</v>
      </c>
      <c r="F301" s="122">
        <v>1158.52</v>
      </c>
      <c r="G301" s="77">
        <v>130</v>
      </c>
      <c r="H301" s="77">
        <v>2</v>
      </c>
      <c r="I301" s="77">
        <v>159</v>
      </c>
      <c r="J301" s="78">
        <v>4.3</v>
      </c>
      <c r="K301" s="78" t="s">
        <v>770</v>
      </c>
      <c r="L301" s="123" t="str">
        <f t="shared" si="4"/>
        <v>https://amazon.com/dp/B07PYSM27R</v>
      </c>
    </row>
    <row r="302" spans="1:12" ht="38.25" x14ac:dyDescent="0.25">
      <c r="A302" s="44" t="s">
        <v>1643</v>
      </c>
      <c r="B302" s="44" t="s">
        <v>1644</v>
      </c>
      <c r="C302" s="44" t="s">
        <v>875</v>
      </c>
      <c r="D302" s="74">
        <v>1158.1300000000001</v>
      </c>
      <c r="E302" s="74">
        <v>26399.795384615391</v>
      </c>
      <c r="F302" s="122">
        <v>1158.1300000000001</v>
      </c>
      <c r="G302" s="77">
        <v>20</v>
      </c>
      <c r="H302" s="77">
        <v>1</v>
      </c>
      <c r="I302" s="77"/>
      <c r="J302" s="78"/>
      <c r="K302" s="78" t="s">
        <v>1645</v>
      </c>
      <c r="L302" s="123" t="str">
        <f t="shared" si="4"/>
        <v>https://amazon.com/dp/B0CXP123X6</v>
      </c>
    </row>
    <row r="303" spans="1:12" ht="51" x14ac:dyDescent="0.25">
      <c r="A303" s="44" t="s">
        <v>957</v>
      </c>
      <c r="B303" s="44" t="s">
        <v>958</v>
      </c>
      <c r="C303" s="44" t="s">
        <v>869</v>
      </c>
      <c r="D303" s="74">
        <v>288.89666675000001</v>
      </c>
      <c r="E303" s="74">
        <v>13040.096667</v>
      </c>
      <c r="F303" s="122">
        <v>1155.586667</v>
      </c>
      <c r="G303" s="77">
        <v>42</v>
      </c>
      <c r="H303" s="77">
        <v>4</v>
      </c>
      <c r="I303" s="77">
        <v>179</v>
      </c>
      <c r="J303" s="78">
        <v>4.3</v>
      </c>
      <c r="K303" s="78" t="s">
        <v>959</v>
      </c>
      <c r="L303" s="123" t="str">
        <f t="shared" si="4"/>
        <v>https://amazon.com/dp/B084SXR372</v>
      </c>
    </row>
    <row r="304" spans="1:12" ht="51" x14ac:dyDescent="0.25">
      <c r="A304" s="44" t="s">
        <v>3237</v>
      </c>
      <c r="B304" s="44" t="s">
        <v>1641</v>
      </c>
      <c r="C304" s="44" t="s">
        <v>871</v>
      </c>
      <c r="D304" s="74">
        <v>1153.52</v>
      </c>
      <c r="E304" s="74">
        <v>92070.377692307695</v>
      </c>
      <c r="F304" s="122">
        <v>1153.52</v>
      </c>
      <c r="G304" s="77">
        <v>78</v>
      </c>
      <c r="H304" s="77">
        <v>1</v>
      </c>
      <c r="I304" s="77">
        <v>60</v>
      </c>
      <c r="J304" s="78">
        <v>4</v>
      </c>
      <c r="K304" s="78" t="s">
        <v>1642</v>
      </c>
      <c r="L304" s="123" t="str">
        <f t="shared" si="4"/>
        <v>https://amazon.com/dp/B08LV75DXV</v>
      </c>
    </row>
    <row r="305" spans="1:12" x14ac:dyDescent="0.25">
      <c r="A305" s="44" t="s">
        <v>1268</v>
      </c>
      <c r="B305" s="44" t="s">
        <v>1269</v>
      </c>
      <c r="C305" s="44" t="s">
        <v>869</v>
      </c>
      <c r="D305" s="74">
        <v>192.16499999999999</v>
      </c>
      <c r="E305" s="74">
        <v>32084.08538461538</v>
      </c>
      <c r="F305" s="122">
        <v>1152.99</v>
      </c>
      <c r="G305" s="77">
        <v>104</v>
      </c>
      <c r="H305" s="77">
        <v>6</v>
      </c>
      <c r="I305" s="77">
        <v>8</v>
      </c>
      <c r="J305" s="78">
        <v>3.4</v>
      </c>
      <c r="K305" s="78" t="s">
        <v>1270</v>
      </c>
      <c r="L305" s="123" t="str">
        <f t="shared" si="4"/>
        <v>https://amazon.com/dp/B09WW3HQ4F</v>
      </c>
    </row>
    <row r="306" spans="1:12" ht="38.25" x14ac:dyDescent="0.25">
      <c r="A306" s="44" t="s">
        <v>2780</v>
      </c>
      <c r="B306" s="44" t="s">
        <v>2781</v>
      </c>
      <c r="C306" s="44" t="s">
        <v>873</v>
      </c>
      <c r="D306" s="74">
        <v>115.21899999999999</v>
      </c>
      <c r="E306" s="74">
        <v>8720.51</v>
      </c>
      <c r="F306" s="122">
        <v>1152.19</v>
      </c>
      <c r="G306" s="77">
        <v>68</v>
      </c>
      <c r="H306" s="77">
        <v>10</v>
      </c>
      <c r="I306" s="77">
        <v>3</v>
      </c>
      <c r="J306" s="78">
        <v>5</v>
      </c>
      <c r="K306" s="78" t="s">
        <v>2782</v>
      </c>
      <c r="L306" s="123" t="str">
        <f t="shared" si="4"/>
        <v>https://amazon.com/dp/B0BYRV181C</v>
      </c>
    </row>
    <row r="307" spans="1:12" ht="38.25" x14ac:dyDescent="0.25">
      <c r="A307" s="44" t="s">
        <v>2440</v>
      </c>
      <c r="B307" s="44" t="s">
        <v>1653</v>
      </c>
      <c r="C307" s="44" t="s">
        <v>873</v>
      </c>
      <c r="D307" s="74">
        <v>18.837794116666661</v>
      </c>
      <c r="E307" s="74">
        <v>14026.42755623077</v>
      </c>
      <c r="F307" s="122">
        <v>1130.2676469999999</v>
      </c>
      <c r="G307" s="77">
        <v>448</v>
      </c>
      <c r="H307" s="77">
        <v>60</v>
      </c>
      <c r="I307" s="77">
        <v>38</v>
      </c>
      <c r="J307" s="78">
        <v>4.8</v>
      </c>
      <c r="K307" s="78" t="s">
        <v>1654</v>
      </c>
      <c r="L307" s="123" t="str">
        <f t="shared" si="4"/>
        <v>https://amazon.com/dp/B0DHH3KJPN</v>
      </c>
    </row>
    <row r="308" spans="1:12" ht="51" x14ac:dyDescent="0.25">
      <c r="A308" s="44" t="s">
        <v>3331</v>
      </c>
      <c r="B308" s="44" t="s">
        <v>1817</v>
      </c>
      <c r="C308" s="44" t="s">
        <v>871</v>
      </c>
      <c r="D308" s="74">
        <v>1122.33</v>
      </c>
      <c r="E308" s="74">
        <v>15982.01153846154</v>
      </c>
      <c r="F308" s="122">
        <v>1122.33</v>
      </c>
      <c r="G308" s="77">
        <v>18</v>
      </c>
      <c r="H308" s="77">
        <v>1</v>
      </c>
      <c r="I308" s="77">
        <v>30</v>
      </c>
      <c r="J308" s="78">
        <v>4.4000000000000004</v>
      </c>
      <c r="K308" s="78" t="s">
        <v>1818</v>
      </c>
      <c r="L308" s="123" t="str">
        <f t="shared" si="4"/>
        <v>https://amazon.com/dp/B098QV8V5J</v>
      </c>
    </row>
    <row r="309" spans="1:12" x14ac:dyDescent="0.25">
      <c r="A309" s="44" t="s">
        <v>1493</v>
      </c>
      <c r="B309" s="44" t="s">
        <v>1494</v>
      </c>
      <c r="C309" s="44" t="s">
        <v>872</v>
      </c>
      <c r="D309" s="74">
        <v>1120.33</v>
      </c>
      <c r="E309" s="74">
        <v>13794.640769230769</v>
      </c>
      <c r="F309" s="122">
        <v>1120.33</v>
      </c>
      <c r="G309" s="77">
        <v>14</v>
      </c>
      <c r="H309" s="77">
        <v>1</v>
      </c>
      <c r="I309" s="77"/>
      <c r="J309" s="78"/>
      <c r="K309" s="78" t="s">
        <v>1495</v>
      </c>
      <c r="L309" s="123" t="str">
        <f t="shared" si="4"/>
        <v>https://amazon.com/dp/B09WW5CBNS</v>
      </c>
    </row>
    <row r="310" spans="1:12" ht="51" x14ac:dyDescent="0.25">
      <c r="A310" s="44" t="s">
        <v>350</v>
      </c>
      <c r="B310" s="44" t="s">
        <v>138</v>
      </c>
      <c r="C310" s="44" t="s">
        <v>869</v>
      </c>
      <c r="D310" s="74">
        <v>559.20000000000005</v>
      </c>
      <c r="E310" s="74">
        <v>29934.65</v>
      </c>
      <c r="F310" s="122">
        <v>1118.4000000000001</v>
      </c>
      <c r="G310" s="77">
        <v>45</v>
      </c>
      <c r="H310" s="77">
        <v>2</v>
      </c>
      <c r="I310" s="77">
        <v>12</v>
      </c>
      <c r="J310" s="78">
        <v>4.4000000000000004</v>
      </c>
      <c r="K310" s="78" t="s">
        <v>351</v>
      </c>
      <c r="L310" s="123" t="str">
        <f t="shared" si="4"/>
        <v>https://amazon.com/dp/B0BTSXJ61Y</v>
      </c>
    </row>
    <row r="311" spans="1:12" ht="51" x14ac:dyDescent="0.25">
      <c r="A311" s="44" t="s">
        <v>3994</v>
      </c>
      <c r="B311" s="44" t="s">
        <v>2808</v>
      </c>
      <c r="C311" s="44" t="s">
        <v>873</v>
      </c>
      <c r="D311" s="74">
        <v>19.969074074074069</v>
      </c>
      <c r="E311" s="74">
        <v>11159.693846153839</v>
      </c>
      <c r="F311" s="122">
        <v>1078.33</v>
      </c>
      <c r="G311" s="77">
        <v>110</v>
      </c>
      <c r="H311" s="77">
        <v>54</v>
      </c>
      <c r="I311" s="77">
        <v>7</v>
      </c>
      <c r="J311" s="78">
        <v>4.4000000000000004</v>
      </c>
      <c r="K311" s="78" t="s">
        <v>2809</v>
      </c>
      <c r="L311" s="123" t="str">
        <f t="shared" si="4"/>
        <v>https://amazon.com/dp/B0DF31J5ZN</v>
      </c>
    </row>
    <row r="312" spans="1:12" ht="38.25" x14ac:dyDescent="0.25">
      <c r="A312" s="44" t="s">
        <v>2009</v>
      </c>
      <c r="B312" s="44" t="s">
        <v>468</v>
      </c>
      <c r="C312" s="44" t="s">
        <v>871</v>
      </c>
      <c r="D312" s="74">
        <v>534.11</v>
      </c>
      <c r="E312" s="74">
        <v>15731.63</v>
      </c>
      <c r="F312" s="122">
        <v>1068.22</v>
      </c>
      <c r="G312" s="77">
        <v>34</v>
      </c>
      <c r="H312" s="77">
        <v>2</v>
      </c>
      <c r="I312" s="77">
        <v>53</v>
      </c>
      <c r="J312" s="78">
        <v>4.0999999999999996</v>
      </c>
      <c r="K312" s="78" t="s">
        <v>469</v>
      </c>
      <c r="L312" s="123" t="str">
        <f t="shared" si="4"/>
        <v>https://amazon.com/dp/B094QTNWYQ</v>
      </c>
    </row>
    <row r="313" spans="1:12" ht="38.25" x14ac:dyDescent="0.25">
      <c r="A313" s="44" t="s">
        <v>2015</v>
      </c>
      <c r="B313" s="44" t="s">
        <v>121</v>
      </c>
      <c r="C313" s="44" t="s">
        <v>869</v>
      </c>
      <c r="D313" s="74">
        <v>58.657222222222217</v>
      </c>
      <c r="E313" s="74">
        <v>16469.150000000001</v>
      </c>
      <c r="F313" s="122">
        <v>1055.83</v>
      </c>
      <c r="G313" s="77">
        <v>274</v>
      </c>
      <c r="H313" s="77">
        <v>18</v>
      </c>
      <c r="I313" s="77">
        <v>3708</v>
      </c>
      <c r="J313" s="78">
        <v>4.5999999999999996</v>
      </c>
      <c r="K313" s="78" t="s">
        <v>366</v>
      </c>
      <c r="L313" s="123" t="str">
        <f t="shared" si="4"/>
        <v>https://amazon.com/dp/B007XE5LTG</v>
      </c>
    </row>
    <row r="314" spans="1:12" ht="51" x14ac:dyDescent="0.25">
      <c r="A314" s="44" t="s">
        <v>3995</v>
      </c>
      <c r="B314" s="44" t="s">
        <v>3368</v>
      </c>
      <c r="C314" s="44" t="s">
        <v>872</v>
      </c>
      <c r="D314" s="74">
        <v>520.44000000000005</v>
      </c>
      <c r="E314" s="74">
        <v>15748.433846153839</v>
      </c>
      <c r="F314" s="122">
        <v>1040.8800000000001</v>
      </c>
      <c r="G314" s="77">
        <v>19</v>
      </c>
      <c r="H314" s="77">
        <v>2</v>
      </c>
      <c r="I314" s="77"/>
      <c r="J314" s="78"/>
      <c r="K314" s="78" t="s">
        <v>3369</v>
      </c>
      <c r="L314" s="123" t="str">
        <f t="shared" si="4"/>
        <v>https://amazon.com/dp/B0DFWNZPQG</v>
      </c>
    </row>
    <row r="315" spans="1:12" ht="51" x14ac:dyDescent="0.25">
      <c r="A315" s="44" t="s">
        <v>1283</v>
      </c>
      <c r="B315" s="44" t="s">
        <v>400</v>
      </c>
      <c r="C315" s="44" t="s">
        <v>874</v>
      </c>
      <c r="D315" s="74">
        <v>147.45285714285711</v>
      </c>
      <c r="E315" s="74">
        <v>16953.95</v>
      </c>
      <c r="F315" s="122">
        <v>1032.17</v>
      </c>
      <c r="G315" s="77">
        <v>96</v>
      </c>
      <c r="H315" s="77">
        <v>7</v>
      </c>
      <c r="I315" s="77">
        <v>9</v>
      </c>
      <c r="J315" s="78">
        <v>5</v>
      </c>
      <c r="K315" s="78" t="s">
        <v>401</v>
      </c>
      <c r="L315" s="123" t="str">
        <f t="shared" si="4"/>
        <v>https://amazon.com/dp/B0BQ6GLDDX</v>
      </c>
    </row>
    <row r="316" spans="1:12" ht="38.25" x14ac:dyDescent="0.25">
      <c r="A316" s="44" t="s">
        <v>3996</v>
      </c>
      <c r="B316" s="44" t="s">
        <v>3997</v>
      </c>
      <c r="C316" s="44" t="s">
        <v>869</v>
      </c>
      <c r="D316" s="74">
        <v>256.32499999999999</v>
      </c>
      <c r="E316" s="74">
        <v>15827.30461538461</v>
      </c>
      <c r="F316" s="122">
        <v>1025.3</v>
      </c>
      <c r="G316" s="77">
        <v>39</v>
      </c>
      <c r="H316" s="77">
        <v>4</v>
      </c>
      <c r="I316" s="77">
        <v>6</v>
      </c>
      <c r="J316" s="78">
        <v>4.5</v>
      </c>
      <c r="K316" s="78" t="s">
        <v>3998</v>
      </c>
      <c r="L316" s="123" t="str">
        <f t="shared" si="4"/>
        <v>https://amazon.com/dp/B0D5QZG2NK</v>
      </c>
    </row>
    <row r="317" spans="1:12" ht="38.25" x14ac:dyDescent="0.25">
      <c r="A317" s="44" t="s">
        <v>1657</v>
      </c>
      <c r="B317" s="44" t="s">
        <v>1658</v>
      </c>
      <c r="C317" s="44" t="s">
        <v>873</v>
      </c>
      <c r="D317" s="74">
        <v>26.257435897435901</v>
      </c>
      <c r="E317" s="74">
        <v>12213.880769230769</v>
      </c>
      <c r="F317" s="122">
        <v>1024.04</v>
      </c>
      <c r="G317" s="77">
        <v>323</v>
      </c>
      <c r="H317" s="77">
        <v>39</v>
      </c>
      <c r="I317" s="77">
        <v>6</v>
      </c>
      <c r="J317" s="78">
        <v>5</v>
      </c>
      <c r="K317" s="78" t="s">
        <v>1659</v>
      </c>
      <c r="L317" s="123" t="str">
        <f t="shared" si="4"/>
        <v>https://amazon.com/dp/B0D3VCT9NH</v>
      </c>
    </row>
    <row r="318" spans="1:12" ht="51" x14ac:dyDescent="0.25">
      <c r="A318" s="44" t="s">
        <v>3999</v>
      </c>
      <c r="B318" s="44" t="s">
        <v>4000</v>
      </c>
      <c r="C318" s="44" t="s">
        <v>873</v>
      </c>
      <c r="D318" s="74">
        <v>19.8921568627451</v>
      </c>
      <c r="E318" s="74">
        <v>11315.576923076929</v>
      </c>
      <c r="F318" s="122">
        <v>1014.5</v>
      </c>
      <c r="G318" s="77">
        <v>79</v>
      </c>
      <c r="H318" s="77">
        <v>51</v>
      </c>
      <c r="I318" s="77"/>
      <c r="J318" s="78"/>
      <c r="K318" s="78" t="s">
        <v>4001</v>
      </c>
      <c r="L318" s="123" t="str">
        <f t="shared" si="4"/>
        <v>https://amazon.com/dp/B0DXBRRGVZ</v>
      </c>
    </row>
    <row r="319" spans="1:12" ht="38.25" x14ac:dyDescent="0.25">
      <c r="A319" s="44" t="s">
        <v>2473</v>
      </c>
      <c r="B319" s="44" t="s">
        <v>345</v>
      </c>
      <c r="C319" s="44" t="s">
        <v>871</v>
      </c>
      <c r="D319" s="74">
        <v>1008.59</v>
      </c>
      <c r="E319" s="74">
        <v>15917.65</v>
      </c>
      <c r="F319" s="122">
        <v>1008.59</v>
      </c>
      <c r="G319" s="77">
        <v>19</v>
      </c>
      <c r="H319" s="77">
        <v>1</v>
      </c>
      <c r="I319" s="77">
        <v>14</v>
      </c>
      <c r="J319" s="78">
        <v>4.7</v>
      </c>
      <c r="K319" s="78" t="s">
        <v>346</v>
      </c>
      <c r="L319" s="123" t="str">
        <f t="shared" si="4"/>
        <v>https://amazon.com/dp/B0CB6D1644</v>
      </c>
    </row>
    <row r="320" spans="1:12" ht="25.5" x14ac:dyDescent="0.25">
      <c r="A320" s="44" t="s">
        <v>122</v>
      </c>
      <c r="B320" s="44" t="s">
        <v>58</v>
      </c>
      <c r="C320" s="44" t="s">
        <v>869</v>
      </c>
      <c r="D320" s="74">
        <v>143.9757142857143</v>
      </c>
      <c r="E320" s="74">
        <v>18953.59</v>
      </c>
      <c r="F320" s="122">
        <v>1007.83</v>
      </c>
      <c r="G320" s="77">
        <v>143</v>
      </c>
      <c r="H320" s="77">
        <v>7</v>
      </c>
      <c r="I320" s="77">
        <v>149</v>
      </c>
      <c r="J320" s="78">
        <v>4</v>
      </c>
      <c r="K320" s="78" t="s">
        <v>413</v>
      </c>
      <c r="L320" s="123" t="str">
        <f t="shared" si="4"/>
        <v>https://amazon.com/dp/B073RDY1PX</v>
      </c>
    </row>
    <row r="321" spans="1:12" ht="38.25" x14ac:dyDescent="0.25">
      <c r="A321" s="44" t="s">
        <v>2823</v>
      </c>
      <c r="B321" s="44" t="s">
        <v>1856</v>
      </c>
      <c r="C321" s="44" t="s">
        <v>873</v>
      </c>
      <c r="D321" s="74">
        <v>20.0654</v>
      </c>
      <c r="E321" s="74">
        <v>7783.1323076923063</v>
      </c>
      <c r="F321" s="122">
        <v>1003.27</v>
      </c>
      <c r="G321" s="77">
        <v>111</v>
      </c>
      <c r="H321" s="77">
        <v>50</v>
      </c>
      <c r="I321" s="77">
        <v>7</v>
      </c>
      <c r="J321" s="78">
        <v>5</v>
      </c>
      <c r="K321" s="78" t="s">
        <v>1857</v>
      </c>
      <c r="L321" s="123" t="str">
        <f t="shared" si="4"/>
        <v>https://amazon.com/dp/B0DC6526D8</v>
      </c>
    </row>
    <row r="322" spans="1:12" ht="38.25" x14ac:dyDescent="0.25">
      <c r="A322" s="44" t="s">
        <v>2770</v>
      </c>
      <c r="B322" s="44" t="s">
        <v>2771</v>
      </c>
      <c r="C322" s="44" t="s">
        <v>869</v>
      </c>
      <c r="D322" s="74">
        <v>978.99</v>
      </c>
      <c r="E322" s="74">
        <v>18900.455384615379</v>
      </c>
      <c r="F322" s="122">
        <v>978.99</v>
      </c>
      <c r="G322" s="77">
        <v>14</v>
      </c>
      <c r="H322" s="77">
        <v>1</v>
      </c>
      <c r="I322" s="77">
        <v>3</v>
      </c>
      <c r="J322" s="78">
        <v>5</v>
      </c>
      <c r="K322" s="78" t="s">
        <v>2772</v>
      </c>
      <c r="L322" s="123" t="str">
        <f t="shared" si="4"/>
        <v>https://amazon.com/dp/B0D97HH541</v>
      </c>
    </row>
    <row r="323" spans="1:12" ht="38.25" x14ac:dyDescent="0.25">
      <c r="A323" s="44" t="s">
        <v>2261</v>
      </c>
      <c r="B323" s="44" t="s">
        <v>2262</v>
      </c>
      <c r="C323" s="44" t="s">
        <v>873</v>
      </c>
      <c r="D323" s="74">
        <v>26.240270270270269</v>
      </c>
      <c r="E323" s="74">
        <v>12426.40923076923</v>
      </c>
      <c r="F323" s="122">
        <v>970.89</v>
      </c>
      <c r="G323" s="77">
        <v>201</v>
      </c>
      <c r="H323" s="77">
        <v>37</v>
      </c>
      <c r="I323" s="77">
        <v>6</v>
      </c>
      <c r="J323" s="78">
        <v>4.5999999999999996</v>
      </c>
      <c r="K323" s="78" t="s">
        <v>2263</v>
      </c>
      <c r="L323" s="123" t="str">
        <f t="shared" si="4"/>
        <v>https://amazon.com/dp/B0DBZTZLJ1</v>
      </c>
    </row>
    <row r="324" spans="1:12" ht="38.25" x14ac:dyDescent="0.25">
      <c r="A324" s="44" t="s">
        <v>2827</v>
      </c>
      <c r="B324" s="44" t="s">
        <v>2828</v>
      </c>
      <c r="C324" s="44" t="s">
        <v>869</v>
      </c>
      <c r="D324" s="74">
        <v>37.183076923076918</v>
      </c>
      <c r="E324" s="74">
        <v>9832.0707692307697</v>
      </c>
      <c r="F324" s="122">
        <v>966.75999999999988</v>
      </c>
      <c r="G324" s="77">
        <v>70</v>
      </c>
      <c r="H324" s="77">
        <v>26</v>
      </c>
      <c r="I324" s="77">
        <v>1</v>
      </c>
      <c r="J324" s="78">
        <v>5</v>
      </c>
      <c r="K324" s="78" t="s">
        <v>2829</v>
      </c>
      <c r="L324" s="123" t="str">
        <f t="shared" si="4"/>
        <v>https://amazon.com/dp/B01DB6T4MO</v>
      </c>
    </row>
    <row r="325" spans="1:12" ht="51" x14ac:dyDescent="0.25">
      <c r="A325" s="44" t="s">
        <v>3319</v>
      </c>
      <c r="B325" s="44" t="s">
        <v>3320</v>
      </c>
      <c r="C325" s="44" t="s">
        <v>869</v>
      </c>
      <c r="D325" s="74">
        <v>238.12</v>
      </c>
      <c r="E325" s="74">
        <v>9744.6030769230783</v>
      </c>
      <c r="F325" s="122">
        <v>952.48</v>
      </c>
      <c r="G325" s="77">
        <v>10</v>
      </c>
      <c r="H325" s="77">
        <v>4</v>
      </c>
      <c r="I325" s="77"/>
      <c r="J325" s="78"/>
      <c r="K325" s="78" t="s">
        <v>3321</v>
      </c>
      <c r="L325" s="123" t="str">
        <f t="shared" si="4"/>
        <v>https://amazon.com/dp/B0DMF5S2LL</v>
      </c>
    </row>
    <row r="326" spans="1:12" x14ac:dyDescent="0.25">
      <c r="A326" s="44" t="s">
        <v>405</v>
      </c>
      <c r="B326" s="44" t="s">
        <v>406</v>
      </c>
      <c r="C326" s="44" t="s">
        <v>869</v>
      </c>
      <c r="D326" s="74">
        <v>134.01857142857139</v>
      </c>
      <c r="E326" s="74">
        <v>9032.0899999999983</v>
      </c>
      <c r="F326" s="122">
        <v>938.12999999999977</v>
      </c>
      <c r="G326" s="77">
        <v>94</v>
      </c>
      <c r="H326" s="77">
        <v>7</v>
      </c>
      <c r="I326" s="77">
        <v>59</v>
      </c>
      <c r="J326" s="78">
        <v>3.9</v>
      </c>
      <c r="K326" s="78" t="s">
        <v>407</v>
      </c>
      <c r="L326" s="123" t="str">
        <f t="shared" si="4"/>
        <v>https://amazon.com/dp/B073RFLQ85</v>
      </c>
    </row>
    <row r="327" spans="1:12" x14ac:dyDescent="0.25">
      <c r="A327" s="44" t="s">
        <v>3307</v>
      </c>
      <c r="B327" s="44" t="s">
        <v>3308</v>
      </c>
      <c r="C327" s="44" t="s">
        <v>872</v>
      </c>
      <c r="D327" s="74">
        <v>37.471600000000002</v>
      </c>
      <c r="E327" s="74">
        <v>14580.30846153846</v>
      </c>
      <c r="F327" s="122">
        <v>936.79000000000008</v>
      </c>
      <c r="G327" s="77">
        <v>416</v>
      </c>
      <c r="H327" s="77">
        <v>25</v>
      </c>
      <c r="I327" s="77">
        <v>40</v>
      </c>
      <c r="J327" s="78">
        <v>4.5999999999999996</v>
      </c>
      <c r="K327" s="78" t="s">
        <v>3309</v>
      </c>
      <c r="L327" s="123" t="str">
        <f t="shared" si="4"/>
        <v>https://amazon.com/dp/B0B82B7JQL</v>
      </c>
    </row>
    <row r="328" spans="1:12" ht="38.25" x14ac:dyDescent="0.25">
      <c r="A328" s="44" t="s">
        <v>2017</v>
      </c>
      <c r="B328" s="44" t="s">
        <v>1696</v>
      </c>
      <c r="C328" s="44" t="s">
        <v>873</v>
      </c>
      <c r="D328" s="74">
        <v>40.088260869565218</v>
      </c>
      <c r="E328" s="74">
        <v>10183.433076923069</v>
      </c>
      <c r="F328" s="122">
        <v>922.03</v>
      </c>
      <c r="G328" s="77">
        <v>149</v>
      </c>
      <c r="H328" s="77">
        <v>23</v>
      </c>
      <c r="I328" s="77">
        <v>2</v>
      </c>
      <c r="J328" s="78">
        <v>4.5</v>
      </c>
      <c r="K328" s="78" t="s">
        <v>1697</v>
      </c>
      <c r="L328" s="123" t="str">
        <f t="shared" si="4"/>
        <v>https://amazon.com/dp/B0DBHVKGK8</v>
      </c>
    </row>
    <row r="329" spans="1:12" ht="51" x14ac:dyDescent="0.25">
      <c r="A329" s="44" t="s">
        <v>1032</v>
      </c>
      <c r="B329" s="44" t="s">
        <v>144</v>
      </c>
      <c r="C329" s="44" t="s">
        <v>871</v>
      </c>
      <c r="D329" s="74">
        <v>915.34</v>
      </c>
      <c r="E329" s="74">
        <v>39418.9</v>
      </c>
      <c r="F329" s="122">
        <v>915.34</v>
      </c>
      <c r="G329" s="77">
        <v>44</v>
      </c>
      <c r="H329" s="77">
        <v>1</v>
      </c>
      <c r="I329" s="77">
        <v>29</v>
      </c>
      <c r="J329" s="78">
        <v>4.4000000000000004</v>
      </c>
      <c r="K329" s="78" t="s">
        <v>386</v>
      </c>
      <c r="L329" s="123" t="str">
        <f t="shared" si="4"/>
        <v>https://amazon.com/dp/B0BLNM89HH</v>
      </c>
    </row>
    <row r="330" spans="1:12" ht="51" x14ac:dyDescent="0.25">
      <c r="A330" s="44" t="s">
        <v>4002</v>
      </c>
      <c r="B330" s="44" t="s">
        <v>3313</v>
      </c>
      <c r="C330" s="44" t="s">
        <v>873</v>
      </c>
      <c r="D330" s="74">
        <v>19.824888888888889</v>
      </c>
      <c r="E330" s="74">
        <v>11147.389230769229</v>
      </c>
      <c r="F330" s="122">
        <v>892.12</v>
      </c>
      <c r="G330" s="77">
        <v>105</v>
      </c>
      <c r="H330" s="77">
        <v>45</v>
      </c>
      <c r="I330" s="77">
        <v>5</v>
      </c>
      <c r="J330" s="78">
        <v>5</v>
      </c>
      <c r="K330" s="78" t="s">
        <v>3314</v>
      </c>
      <c r="L330" s="123" t="str">
        <f t="shared" ref="L330:L393" si="5">HYPERLINK(K330)</f>
        <v>https://amazon.com/dp/B0DBZLD6SZ</v>
      </c>
    </row>
    <row r="331" spans="1:12" ht="51" x14ac:dyDescent="0.25">
      <c r="A331" s="44" t="s">
        <v>4003</v>
      </c>
      <c r="B331" s="44" t="s">
        <v>2773</v>
      </c>
      <c r="C331" s="44" t="s">
        <v>871</v>
      </c>
      <c r="D331" s="74">
        <v>878.96</v>
      </c>
      <c r="E331" s="74">
        <v>14356.75307692308</v>
      </c>
      <c r="F331" s="122">
        <v>878.96</v>
      </c>
      <c r="G331" s="77">
        <v>13</v>
      </c>
      <c r="H331" s="77">
        <v>1</v>
      </c>
      <c r="I331" s="77">
        <v>25</v>
      </c>
      <c r="J331" s="78">
        <v>4.5</v>
      </c>
      <c r="K331" s="78" t="s">
        <v>2774</v>
      </c>
      <c r="L331" s="123" t="str">
        <f t="shared" si="5"/>
        <v>https://amazon.com/dp/B0992NN7TK</v>
      </c>
    </row>
    <row r="332" spans="1:12" ht="38.25" x14ac:dyDescent="0.25">
      <c r="A332" s="44" t="s">
        <v>3335</v>
      </c>
      <c r="B332" s="44" t="s">
        <v>3336</v>
      </c>
      <c r="C332" s="44" t="s">
        <v>872</v>
      </c>
      <c r="D332" s="74">
        <v>41.627142857142857</v>
      </c>
      <c r="E332" s="74">
        <v>9750.3576923076944</v>
      </c>
      <c r="F332" s="122">
        <v>874.17</v>
      </c>
      <c r="G332" s="77">
        <v>30</v>
      </c>
      <c r="H332" s="77">
        <v>21</v>
      </c>
      <c r="I332" s="77">
        <v>18</v>
      </c>
      <c r="J332" s="78">
        <v>4.8</v>
      </c>
      <c r="K332" s="78" t="s">
        <v>3337</v>
      </c>
      <c r="L332" s="123" t="str">
        <f t="shared" si="5"/>
        <v>https://amazon.com/dp/B0DTV6LHHH</v>
      </c>
    </row>
    <row r="333" spans="1:12" ht="51" x14ac:dyDescent="0.25">
      <c r="A333" s="44" t="s">
        <v>2766</v>
      </c>
      <c r="B333" s="44" t="s">
        <v>2767</v>
      </c>
      <c r="C333" s="44" t="s">
        <v>871</v>
      </c>
      <c r="D333" s="74">
        <v>853.82</v>
      </c>
      <c r="E333" s="74">
        <v>12941.75153846154</v>
      </c>
      <c r="F333" s="122">
        <v>853.82</v>
      </c>
      <c r="G333" s="77">
        <v>19</v>
      </c>
      <c r="H333" s="77">
        <v>1</v>
      </c>
      <c r="I333" s="77">
        <v>34</v>
      </c>
      <c r="J333" s="78">
        <v>4.7</v>
      </c>
      <c r="K333" s="78" t="s">
        <v>2768</v>
      </c>
      <c r="L333" s="123" t="str">
        <f t="shared" si="5"/>
        <v>https://amazon.com/dp/B094VP8FLB</v>
      </c>
    </row>
    <row r="334" spans="1:12" ht="51" x14ac:dyDescent="0.25">
      <c r="A334" s="44" t="s">
        <v>2786</v>
      </c>
      <c r="B334" s="44" t="s">
        <v>2787</v>
      </c>
      <c r="C334" s="44" t="s">
        <v>873</v>
      </c>
      <c r="D334" s="74">
        <v>29.72071428571428</v>
      </c>
      <c r="E334" s="74">
        <v>11524.57153846154</v>
      </c>
      <c r="F334" s="122">
        <v>832.17999999999984</v>
      </c>
      <c r="G334" s="77">
        <v>128</v>
      </c>
      <c r="H334" s="77">
        <v>28</v>
      </c>
      <c r="I334" s="77">
        <v>2</v>
      </c>
      <c r="J334" s="78">
        <v>5</v>
      </c>
      <c r="K334" s="78" t="s">
        <v>2788</v>
      </c>
      <c r="L334" s="123" t="str">
        <f t="shared" si="5"/>
        <v>https://amazon.com/dp/B0DBHVPRTM</v>
      </c>
    </row>
    <row r="335" spans="1:12" ht="38.25" x14ac:dyDescent="0.25">
      <c r="A335" s="44" t="s">
        <v>1279</v>
      </c>
      <c r="B335" s="44" t="s">
        <v>420</v>
      </c>
      <c r="C335" s="44" t="s">
        <v>871</v>
      </c>
      <c r="D335" s="74">
        <v>811.95</v>
      </c>
      <c r="E335" s="74">
        <v>38456.31</v>
      </c>
      <c r="F335" s="122">
        <v>811.95</v>
      </c>
      <c r="G335" s="77">
        <v>28</v>
      </c>
      <c r="H335" s="77">
        <v>1</v>
      </c>
      <c r="I335" s="77">
        <v>211</v>
      </c>
      <c r="J335" s="78">
        <v>4.4000000000000004</v>
      </c>
      <c r="K335" s="78" t="s">
        <v>421</v>
      </c>
      <c r="L335" s="123" t="str">
        <f t="shared" si="5"/>
        <v>https://amazon.com/dp/B09ZPXKDMM</v>
      </c>
    </row>
    <row r="336" spans="1:12" ht="38.25" x14ac:dyDescent="0.25">
      <c r="A336" s="44" t="s">
        <v>2040</v>
      </c>
      <c r="B336" s="44" t="s">
        <v>2041</v>
      </c>
      <c r="C336" s="44" t="s">
        <v>873</v>
      </c>
      <c r="D336" s="74">
        <v>23.271764705882351</v>
      </c>
      <c r="E336" s="74">
        <v>10589.647692307701</v>
      </c>
      <c r="F336" s="122">
        <v>791.2399999999999</v>
      </c>
      <c r="G336" s="77">
        <v>238</v>
      </c>
      <c r="H336" s="77">
        <v>34</v>
      </c>
      <c r="I336" s="77">
        <v>8</v>
      </c>
      <c r="J336" s="78">
        <v>4.2</v>
      </c>
      <c r="K336" s="78" t="s">
        <v>2042</v>
      </c>
      <c r="L336" s="123" t="str">
        <f t="shared" si="5"/>
        <v>https://amazon.com/dp/B0CWLGK84Z</v>
      </c>
    </row>
    <row r="337" spans="1:12" ht="51" x14ac:dyDescent="0.25">
      <c r="A337" s="44" t="s">
        <v>2016</v>
      </c>
      <c r="B337" s="44" t="s">
        <v>1303</v>
      </c>
      <c r="C337" s="44" t="s">
        <v>873</v>
      </c>
      <c r="D337" s="74">
        <v>19.96025641025641</v>
      </c>
      <c r="E337" s="74">
        <v>7995.2676923076924</v>
      </c>
      <c r="F337" s="122">
        <v>778.44999999999993</v>
      </c>
      <c r="G337" s="77">
        <v>291</v>
      </c>
      <c r="H337" s="77">
        <v>39</v>
      </c>
      <c r="I337" s="77">
        <v>22</v>
      </c>
      <c r="J337" s="78">
        <v>3.8</v>
      </c>
      <c r="K337" s="78" t="s">
        <v>1304</v>
      </c>
      <c r="L337" s="123" t="str">
        <f t="shared" si="5"/>
        <v>https://amazon.com/dp/B0D6376GRL</v>
      </c>
    </row>
    <row r="338" spans="1:12" ht="51" x14ac:dyDescent="0.25">
      <c r="A338" s="44" t="s">
        <v>1475</v>
      </c>
      <c r="B338" s="44" t="s">
        <v>1476</v>
      </c>
      <c r="C338" s="44" t="s">
        <v>871</v>
      </c>
      <c r="D338" s="74">
        <v>756.6</v>
      </c>
      <c r="E338" s="74">
        <v>19569.55</v>
      </c>
      <c r="F338" s="122">
        <v>756.6</v>
      </c>
      <c r="G338" s="77">
        <v>31</v>
      </c>
      <c r="H338" s="77">
        <v>1</v>
      </c>
      <c r="I338" s="77">
        <v>2</v>
      </c>
      <c r="J338" s="78">
        <v>5</v>
      </c>
      <c r="K338" s="78" t="s">
        <v>1477</v>
      </c>
      <c r="L338" s="123" t="str">
        <f t="shared" si="5"/>
        <v>https://amazon.com/dp/B0D3HRRNRT</v>
      </c>
    </row>
    <row r="339" spans="1:12" ht="38.25" x14ac:dyDescent="0.25">
      <c r="A339" s="44" t="s">
        <v>4004</v>
      </c>
      <c r="B339" s="44" t="s">
        <v>4005</v>
      </c>
      <c r="C339" s="44" t="s">
        <v>870</v>
      </c>
      <c r="D339" s="74">
        <v>68.306363636363642</v>
      </c>
      <c r="E339" s="74">
        <v>15611.95461538462</v>
      </c>
      <c r="F339" s="122">
        <v>751.37000000000012</v>
      </c>
      <c r="G339" s="77">
        <v>207</v>
      </c>
      <c r="H339" s="77">
        <v>11</v>
      </c>
      <c r="I339" s="77">
        <v>19</v>
      </c>
      <c r="J339" s="78">
        <v>3.4</v>
      </c>
      <c r="K339" s="78" t="s">
        <v>4006</v>
      </c>
      <c r="L339" s="123" t="str">
        <f t="shared" si="5"/>
        <v>https://amazon.com/dp/B0CWNKXDDS</v>
      </c>
    </row>
    <row r="340" spans="1:12" ht="38.25" x14ac:dyDescent="0.25">
      <c r="A340" s="44" t="s">
        <v>1282</v>
      </c>
      <c r="B340" s="44" t="s">
        <v>894</v>
      </c>
      <c r="C340" s="44" t="s">
        <v>873</v>
      </c>
      <c r="D340" s="74">
        <v>49.896666666666668</v>
      </c>
      <c r="E340" s="74">
        <v>14098.82</v>
      </c>
      <c r="F340" s="122">
        <v>748.45</v>
      </c>
      <c r="G340" s="77">
        <v>279</v>
      </c>
      <c r="H340" s="77">
        <v>15</v>
      </c>
      <c r="I340" s="77">
        <v>6</v>
      </c>
      <c r="J340" s="78">
        <v>4</v>
      </c>
      <c r="K340" s="78" t="s">
        <v>895</v>
      </c>
      <c r="L340" s="123" t="str">
        <f t="shared" si="5"/>
        <v>https://amazon.com/dp/B0CJNKHKBB</v>
      </c>
    </row>
    <row r="341" spans="1:12" ht="38.25" x14ac:dyDescent="0.25">
      <c r="A341" s="44" t="s">
        <v>2436</v>
      </c>
      <c r="B341" s="44" t="s">
        <v>1858</v>
      </c>
      <c r="C341" s="44" t="s">
        <v>872</v>
      </c>
      <c r="D341" s="74">
        <v>93.283749999999998</v>
      </c>
      <c r="E341" s="74">
        <v>6350.6976923076927</v>
      </c>
      <c r="F341" s="122">
        <v>746.27</v>
      </c>
      <c r="G341" s="77">
        <v>25</v>
      </c>
      <c r="H341" s="77">
        <v>8</v>
      </c>
      <c r="I341" s="77">
        <v>1</v>
      </c>
      <c r="J341" s="78">
        <v>4</v>
      </c>
      <c r="K341" s="78" t="s">
        <v>1859</v>
      </c>
      <c r="L341" s="123" t="str">
        <f t="shared" si="5"/>
        <v>https://amazon.com/dp/B0DFWFQ2Z1</v>
      </c>
    </row>
    <row r="342" spans="1:12" x14ac:dyDescent="0.25">
      <c r="A342" s="44" t="s">
        <v>4007</v>
      </c>
      <c r="B342" s="44" t="s">
        <v>4008</v>
      </c>
      <c r="C342" s="44" t="s">
        <v>872</v>
      </c>
      <c r="D342" s="74">
        <v>744.23</v>
      </c>
      <c r="E342" s="74">
        <v>17021.170769230761</v>
      </c>
      <c r="F342" s="122">
        <v>744.23</v>
      </c>
      <c r="G342" s="77">
        <v>19</v>
      </c>
      <c r="H342" s="77">
        <v>1</v>
      </c>
      <c r="I342" s="77">
        <v>1</v>
      </c>
      <c r="J342" s="78">
        <v>5</v>
      </c>
      <c r="K342" s="78" t="s">
        <v>4009</v>
      </c>
      <c r="L342" s="123" t="str">
        <f t="shared" si="5"/>
        <v>https://amazon.com/dp/B0CYT43KYH</v>
      </c>
    </row>
    <row r="343" spans="1:12" ht="38.25" x14ac:dyDescent="0.25">
      <c r="A343" s="44" t="s">
        <v>1829</v>
      </c>
      <c r="B343" s="44" t="s">
        <v>962</v>
      </c>
      <c r="C343" s="44" t="s">
        <v>870</v>
      </c>
      <c r="D343" s="74">
        <v>57.131538461538462</v>
      </c>
      <c r="E343" s="74">
        <v>12041.95</v>
      </c>
      <c r="F343" s="122">
        <v>742.71</v>
      </c>
      <c r="G343" s="77">
        <v>178</v>
      </c>
      <c r="H343" s="77">
        <v>13</v>
      </c>
      <c r="I343" s="77">
        <v>20</v>
      </c>
      <c r="J343" s="78">
        <v>3.3</v>
      </c>
      <c r="K343" s="78" t="s">
        <v>963</v>
      </c>
      <c r="L343" s="123" t="str">
        <f t="shared" si="5"/>
        <v>https://amazon.com/dp/B0CWGG39CP</v>
      </c>
    </row>
    <row r="344" spans="1:12" ht="38.25" x14ac:dyDescent="0.25">
      <c r="A344" s="44" t="s">
        <v>2020</v>
      </c>
      <c r="B344" s="44" t="s">
        <v>2021</v>
      </c>
      <c r="C344" s="44" t="s">
        <v>872</v>
      </c>
      <c r="D344" s="74">
        <v>42.002352941176468</v>
      </c>
      <c r="E344" s="74">
        <v>13586.37692307693</v>
      </c>
      <c r="F344" s="122">
        <v>714.04</v>
      </c>
      <c r="G344" s="77">
        <v>220</v>
      </c>
      <c r="H344" s="77">
        <v>17</v>
      </c>
      <c r="I344" s="77">
        <v>13</v>
      </c>
      <c r="J344" s="78">
        <v>4.9000000000000004</v>
      </c>
      <c r="K344" s="78" t="s">
        <v>2022</v>
      </c>
      <c r="L344" s="123" t="str">
        <f t="shared" si="5"/>
        <v>https://amazon.com/dp/B0CQM1RR61</v>
      </c>
    </row>
    <row r="345" spans="1:12" ht="38.25" x14ac:dyDescent="0.25">
      <c r="A345" s="44" t="s">
        <v>4010</v>
      </c>
      <c r="B345" s="44" t="s">
        <v>4011</v>
      </c>
      <c r="C345" s="44" t="s">
        <v>869</v>
      </c>
      <c r="D345" s="74">
        <v>115.31</v>
      </c>
      <c r="E345" s="74">
        <v>9693.34</v>
      </c>
      <c r="F345" s="122">
        <v>691.86</v>
      </c>
      <c r="G345" s="77">
        <v>49</v>
      </c>
      <c r="H345" s="77">
        <v>6</v>
      </c>
      <c r="I345" s="77">
        <v>5</v>
      </c>
      <c r="J345" s="78">
        <v>5</v>
      </c>
      <c r="K345" s="78" t="s">
        <v>4012</v>
      </c>
      <c r="L345" s="123" t="str">
        <f t="shared" si="5"/>
        <v>https://amazon.com/dp/B0D982BSTZ</v>
      </c>
    </row>
    <row r="346" spans="1:12" ht="51" x14ac:dyDescent="0.25">
      <c r="A346" s="44" t="s">
        <v>1993</v>
      </c>
      <c r="B346" s="44" t="s">
        <v>134</v>
      </c>
      <c r="C346" s="44" t="s">
        <v>871</v>
      </c>
      <c r="D346" s="74">
        <v>684.1</v>
      </c>
      <c r="E346" s="74">
        <v>64136.61</v>
      </c>
      <c r="F346" s="122">
        <v>684.1</v>
      </c>
      <c r="G346" s="77">
        <v>77</v>
      </c>
      <c r="H346" s="77">
        <v>1</v>
      </c>
      <c r="I346" s="77">
        <v>21</v>
      </c>
      <c r="J346" s="78">
        <v>4</v>
      </c>
      <c r="K346" s="78" t="s">
        <v>399</v>
      </c>
      <c r="L346" s="123" t="str">
        <f t="shared" si="5"/>
        <v>https://amazon.com/dp/B09LD27XKV</v>
      </c>
    </row>
    <row r="347" spans="1:12" ht="51" x14ac:dyDescent="0.25">
      <c r="A347" s="44" t="s">
        <v>4013</v>
      </c>
      <c r="B347" s="44" t="s">
        <v>4014</v>
      </c>
      <c r="C347" s="44" t="s">
        <v>869</v>
      </c>
      <c r="D347" s="74">
        <v>339.255</v>
      </c>
      <c r="E347" s="74">
        <v>16053.91076923077</v>
      </c>
      <c r="F347" s="122">
        <v>678.51</v>
      </c>
      <c r="G347" s="77">
        <v>46</v>
      </c>
      <c r="H347" s="77">
        <v>2</v>
      </c>
      <c r="I347" s="77">
        <v>6</v>
      </c>
      <c r="J347" s="78">
        <v>4.7</v>
      </c>
      <c r="K347" s="78" t="s">
        <v>4015</v>
      </c>
      <c r="L347" s="123" t="str">
        <f t="shared" si="5"/>
        <v>https://amazon.com/dp/B0CRTXTR9D</v>
      </c>
    </row>
    <row r="348" spans="1:12" ht="51" x14ac:dyDescent="0.25">
      <c r="A348" s="44" t="s">
        <v>1995</v>
      </c>
      <c r="B348" s="44" t="s">
        <v>70</v>
      </c>
      <c r="C348" s="44" t="s">
        <v>869</v>
      </c>
      <c r="D348" s="74">
        <v>112.58499999999999</v>
      </c>
      <c r="E348" s="74">
        <v>39370.559999999998</v>
      </c>
      <c r="F348" s="122">
        <v>675.51</v>
      </c>
      <c r="G348" s="77">
        <v>318</v>
      </c>
      <c r="H348" s="77">
        <v>6</v>
      </c>
      <c r="I348" s="77">
        <v>674</v>
      </c>
      <c r="J348" s="78">
        <v>4.2</v>
      </c>
      <c r="K348" s="78" t="s">
        <v>382</v>
      </c>
      <c r="L348" s="123" t="str">
        <f t="shared" si="5"/>
        <v>https://amazon.com/dp/B07PQL9HDR</v>
      </c>
    </row>
    <row r="349" spans="1:12" ht="51" x14ac:dyDescent="0.25">
      <c r="A349" s="44" t="s">
        <v>887</v>
      </c>
      <c r="B349" s="44" t="s">
        <v>347</v>
      </c>
      <c r="C349" s="44" t="s">
        <v>871</v>
      </c>
      <c r="D349" s="74">
        <v>669.74</v>
      </c>
      <c r="E349" s="74">
        <v>20246.89</v>
      </c>
      <c r="F349" s="122">
        <v>669.74</v>
      </c>
      <c r="G349" s="77">
        <v>25</v>
      </c>
      <c r="H349" s="77">
        <v>1</v>
      </c>
      <c r="I349" s="77">
        <v>19</v>
      </c>
      <c r="J349" s="78">
        <v>4.3</v>
      </c>
      <c r="K349" s="78" t="s">
        <v>348</v>
      </c>
      <c r="L349" s="123" t="str">
        <f t="shared" si="5"/>
        <v>https://amazon.com/dp/B0C7YZ8VJF</v>
      </c>
    </row>
    <row r="350" spans="1:12" ht="38.25" x14ac:dyDescent="0.25">
      <c r="A350" s="44" t="s">
        <v>1051</v>
      </c>
      <c r="B350" s="44" t="s">
        <v>1052</v>
      </c>
      <c r="C350" s="44" t="s">
        <v>870</v>
      </c>
      <c r="D350" s="74">
        <v>110.87</v>
      </c>
      <c r="E350" s="74">
        <v>18870.27</v>
      </c>
      <c r="F350" s="122">
        <v>665.22</v>
      </c>
      <c r="G350" s="77">
        <v>158</v>
      </c>
      <c r="H350" s="77">
        <v>6</v>
      </c>
      <c r="I350" s="77">
        <v>13</v>
      </c>
      <c r="J350" s="78">
        <v>4.8</v>
      </c>
      <c r="K350" s="78" t="s">
        <v>1053</v>
      </c>
      <c r="L350" s="123" t="str">
        <f t="shared" si="5"/>
        <v>https://amazon.com/dp/B09Z24BVGP</v>
      </c>
    </row>
    <row r="351" spans="1:12" ht="51" x14ac:dyDescent="0.25">
      <c r="A351" s="44" t="s">
        <v>383</v>
      </c>
      <c r="B351" s="44" t="s">
        <v>384</v>
      </c>
      <c r="C351" s="44" t="s">
        <v>869</v>
      </c>
      <c r="D351" s="74">
        <v>218.01666666666671</v>
      </c>
      <c r="E351" s="74">
        <v>17634.400000000001</v>
      </c>
      <c r="F351" s="122">
        <v>654.05000000000018</v>
      </c>
      <c r="G351" s="77">
        <v>69</v>
      </c>
      <c r="H351" s="77">
        <v>3</v>
      </c>
      <c r="I351" s="77">
        <v>26</v>
      </c>
      <c r="J351" s="78">
        <v>4.0999999999999996</v>
      </c>
      <c r="K351" s="78" t="s">
        <v>385</v>
      </c>
      <c r="L351" s="123" t="str">
        <f t="shared" si="5"/>
        <v>https://amazon.com/dp/B09NBN9TL6</v>
      </c>
    </row>
    <row r="352" spans="1:12" ht="38.25" x14ac:dyDescent="0.25">
      <c r="A352" s="44" t="s">
        <v>3332</v>
      </c>
      <c r="B352" s="44" t="s">
        <v>1655</v>
      </c>
      <c r="C352" s="44" t="s">
        <v>873</v>
      </c>
      <c r="D352" s="74">
        <v>59.103636363636362</v>
      </c>
      <c r="E352" s="74">
        <v>6513.296153846155</v>
      </c>
      <c r="F352" s="122">
        <v>650.14</v>
      </c>
      <c r="G352" s="77">
        <v>58</v>
      </c>
      <c r="H352" s="77">
        <v>11</v>
      </c>
      <c r="I352" s="77"/>
      <c r="J352" s="78"/>
      <c r="K352" s="78" t="s">
        <v>1656</v>
      </c>
      <c r="L352" s="123" t="str">
        <f t="shared" si="5"/>
        <v>https://amazon.com/dp/B0DD7R4TKN</v>
      </c>
    </row>
    <row r="353" spans="1:12" ht="51" x14ac:dyDescent="0.25">
      <c r="A353" s="44" t="s">
        <v>2232</v>
      </c>
      <c r="B353" s="44" t="s">
        <v>1863</v>
      </c>
      <c r="C353" s="44" t="s">
        <v>869</v>
      </c>
      <c r="D353" s="74">
        <v>322.88499999999999</v>
      </c>
      <c r="E353" s="74">
        <v>7284.5207692307686</v>
      </c>
      <c r="F353" s="122">
        <v>645.77</v>
      </c>
      <c r="G353" s="77">
        <v>22</v>
      </c>
      <c r="H353" s="77">
        <v>2</v>
      </c>
      <c r="I353" s="77">
        <v>77</v>
      </c>
      <c r="J353" s="78">
        <v>4.2</v>
      </c>
      <c r="K353" s="78" t="s">
        <v>1864</v>
      </c>
      <c r="L353" s="123" t="str">
        <f t="shared" si="5"/>
        <v>https://amazon.com/dp/B0122TXAQ2</v>
      </c>
    </row>
    <row r="354" spans="1:12" ht="25.5" x14ac:dyDescent="0.25">
      <c r="A354" s="44" t="s">
        <v>4016</v>
      </c>
      <c r="B354" s="44" t="s">
        <v>2432</v>
      </c>
      <c r="C354" s="44" t="s">
        <v>873</v>
      </c>
      <c r="D354" s="74">
        <v>10.53639344262295</v>
      </c>
      <c r="E354" s="74">
        <v>8795.869999999999</v>
      </c>
      <c r="F354" s="122">
        <v>642.71999999999991</v>
      </c>
      <c r="G354" s="77">
        <v>201</v>
      </c>
      <c r="H354" s="77">
        <v>61</v>
      </c>
      <c r="I354" s="77">
        <v>6</v>
      </c>
      <c r="J354" s="78">
        <v>3.6</v>
      </c>
      <c r="K354" s="78" t="s">
        <v>2433</v>
      </c>
      <c r="L354" s="123" t="str">
        <f t="shared" si="5"/>
        <v>https://amazon.com/dp/B0DF2G2CW5</v>
      </c>
    </row>
    <row r="355" spans="1:12" ht="38.25" x14ac:dyDescent="0.25">
      <c r="A355" s="44" t="s">
        <v>1827</v>
      </c>
      <c r="B355" s="44" t="s">
        <v>431</v>
      </c>
      <c r="C355" s="44" t="s">
        <v>869</v>
      </c>
      <c r="D355" s="74">
        <v>127.136</v>
      </c>
      <c r="E355" s="74">
        <v>10999.62</v>
      </c>
      <c r="F355" s="122">
        <v>635.67999999999995</v>
      </c>
      <c r="G355" s="77">
        <v>91</v>
      </c>
      <c r="H355" s="77">
        <v>5</v>
      </c>
      <c r="I355" s="77">
        <v>5</v>
      </c>
      <c r="J355" s="78">
        <v>5</v>
      </c>
      <c r="K355" s="78" t="s">
        <v>432</v>
      </c>
      <c r="L355" s="123" t="str">
        <f t="shared" si="5"/>
        <v>https://amazon.com/dp/B0BHNW31B6</v>
      </c>
    </row>
    <row r="356" spans="1:12" ht="38.25" x14ac:dyDescent="0.25">
      <c r="A356" s="44" t="s">
        <v>2803</v>
      </c>
      <c r="B356" s="44" t="s">
        <v>339</v>
      </c>
      <c r="C356" s="44" t="s">
        <v>871</v>
      </c>
      <c r="D356" s="74">
        <v>635.20000000000005</v>
      </c>
      <c r="E356" s="74">
        <v>17623.87</v>
      </c>
      <c r="F356" s="122">
        <v>635.20000000000005</v>
      </c>
      <c r="G356" s="77">
        <v>32</v>
      </c>
      <c r="H356" s="77">
        <v>1</v>
      </c>
      <c r="I356" s="77">
        <v>15</v>
      </c>
      <c r="J356" s="78">
        <v>4.5</v>
      </c>
      <c r="K356" s="78" t="s">
        <v>340</v>
      </c>
      <c r="L356" s="123" t="str">
        <f t="shared" si="5"/>
        <v>https://amazon.com/dp/B0C65JVRQM</v>
      </c>
    </row>
    <row r="357" spans="1:12" ht="38.25" x14ac:dyDescent="0.25">
      <c r="A357" s="44" t="s">
        <v>1472</v>
      </c>
      <c r="B357" s="44" t="s">
        <v>437</v>
      </c>
      <c r="C357" s="44" t="s">
        <v>874</v>
      </c>
      <c r="D357" s="74">
        <v>104.97499999999999</v>
      </c>
      <c r="E357" s="74">
        <v>10393.93</v>
      </c>
      <c r="F357" s="122">
        <v>629.84999999999991</v>
      </c>
      <c r="G357" s="77">
        <v>96</v>
      </c>
      <c r="H357" s="77">
        <v>6</v>
      </c>
      <c r="I357" s="77">
        <v>14</v>
      </c>
      <c r="J357" s="78">
        <v>4.5</v>
      </c>
      <c r="K357" s="78" t="s">
        <v>438</v>
      </c>
      <c r="L357" s="123" t="str">
        <f t="shared" si="5"/>
        <v>https://amazon.com/dp/B0BN2TXRBJ</v>
      </c>
    </row>
    <row r="358" spans="1:12" ht="51" x14ac:dyDescent="0.25">
      <c r="A358" s="44" t="s">
        <v>1451</v>
      </c>
      <c r="B358" s="44" t="s">
        <v>1452</v>
      </c>
      <c r="C358" s="44" t="s">
        <v>871</v>
      </c>
      <c r="D358" s="74">
        <v>608.6</v>
      </c>
      <c r="E358" s="74">
        <v>41655.454615384617</v>
      </c>
      <c r="F358" s="122">
        <v>608.6</v>
      </c>
      <c r="G358" s="77">
        <v>35</v>
      </c>
      <c r="H358" s="77">
        <v>1</v>
      </c>
      <c r="I358" s="77">
        <v>29</v>
      </c>
      <c r="J358" s="78">
        <v>4.4000000000000004</v>
      </c>
      <c r="K358" s="78" t="s">
        <v>1453</v>
      </c>
      <c r="L358" s="123" t="str">
        <f t="shared" si="5"/>
        <v>https://amazon.com/dp/B0CCJN81JY</v>
      </c>
    </row>
    <row r="359" spans="1:12" ht="25.5" x14ac:dyDescent="0.25">
      <c r="A359" s="44" t="s">
        <v>4017</v>
      </c>
      <c r="B359" s="44" t="s">
        <v>3333</v>
      </c>
      <c r="C359" s="44" t="s">
        <v>873</v>
      </c>
      <c r="D359" s="74">
        <v>16.669444444444441</v>
      </c>
      <c r="E359" s="74">
        <v>5776.7769230769227</v>
      </c>
      <c r="F359" s="122">
        <v>600.09999999999991</v>
      </c>
      <c r="G359" s="77">
        <v>229</v>
      </c>
      <c r="H359" s="77">
        <v>36</v>
      </c>
      <c r="I359" s="77">
        <v>244</v>
      </c>
      <c r="J359" s="78">
        <v>4.7</v>
      </c>
      <c r="K359" s="78" t="s">
        <v>3334</v>
      </c>
      <c r="L359" s="123" t="str">
        <f t="shared" si="5"/>
        <v>https://amazon.com/dp/B09W2LKJCJ</v>
      </c>
    </row>
    <row r="360" spans="1:12" ht="38.25" x14ac:dyDescent="0.25">
      <c r="A360" s="44" t="s">
        <v>3342</v>
      </c>
      <c r="B360" s="44" t="s">
        <v>3343</v>
      </c>
      <c r="C360" s="44" t="s">
        <v>873</v>
      </c>
      <c r="D360" s="74">
        <v>11.01685185185185</v>
      </c>
      <c r="E360" s="74">
        <v>6635.5346153846167</v>
      </c>
      <c r="F360" s="122">
        <v>594.91</v>
      </c>
      <c r="G360" s="77">
        <v>72</v>
      </c>
      <c r="H360" s="77">
        <v>54</v>
      </c>
      <c r="I360" s="77">
        <v>3</v>
      </c>
      <c r="J360" s="78">
        <v>4.3</v>
      </c>
      <c r="K360" s="78" t="s">
        <v>3344</v>
      </c>
      <c r="L360" s="123" t="str">
        <f t="shared" si="5"/>
        <v>https://amazon.com/dp/B0F3XHP8FF</v>
      </c>
    </row>
    <row r="361" spans="1:12" ht="38.25" x14ac:dyDescent="0.25">
      <c r="A361" s="44" t="s">
        <v>2437</v>
      </c>
      <c r="B361" s="44" t="s">
        <v>1825</v>
      </c>
      <c r="C361" s="44" t="s">
        <v>873</v>
      </c>
      <c r="D361" s="74">
        <v>22.68692307692308</v>
      </c>
      <c r="E361" s="74">
        <v>8220.0269230769227</v>
      </c>
      <c r="F361" s="122">
        <v>589.86000000000013</v>
      </c>
      <c r="G361" s="77">
        <v>215</v>
      </c>
      <c r="H361" s="77">
        <v>26</v>
      </c>
      <c r="I361" s="77">
        <v>22</v>
      </c>
      <c r="J361" s="78">
        <v>4.9000000000000004</v>
      </c>
      <c r="K361" s="78" t="s">
        <v>1826</v>
      </c>
      <c r="L361" s="123" t="str">
        <f t="shared" si="5"/>
        <v>https://amazon.com/dp/B0D4MBB7C9</v>
      </c>
    </row>
    <row r="362" spans="1:12" ht="38.25" x14ac:dyDescent="0.25">
      <c r="A362" s="44" t="s">
        <v>2008</v>
      </c>
      <c r="B362" s="44" t="s">
        <v>1131</v>
      </c>
      <c r="C362" s="44" t="s">
        <v>872</v>
      </c>
      <c r="D362" s="74">
        <v>48.94</v>
      </c>
      <c r="E362" s="74">
        <v>12897.554615384621</v>
      </c>
      <c r="F362" s="122">
        <v>587.28</v>
      </c>
      <c r="G362" s="77">
        <v>252</v>
      </c>
      <c r="H362" s="77">
        <v>12</v>
      </c>
      <c r="I362" s="77">
        <v>54</v>
      </c>
      <c r="J362" s="78">
        <v>4.5</v>
      </c>
      <c r="K362" s="78" t="s">
        <v>1132</v>
      </c>
      <c r="L362" s="123" t="str">
        <f t="shared" si="5"/>
        <v>https://amazon.com/dp/B0B31W8YVZ</v>
      </c>
    </row>
    <row r="363" spans="1:12" x14ac:dyDescent="0.25">
      <c r="A363" s="44" t="s">
        <v>354</v>
      </c>
      <c r="B363" s="44" t="s">
        <v>355</v>
      </c>
      <c r="C363" s="44" t="s">
        <v>872</v>
      </c>
      <c r="D363" s="74">
        <v>576.99599999999998</v>
      </c>
      <c r="E363" s="74">
        <v>37928.406000000003</v>
      </c>
      <c r="F363" s="122">
        <v>576.99599999999998</v>
      </c>
      <c r="G363" s="77">
        <v>87</v>
      </c>
      <c r="H363" s="77">
        <v>1</v>
      </c>
      <c r="I363" s="77">
        <v>31</v>
      </c>
      <c r="J363" s="78">
        <v>4.2</v>
      </c>
      <c r="K363" s="78" t="s">
        <v>356</v>
      </c>
      <c r="L363" s="123" t="str">
        <f t="shared" si="5"/>
        <v>https://amazon.com/dp/B07CZRRRWV</v>
      </c>
    </row>
    <row r="364" spans="1:12" x14ac:dyDescent="0.25">
      <c r="A364" s="44" t="s">
        <v>3327</v>
      </c>
      <c r="B364" s="44" t="s">
        <v>3328</v>
      </c>
      <c r="C364" s="44" t="s">
        <v>872</v>
      </c>
      <c r="D364" s="74">
        <v>10.84792452830189</v>
      </c>
      <c r="E364" s="74">
        <v>7032.7038461538477</v>
      </c>
      <c r="F364" s="122">
        <v>574.94000000000017</v>
      </c>
      <c r="G364" s="77">
        <v>612</v>
      </c>
      <c r="H364" s="77">
        <v>53</v>
      </c>
      <c r="I364" s="77">
        <v>74</v>
      </c>
      <c r="J364" s="78">
        <v>4.2</v>
      </c>
      <c r="K364" s="78" t="s">
        <v>3329</v>
      </c>
      <c r="L364" s="123" t="str">
        <f t="shared" si="5"/>
        <v>https://amazon.com/dp/B0792M4BHG</v>
      </c>
    </row>
    <row r="365" spans="1:12" ht="38.25" x14ac:dyDescent="0.25">
      <c r="A365" s="44" t="s">
        <v>2810</v>
      </c>
      <c r="B365" s="44" t="s">
        <v>2811</v>
      </c>
      <c r="C365" s="44" t="s">
        <v>869</v>
      </c>
      <c r="D365" s="74">
        <v>568.16999999999996</v>
      </c>
      <c r="E365" s="74">
        <v>14377.424615384611</v>
      </c>
      <c r="F365" s="122">
        <v>568.16999999999996</v>
      </c>
      <c r="G365" s="77">
        <v>26</v>
      </c>
      <c r="H365" s="77">
        <v>1</v>
      </c>
      <c r="I365" s="77">
        <v>5</v>
      </c>
      <c r="J365" s="78">
        <v>3.6</v>
      </c>
      <c r="K365" s="78" t="s">
        <v>2812</v>
      </c>
      <c r="L365" s="123" t="str">
        <f t="shared" si="5"/>
        <v>https://amazon.com/dp/B094863K26</v>
      </c>
    </row>
    <row r="366" spans="1:12" ht="51" x14ac:dyDescent="0.25">
      <c r="A366" s="44" t="s">
        <v>3291</v>
      </c>
      <c r="B366" s="44" t="s">
        <v>3292</v>
      </c>
      <c r="C366" s="44" t="s">
        <v>871</v>
      </c>
      <c r="D366" s="74">
        <v>543.79</v>
      </c>
      <c r="E366" s="74">
        <v>16445.37999999999</v>
      </c>
      <c r="F366" s="122">
        <v>543.79</v>
      </c>
      <c r="G366" s="77">
        <v>25</v>
      </c>
      <c r="H366" s="77">
        <v>1</v>
      </c>
      <c r="I366" s="77">
        <v>23</v>
      </c>
      <c r="J366" s="78">
        <v>4.7</v>
      </c>
      <c r="K366" s="78" t="s">
        <v>3293</v>
      </c>
      <c r="L366" s="123" t="str">
        <f t="shared" si="5"/>
        <v>https://amazon.com/dp/B0C65N1BG4</v>
      </c>
    </row>
    <row r="367" spans="1:12" ht="38.25" x14ac:dyDescent="0.25">
      <c r="A367" s="44" t="s">
        <v>2822</v>
      </c>
      <c r="B367" s="44" t="s">
        <v>2259</v>
      </c>
      <c r="C367" s="44" t="s">
        <v>874</v>
      </c>
      <c r="D367" s="74">
        <v>40.319230769230771</v>
      </c>
      <c r="E367" s="74">
        <v>5075.9961538461521</v>
      </c>
      <c r="F367" s="122">
        <v>524.15</v>
      </c>
      <c r="G367" s="77">
        <v>30</v>
      </c>
      <c r="H367" s="77">
        <v>13</v>
      </c>
      <c r="I367" s="77">
        <v>2</v>
      </c>
      <c r="J367" s="78">
        <v>5</v>
      </c>
      <c r="K367" s="78" t="s">
        <v>2260</v>
      </c>
      <c r="L367" s="123" t="str">
        <f t="shared" si="5"/>
        <v>https://amazon.com/dp/B0DCS3Z3VF</v>
      </c>
    </row>
    <row r="368" spans="1:12" ht="51" x14ac:dyDescent="0.25">
      <c r="A368" s="44" t="s">
        <v>2804</v>
      </c>
      <c r="B368" s="44" t="s">
        <v>1480</v>
      </c>
      <c r="C368" s="44" t="s">
        <v>873</v>
      </c>
      <c r="D368" s="74">
        <v>19.982692307692311</v>
      </c>
      <c r="E368" s="74">
        <v>6607.8984615384597</v>
      </c>
      <c r="F368" s="122">
        <v>519.55000000000007</v>
      </c>
      <c r="G368" s="77">
        <v>235</v>
      </c>
      <c r="H368" s="77">
        <v>26</v>
      </c>
      <c r="I368" s="77">
        <v>8</v>
      </c>
      <c r="J368" s="78">
        <v>5</v>
      </c>
      <c r="K368" s="78" t="s">
        <v>1481</v>
      </c>
      <c r="L368" s="123" t="str">
        <f t="shared" si="5"/>
        <v>https://amazon.com/dp/B0D632NLSM</v>
      </c>
    </row>
    <row r="369" spans="1:12" ht="51" x14ac:dyDescent="0.25">
      <c r="A369" s="44" t="s">
        <v>2816</v>
      </c>
      <c r="B369" s="44" t="s">
        <v>2817</v>
      </c>
      <c r="C369" s="44" t="s">
        <v>869</v>
      </c>
      <c r="D369" s="74">
        <v>241.31</v>
      </c>
      <c r="E369" s="74">
        <v>3761.225384615384</v>
      </c>
      <c r="F369" s="122">
        <v>482.62</v>
      </c>
      <c r="G369" s="77">
        <v>12</v>
      </c>
      <c r="H369" s="77">
        <v>2</v>
      </c>
      <c r="I369" s="77">
        <v>3</v>
      </c>
      <c r="J369" s="78">
        <v>3.5</v>
      </c>
      <c r="K369" s="78" t="s">
        <v>2818</v>
      </c>
      <c r="L369" s="123" t="str">
        <f t="shared" si="5"/>
        <v>https://amazon.com/dp/B0BHNWJQCS</v>
      </c>
    </row>
    <row r="370" spans="1:12" ht="38.25" x14ac:dyDescent="0.25">
      <c r="A370" s="44" t="s">
        <v>2012</v>
      </c>
      <c r="B370" s="44" t="s">
        <v>72</v>
      </c>
      <c r="C370" s="44" t="s">
        <v>869</v>
      </c>
      <c r="D370" s="74">
        <v>22.910476190476189</v>
      </c>
      <c r="E370" s="74">
        <v>13647.37</v>
      </c>
      <c r="F370" s="122">
        <v>481.11999999999989</v>
      </c>
      <c r="G370" s="77">
        <v>606</v>
      </c>
      <c r="H370" s="77">
        <v>21</v>
      </c>
      <c r="I370" s="77">
        <v>16495</v>
      </c>
      <c r="J370" s="78">
        <v>4.5999999999999996</v>
      </c>
      <c r="K370" s="78" t="s">
        <v>389</v>
      </c>
      <c r="L370" s="123" t="str">
        <f t="shared" si="5"/>
        <v>https://amazon.com/dp/B07VDKGK4T</v>
      </c>
    </row>
    <row r="371" spans="1:12" x14ac:dyDescent="0.25">
      <c r="A371" s="44" t="s">
        <v>1663</v>
      </c>
      <c r="B371" s="44" t="s">
        <v>1664</v>
      </c>
      <c r="C371" s="44" t="s">
        <v>873</v>
      </c>
      <c r="D371" s="74">
        <v>53.43</v>
      </c>
      <c r="E371" s="74">
        <v>3714.8400000000011</v>
      </c>
      <c r="F371" s="122">
        <v>480.87</v>
      </c>
      <c r="G371" s="77">
        <v>34</v>
      </c>
      <c r="H371" s="77">
        <v>9</v>
      </c>
      <c r="I371" s="77"/>
      <c r="J371" s="78"/>
      <c r="K371" s="78" t="s">
        <v>1665</v>
      </c>
      <c r="L371" s="123" t="str">
        <f t="shared" si="5"/>
        <v>https://amazon.com/dp/B07V8L3W1S</v>
      </c>
    </row>
    <row r="372" spans="1:12" ht="51" x14ac:dyDescent="0.25">
      <c r="A372" s="44" t="s">
        <v>2011</v>
      </c>
      <c r="B372" s="44" t="s">
        <v>1040</v>
      </c>
      <c r="C372" s="44" t="s">
        <v>869</v>
      </c>
      <c r="D372" s="74">
        <v>464.4</v>
      </c>
      <c r="E372" s="74">
        <v>14176.04</v>
      </c>
      <c r="F372" s="122">
        <v>464.4</v>
      </c>
      <c r="G372" s="77">
        <v>27</v>
      </c>
      <c r="H372" s="77">
        <v>1</v>
      </c>
      <c r="I372" s="77">
        <v>13</v>
      </c>
      <c r="J372" s="78">
        <v>4.2</v>
      </c>
      <c r="K372" s="78" t="s">
        <v>1041</v>
      </c>
      <c r="L372" s="123" t="str">
        <f t="shared" si="5"/>
        <v>https://amazon.com/dp/B094VFX56Q</v>
      </c>
    </row>
    <row r="373" spans="1:12" ht="51" x14ac:dyDescent="0.25">
      <c r="A373" s="44" t="s">
        <v>4018</v>
      </c>
      <c r="B373" s="44" t="s">
        <v>4019</v>
      </c>
      <c r="C373" s="44" t="s">
        <v>873</v>
      </c>
      <c r="D373" s="74">
        <v>41.457272727272724</v>
      </c>
      <c r="E373" s="74">
        <v>4214.7861538461539</v>
      </c>
      <c r="F373" s="122">
        <v>456.03</v>
      </c>
      <c r="G373" s="77">
        <v>20</v>
      </c>
      <c r="H373" s="77">
        <v>11</v>
      </c>
      <c r="I373" s="77">
        <v>1</v>
      </c>
      <c r="J373" s="78">
        <v>5</v>
      </c>
      <c r="K373" s="78" t="s">
        <v>4020</v>
      </c>
      <c r="L373" s="123" t="str">
        <f t="shared" si="5"/>
        <v>https://amazon.com/dp/B0DBHW85FN</v>
      </c>
    </row>
    <row r="374" spans="1:12" ht="38.25" x14ac:dyDescent="0.25">
      <c r="A374" s="44" t="s">
        <v>2019</v>
      </c>
      <c r="B374" s="44" t="s">
        <v>462</v>
      </c>
      <c r="C374" s="44" t="s">
        <v>869</v>
      </c>
      <c r="D374" s="74">
        <v>87.085999999999999</v>
      </c>
      <c r="E374" s="74">
        <v>4768.08</v>
      </c>
      <c r="F374" s="122">
        <v>435.43</v>
      </c>
      <c r="G374" s="77">
        <v>56</v>
      </c>
      <c r="H374" s="77">
        <v>5</v>
      </c>
      <c r="I374" s="77">
        <v>6</v>
      </c>
      <c r="J374" s="78">
        <v>4.8</v>
      </c>
      <c r="K374" s="78" t="s">
        <v>463</v>
      </c>
      <c r="L374" s="123" t="str">
        <f t="shared" si="5"/>
        <v>https://amazon.com/dp/B0BHNS3R7P</v>
      </c>
    </row>
    <row r="375" spans="1:12" ht="38.25" x14ac:dyDescent="0.25">
      <c r="A375" s="44" t="s">
        <v>3338</v>
      </c>
      <c r="B375" s="44" t="s">
        <v>3339</v>
      </c>
      <c r="C375" s="44" t="s">
        <v>869</v>
      </c>
      <c r="D375" s="74">
        <v>106.80249999999999</v>
      </c>
      <c r="E375" s="74">
        <v>10549.207692307689</v>
      </c>
      <c r="F375" s="122">
        <v>427.21</v>
      </c>
      <c r="G375" s="77">
        <v>104</v>
      </c>
      <c r="H375" s="77">
        <v>4</v>
      </c>
      <c r="I375" s="77">
        <v>916</v>
      </c>
      <c r="J375" s="78">
        <v>4.3</v>
      </c>
      <c r="K375" s="78" t="s">
        <v>3340</v>
      </c>
      <c r="L375" s="123" t="str">
        <f t="shared" si="5"/>
        <v>https://amazon.com/dp/B072XH9GLW</v>
      </c>
    </row>
    <row r="376" spans="1:12" ht="38.25" x14ac:dyDescent="0.25">
      <c r="A376" s="44" t="s">
        <v>143</v>
      </c>
      <c r="B376" s="44" t="s">
        <v>56</v>
      </c>
      <c r="C376" s="44" t="s">
        <v>869</v>
      </c>
      <c r="D376" s="74">
        <v>20.237619047619049</v>
      </c>
      <c r="E376" s="74">
        <v>6622.83</v>
      </c>
      <c r="F376" s="122">
        <v>424.99</v>
      </c>
      <c r="G376" s="77">
        <v>331</v>
      </c>
      <c r="H376" s="77">
        <v>21</v>
      </c>
      <c r="I376" s="77">
        <v>240</v>
      </c>
      <c r="J376" s="78">
        <v>4.2</v>
      </c>
      <c r="K376" s="78" t="s">
        <v>447</v>
      </c>
      <c r="L376" s="123" t="str">
        <f t="shared" si="5"/>
        <v>https://amazon.com/dp/B01LTI9EZ8</v>
      </c>
    </row>
    <row r="377" spans="1:12" ht="38.25" x14ac:dyDescent="0.25">
      <c r="A377" s="44" t="s">
        <v>4021</v>
      </c>
      <c r="B377" s="44" t="s">
        <v>4022</v>
      </c>
      <c r="C377" s="44" t="s">
        <v>873</v>
      </c>
      <c r="D377" s="74">
        <v>26.215624999999999</v>
      </c>
      <c r="E377" s="74">
        <v>5065.6653846153849</v>
      </c>
      <c r="F377" s="122">
        <v>419.45</v>
      </c>
      <c r="G377" s="77">
        <v>16</v>
      </c>
      <c r="H377" s="77">
        <v>16</v>
      </c>
      <c r="I377" s="77"/>
      <c r="J377" s="78"/>
      <c r="K377" s="78" t="s">
        <v>4023</v>
      </c>
      <c r="L377" s="123" t="str">
        <f t="shared" si="5"/>
        <v>https://amazon.com/dp/B0F6LLRYVS</v>
      </c>
    </row>
    <row r="378" spans="1:12" ht="38.25" x14ac:dyDescent="0.25">
      <c r="A378" s="44" t="s">
        <v>2445</v>
      </c>
      <c r="B378" s="44" t="s">
        <v>2446</v>
      </c>
      <c r="C378" s="44" t="s">
        <v>873</v>
      </c>
      <c r="D378" s="74">
        <v>19.97190476190476</v>
      </c>
      <c r="E378" s="74">
        <v>4437.6592307692317</v>
      </c>
      <c r="F378" s="122">
        <v>419.41</v>
      </c>
      <c r="G378" s="77">
        <v>63</v>
      </c>
      <c r="H378" s="77">
        <v>21</v>
      </c>
      <c r="I378" s="77">
        <v>3</v>
      </c>
      <c r="J378" s="78">
        <v>5</v>
      </c>
      <c r="K378" s="78" t="s">
        <v>2447</v>
      </c>
      <c r="L378" s="123" t="str">
        <f t="shared" si="5"/>
        <v>https://amazon.com/dp/B0DCFGPT28</v>
      </c>
    </row>
    <row r="379" spans="1:12" ht="25.5" x14ac:dyDescent="0.25">
      <c r="A379" s="44" t="s">
        <v>2846</v>
      </c>
      <c r="B379" s="44" t="s">
        <v>2847</v>
      </c>
      <c r="C379" s="44" t="s">
        <v>869</v>
      </c>
      <c r="D379" s="74">
        <v>38.951999999999998</v>
      </c>
      <c r="E379" s="74">
        <v>1808.2669230769229</v>
      </c>
      <c r="F379" s="122">
        <v>389.52</v>
      </c>
      <c r="G379" s="77">
        <v>39</v>
      </c>
      <c r="H379" s="77">
        <v>10</v>
      </c>
      <c r="I379" s="77">
        <v>75</v>
      </c>
      <c r="J379" s="78">
        <v>4.2</v>
      </c>
      <c r="K379" s="78" t="s">
        <v>2848</v>
      </c>
      <c r="L379" s="123" t="str">
        <f t="shared" si="5"/>
        <v>https://amazon.com/dp/B07TB5BT5G</v>
      </c>
    </row>
    <row r="380" spans="1:12" ht="51" x14ac:dyDescent="0.25">
      <c r="A380" s="44" t="s">
        <v>3323</v>
      </c>
      <c r="B380" s="44" t="s">
        <v>3324</v>
      </c>
      <c r="C380" s="44" t="s">
        <v>869</v>
      </c>
      <c r="D380" s="74">
        <v>75.24199999999999</v>
      </c>
      <c r="E380" s="74">
        <v>6787.6930769230776</v>
      </c>
      <c r="F380" s="122">
        <v>376.20999999999992</v>
      </c>
      <c r="G380" s="77">
        <v>78</v>
      </c>
      <c r="H380" s="77">
        <v>5</v>
      </c>
      <c r="I380" s="77">
        <v>9</v>
      </c>
      <c r="J380" s="78">
        <v>4.7</v>
      </c>
      <c r="K380" s="78" t="s">
        <v>3325</v>
      </c>
      <c r="L380" s="123" t="str">
        <f t="shared" si="5"/>
        <v>https://amazon.com/dp/B0D93BTQMG</v>
      </c>
    </row>
    <row r="381" spans="1:12" ht="51" x14ac:dyDescent="0.25">
      <c r="A381" s="44" t="s">
        <v>4024</v>
      </c>
      <c r="B381" s="44" t="s">
        <v>4025</v>
      </c>
      <c r="C381" s="44" t="s">
        <v>870</v>
      </c>
      <c r="D381" s="74">
        <v>187</v>
      </c>
      <c r="E381" s="74">
        <v>4516.7692307692296</v>
      </c>
      <c r="F381" s="122">
        <v>374</v>
      </c>
      <c r="G381" s="77">
        <v>2</v>
      </c>
      <c r="H381" s="77">
        <v>2</v>
      </c>
      <c r="I381" s="77"/>
      <c r="J381" s="78"/>
      <c r="K381" s="78" t="s">
        <v>4026</v>
      </c>
      <c r="L381" s="123" t="str">
        <f t="shared" si="5"/>
        <v>https://amazon.com/dp/B0F26G74N2</v>
      </c>
    </row>
    <row r="382" spans="1:12" ht="38.25" x14ac:dyDescent="0.25">
      <c r="A382" s="44" t="s">
        <v>3316</v>
      </c>
      <c r="B382" s="44" t="s">
        <v>3317</v>
      </c>
      <c r="C382" s="44" t="s">
        <v>870</v>
      </c>
      <c r="D382" s="74">
        <v>122.97</v>
      </c>
      <c r="E382" s="74">
        <v>12863.53230769231</v>
      </c>
      <c r="F382" s="122">
        <v>368.91</v>
      </c>
      <c r="G382" s="77">
        <v>97</v>
      </c>
      <c r="H382" s="77">
        <v>3</v>
      </c>
      <c r="I382" s="77">
        <v>18</v>
      </c>
      <c r="J382" s="78">
        <v>4.2</v>
      </c>
      <c r="K382" s="78" t="s">
        <v>3318</v>
      </c>
      <c r="L382" s="123" t="str">
        <f t="shared" si="5"/>
        <v>https://amazon.com/dp/B09R4QW9Y9</v>
      </c>
    </row>
    <row r="383" spans="1:12" ht="38.25" x14ac:dyDescent="0.25">
      <c r="A383" s="44" t="s">
        <v>2794</v>
      </c>
      <c r="B383" s="44" t="s">
        <v>2795</v>
      </c>
      <c r="C383" s="44" t="s">
        <v>869</v>
      </c>
      <c r="D383" s="74">
        <v>91.772499999999994</v>
      </c>
      <c r="E383" s="74">
        <v>9014.462307692309</v>
      </c>
      <c r="F383" s="122">
        <v>367.09</v>
      </c>
      <c r="G383" s="77">
        <v>87</v>
      </c>
      <c r="H383" s="77">
        <v>4</v>
      </c>
      <c r="I383" s="77">
        <v>129</v>
      </c>
      <c r="J383" s="78">
        <v>3.4</v>
      </c>
      <c r="K383" s="78" t="s">
        <v>2796</v>
      </c>
      <c r="L383" s="123" t="str">
        <f t="shared" si="5"/>
        <v>https://amazon.com/dp/B07QS9VH8V</v>
      </c>
    </row>
    <row r="384" spans="1:12" ht="25.5" x14ac:dyDescent="0.25">
      <c r="A384" s="44" t="s">
        <v>50</v>
      </c>
      <c r="B384" s="44" t="s">
        <v>51</v>
      </c>
      <c r="C384" s="44" t="s">
        <v>869</v>
      </c>
      <c r="D384" s="74">
        <v>70.782000000000011</v>
      </c>
      <c r="E384" s="74">
        <v>7850.92</v>
      </c>
      <c r="F384" s="122">
        <v>353.91000000000008</v>
      </c>
      <c r="G384" s="77">
        <v>114</v>
      </c>
      <c r="H384" s="77">
        <v>5</v>
      </c>
      <c r="I384" s="77">
        <v>186</v>
      </c>
      <c r="J384" s="78">
        <v>4.3</v>
      </c>
      <c r="K384" s="78" t="s">
        <v>454</v>
      </c>
      <c r="L384" s="123" t="str">
        <f t="shared" si="5"/>
        <v>https://amazon.com/dp/B0091DJWKG</v>
      </c>
    </row>
    <row r="385" spans="1:12" ht="38.25" x14ac:dyDescent="0.25">
      <c r="A385" s="44" t="s">
        <v>2800</v>
      </c>
      <c r="B385" s="44" t="s">
        <v>2801</v>
      </c>
      <c r="C385" s="44" t="s">
        <v>870</v>
      </c>
      <c r="D385" s="74">
        <v>55.666666666666657</v>
      </c>
      <c r="E385" s="74">
        <v>7099.7176923076922</v>
      </c>
      <c r="F385" s="122">
        <v>333.99999999999989</v>
      </c>
      <c r="G385" s="77">
        <v>102</v>
      </c>
      <c r="H385" s="77">
        <v>6</v>
      </c>
      <c r="I385" s="77">
        <v>9</v>
      </c>
      <c r="J385" s="78">
        <v>3.6</v>
      </c>
      <c r="K385" s="78" t="s">
        <v>2802</v>
      </c>
      <c r="L385" s="123" t="str">
        <f t="shared" si="5"/>
        <v>https://amazon.com/dp/B0CZ6MYSFK</v>
      </c>
    </row>
    <row r="386" spans="1:12" ht="38.25" x14ac:dyDescent="0.25">
      <c r="A386" s="44" t="s">
        <v>3330</v>
      </c>
      <c r="B386" s="44" t="s">
        <v>1301</v>
      </c>
      <c r="C386" s="44" t="s">
        <v>869</v>
      </c>
      <c r="D386" s="74">
        <v>66.66</v>
      </c>
      <c r="E386" s="74">
        <v>6780.7446153846167</v>
      </c>
      <c r="F386" s="122">
        <v>333.3</v>
      </c>
      <c r="G386" s="77">
        <v>84</v>
      </c>
      <c r="H386" s="77">
        <v>5</v>
      </c>
      <c r="I386" s="77">
        <v>8</v>
      </c>
      <c r="J386" s="78">
        <v>5</v>
      </c>
      <c r="K386" s="78" t="s">
        <v>1302</v>
      </c>
      <c r="L386" s="123" t="str">
        <f t="shared" si="5"/>
        <v>https://amazon.com/dp/B0D93GFSK1</v>
      </c>
    </row>
    <row r="387" spans="1:12" ht="38.25" x14ac:dyDescent="0.25">
      <c r="A387" s="44" t="s">
        <v>3341</v>
      </c>
      <c r="B387" s="44" t="s">
        <v>2806</v>
      </c>
      <c r="C387" s="44" t="s">
        <v>873</v>
      </c>
      <c r="D387" s="74">
        <v>19.770624999999999</v>
      </c>
      <c r="E387" s="74">
        <v>3537.9692307692299</v>
      </c>
      <c r="F387" s="122">
        <v>316.33</v>
      </c>
      <c r="G387" s="77">
        <v>51</v>
      </c>
      <c r="H387" s="77">
        <v>16</v>
      </c>
      <c r="I387" s="77">
        <v>2</v>
      </c>
      <c r="J387" s="78">
        <v>5</v>
      </c>
      <c r="K387" s="78" t="s">
        <v>2807</v>
      </c>
      <c r="L387" s="123" t="str">
        <f t="shared" si="5"/>
        <v>https://amazon.com/dp/B0DF2SFLJG</v>
      </c>
    </row>
    <row r="388" spans="1:12" x14ac:dyDescent="0.25">
      <c r="A388" s="44" t="s">
        <v>1307</v>
      </c>
      <c r="B388" s="44" t="s">
        <v>1308</v>
      </c>
      <c r="C388" s="44" t="s">
        <v>870</v>
      </c>
      <c r="D388" s="74">
        <v>38.945</v>
      </c>
      <c r="E388" s="74">
        <v>4696.7015384615379</v>
      </c>
      <c r="F388" s="122">
        <v>311.56</v>
      </c>
      <c r="G388" s="77">
        <v>68</v>
      </c>
      <c r="H388" s="77">
        <v>8</v>
      </c>
      <c r="I388" s="77">
        <v>3</v>
      </c>
      <c r="J388" s="78">
        <v>3.7</v>
      </c>
      <c r="K388" s="78" t="s">
        <v>1309</v>
      </c>
      <c r="L388" s="123" t="str">
        <f t="shared" si="5"/>
        <v>https://amazon.com/dp/B0CW7Z4TF9</v>
      </c>
    </row>
    <row r="389" spans="1:12" ht="38.25" x14ac:dyDescent="0.25">
      <c r="A389" s="44" t="s">
        <v>1482</v>
      </c>
      <c r="B389" s="44" t="s">
        <v>1483</v>
      </c>
      <c r="C389" s="44" t="s">
        <v>873</v>
      </c>
      <c r="D389" s="74">
        <v>20.467333333333329</v>
      </c>
      <c r="E389" s="74">
        <v>3686.0453846153841</v>
      </c>
      <c r="F389" s="122">
        <v>307.00999999999988</v>
      </c>
      <c r="G389" s="77">
        <v>128</v>
      </c>
      <c r="H389" s="77">
        <v>15</v>
      </c>
      <c r="I389" s="77">
        <v>4</v>
      </c>
      <c r="J389" s="78">
        <v>4.7</v>
      </c>
      <c r="K389" s="78" t="s">
        <v>1484</v>
      </c>
      <c r="L389" s="123" t="str">
        <f t="shared" si="5"/>
        <v>https://amazon.com/dp/B0D62XG45N</v>
      </c>
    </row>
    <row r="390" spans="1:12" ht="38.25" x14ac:dyDescent="0.25">
      <c r="A390" s="44" t="s">
        <v>2465</v>
      </c>
      <c r="B390" s="44" t="s">
        <v>2466</v>
      </c>
      <c r="C390" s="44" t="s">
        <v>871</v>
      </c>
      <c r="D390" s="74">
        <v>305.10000000000002</v>
      </c>
      <c r="E390" s="74">
        <v>15025.82076923077</v>
      </c>
      <c r="F390" s="122">
        <v>305.10000000000002</v>
      </c>
      <c r="G390" s="77">
        <v>27</v>
      </c>
      <c r="H390" s="77">
        <v>1</v>
      </c>
      <c r="I390" s="77">
        <v>8</v>
      </c>
      <c r="J390" s="78">
        <v>4.0999999999999996</v>
      </c>
      <c r="K390" s="78" t="s">
        <v>2467</v>
      </c>
      <c r="L390" s="123" t="str">
        <f t="shared" si="5"/>
        <v>https://amazon.com/dp/B0CY28XF7G</v>
      </c>
    </row>
    <row r="391" spans="1:12" ht="38.25" x14ac:dyDescent="0.25">
      <c r="A391" s="44" t="s">
        <v>2013</v>
      </c>
      <c r="B391" s="44" t="s">
        <v>1298</v>
      </c>
      <c r="C391" s="44" t="s">
        <v>869</v>
      </c>
      <c r="D391" s="74">
        <v>97.273333333333326</v>
      </c>
      <c r="E391" s="74">
        <v>3827.5169230769229</v>
      </c>
      <c r="F391" s="122">
        <v>291.82</v>
      </c>
      <c r="G391" s="77">
        <v>29</v>
      </c>
      <c r="H391" s="77">
        <v>3</v>
      </c>
      <c r="I391" s="77">
        <v>4</v>
      </c>
      <c r="J391" s="78">
        <v>4.0999999999999996</v>
      </c>
      <c r="K391" s="78" t="s">
        <v>1299</v>
      </c>
      <c r="L391" s="123" t="str">
        <f t="shared" si="5"/>
        <v>https://amazon.com/dp/B0D2NNSTBS</v>
      </c>
    </row>
    <row r="392" spans="1:12" ht="51" x14ac:dyDescent="0.25">
      <c r="A392" s="44" t="s">
        <v>4027</v>
      </c>
      <c r="B392" s="44" t="s">
        <v>2047</v>
      </c>
      <c r="C392" s="44" t="s">
        <v>873</v>
      </c>
      <c r="D392" s="74">
        <v>24.849090909090911</v>
      </c>
      <c r="E392" s="74">
        <v>3132.9069230769228</v>
      </c>
      <c r="F392" s="122">
        <v>273.33999999999997</v>
      </c>
      <c r="G392" s="77">
        <v>53</v>
      </c>
      <c r="H392" s="77">
        <v>11</v>
      </c>
      <c r="I392" s="77">
        <v>1</v>
      </c>
      <c r="J392" s="78">
        <v>5</v>
      </c>
      <c r="K392" s="78" t="s">
        <v>2048</v>
      </c>
      <c r="L392" s="123" t="str">
        <f t="shared" si="5"/>
        <v>https://amazon.com/dp/B0DBHVW99Z</v>
      </c>
    </row>
    <row r="393" spans="1:12" ht="51" x14ac:dyDescent="0.25">
      <c r="A393" s="44" t="s">
        <v>3357</v>
      </c>
      <c r="B393" s="44" t="s">
        <v>3358</v>
      </c>
      <c r="C393" s="44" t="s">
        <v>873</v>
      </c>
      <c r="D393" s="74">
        <v>18.820714285714281</v>
      </c>
      <c r="E393" s="74">
        <v>2938.9269230769219</v>
      </c>
      <c r="F393" s="122">
        <v>263.49</v>
      </c>
      <c r="G393" s="77">
        <v>14</v>
      </c>
      <c r="H393" s="77">
        <v>14</v>
      </c>
      <c r="I393" s="77"/>
      <c r="J393" s="78"/>
      <c r="K393" s="78" t="s">
        <v>3359</v>
      </c>
      <c r="L393" s="123" t="str">
        <f t="shared" si="5"/>
        <v>https://amazon.com/dp/B0F4CKKVXF</v>
      </c>
    </row>
    <row r="394" spans="1:12" ht="51" x14ac:dyDescent="0.25">
      <c r="A394" s="44" t="s">
        <v>3301</v>
      </c>
      <c r="B394" s="44" t="s">
        <v>3302</v>
      </c>
      <c r="C394" s="44" t="s">
        <v>869</v>
      </c>
      <c r="D394" s="74">
        <v>220.7</v>
      </c>
      <c r="E394" s="74">
        <v>4385.9523076923078</v>
      </c>
      <c r="F394" s="122">
        <v>220.7</v>
      </c>
      <c r="G394" s="77">
        <v>12</v>
      </c>
      <c r="H394" s="77">
        <v>1</v>
      </c>
      <c r="I394" s="77">
        <v>4</v>
      </c>
      <c r="J394" s="78">
        <v>4.5999999999999996</v>
      </c>
      <c r="K394" s="78" t="s">
        <v>3303</v>
      </c>
      <c r="L394" s="123" t="str">
        <f t="shared" ref="L394:L555" si="6">HYPERLINK(K394)</f>
        <v>https://amazon.com/dp/B0CRYWQSXP</v>
      </c>
    </row>
    <row r="395" spans="1:12" ht="38.25" x14ac:dyDescent="0.25">
      <c r="A395" s="44" t="s">
        <v>2439</v>
      </c>
      <c r="B395" s="44" t="s">
        <v>1044</v>
      </c>
      <c r="C395" s="44" t="s">
        <v>872</v>
      </c>
      <c r="D395" s="74">
        <v>44.026000000000003</v>
      </c>
      <c r="E395" s="74">
        <v>8242.5999999999985</v>
      </c>
      <c r="F395" s="122">
        <v>220.13</v>
      </c>
      <c r="G395" s="77">
        <v>188</v>
      </c>
      <c r="H395" s="77">
        <v>5</v>
      </c>
      <c r="I395" s="77">
        <v>27</v>
      </c>
      <c r="J395" s="78">
        <v>4.5999999999999996</v>
      </c>
      <c r="K395" s="78" t="s">
        <v>1045</v>
      </c>
      <c r="L395" s="123" t="str">
        <f t="shared" si="6"/>
        <v>https://amazon.com/dp/B0BWDLM32C</v>
      </c>
    </row>
    <row r="396" spans="1:12" ht="38.25" x14ac:dyDescent="0.25">
      <c r="A396" s="44" t="s">
        <v>1512</v>
      </c>
      <c r="B396" s="44" t="s">
        <v>1513</v>
      </c>
      <c r="C396" s="44" t="s">
        <v>869</v>
      </c>
      <c r="D396" s="74">
        <v>99.68363635</v>
      </c>
      <c r="E396" s="74">
        <v>5470.1686013461531</v>
      </c>
      <c r="F396" s="122">
        <v>199.3672727</v>
      </c>
      <c r="G396" s="77">
        <v>52</v>
      </c>
      <c r="H396" s="77">
        <v>2</v>
      </c>
      <c r="I396" s="77">
        <v>14</v>
      </c>
      <c r="J396" s="78">
        <v>4.8</v>
      </c>
      <c r="K396" s="78" t="s">
        <v>1514</v>
      </c>
      <c r="L396" s="123" t="str">
        <f t="shared" si="6"/>
        <v>https://amazon.com/dp/B08BCFC743</v>
      </c>
    </row>
    <row r="397" spans="1:12" ht="38.25" x14ac:dyDescent="0.25">
      <c r="A397" s="44" t="s">
        <v>3370</v>
      </c>
      <c r="B397" s="44" t="s">
        <v>3371</v>
      </c>
      <c r="C397" s="44" t="s">
        <v>2717</v>
      </c>
      <c r="D397" s="74">
        <v>97.025000000000006</v>
      </c>
      <c r="E397" s="74">
        <v>2164.4038461538471</v>
      </c>
      <c r="F397" s="122">
        <v>194.05</v>
      </c>
      <c r="G397" s="77">
        <v>2</v>
      </c>
      <c r="H397" s="77">
        <v>2</v>
      </c>
      <c r="I397" s="77">
        <v>27</v>
      </c>
      <c r="J397" s="78">
        <v>4.5999999999999996</v>
      </c>
      <c r="K397" s="78" t="s">
        <v>3372</v>
      </c>
      <c r="L397" s="123" t="str">
        <f t="shared" si="6"/>
        <v>https://amazon.com/dp/B0CHRP3F6V</v>
      </c>
    </row>
    <row r="398" spans="1:12" ht="38.25" x14ac:dyDescent="0.25">
      <c r="A398" s="44" t="s">
        <v>3349</v>
      </c>
      <c r="B398" s="44" t="s">
        <v>1852</v>
      </c>
      <c r="C398" s="44" t="s">
        <v>873</v>
      </c>
      <c r="D398" s="74">
        <v>19.282499999999999</v>
      </c>
      <c r="E398" s="74">
        <v>2031.2153846153849</v>
      </c>
      <c r="F398" s="122">
        <v>154.26</v>
      </c>
      <c r="G398" s="77">
        <v>67</v>
      </c>
      <c r="H398" s="77">
        <v>8</v>
      </c>
      <c r="I398" s="77">
        <v>1</v>
      </c>
      <c r="J398" s="78">
        <v>5</v>
      </c>
      <c r="K398" s="78" t="s">
        <v>1853</v>
      </c>
      <c r="L398" s="123" t="str">
        <f t="shared" si="6"/>
        <v>https://amazon.com/dp/B0D3VCD5F8</v>
      </c>
    </row>
    <row r="399" spans="1:12" ht="51" x14ac:dyDescent="0.25">
      <c r="A399" s="44" t="s">
        <v>2448</v>
      </c>
      <c r="B399" s="44" t="s">
        <v>2449</v>
      </c>
      <c r="C399" s="44" t="s">
        <v>870</v>
      </c>
      <c r="D399" s="74">
        <v>135.37</v>
      </c>
      <c r="E399" s="74">
        <v>742.28384615384618</v>
      </c>
      <c r="F399" s="122">
        <v>135.37</v>
      </c>
      <c r="G399" s="77">
        <v>9</v>
      </c>
      <c r="H399" s="77">
        <v>1</v>
      </c>
      <c r="I399" s="77">
        <v>2</v>
      </c>
      <c r="J399" s="78">
        <v>5</v>
      </c>
      <c r="K399" s="78" t="s">
        <v>2450</v>
      </c>
      <c r="L399" s="123" t="str">
        <f t="shared" si="6"/>
        <v>https://amazon.com/dp/B0B87BDVZP</v>
      </c>
    </row>
    <row r="400" spans="1:12" ht="38.25" x14ac:dyDescent="0.25">
      <c r="A400" s="44" t="s">
        <v>1293</v>
      </c>
      <c r="B400" s="44" t="s">
        <v>969</v>
      </c>
      <c r="C400" s="44" t="s">
        <v>870</v>
      </c>
      <c r="D400" s="74">
        <v>62.03</v>
      </c>
      <c r="E400" s="74">
        <v>5121.66</v>
      </c>
      <c r="F400" s="122">
        <v>124.06</v>
      </c>
      <c r="G400" s="77">
        <v>76</v>
      </c>
      <c r="H400" s="77">
        <v>2</v>
      </c>
      <c r="I400" s="77">
        <v>10</v>
      </c>
      <c r="J400" s="78">
        <v>3.8</v>
      </c>
      <c r="K400" s="78" t="s">
        <v>970</v>
      </c>
      <c r="L400" s="123" t="str">
        <f t="shared" si="6"/>
        <v>https://amazon.com/dp/B0CWDBS6JX</v>
      </c>
    </row>
    <row r="401" spans="1:12" ht="38.25" x14ac:dyDescent="0.25">
      <c r="A401" s="44" t="s">
        <v>2813</v>
      </c>
      <c r="B401" s="44" t="s">
        <v>2814</v>
      </c>
      <c r="C401" s="44" t="s">
        <v>869</v>
      </c>
      <c r="D401" s="74">
        <v>61.594999999999999</v>
      </c>
      <c r="E401" s="74">
        <v>3346.2638461538459</v>
      </c>
      <c r="F401" s="122">
        <v>123.19</v>
      </c>
      <c r="G401" s="77">
        <v>45</v>
      </c>
      <c r="H401" s="77">
        <v>2</v>
      </c>
      <c r="I401" s="77">
        <v>101</v>
      </c>
      <c r="J401" s="78">
        <v>4.0999999999999996</v>
      </c>
      <c r="K401" s="78" t="s">
        <v>2815</v>
      </c>
      <c r="L401" s="123" t="str">
        <f t="shared" si="6"/>
        <v>https://amazon.com/dp/B079GXG6XC</v>
      </c>
    </row>
    <row r="402" spans="1:12" ht="38.25" x14ac:dyDescent="0.25">
      <c r="A402" s="44" t="s">
        <v>2444</v>
      </c>
      <c r="B402" s="44" t="s">
        <v>1285</v>
      </c>
      <c r="C402" s="44" t="s">
        <v>870</v>
      </c>
      <c r="D402" s="74">
        <v>56.38</v>
      </c>
      <c r="E402" s="74">
        <v>11350.91615384615</v>
      </c>
      <c r="F402" s="122">
        <v>112.76</v>
      </c>
      <c r="G402" s="77">
        <v>191</v>
      </c>
      <c r="H402" s="77">
        <v>2</v>
      </c>
      <c r="I402" s="77">
        <v>62</v>
      </c>
      <c r="J402" s="78">
        <v>3.7</v>
      </c>
      <c r="K402" s="78" t="s">
        <v>1286</v>
      </c>
      <c r="L402" s="123" t="str">
        <f t="shared" si="6"/>
        <v>https://amazon.com/dp/B094XRDH7S</v>
      </c>
    </row>
    <row r="403" spans="1:12" ht="38.25" x14ac:dyDescent="0.25">
      <c r="A403" s="44" t="s">
        <v>3346</v>
      </c>
      <c r="B403" s="44" t="s">
        <v>3347</v>
      </c>
      <c r="C403" s="44" t="s">
        <v>874</v>
      </c>
      <c r="D403" s="74">
        <v>36.603333333333332</v>
      </c>
      <c r="E403" s="74">
        <v>1837.686153846154</v>
      </c>
      <c r="F403" s="122">
        <v>109.81</v>
      </c>
      <c r="G403" s="77">
        <v>42</v>
      </c>
      <c r="H403" s="77">
        <v>3</v>
      </c>
      <c r="I403" s="77">
        <v>5</v>
      </c>
      <c r="J403" s="78">
        <v>2.6</v>
      </c>
      <c r="K403" s="78" t="s">
        <v>3348</v>
      </c>
      <c r="L403" s="123" t="str">
        <f t="shared" si="6"/>
        <v>https://amazon.com/dp/B0B7SKNPGK</v>
      </c>
    </row>
    <row r="404" spans="1:12" ht="38.25" x14ac:dyDescent="0.25">
      <c r="A404" s="44" t="s">
        <v>1313</v>
      </c>
      <c r="B404" s="44" t="s">
        <v>1314</v>
      </c>
      <c r="C404" s="44" t="s">
        <v>874</v>
      </c>
      <c r="D404" s="74">
        <v>34.236666666666657</v>
      </c>
      <c r="E404" s="74">
        <v>1266.997692307692</v>
      </c>
      <c r="F404" s="122">
        <v>102.71</v>
      </c>
      <c r="G404" s="77">
        <v>25</v>
      </c>
      <c r="H404" s="77">
        <v>3</v>
      </c>
      <c r="I404" s="77">
        <v>2</v>
      </c>
      <c r="J404" s="78">
        <v>5</v>
      </c>
      <c r="K404" s="78" t="s">
        <v>1315</v>
      </c>
      <c r="L404" s="123" t="str">
        <f t="shared" si="6"/>
        <v>https://amazon.com/dp/B0BRZB14WW</v>
      </c>
    </row>
    <row r="405" spans="1:12" ht="25.5" x14ac:dyDescent="0.25">
      <c r="A405" s="44" t="s">
        <v>2454</v>
      </c>
      <c r="B405" s="44" t="s">
        <v>524</v>
      </c>
      <c r="C405" s="44" t="s">
        <v>872</v>
      </c>
      <c r="D405" s="74">
        <v>49</v>
      </c>
      <c r="E405" s="74">
        <v>447.97</v>
      </c>
      <c r="F405" s="122">
        <v>98</v>
      </c>
      <c r="G405" s="77">
        <v>9</v>
      </c>
      <c r="H405" s="77">
        <v>2</v>
      </c>
      <c r="I405" s="77">
        <v>72</v>
      </c>
      <c r="J405" s="78">
        <v>4</v>
      </c>
      <c r="K405" s="78" t="s">
        <v>525</v>
      </c>
      <c r="L405" s="123" t="str">
        <f t="shared" si="6"/>
        <v>https://amazon.com/dp/B07QWPT64L</v>
      </c>
    </row>
    <row r="406" spans="1:12" ht="38.25" x14ac:dyDescent="0.25">
      <c r="A406" s="44" t="s">
        <v>477</v>
      </c>
      <c r="B406" s="44" t="s">
        <v>478</v>
      </c>
      <c r="C406" s="44" t="s">
        <v>869</v>
      </c>
      <c r="D406" s="74">
        <v>88.66</v>
      </c>
      <c r="E406" s="74">
        <v>1111.18</v>
      </c>
      <c r="F406" s="122">
        <v>88.66</v>
      </c>
      <c r="G406" s="77">
        <v>13</v>
      </c>
      <c r="H406" s="77">
        <v>1</v>
      </c>
      <c r="I406" s="77">
        <v>4</v>
      </c>
      <c r="J406" s="78">
        <v>4.5</v>
      </c>
      <c r="K406" s="78" t="s">
        <v>479</v>
      </c>
      <c r="L406" s="123" t="str">
        <f t="shared" si="6"/>
        <v>https://amazon.com/dp/B0B9144RYW</v>
      </c>
    </row>
    <row r="407" spans="1:12" x14ac:dyDescent="0.25">
      <c r="A407" s="44" t="s">
        <v>483</v>
      </c>
      <c r="B407" s="44" t="s">
        <v>484</v>
      </c>
      <c r="C407" s="44" t="s">
        <v>869</v>
      </c>
      <c r="D407" s="74">
        <v>86.51</v>
      </c>
      <c r="E407" s="74">
        <v>8062.59</v>
      </c>
      <c r="F407" s="122">
        <v>86.51</v>
      </c>
      <c r="G407" s="77">
        <v>93</v>
      </c>
      <c r="H407" s="77">
        <v>1</v>
      </c>
      <c r="I407" s="77">
        <v>44</v>
      </c>
      <c r="J407" s="78">
        <v>3.8</v>
      </c>
      <c r="K407" s="78" t="s">
        <v>485</v>
      </c>
      <c r="L407" s="123" t="str">
        <f t="shared" si="6"/>
        <v>https://amazon.com/dp/B073FJ9SY5</v>
      </c>
    </row>
    <row r="408" spans="1:12" ht="38.25" x14ac:dyDescent="0.25">
      <c r="A408" s="44" t="s">
        <v>974</v>
      </c>
      <c r="B408" s="44" t="s">
        <v>975</v>
      </c>
      <c r="C408" s="44" t="s">
        <v>870</v>
      </c>
      <c r="D408" s="74">
        <v>75.44</v>
      </c>
      <c r="E408" s="74">
        <v>4166.33</v>
      </c>
      <c r="F408" s="122">
        <v>75.44</v>
      </c>
      <c r="G408" s="77">
        <v>61</v>
      </c>
      <c r="H408" s="77">
        <v>1</v>
      </c>
      <c r="I408" s="77">
        <v>7</v>
      </c>
      <c r="J408" s="78">
        <v>3.9</v>
      </c>
      <c r="K408" s="78" t="s">
        <v>976</v>
      </c>
      <c r="L408" s="123" t="str">
        <f t="shared" si="6"/>
        <v>https://amazon.com/dp/B0CWV32ZX4</v>
      </c>
    </row>
    <row r="409" spans="1:12" ht="51" x14ac:dyDescent="0.25">
      <c r="A409" s="44" t="s">
        <v>1305</v>
      </c>
      <c r="B409" s="44" t="s">
        <v>1193</v>
      </c>
      <c r="C409" s="44" t="s">
        <v>870</v>
      </c>
      <c r="D409" s="74">
        <v>74.08</v>
      </c>
      <c r="E409" s="74">
        <v>2116.3930769230769</v>
      </c>
      <c r="F409" s="122">
        <v>74.08</v>
      </c>
      <c r="G409" s="77">
        <v>28</v>
      </c>
      <c r="H409" s="77">
        <v>1</v>
      </c>
      <c r="I409" s="77">
        <v>5</v>
      </c>
      <c r="J409" s="78">
        <v>4.5</v>
      </c>
      <c r="K409" s="78" t="s">
        <v>1194</v>
      </c>
      <c r="L409" s="123" t="str">
        <f t="shared" si="6"/>
        <v>https://amazon.com/dp/B0CWNQLNY4</v>
      </c>
    </row>
    <row r="410" spans="1:12" ht="38.25" x14ac:dyDescent="0.25">
      <c r="A410" s="44" t="s">
        <v>480</v>
      </c>
      <c r="B410" s="44" t="s">
        <v>481</v>
      </c>
      <c r="C410" s="44" t="s">
        <v>869</v>
      </c>
      <c r="D410" s="74">
        <v>35.954999999999998</v>
      </c>
      <c r="E410" s="74">
        <v>2026.2</v>
      </c>
      <c r="F410" s="122">
        <v>71.91</v>
      </c>
      <c r="G410" s="77">
        <v>61</v>
      </c>
      <c r="H410" s="77">
        <v>2</v>
      </c>
      <c r="I410" s="77">
        <v>9</v>
      </c>
      <c r="J410" s="78">
        <v>4.4000000000000004</v>
      </c>
      <c r="K410" s="78" t="s">
        <v>482</v>
      </c>
      <c r="L410" s="123" t="str">
        <f t="shared" si="6"/>
        <v>https://amazon.com/dp/B0B915579T</v>
      </c>
    </row>
    <row r="411" spans="1:12" ht="38.25" x14ac:dyDescent="0.25">
      <c r="A411" s="44" t="s">
        <v>1683</v>
      </c>
      <c r="B411" s="44" t="s">
        <v>1684</v>
      </c>
      <c r="C411" s="44" t="s">
        <v>873</v>
      </c>
      <c r="D411" s="74">
        <v>56.4</v>
      </c>
      <c r="E411" s="74">
        <v>1126.8876923076921</v>
      </c>
      <c r="F411" s="122">
        <v>56.4</v>
      </c>
      <c r="G411" s="77">
        <v>17</v>
      </c>
      <c r="H411" s="77">
        <v>1</v>
      </c>
      <c r="I411" s="77"/>
      <c r="J411" s="78"/>
      <c r="K411" s="78" t="s">
        <v>1685</v>
      </c>
      <c r="L411" s="123" t="str">
        <f t="shared" si="6"/>
        <v>https://amazon.com/dp/B0DDT7J8VH</v>
      </c>
    </row>
    <row r="412" spans="1:12" ht="38.25" x14ac:dyDescent="0.25">
      <c r="A412" s="44" t="s">
        <v>4028</v>
      </c>
      <c r="B412" s="44" t="s">
        <v>4029</v>
      </c>
      <c r="C412" s="44" t="s">
        <v>873</v>
      </c>
      <c r="D412" s="74">
        <v>27.35</v>
      </c>
      <c r="E412" s="74">
        <v>1693.6661538461551</v>
      </c>
      <c r="F412" s="122">
        <v>54.7</v>
      </c>
      <c r="G412" s="77">
        <v>23</v>
      </c>
      <c r="H412" s="77">
        <v>2</v>
      </c>
      <c r="I412" s="77">
        <v>3</v>
      </c>
      <c r="J412" s="78">
        <v>5</v>
      </c>
      <c r="K412" s="78" t="s">
        <v>4030</v>
      </c>
      <c r="L412" s="123" t="str">
        <f t="shared" si="6"/>
        <v>https://amazon.com/dp/B0D93DF9MY</v>
      </c>
    </row>
    <row r="413" spans="1:12" ht="38.25" x14ac:dyDescent="0.25">
      <c r="A413" s="44" t="s">
        <v>1310</v>
      </c>
      <c r="B413" s="44" t="s">
        <v>488</v>
      </c>
      <c r="C413" s="44" t="s">
        <v>873</v>
      </c>
      <c r="D413" s="74">
        <v>35.79</v>
      </c>
      <c r="E413" s="74">
        <v>630.35</v>
      </c>
      <c r="F413" s="122">
        <v>35.79</v>
      </c>
      <c r="G413" s="77">
        <v>18</v>
      </c>
      <c r="H413" s="77">
        <v>1</v>
      </c>
      <c r="I413" s="77">
        <v>1</v>
      </c>
      <c r="J413" s="78">
        <v>5</v>
      </c>
      <c r="K413" s="78" t="s">
        <v>489</v>
      </c>
      <c r="L413" s="123" t="str">
        <f t="shared" si="6"/>
        <v>https://amazon.com/dp/B0BPHYC4ZX</v>
      </c>
    </row>
    <row r="414" spans="1:12" ht="38.25" x14ac:dyDescent="0.25">
      <c r="A414" s="44" t="s">
        <v>4031</v>
      </c>
      <c r="B414" s="44" t="s">
        <v>4032</v>
      </c>
      <c r="C414" s="44" t="s">
        <v>873</v>
      </c>
      <c r="D414" s="74">
        <v>15.75</v>
      </c>
      <c r="E414" s="74">
        <v>940.3115384615387</v>
      </c>
      <c r="F414" s="122">
        <v>31.5</v>
      </c>
      <c r="G414" s="77">
        <v>40</v>
      </c>
      <c r="H414" s="77">
        <v>2</v>
      </c>
      <c r="I414" s="77">
        <v>4</v>
      </c>
      <c r="J414" s="78">
        <v>4.4000000000000004</v>
      </c>
      <c r="K414" s="78" t="s">
        <v>4033</v>
      </c>
      <c r="L414" s="123" t="str">
        <f t="shared" ref="L414:L445" si="7">HYPERLINK(K414)</f>
        <v>https://amazon.com/dp/B0D632P2NR</v>
      </c>
    </row>
    <row r="415" spans="1:12" ht="51" x14ac:dyDescent="0.25">
      <c r="A415" s="44" t="s">
        <v>2824</v>
      </c>
      <c r="B415" s="44" t="s">
        <v>2825</v>
      </c>
      <c r="C415" s="44" t="s">
        <v>873</v>
      </c>
      <c r="D415" s="74">
        <v>28.43</v>
      </c>
      <c r="E415" s="74">
        <v>939.26538461538485</v>
      </c>
      <c r="F415" s="122">
        <v>28.43</v>
      </c>
      <c r="G415" s="77">
        <v>18</v>
      </c>
      <c r="H415" s="77">
        <v>1</v>
      </c>
      <c r="I415" s="77">
        <v>4</v>
      </c>
      <c r="J415" s="78">
        <v>5</v>
      </c>
      <c r="K415" s="78" t="s">
        <v>2826</v>
      </c>
      <c r="L415" s="123" t="str">
        <f t="shared" si="7"/>
        <v>https://amazon.com/dp/B0D9BCSL2W</v>
      </c>
    </row>
    <row r="416" spans="1:12" x14ac:dyDescent="0.25">
      <c r="A416" s="44" t="s">
        <v>2457</v>
      </c>
      <c r="B416" s="44" t="s">
        <v>2458</v>
      </c>
      <c r="C416" s="44" t="s">
        <v>873</v>
      </c>
      <c r="D416" s="74">
        <v>138.31</v>
      </c>
      <c r="E416" s="74">
        <v>91.57</v>
      </c>
      <c r="F416" s="122">
        <v>0</v>
      </c>
      <c r="G416" s="77">
        <v>1</v>
      </c>
      <c r="H416" s="77">
        <v>0</v>
      </c>
      <c r="I416" s="77"/>
      <c r="J416" s="78"/>
      <c r="K416" s="78" t="s">
        <v>2459</v>
      </c>
      <c r="L416" s="123" t="str">
        <f t="shared" si="7"/>
        <v>https://amazon.com/dp/B0B1JKHF89</v>
      </c>
    </row>
    <row r="417" spans="1:12" x14ac:dyDescent="0.25">
      <c r="A417" s="44" t="s">
        <v>4034</v>
      </c>
      <c r="B417" s="44" t="s">
        <v>4035</v>
      </c>
      <c r="C417" s="44" t="s">
        <v>870</v>
      </c>
      <c r="D417" s="74">
        <v>36.03</v>
      </c>
      <c r="E417" s="74">
        <v>144.25</v>
      </c>
      <c r="F417" s="122">
        <v>0</v>
      </c>
      <c r="G417" s="77">
        <v>6</v>
      </c>
      <c r="H417" s="77">
        <v>0</v>
      </c>
      <c r="I417" s="77">
        <v>2</v>
      </c>
      <c r="J417" s="78">
        <v>1.5</v>
      </c>
      <c r="K417" s="78" t="s">
        <v>4036</v>
      </c>
      <c r="L417" s="123" t="str">
        <f t="shared" si="7"/>
        <v>https://amazon.com/dp/B07L5VW4BZ</v>
      </c>
    </row>
    <row r="418" spans="1:12" x14ac:dyDescent="0.25">
      <c r="A418" s="44" t="s">
        <v>2833</v>
      </c>
      <c r="B418" s="44" t="s">
        <v>2834</v>
      </c>
      <c r="C418" s="44" t="s">
        <v>872</v>
      </c>
      <c r="D418" s="74">
        <v>7.79</v>
      </c>
      <c r="E418" s="74">
        <v>11.48</v>
      </c>
      <c r="F418" s="122">
        <v>0</v>
      </c>
      <c r="G418" s="77">
        <v>1</v>
      </c>
      <c r="H418" s="77">
        <v>0</v>
      </c>
      <c r="I418" s="77"/>
      <c r="J418" s="78"/>
      <c r="K418" s="78" t="s">
        <v>2835</v>
      </c>
      <c r="L418" s="123" t="str">
        <f t="shared" si="7"/>
        <v>https://amazon.com/dp/B07TV81B8C</v>
      </c>
    </row>
    <row r="419" spans="1:12" ht="51" x14ac:dyDescent="0.25">
      <c r="A419" s="44" t="s">
        <v>3376</v>
      </c>
      <c r="B419" s="44" t="s">
        <v>3377</v>
      </c>
      <c r="C419" s="44" t="s">
        <v>871</v>
      </c>
      <c r="D419" s="74">
        <v>1569</v>
      </c>
      <c r="E419" s="74">
        <v>6124.68</v>
      </c>
      <c r="F419" s="122">
        <v>0</v>
      </c>
      <c r="G419" s="77">
        <v>4</v>
      </c>
      <c r="H419" s="77">
        <v>0</v>
      </c>
      <c r="I419" s="77">
        <v>2</v>
      </c>
      <c r="J419" s="78">
        <v>5</v>
      </c>
      <c r="K419" s="78" t="s">
        <v>3378</v>
      </c>
      <c r="L419" s="123" t="str">
        <f t="shared" si="7"/>
        <v>https://amazon.com/dp/B0B313NF6W</v>
      </c>
    </row>
    <row r="420" spans="1:12" ht="51" x14ac:dyDescent="0.25">
      <c r="A420" s="44" t="s">
        <v>2052</v>
      </c>
      <c r="B420" s="44" t="s">
        <v>1059</v>
      </c>
      <c r="C420" s="44" t="s">
        <v>871</v>
      </c>
      <c r="D420" s="74">
        <v>799</v>
      </c>
      <c r="E420" s="74">
        <v>7107</v>
      </c>
      <c r="F420" s="122">
        <v>0</v>
      </c>
      <c r="G420" s="77">
        <v>9</v>
      </c>
      <c r="H420" s="77">
        <v>0</v>
      </c>
      <c r="I420" s="77">
        <v>247</v>
      </c>
      <c r="J420" s="78">
        <v>4.5999999999999996</v>
      </c>
      <c r="K420" s="78" t="s">
        <v>1060</v>
      </c>
      <c r="L420" s="123" t="str">
        <f t="shared" si="7"/>
        <v>https://amazon.com/dp/B09FX3RRDY</v>
      </c>
    </row>
    <row r="421" spans="1:12" x14ac:dyDescent="0.25">
      <c r="A421" s="44" t="s">
        <v>1133</v>
      </c>
      <c r="B421" s="44" t="s">
        <v>1134</v>
      </c>
      <c r="C421" s="44" t="s">
        <v>869</v>
      </c>
      <c r="D421" s="74">
        <v>289.95</v>
      </c>
      <c r="E421" s="74">
        <v>811.34999999999991</v>
      </c>
      <c r="F421" s="122">
        <v>0</v>
      </c>
      <c r="G421" s="77">
        <v>3</v>
      </c>
      <c r="H421" s="77">
        <v>0</v>
      </c>
      <c r="I421" s="77">
        <v>2</v>
      </c>
      <c r="J421" s="78">
        <v>3.6</v>
      </c>
      <c r="K421" s="78" t="s">
        <v>1135</v>
      </c>
      <c r="L421" s="123" t="str">
        <f t="shared" si="7"/>
        <v>https://amazon.com/dp/B07RHVSJNN</v>
      </c>
    </row>
    <row r="422" spans="1:12" x14ac:dyDescent="0.25">
      <c r="A422" s="44" t="s">
        <v>1660</v>
      </c>
      <c r="B422" s="44" t="s">
        <v>1661</v>
      </c>
      <c r="C422" s="44" t="s">
        <v>874</v>
      </c>
      <c r="D422" s="74">
        <v>119</v>
      </c>
      <c r="E422" s="74">
        <v>119</v>
      </c>
      <c r="F422" s="122">
        <v>0</v>
      </c>
      <c r="G422" s="77">
        <v>1</v>
      </c>
      <c r="H422" s="77">
        <v>0</v>
      </c>
      <c r="I422" s="77"/>
      <c r="J422" s="78"/>
      <c r="K422" s="78" t="s">
        <v>1662</v>
      </c>
      <c r="L422" s="123" t="str">
        <f t="shared" si="7"/>
        <v>https://amazon.com/dp/B0CFRLWC2K</v>
      </c>
    </row>
    <row r="423" spans="1:12" ht="38.25" x14ac:dyDescent="0.25">
      <c r="A423" s="44" t="s">
        <v>2462</v>
      </c>
      <c r="B423" s="44" t="s">
        <v>2463</v>
      </c>
      <c r="C423" s="44" t="s">
        <v>871</v>
      </c>
      <c r="D423" s="74">
        <v>1969</v>
      </c>
      <c r="E423" s="74">
        <v>3938</v>
      </c>
      <c r="F423" s="122">
        <v>0</v>
      </c>
      <c r="G423" s="77">
        <v>2</v>
      </c>
      <c r="H423" s="77">
        <v>0</v>
      </c>
      <c r="I423" s="77">
        <v>20</v>
      </c>
      <c r="J423" s="78">
        <v>4.2</v>
      </c>
      <c r="K423" s="78" t="s">
        <v>2464</v>
      </c>
      <c r="L423" s="123" t="str">
        <f t="shared" si="7"/>
        <v>https://amazon.com/dp/B07MX3BCFZ</v>
      </c>
    </row>
    <row r="424" spans="1:12" x14ac:dyDescent="0.25">
      <c r="A424" s="44" t="s">
        <v>357</v>
      </c>
      <c r="B424" s="44" t="s">
        <v>358</v>
      </c>
      <c r="C424" s="44" t="s">
        <v>871</v>
      </c>
      <c r="D424" s="74">
        <v>3295</v>
      </c>
      <c r="E424" s="74">
        <v>0</v>
      </c>
      <c r="F424" s="122">
        <v>0</v>
      </c>
      <c r="G424" s="77">
        <v>0</v>
      </c>
      <c r="H424" s="77">
        <v>0</v>
      </c>
      <c r="I424" s="77">
        <v>0</v>
      </c>
      <c r="J424" s="78"/>
      <c r="K424" s="78" t="s">
        <v>359</v>
      </c>
      <c r="L424" s="123" t="str">
        <f t="shared" si="7"/>
        <v>https://amazon.com/dp/B06VY2YVV5</v>
      </c>
    </row>
    <row r="425" spans="1:12" ht="38.25" x14ac:dyDescent="0.25">
      <c r="A425" s="44" t="s">
        <v>3380</v>
      </c>
      <c r="B425" s="44" t="s">
        <v>3381</v>
      </c>
      <c r="C425" s="44" t="s">
        <v>871</v>
      </c>
      <c r="D425" s="74">
        <v>920</v>
      </c>
      <c r="E425" s="74">
        <v>1602.61</v>
      </c>
      <c r="F425" s="122">
        <v>0</v>
      </c>
      <c r="G425" s="77">
        <v>2</v>
      </c>
      <c r="H425" s="77">
        <v>0</v>
      </c>
      <c r="I425" s="77">
        <v>3</v>
      </c>
      <c r="J425" s="78">
        <v>5</v>
      </c>
      <c r="K425" s="78" t="s">
        <v>3382</v>
      </c>
      <c r="L425" s="123" t="str">
        <f t="shared" si="7"/>
        <v>https://amazon.com/dp/B0CP25139M</v>
      </c>
    </row>
    <row r="426" spans="1:12" x14ac:dyDescent="0.25">
      <c r="A426" s="44" t="s">
        <v>2035</v>
      </c>
      <c r="B426" s="44" t="s">
        <v>2036</v>
      </c>
      <c r="C426" s="44" t="s">
        <v>872</v>
      </c>
      <c r="D426" s="74">
        <v>295</v>
      </c>
      <c r="E426" s="74">
        <v>486.43</v>
      </c>
      <c r="F426" s="122">
        <v>0</v>
      </c>
      <c r="G426" s="77">
        <v>2</v>
      </c>
      <c r="H426" s="77">
        <v>0</v>
      </c>
      <c r="I426" s="77"/>
      <c r="J426" s="78"/>
      <c r="K426" s="78" t="s">
        <v>2037</v>
      </c>
      <c r="L426" s="123" t="str">
        <f t="shared" si="7"/>
        <v>https://amazon.com/dp/B07JKD7S96</v>
      </c>
    </row>
    <row r="427" spans="1:12" ht="38.25" x14ac:dyDescent="0.25">
      <c r="A427" s="44" t="s">
        <v>4037</v>
      </c>
      <c r="B427" s="44" t="s">
        <v>4038</v>
      </c>
      <c r="C427" s="44" t="s">
        <v>871</v>
      </c>
      <c r="D427" s="74">
        <v>4995</v>
      </c>
      <c r="E427" s="74">
        <v>21923.98</v>
      </c>
      <c r="F427" s="122">
        <v>0</v>
      </c>
      <c r="G427" s="77">
        <v>4</v>
      </c>
      <c r="H427" s="77">
        <v>0</v>
      </c>
      <c r="I427" s="77">
        <v>1</v>
      </c>
      <c r="J427" s="78">
        <v>5</v>
      </c>
      <c r="K427" s="78" t="s">
        <v>4039</v>
      </c>
      <c r="L427" s="123" t="str">
        <f t="shared" si="7"/>
        <v>https://amazon.com/dp/B0BR5K27H4</v>
      </c>
    </row>
    <row r="428" spans="1:12" ht="38.25" x14ac:dyDescent="0.25">
      <c r="A428" s="44" t="s">
        <v>2242</v>
      </c>
      <c r="B428" s="44" t="s">
        <v>1834</v>
      </c>
      <c r="C428" s="44" t="s">
        <v>872</v>
      </c>
      <c r="D428" s="74">
        <v>499</v>
      </c>
      <c r="E428" s="74">
        <v>821.25</v>
      </c>
      <c r="F428" s="122">
        <v>0</v>
      </c>
      <c r="G428" s="77">
        <v>2</v>
      </c>
      <c r="H428" s="77">
        <v>0</v>
      </c>
      <c r="I428" s="77">
        <v>1</v>
      </c>
      <c r="J428" s="78">
        <v>4</v>
      </c>
      <c r="K428" s="78" t="s">
        <v>1835</v>
      </c>
      <c r="L428" s="123" t="str">
        <f t="shared" si="7"/>
        <v>https://amazon.com/dp/B0BHNZ3KB6</v>
      </c>
    </row>
    <row r="429" spans="1:12" x14ac:dyDescent="0.25">
      <c r="A429" s="44" t="s">
        <v>1675</v>
      </c>
      <c r="B429" s="44" t="s">
        <v>1676</v>
      </c>
      <c r="C429" s="44" t="s">
        <v>872</v>
      </c>
      <c r="D429" s="74">
        <v>349</v>
      </c>
      <c r="E429" s="74">
        <v>0</v>
      </c>
      <c r="F429" s="122">
        <v>0</v>
      </c>
      <c r="G429" s="77">
        <v>0</v>
      </c>
      <c r="H429" s="77">
        <v>0</v>
      </c>
      <c r="I429" s="77"/>
      <c r="J429" s="78"/>
      <c r="K429" s="78" t="s">
        <v>1677</v>
      </c>
      <c r="L429" s="123" t="str">
        <f t="shared" si="7"/>
        <v>https://amazon.com/dp/B09WW4WPWC</v>
      </c>
    </row>
    <row r="430" spans="1:12" ht="38.25" x14ac:dyDescent="0.25">
      <c r="A430" s="44" t="s">
        <v>1668</v>
      </c>
      <c r="B430" s="44" t="s">
        <v>1049</v>
      </c>
      <c r="C430" s="44" t="s">
        <v>871</v>
      </c>
      <c r="D430" s="74">
        <v>2369</v>
      </c>
      <c r="E430" s="74">
        <v>7023.95</v>
      </c>
      <c r="F430" s="122">
        <v>0</v>
      </c>
      <c r="G430" s="77">
        <v>3</v>
      </c>
      <c r="H430" s="77">
        <v>0</v>
      </c>
      <c r="I430" s="77">
        <v>2</v>
      </c>
      <c r="J430" s="78">
        <v>5</v>
      </c>
      <c r="K430" s="78" t="s">
        <v>1050</v>
      </c>
      <c r="L430" s="123" t="str">
        <f t="shared" si="7"/>
        <v>https://amazon.com/dp/B0B6R9YBPK</v>
      </c>
    </row>
    <row r="431" spans="1:12" ht="38.25" x14ac:dyDescent="0.25">
      <c r="A431" s="44" t="s">
        <v>4040</v>
      </c>
      <c r="B431" s="44" t="s">
        <v>2244</v>
      </c>
      <c r="C431" s="44" t="s">
        <v>871</v>
      </c>
      <c r="D431" s="74">
        <v>1369</v>
      </c>
      <c r="E431" s="74">
        <v>12026.48</v>
      </c>
      <c r="F431" s="122">
        <v>0</v>
      </c>
      <c r="G431" s="77">
        <v>8</v>
      </c>
      <c r="H431" s="77">
        <v>0</v>
      </c>
      <c r="I431" s="77">
        <v>3</v>
      </c>
      <c r="J431" s="78">
        <v>5</v>
      </c>
      <c r="K431" s="78" t="s">
        <v>2245</v>
      </c>
      <c r="L431" s="123" t="str">
        <f t="shared" si="7"/>
        <v>https://amazon.com/dp/B0DCFZF95X</v>
      </c>
    </row>
    <row r="432" spans="1:12" ht="25.5" x14ac:dyDescent="0.25">
      <c r="A432" s="44" t="s">
        <v>4041</v>
      </c>
      <c r="B432" s="44" t="s">
        <v>4042</v>
      </c>
      <c r="C432" s="44" t="s">
        <v>869</v>
      </c>
      <c r="D432" s="74">
        <v>47.61</v>
      </c>
      <c r="E432" s="74">
        <v>71.260000000000005</v>
      </c>
      <c r="F432" s="122">
        <v>0</v>
      </c>
      <c r="G432" s="77">
        <v>2</v>
      </c>
      <c r="H432" s="77">
        <v>0</v>
      </c>
      <c r="I432" s="77"/>
      <c r="J432" s="78"/>
      <c r="K432" s="78" t="s">
        <v>4043</v>
      </c>
      <c r="L432" s="123" t="str">
        <f t="shared" si="7"/>
        <v>https://amazon.com/dp/B0CC2MHSFX</v>
      </c>
    </row>
    <row r="433" spans="1:12" ht="38.25" x14ac:dyDescent="0.25">
      <c r="A433" s="44" t="s">
        <v>2032</v>
      </c>
      <c r="B433" s="44" t="s">
        <v>2033</v>
      </c>
      <c r="C433" s="44" t="s">
        <v>872</v>
      </c>
      <c r="D433" s="74">
        <v>249</v>
      </c>
      <c r="E433" s="74">
        <v>563.4</v>
      </c>
      <c r="F433" s="122">
        <v>0</v>
      </c>
      <c r="G433" s="77">
        <v>2</v>
      </c>
      <c r="H433" s="77">
        <v>0</v>
      </c>
      <c r="I433" s="77"/>
      <c r="J433" s="78"/>
      <c r="K433" s="78" t="s">
        <v>2034</v>
      </c>
      <c r="L433" s="123" t="str">
        <f t="shared" si="7"/>
        <v>https://amazon.com/dp/B0CZ36BSQZ</v>
      </c>
    </row>
    <row r="434" spans="1:12" x14ac:dyDescent="0.25">
      <c r="A434" s="44" t="s">
        <v>510</v>
      </c>
      <c r="B434" s="44" t="s">
        <v>511</v>
      </c>
      <c r="C434" s="44" t="s">
        <v>871</v>
      </c>
      <c r="D434" s="74">
        <v>3798.98</v>
      </c>
      <c r="E434" s="74">
        <v>0</v>
      </c>
      <c r="F434" s="122">
        <v>0</v>
      </c>
      <c r="G434" s="77">
        <v>0</v>
      </c>
      <c r="H434" s="77">
        <v>0</v>
      </c>
      <c r="I434" s="77">
        <v>3</v>
      </c>
      <c r="J434" s="78">
        <v>3</v>
      </c>
      <c r="K434" s="78" t="s">
        <v>512</v>
      </c>
      <c r="L434" s="123" t="str">
        <f t="shared" si="7"/>
        <v>https://amazon.com/dp/B09FTGNFJC</v>
      </c>
    </row>
    <row r="435" spans="1:12" ht="25.5" x14ac:dyDescent="0.25">
      <c r="A435" s="44" t="s">
        <v>1686</v>
      </c>
      <c r="B435" s="44" t="s">
        <v>1687</v>
      </c>
      <c r="C435" s="44" t="s">
        <v>872</v>
      </c>
      <c r="D435" s="74">
        <v>512</v>
      </c>
      <c r="E435" s="74">
        <v>5109.75</v>
      </c>
      <c r="F435" s="122">
        <v>0</v>
      </c>
      <c r="G435" s="77">
        <v>10</v>
      </c>
      <c r="H435" s="77">
        <v>0</v>
      </c>
      <c r="I435" s="77"/>
      <c r="J435" s="78"/>
      <c r="K435" s="78" t="s">
        <v>1688</v>
      </c>
      <c r="L435" s="123" t="str">
        <f t="shared" si="7"/>
        <v>https://amazon.com/dp/B0DDKZ3R3V</v>
      </c>
    </row>
    <row r="436" spans="1:12" x14ac:dyDescent="0.25">
      <c r="A436" s="44" t="s">
        <v>2029</v>
      </c>
      <c r="B436" s="44" t="s">
        <v>2030</v>
      </c>
      <c r="C436" s="44" t="s">
        <v>872</v>
      </c>
      <c r="D436" s="74">
        <v>277.08</v>
      </c>
      <c r="E436" s="74">
        <v>0</v>
      </c>
      <c r="F436" s="122">
        <v>0</v>
      </c>
      <c r="G436" s="77">
        <v>0</v>
      </c>
      <c r="H436" s="77">
        <v>0</v>
      </c>
      <c r="I436" s="77"/>
      <c r="J436" s="78"/>
      <c r="K436" s="78" t="s">
        <v>2031</v>
      </c>
      <c r="L436" s="123" t="str">
        <f t="shared" si="7"/>
        <v>https://amazon.com/dp/B082B8KNDB</v>
      </c>
    </row>
    <row r="437" spans="1:12" ht="25.5" x14ac:dyDescent="0.25">
      <c r="A437" s="44" t="s">
        <v>2239</v>
      </c>
      <c r="B437" s="44" t="s">
        <v>2240</v>
      </c>
      <c r="C437" s="44" t="s">
        <v>874</v>
      </c>
      <c r="D437" s="74">
        <v>125.41</v>
      </c>
      <c r="E437" s="74">
        <v>323.67</v>
      </c>
      <c r="F437" s="122">
        <v>0</v>
      </c>
      <c r="G437" s="77">
        <v>3</v>
      </c>
      <c r="H437" s="77">
        <v>0</v>
      </c>
      <c r="I437" s="77">
        <v>3</v>
      </c>
      <c r="J437" s="78">
        <v>5</v>
      </c>
      <c r="K437" s="78" t="s">
        <v>2241</v>
      </c>
      <c r="L437" s="123" t="str">
        <f t="shared" si="7"/>
        <v>https://amazon.com/dp/B084ZWQJ1Y</v>
      </c>
    </row>
    <row r="438" spans="1:12" x14ac:dyDescent="0.25">
      <c r="A438" s="44" t="s">
        <v>1678</v>
      </c>
      <c r="B438" s="44" t="s">
        <v>1679</v>
      </c>
      <c r="C438" s="44" t="s">
        <v>869</v>
      </c>
      <c r="D438" s="74">
        <v>135.99</v>
      </c>
      <c r="E438" s="74">
        <v>227.1</v>
      </c>
      <c r="F438" s="122">
        <v>0</v>
      </c>
      <c r="G438" s="77">
        <v>2</v>
      </c>
      <c r="H438" s="77">
        <v>0</v>
      </c>
      <c r="I438" s="77">
        <v>4</v>
      </c>
      <c r="J438" s="78">
        <v>2.4</v>
      </c>
      <c r="K438" s="78" t="s">
        <v>1680</v>
      </c>
      <c r="L438" s="123" t="str">
        <f t="shared" si="7"/>
        <v>https://amazon.com/dp/B073FJ83Y6</v>
      </c>
    </row>
    <row r="439" spans="1:12" ht="38.25" x14ac:dyDescent="0.25">
      <c r="A439" s="44" t="s">
        <v>1485</v>
      </c>
      <c r="B439" s="44" t="s">
        <v>1136</v>
      </c>
      <c r="C439" s="44" t="s">
        <v>869</v>
      </c>
      <c r="D439" s="74">
        <v>59</v>
      </c>
      <c r="E439" s="74">
        <v>1585.55</v>
      </c>
      <c r="F439" s="122">
        <v>0</v>
      </c>
      <c r="G439" s="77">
        <v>27</v>
      </c>
      <c r="H439" s="77">
        <v>0</v>
      </c>
      <c r="I439" s="77">
        <v>238</v>
      </c>
      <c r="J439" s="78">
        <v>4.4000000000000004</v>
      </c>
      <c r="K439" s="78" t="s">
        <v>1137</v>
      </c>
      <c r="L439" s="123" t="str">
        <f t="shared" si="7"/>
        <v>https://amazon.com/dp/B07PR3BNX3</v>
      </c>
    </row>
    <row r="440" spans="1:12" x14ac:dyDescent="0.25">
      <c r="A440" s="44" t="s">
        <v>501</v>
      </c>
      <c r="B440" s="44" t="s">
        <v>502</v>
      </c>
      <c r="C440" s="44" t="s">
        <v>871</v>
      </c>
      <c r="D440" s="74">
        <v>4064.79</v>
      </c>
      <c r="E440" s="74">
        <v>8832.380000000001</v>
      </c>
      <c r="F440" s="122">
        <v>0</v>
      </c>
      <c r="G440" s="77">
        <v>2</v>
      </c>
      <c r="H440" s="77">
        <v>0</v>
      </c>
      <c r="I440" s="77"/>
      <c r="J440" s="78"/>
      <c r="K440" s="78" t="s">
        <v>503</v>
      </c>
      <c r="L440" s="123" t="str">
        <f t="shared" si="7"/>
        <v>https://amazon.com/dp/B09WW69LMX</v>
      </c>
    </row>
    <row r="441" spans="1:12" ht="38.25" x14ac:dyDescent="0.25">
      <c r="A441" s="44" t="s">
        <v>1037</v>
      </c>
      <c r="B441" s="44" t="s">
        <v>1038</v>
      </c>
      <c r="C441" s="44" t="s">
        <v>869</v>
      </c>
      <c r="D441" s="74">
        <v>343</v>
      </c>
      <c r="E441" s="74">
        <v>2042.19</v>
      </c>
      <c r="F441" s="122">
        <v>0</v>
      </c>
      <c r="G441" s="77">
        <v>6</v>
      </c>
      <c r="H441" s="77">
        <v>0</v>
      </c>
      <c r="I441" s="77"/>
      <c r="J441" s="78"/>
      <c r="K441" s="78" t="s">
        <v>1039</v>
      </c>
      <c r="L441" s="123" t="str">
        <f t="shared" si="7"/>
        <v>https://amazon.com/dp/B0CFL5W685</v>
      </c>
    </row>
    <row r="442" spans="1:12" ht="51" x14ac:dyDescent="0.25">
      <c r="A442" s="44" t="s">
        <v>3186</v>
      </c>
      <c r="B442" s="44" t="s">
        <v>3187</v>
      </c>
      <c r="C442" s="44" t="s">
        <v>871</v>
      </c>
      <c r="D442" s="74">
        <v>2969</v>
      </c>
      <c r="E442" s="74">
        <v>107975.18</v>
      </c>
      <c r="F442" s="122">
        <v>0</v>
      </c>
      <c r="G442" s="77">
        <v>45</v>
      </c>
      <c r="H442" s="77">
        <v>0</v>
      </c>
      <c r="I442" s="77">
        <v>5</v>
      </c>
      <c r="J442" s="78">
        <v>5</v>
      </c>
      <c r="K442" s="78" t="s">
        <v>3188</v>
      </c>
      <c r="L442" s="123" t="str">
        <f t="shared" si="7"/>
        <v>https://amazon.com/dp/B0172DD22U</v>
      </c>
    </row>
    <row r="443" spans="1:12" ht="51" x14ac:dyDescent="0.25">
      <c r="A443" s="44" t="s">
        <v>3254</v>
      </c>
      <c r="B443" s="44" t="s">
        <v>3255</v>
      </c>
      <c r="C443" s="44" t="s">
        <v>871</v>
      </c>
      <c r="D443" s="74">
        <v>3299</v>
      </c>
      <c r="E443" s="74">
        <v>107992.34</v>
      </c>
      <c r="F443" s="122">
        <v>0</v>
      </c>
      <c r="G443" s="77">
        <v>33</v>
      </c>
      <c r="H443" s="77">
        <v>0</v>
      </c>
      <c r="I443" s="77">
        <v>2</v>
      </c>
      <c r="J443" s="78">
        <v>2.7</v>
      </c>
      <c r="K443" s="78" t="s">
        <v>3256</v>
      </c>
      <c r="L443" s="123" t="str">
        <f t="shared" si="7"/>
        <v>https://amazon.com/dp/B0BQDT2KWF</v>
      </c>
    </row>
    <row r="444" spans="1:12" ht="51" x14ac:dyDescent="0.25">
      <c r="A444" s="44" t="s">
        <v>2218</v>
      </c>
      <c r="B444" s="44" t="s">
        <v>1061</v>
      </c>
      <c r="C444" s="44" t="s">
        <v>871</v>
      </c>
      <c r="D444" s="74">
        <v>2933.99</v>
      </c>
      <c r="E444" s="74">
        <v>110433.38</v>
      </c>
      <c r="F444" s="122">
        <v>0</v>
      </c>
      <c r="G444" s="77">
        <v>46</v>
      </c>
      <c r="H444" s="77">
        <v>0</v>
      </c>
      <c r="I444" s="77">
        <v>6</v>
      </c>
      <c r="J444" s="78">
        <v>3.7</v>
      </c>
      <c r="K444" s="78" t="s">
        <v>1062</v>
      </c>
      <c r="L444" s="123" t="str">
        <f t="shared" si="7"/>
        <v>https://amazon.com/dp/B09YGKR75G</v>
      </c>
    </row>
    <row r="445" spans="1:12" ht="51" x14ac:dyDescent="0.25">
      <c r="A445" s="44" t="s">
        <v>2243</v>
      </c>
      <c r="B445" s="44" t="s">
        <v>541</v>
      </c>
      <c r="C445" s="44" t="s">
        <v>871</v>
      </c>
      <c r="D445" s="74">
        <v>3799</v>
      </c>
      <c r="E445" s="74">
        <v>29017.87</v>
      </c>
      <c r="F445" s="122">
        <v>0</v>
      </c>
      <c r="G445" s="77">
        <v>7</v>
      </c>
      <c r="H445" s="77">
        <v>0</v>
      </c>
      <c r="I445" s="77"/>
      <c r="J445" s="78"/>
      <c r="K445" s="78" t="s">
        <v>542</v>
      </c>
      <c r="L445" s="123" t="str">
        <f t="shared" si="7"/>
        <v>https://amazon.com/dp/B094VDVT9L</v>
      </c>
    </row>
    <row r="446" spans="1:12" ht="25.5" x14ac:dyDescent="0.25">
      <c r="A446" s="44" t="s">
        <v>2830</v>
      </c>
      <c r="B446" s="44" t="s">
        <v>2831</v>
      </c>
      <c r="C446" s="44" t="s">
        <v>873</v>
      </c>
      <c r="D446" s="74">
        <v>30.99</v>
      </c>
      <c r="E446" s="74">
        <v>75.25</v>
      </c>
      <c r="F446" s="122">
        <v>0</v>
      </c>
      <c r="G446" s="77">
        <v>2</v>
      </c>
      <c r="H446" s="77">
        <v>0</v>
      </c>
      <c r="I446" s="77">
        <v>33</v>
      </c>
      <c r="J446" s="78">
        <v>4.3</v>
      </c>
      <c r="K446" s="78" t="s">
        <v>2832</v>
      </c>
      <c r="L446" s="123" t="str">
        <f t="shared" ref="L446:L477" si="8">HYPERLINK(K446)</f>
        <v>https://amazon.com/dp/B075M6SYRB</v>
      </c>
    </row>
    <row r="447" spans="1:12" ht="51" x14ac:dyDescent="0.25">
      <c r="A447" s="44" t="s">
        <v>3345</v>
      </c>
      <c r="B447" s="44" t="s">
        <v>2819</v>
      </c>
      <c r="C447" s="44" t="s">
        <v>874</v>
      </c>
      <c r="D447" s="74">
        <v>35.234000000000002</v>
      </c>
      <c r="E447" s="74">
        <v>176.17</v>
      </c>
      <c r="F447" s="122">
        <v>0</v>
      </c>
      <c r="G447" s="77">
        <v>10</v>
      </c>
      <c r="H447" s="77">
        <v>0</v>
      </c>
      <c r="I447" s="77"/>
      <c r="J447" s="78"/>
      <c r="K447" s="78" t="s">
        <v>2820</v>
      </c>
      <c r="L447" s="123" t="str">
        <f t="shared" si="8"/>
        <v>https://amazon.com/dp/B0DHGM4QCF</v>
      </c>
    </row>
    <row r="448" spans="1:12" ht="51" x14ac:dyDescent="0.25">
      <c r="A448" s="44" t="s">
        <v>2043</v>
      </c>
      <c r="B448" s="44" t="s">
        <v>1496</v>
      </c>
      <c r="C448" s="44" t="s">
        <v>871</v>
      </c>
      <c r="D448" s="74">
        <v>2999.99</v>
      </c>
      <c r="E448" s="74">
        <v>9052.75</v>
      </c>
      <c r="F448" s="122">
        <v>0</v>
      </c>
      <c r="G448" s="77">
        <v>3</v>
      </c>
      <c r="H448" s="77">
        <v>0</v>
      </c>
      <c r="I448" s="77">
        <v>2</v>
      </c>
      <c r="J448" s="78">
        <v>5</v>
      </c>
      <c r="K448" s="78" t="s">
        <v>1497</v>
      </c>
      <c r="L448" s="123" t="str">
        <f t="shared" si="8"/>
        <v>https://amazon.com/dp/B096LVW6ZG</v>
      </c>
    </row>
    <row r="449" spans="1:12" ht="51" x14ac:dyDescent="0.25">
      <c r="A449" s="44" t="s">
        <v>1621</v>
      </c>
      <c r="B449" s="44" t="s">
        <v>1183</v>
      </c>
      <c r="C449" s="44" t="s">
        <v>871</v>
      </c>
      <c r="D449" s="74">
        <v>2969</v>
      </c>
      <c r="E449" s="74">
        <v>26921.759999999998</v>
      </c>
      <c r="F449" s="122">
        <v>0</v>
      </c>
      <c r="G449" s="77">
        <v>9</v>
      </c>
      <c r="H449" s="77">
        <v>0</v>
      </c>
      <c r="I449" s="77">
        <v>1</v>
      </c>
      <c r="J449" s="78">
        <v>5</v>
      </c>
      <c r="K449" s="78" t="s">
        <v>1184</v>
      </c>
      <c r="L449" s="123" t="str">
        <f t="shared" si="8"/>
        <v>https://amazon.com/dp/B0B6V2878Z</v>
      </c>
    </row>
    <row r="450" spans="1:12" ht="38.25" x14ac:dyDescent="0.25">
      <c r="A450" s="44" t="s">
        <v>2821</v>
      </c>
      <c r="B450" s="44" t="s">
        <v>1488</v>
      </c>
      <c r="C450" s="44" t="s">
        <v>873</v>
      </c>
      <c r="D450" s="74">
        <v>19.989999999999998</v>
      </c>
      <c r="E450" s="74">
        <v>943.3900000000001</v>
      </c>
      <c r="F450" s="122">
        <v>0</v>
      </c>
      <c r="G450" s="77">
        <v>46</v>
      </c>
      <c r="H450" s="77">
        <v>0</v>
      </c>
      <c r="I450" s="77">
        <v>3</v>
      </c>
      <c r="J450" s="78">
        <v>4.3</v>
      </c>
      <c r="K450" s="78" t="s">
        <v>1489</v>
      </c>
      <c r="L450" s="123" t="str">
        <f t="shared" si="8"/>
        <v>https://amazon.com/dp/B0D637SWNT</v>
      </c>
    </row>
    <row r="451" spans="1:12" ht="38.25" x14ac:dyDescent="0.25">
      <c r="A451" s="44" t="s">
        <v>534</v>
      </c>
      <c r="B451" s="44" t="s">
        <v>535</v>
      </c>
      <c r="C451" s="44" t="s">
        <v>871</v>
      </c>
      <c r="D451" s="74">
        <v>1899</v>
      </c>
      <c r="E451" s="74">
        <v>9425.89</v>
      </c>
      <c r="F451" s="122">
        <v>0</v>
      </c>
      <c r="G451" s="77">
        <v>4</v>
      </c>
      <c r="H451" s="77">
        <v>0</v>
      </c>
      <c r="I451" s="77">
        <v>251</v>
      </c>
      <c r="J451" s="78">
        <v>4.4000000000000004</v>
      </c>
      <c r="K451" s="78" t="s">
        <v>536</v>
      </c>
      <c r="L451" s="123" t="str">
        <f t="shared" si="8"/>
        <v>https://amazon.com/dp/B09ZPNYJ96</v>
      </c>
    </row>
    <row r="452" spans="1:12" ht="25.5" x14ac:dyDescent="0.25">
      <c r="A452" s="44" t="s">
        <v>498</v>
      </c>
      <c r="B452" s="44" t="s">
        <v>499</v>
      </c>
      <c r="C452" s="44" t="s">
        <v>874</v>
      </c>
      <c r="D452" s="74">
        <v>2999.99</v>
      </c>
      <c r="E452" s="74">
        <v>2768.18</v>
      </c>
      <c r="F452" s="122">
        <v>0</v>
      </c>
      <c r="G452" s="77">
        <v>1</v>
      </c>
      <c r="H452" s="77">
        <v>0</v>
      </c>
      <c r="I452" s="77">
        <v>4</v>
      </c>
      <c r="J452" s="78">
        <v>5</v>
      </c>
      <c r="K452" s="78" t="s">
        <v>500</v>
      </c>
      <c r="L452" s="123" t="str">
        <f t="shared" si="8"/>
        <v>https://amazon.com/dp/B08G8XB8BM</v>
      </c>
    </row>
    <row r="453" spans="1:12" x14ac:dyDescent="0.25">
      <c r="A453" s="44" t="s">
        <v>2254</v>
      </c>
      <c r="B453" s="44" t="s">
        <v>2255</v>
      </c>
      <c r="C453" s="44" t="s">
        <v>872</v>
      </c>
      <c r="D453" s="74">
        <v>695</v>
      </c>
      <c r="E453" s="74">
        <v>0</v>
      </c>
      <c r="F453" s="122">
        <v>0</v>
      </c>
      <c r="G453" s="77">
        <v>0</v>
      </c>
      <c r="H453" s="77">
        <v>0</v>
      </c>
      <c r="I453" s="77">
        <v>4</v>
      </c>
      <c r="J453" s="78">
        <v>4.5999999999999996</v>
      </c>
      <c r="K453" s="78" t="s">
        <v>2256</v>
      </c>
      <c r="L453" s="123" t="str">
        <f t="shared" si="8"/>
        <v>https://amazon.com/dp/B00UF1K9KU</v>
      </c>
    </row>
    <row r="454" spans="1:12" ht="38.25" x14ac:dyDescent="0.25">
      <c r="A454" s="44" t="s">
        <v>2018</v>
      </c>
      <c r="B454" s="44" t="s">
        <v>1672</v>
      </c>
      <c r="C454" s="44" t="s">
        <v>873</v>
      </c>
      <c r="D454" s="74">
        <v>26.2135</v>
      </c>
      <c r="E454" s="74">
        <v>3624.72</v>
      </c>
      <c r="F454" s="122">
        <v>0</v>
      </c>
      <c r="G454" s="77">
        <v>149</v>
      </c>
      <c r="H454" s="77">
        <v>0</v>
      </c>
      <c r="I454" s="77">
        <v>4</v>
      </c>
      <c r="J454" s="78">
        <v>3.4</v>
      </c>
      <c r="K454" s="78" t="s">
        <v>1673</v>
      </c>
      <c r="L454" s="123" t="str">
        <f t="shared" si="8"/>
        <v>https://amazon.com/dp/B0DCFZZ8R9</v>
      </c>
    </row>
    <row r="455" spans="1:12" ht="38.25" x14ac:dyDescent="0.25">
      <c r="A455" s="44" t="s">
        <v>1197</v>
      </c>
      <c r="B455" s="44" t="s">
        <v>1198</v>
      </c>
      <c r="C455" s="44" t="s">
        <v>869</v>
      </c>
      <c r="D455" s="74">
        <v>69.650000000000006</v>
      </c>
      <c r="E455" s="74">
        <v>3790.889999999999</v>
      </c>
      <c r="F455" s="122">
        <v>0</v>
      </c>
      <c r="G455" s="77">
        <v>54</v>
      </c>
      <c r="H455" s="77">
        <v>0</v>
      </c>
      <c r="I455" s="77">
        <v>6</v>
      </c>
      <c r="J455" s="78">
        <v>4.8</v>
      </c>
      <c r="K455" s="78" t="s">
        <v>1199</v>
      </c>
      <c r="L455" s="123" t="str">
        <f t="shared" si="8"/>
        <v>https://amazon.com/dp/B0D4M7B7TR</v>
      </c>
    </row>
    <row r="456" spans="1:12" ht="51" x14ac:dyDescent="0.25">
      <c r="A456" s="44" t="s">
        <v>2836</v>
      </c>
      <c r="B456" s="44" t="s">
        <v>2837</v>
      </c>
      <c r="C456" s="44" t="s">
        <v>870</v>
      </c>
      <c r="D456" s="74">
        <v>295.12</v>
      </c>
      <c r="E456" s="74">
        <v>300.36</v>
      </c>
      <c r="F456" s="122">
        <v>0</v>
      </c>
      <c r="G456" s="77">
        <v>1</v>
      </c>
      <c r="H456" s="77">
        <v>0</v>
      </c>
      <c r="I456" s="77">
        <v>2</v>
      </c>
      <c r="J456" s="78">
        <v>4.5999999999999996</v>
      </c>
      <c r="K456" s="78" t="s">
        <v>2838</v>
      </c>
      <c r="L456" s="123" t="str">
        <f t="shared" si="8"/>
        <v>https://amazon.com/dp/B0B215X6Y5</v>
      </c>
    </row>
    <row r="457" spans="1:12" ht="38.25" x14ac:dyDescent="0.25">
      <c r="A457" s="44" t="s">
        <v>2039</v>
      </c>
      <c r="B457" s="44" t="s">
        <v>506</v>
      </c>
      <c r="C457" s="44" t="s">
        <v>871</v>
      </c>
      <c r="D457" s="74">
        <v>3999</v>
      </c>
      <c r="E457" s="74">
        <v>0</v>
      </c>
      <c r="F457" s="122">
        <v>0</v>
      </c>
      <c r="G457" s="77">
        <v>0</v>
      </c>
      <c r="H457" s="77">
        <v>0</v>
      </c>
      <c r="I457" s="77"/>
      <c r="J457" s="78"/>
      <c r="K457" s="78" t="s">
        <v>507</v>
      </c>
      <c r="L457" s="123" t="str">
        <f t="shared" si="8"/>
        <v>https://amazon.com/dp/B0BTHBTC97</v>
      </c>
    </row>
    <row r="458" spans="1:12" x14ac:dyDescent="0.25">
      <c r="A458" s="44" t="s">
        <v>4044</v>
      </c>
      <c r="B458" s="44" t="s">
        <v>4045</v>
      </c>
      <c r="C458" s="44" t="s">
        <v>872</v>
      </c>
      <c r="D458" s="74">
        <v>16.850000000000001</v>
      </c>
      <c r="E458" s="74">
        <v>0</v>
      </c>
      <c r="F458" s="122">
        <v>0</v>
      </c>
      <c r="G458" s="77">
        <v>0</v>
      </c>
      <c r="H458" s="77">
        <v>0</v>
      </c>
      <c r="I458" s="77"/>
      <c r="J458" s="78"/>
      <c r="K458" s="78" t="s">
        <v>4046</v>
      </c>
      <c r="L458" s="123" t="str">
        <f t="shared" si="8"/>
        <v>https://amazon.com/dp/B07TV57P1K</v>
      </c>
    </row>
    <row r="459" spans="1:12" x14ac:dyDescent="0.25">
      <c r="A459" s="44" t="s">
        <v>3360</v>
      </c>
      <c r="B459" s="44" t="s">
        <v>3361</v>
      </c>
      <c r="C459" s="44" t="s">
        <v>871</v>
      </c>
      <c r="D459" s="74">
        <v>3795</v>
      </c>
      <c r="E459" s="74">
        <v>0</v>
      </c>
      <c r="F459" s="122">
        <v>0</v>
      </c>
      <c r="G459" s="77">
        <v>0</v>
      </c>
      <c r="H459" s="77">
        <v>0</v>
      </c>
      <c r="I459" s="77">
        <v>1</v>
      </c>
      <c r="J459" s="78">
        <v>5</v>
      </c>
      <c r="K459" s="78" t="s">
        <v>3362</v>
      </c>
      <c r="L459" s="123" t="str">
        <f t="shared" si="8"/>
        <v>https://amazon.com/dp/B09FTGXYLB</v>
      </c>
    </row>
    <row r="460" spans="1:12" ht="38.25" x14ac:dyDescent="0.25">
      <c r="A460" s="44" t="s">
        <v>4047</v>
      </c>
      <c r="B460" s="44" t="s">
        <v>4048</v>
      </c>
      <c r="C460" s="44" t="s">
        <v>875</v>
      </c>
      <c r="D460" s="74">
        <v>899</v>
      </c>
      <c r="E460" s="74">
        <v>0</v>
      </c>
      <c r="F460" s="122">
        <v>0</v>
      </c>
      <c r="G460" s="77">
        <v>0</v>
      </c>
      <c r="H460" s="77">
        <v>0</v>
      </c>
      <c r="I460" s="77"/>
      <c r="J460" s="78"/>
      <c r="K460" s="78" t="s">
        <v>4049</v>
      </c>
      <c r="L460" s="123" t="str">
        <f t="shared" si="8"/>
        <v>https://amazon.com/dp/B0BS8MC2V7</v>
      </c>
    </row>
    <row r="461" spans="1:12" ht="38.25" x14ac:dyDescent="0.25">
      <c r="A461" s="44" t="s">
        <v>2842</v>
      </c>
      <c r="B461" s="44" t="s">
        <v>2843</v>
      </c>
      <c r="C461" s="44" t="s">
        <v>872</v>
      </c>
      <c r="D461" s="74">
        <v>265.95999999999998</v>
      </c>
      <c r="E461" s="74">
        <v>0</v>
      </c>
      <c r="F461" s="122">
        <v>0</v>
      </c>
      <c r="G461" s="77">
        <v>0</v>
      </c>
      <c r="H461" s="77">
        <v>0</v>
      </c>
      <c r="I461" s="77">
        <v>1</v>
      </c>
      <c r="J461" s="78">
        <v>5</v>
      </c>
      <c r="K461" s="78" t="s">
        <v>2844</v>
      </c>
      <c r="L461" s="123" t="str">
        <f t="shared" si="8"/>
        <v>https://amazon.com/dp/B082B7N2W3</v>
      </c>
    </row>
    <row r="462" spans="1:12" x14ac:dyDescent="0.25">
      <c r="A462" s="44" t="s">
        <v>2251</v>
      </c>
      <c r="B462" s="44" t="s">
        <v>2252</v>
      </c>
      <c r="C462" s="44" t="s">
        <v>869</v>
      </c>
      <c r="D462" s="74">
        <v>625.96</v>
      </c>
      <c r="E462" s="74">
        <v>794.82</v>
      </c>
      <c r="F462" s="122">
        <v>0</v>
      </c>
      <c r="G462" s="77">
        <v>1</v>
      </c>
      <c r="H462" s="77">
        <v>0</v>
      </c>
      <c r="I462" s="77"/>
      <c r="J462" s="78"/>
      <c r="K462" s="78" t="s">
        <v>2253</v>
      </c>
      <c r="L462" s="123" t="str">
        <f t="shared" si="8"/>
        <v>https://amazon.com/dp/B0B1JK6JGN</v>
      </c>
    </row>
    <row r="463" spans="1:12" ht="51" x14ac:dyDescent="0.25">
      <c r="A463" s="44" t="s">
        <v>2026</v>
      </c>
      <c r="B463" s="44" t="s">
        <v>2027</v>
      </c>
      <c r="C463" s="44" t="s">
        <v>871</v>
      </c>
      <c r="D463" s="74">
        <v>2899</v>
      </c>
      <c r="E463" s="74">
        <v>0</v>
      </c>
      <c r="F463" s="122">
        <v>0</v>
      </c>
      <c r="G463" s="77">
        <v>0</v>
      </c>
      <c r="H463" s="77">
        <v>0</v>
      </c>
      <c r="I463" s="77">
        <v>1</v>
      </c>
      <c r="J463" s="78">
        <v>5</v>
      </c>
      <c r="K463" s="78" t="s">
        <v>2028</v>
      </c>
      <c r="L463" s="123" t="str">
        <f t="shared" si="8"/>
        <v>https://amazon.com/dp/B0D4Q5QPNK</v>
      </c>
    </row>
    <row r="464" spans="1:12" ht="38.25" x14ac:dyDescent="0.25">
      <c r="A464" s="44" t="s">
        <v>1469</v>
      </c>
      <c r="B464" s="44" t="s">
        <v>1470</v>
      </c>
      <c r="C464" s="44" t="s">
        <v>871</v>
      </c>
      <c r="D464" s="74">
        <v>529</v>
      </c>
      <c r="E464" s="74">
        <v>2182.8200000000002</v>
      </c>
      <c r="F464" s="122">
        <v>0</v>
      </c>
      <c r="G464" s="77">
        <v>3</v>
      </c>
      <c r="H464" s="77">
        <v>0</v>
      </c>
      <c r="I464" s="77">
        <v>1</v>
      </c>
      <c r="J464" s="78">
        <v>5</v>
      </c>
      <c r="K464" s="78" t="s">
        <v>1471</v>
      </c>
      <c r="L464" s="123" t="str">
        <f t="shared" si="8"/>
        <v>https://amazon.com/dp/B0D2R3LL9N</v>
      </c>
    </row>
    <row r="465" spans="1:12" ht="38.25" x14ac:dyDescent="0.25">
      <c r="A465" s="44" t="s">
        <v>4050</v>
      </c>
      <c r="B465" s="44" t="s">
        <v>301</v>
      </c>
      <c r="C465" s="44" t="s">
        <v>871</v>
      </c>
      <c r="D465" s="74">
        <v>4495</v>
      </c>
      <c r="E465" s="74">
        <v>81724.17</v>
      </c>
      <c r="F465" s="122">
        <v>0</v>
      </c>
      <c r="G465" s="77">
        <v>19</v>
      </c>
      <c r="H465" s="77">
        <v>0</v>
      </c>
      <c r="I465" s="77">
        <v>6</v>
      </c>
      <c r="J465" s="78">
        <v>4.0999999999999996</v>
      </c>
      <c r="K465" s="78" t="s">
        <v>302</v>
      </c>
      <c r="L465" s="123" t="str">
        <f t="shared" si="8"/>
        <v>https://amazon.com/dp/B094XRTNPK</v>
      </c>
    </row>
    <row r="466" spans="1:12" ht="25.5" x14ac:dyDescent="0.25">
      <c r="A466" s="44" t="s">
        <v>2248</v>
      </c>
      <c r="B466" s="44" t="s">
        <v>2249</v>
      </c>
      <c r="C466" s="44" t="s">
        <v>872</v>
      </c>
      <c r="D466" s="74">
        <v>930</v>
      </c>
      <c r="E466" s="74">
        <v>1873.29</v>
      </c>
      <c r="F466" s="122">
        <v>0</v>
      </c>
      <c r="G466" s="77">
        <v>2</v>
      </c>
      <c r="H466" s="77">
        <v>0</v>
      </c>
      <c r="I466" s="77"/>
      <c r="J466" s="78"/>
      <c r="K466" s="78" t="s">
        <v>2250</v>
      </c>
      <c r="L466" s="123" t="str">
        <f t="shared" si="8"/>
        <v>https://amazon.com/dp/B09WW4VCTJ</v>
      </c>
    </row>
    <row r="467" spans="1:12" ht="51" x14ac:dyDescent="0.25">
      <c r="A467" s="44" t="s">
        <v>4051</v>
      </c>
      <c r="B467" s="44" t="s">
        <v>4052</v>
      </c>
      <c r="C467" s="44" t="s">
        <v>871</v>
      </c>
      <c r="D467" s="74">
        <v>2369</v>
      </c>
      <c r="E467" s="74">
        <v>75624.160000000003</v>
      </c>
      <c r="F467" s="122">
        <v>0</v>
      </c>
      <c r="G467" s="77">
        <v>32</v>
      </c>
      <c r="H467" s="77">
        <v>0</v>
      </c>
      <c r="I467" s="77">
        <v>4</v>
      </c>
      <c r="J467" s="78">
        <v>5</v>
      </c>
      <c r="K467" s="78" t="s">
        <v>4053</v>
      </c>
      <c r="L467" s="123" t="str">
        <f t="shared" si="8"/>
        <v>https://amazon.com/dp/B09YGZRW51</v>
      </c>
    </row>
    <row r="468" spans="1:12" ht="51" x14ac:dyDescent="0.25">
      <c r="A468" s="44" t="s">
        <v>3278</v>
      </c>
      <c r="B468" s="44" t="s">
        <v>3279</v>
      </c>
      <c r="C468" s="44" t="s">
        <v>871</v>
      </c>
      <c r="D468" s="74">
        <v>879</v>
      </c>
      <c r="E468" s="74">
        <v>26697.32</v>
      </c>
      <c r="F468" s="122">
        <v>0</v>
      </c>
      <c r="G468" s="77">
        <v>31</v>
      </c>
      <c r="H468" s="77">
        <v>0</v>
      </c>
      <c r="I468" s="77">
        <v>18</v>
      </c>
      <c r="J468" s="78">
        <v>3.6</v>
      </c>
      <c r="K468" s="78" t="s">
        <v>3280</v>
      </c>
      <c r="L468" s="123" t="str">
        <f t="shared" si="8"/>
        <v>https://amazon.com/dp/B07H172WBS</v>
      </c>
    </row>
    <row r="469" spans="1:12" ht="25.5" x14ac:dyDescent="0.25">
      <c r="A469" s="44" t="s">
        <v>4054</v>
      </c>
      <c r="B469" s="44" t="s">
        <v>4055</v>
      </c>
      <c r="C469" s="44" t="s">
        <v>873</v>
      </c>
      <c r="D469" s="74">
        <v>139</v>
      </c>
      <c r="E469" s="74">
        <v>3795.79</v>
      </c>
      <c r="F469" s="122">
        <v>0</v>
      </c>
      <c r="G469" s="77">
        <v>27</v>
      </c>
      <c r="H469" s="77">
        <v>0</v>
      </c>
      <c r="I469" s="77">
        <v>3</v>
      </c>
      <c r="J469" s="78">
        <v>4.4000000000000004</v>
      </c>
      <c r="K469" s="78" t="s">
        <v>4056</v>
      </c>
      <c r="L469" s="123" t="str">
        <f t="shared" si="8"/>
        <v>https://amazon.com/dp/B0BNL33MX2</v>
      </c>
    </row>
    <row r="470" spans="1:12" ht="51" x14ac:dyDescent="0.25">
      <c r="A470" s="44" t="s">
        <v>2769</v>
      </c>
      <c r="B470" s="44" t="s">
        <v>71</v>
      </c>
      <c r="C470" s="44" t="s">
        <v>871</v>
      </c>
      <c r="D470" s="74">
        <v>449</v>
      </c>
      <c r="E470" s="74">
        <v>19850.93</v>
      </c>
      <c r="F470" s="122">
        <v>0</v>
      </c>
      <c r="G470" s="77">
        <v>43</v>
      </c>
      <c r="H470" s="77">
        <v>0</v>
      </c>
      <c r="I470" s="77">
        <v>369</v>
      </c>
      <c r="J470" s="78">
        <v>4.4000000000000004</v>
      </c>
      <c r="K470" s="78" t="s">
        <v>395</v>
      </c>
      <c r="L470" s="123" t="str">
        <f t="shared" si="8"/>
        <v>https://amazon.com/dp/B07T9J34HT</v>
      </c>
    </row>
    <row r="471" spans="1:12" ht="51" x14ac:dyDescent="0.25">
      <c r="A471" s="44" t="s">
        <v>4057</v>
      </c>
      <c r="B471" s="44" t="s">
        <v>960</v>
      </c>
      <c r="C471" s="44" t="s">
        <v>871</v>
      </c>
      <c r="D471" s="74">
        <v>2099</v>
      </c>
      <c r="E471" s="74">
        <v>94873.959999999992</v>
      </c>
      <c r="F471" s="122">
        <v>0</v>
      </c>
      <c r="G471" s="77">
        <v>43</v>
      </c>
      <c r="H471" s="77">
        <v>0</v>
      </c>
      <c r="I471" s="77">
        <v>19</v>
      </c>
      <c r="J471" s="78">
        <v>4.7</v>
      </c>
      <c r="K471" s="78" t="s">
        <v>961</v>
      </c>
      <c r="L471" s="123" t="str">
        <f t="shared" si="8"/>
        <v>https://amazon.com/dp/B07NN6J4BH</v>
      </c>
    </row>
    <row r="472" spans="1:12" ht="38.25" x14ac:dyDescent="0.25">
      <c r="A472" s="44" t="s">
        <v>1959</v>
      </c>
      <c r="B472" s="44" t="s">
        <v>364</v>
      </c>
      <c r="C472" s="44" t="s">
        <v>871</v>
      </c>
      <c r="D472" s="74">
        <v>4995</v>
      </c>
      <c r="E472" s="74">
        <v>222425.22</v>
      </c>
      <c r="F472" s="122">
        <v>0</v>
      </c>
      <c r="G472" s="77">
        <v>44</v>
      </c>
      <c r="H472" s="77">
        <v>0</v>
      </c>
      <c r="I472" s="77">
        <v>13</v>
      </c>
      <c r="J472" s="78">
        <v>4.4000000000000004</v>
      </c>
      <c r="K472" s="78" t="s">
        <v>365</v>
      </c>
      <c r="L472" s="123" t="str">
        <f t="shared" si="8"/>
        <v>https://amazon.com/dp/B077MJR54G</v>
      </c>
    </row>
    <row r="473" spans="1:12" ht="51" x14ac:dyDescent="0.25">
      <c r="A473" s="44" t="s">
        <v>4058</v>
      </c>
      <c r="B473" s="44" t="s">
        <v>4059</v>
      </c>
      <c r="C473" s="44" t="s">
        <v>871</v>
      </c>
      <c r="D473" s="74">
        <v>519</v>
      </c>
      <c r="E473" s="74">
        <v>10628.78</v>
      </c>
      <c r="F473" s="122">
        <v>0</v>
      </c>
      <c r="G473" s="77">
        <v>20</v>
      </c>
      <c r="H473" s="77">
        <v>0</v>
      </c>
      <c r="I473" s="77">
        <v>12</v>
      </c>
      <c r="J473" s="78">
        <v>4.2</v>
      </c>
      <c r="K473" s="78" t="s">
        <v>4060</v>
      </c>
      <c r="L473" s="123" t="str">
        <f t="shared" si="8"/>
        <v>https://amazon.com/dp/B0BJPGJXV3</v>
      </c>
    </row>
    <row r="474" spans="1:12" x14ac:dyDescent="0.25">
      <c r="A474" s="44" t="s">
        <v>4061</v>
      </c>
      <c r="B474" s="44" t="s">
        <v>4062</v>
      </c>
      <c r="C474" s="44" t="s">
        <v>871</v>
      </c>
      <c r="D474" s="74">
        <v>3050</v>
      </c>
      <c r="E474" s="74">
        <v>0</v>
      </c>
      <c r="F474" s="122">
        <v>0</v>
      </c>
      <c r="G474" s="77">
        <v>0</v>
      </c>
      <c r="H474" s="77">
        <v>0</v>
      </c>
      <c r="I474" s="77">
        <v>6</v>
      </c>
      <c r="J474" s="78">
        <v>5</v>
      </c>
      <c r="K474" s="78" t="s">
        <v>4063</v>
      </c>
      <c r="L474" s="123" t="str">
        <f t="shared" si="8"/>
        <v>https://amazon.com/dp/B0CZN9SS84</v>
      </c>
    </row>
    <row r="475" spans="1:12" ht="51" x14ac:dyDescent="0.25">
      <c r="A475" s="44" t="s">
        <v>4064</v>
      </c>
      <c r="B475" s="44" t="s">
        <v>4065</v>
      </c>
      <c r="C475" s="44" t="s">
        <v>871</v>
      </c>
      <c r="D475" s="74">
        <v>3050</v>
      </c>
      <c r="E475" s="74">
        <v>30296.78</v>
      </c>
      <c r="F475" s="122">
        <v>0</v>
      </c>
      <c r="G475" s="77">
        <v>14</v>
      </c>
      <c r="H475" s="77">
        <v>0</v>
      </c>
      <c r="I475" s="77">
        <v>6</v>
      </c>
      <c r="J475" s="78">
        <v>5</v>
      </c>
      <c r="K475" s="78" t="s">
        <v>4066</v>
      </c>
      <c r="L475" s="123" t="str">
        <f t="shared" si="8"/>
        <v>https://amazon.com/dp/B0B1LBNHJB</v>
      </c>
    </row>
    <row r="476" spans="1:12" ht="51" x14ac:dyDescent="0.25">
      <c r="A476" s="44" t="s">
        <v>1961</v>
      </c>
      <c r="B476" s="44" t="s">
        <v>393</v>
      </c>
      <c r="C476" s="44" t="s">
        <v>871</v>
      </c>
      <c r="D476" s="74">
        <v>2899</v>
      </c>
      <c r="E476" s="74">
        <v>159852.71</v>
      </c>
      <c r="F476" s="122">
        <v>0</v>
      </c>
      <c r="G476" s="77">
        <v>54</v>
      </c>
      <c r="H476" s="77">
        <v>0</v>
      </c>
      <c r="I476" s="77">
        <v>10</v>
      </c>
      <c r="J476" s="78">
        <v>3.6</v>
      </c>
      <c r="K476" s="78" t="s">
        <v>394</v>
      </c>
      <c r="L476" s="123" t="str">
        <f t="shared" si="8"/>
        <v>https://amazon.com/dp/B00E5YQZR4</v>
      </c>
    </row>
    <row r="477" spans="1:12" ht="51" x14ac:dyDescent="0.25">
      <c r="A477" s="44" t="s">
        <v>2777</v>
      </c>
      <c r="B477" s="44" t="s">
        <v>2778</v>
      </c>
      <c r="C477" s="44" t="s">
        <v>871</v>
      </c>
      <c r="D477" s="74">
        <v>449</v>
      </c>
      <c r="E477" s="74">
        <v>11729.59</v>
      </c>
      <c r="F477" s="122">
        <v>0</v>
      </c>
      <c r="G477" s="77">
        <v>26</v>
      </c>
      <c r="H477" s="77">
        <v>0</v>
      </c>
      <c r="I477" s="77">
        <v>12</v>
      </c>
      <c r="J477" s="78">
        <v>4.0999999999999996</v>
      </c>
      <c r="K477" s="78" t="s">
        <v>2779</v>
      </c>
      <c r="L477" s="123" t="str">
        <f t="shared" si="8"/>
        <v>https://amazon.com/dp/B0B2RSWTWS</v>
      </c>
    </row>
    <row r="478" spans="1:12" ht="51" x14ac:dyDescent="0.25">
      <c r="A478" s="44" t="s">
        <v>4067</v>
      </c>
      <c r="B478" s="44" t="s">
        <v>408</v>
      </c>
      <c r="C478" s="44" t="s">
        <v>871</v>
      </c>
      <c r="D478" s="74">
        <v>899</v>
      </c>
      <c r="E478" s="74">
        <v>18410.32</v>
      </c>
      <c r="F478" s="122">
        <v>0</v>
      </c>
      <c r="G478" s="77">
        <v>21</v>
      </c>
      <c r="H478" s="77">
        <v>0</v>
      </c>
      <c r="I478" s="77">
        <v>4</v>
      </c>
      <c r="J478" s="78">
        <v>4.5999999999999996</v>
      </c>
      <c r="K478" s="78" t="s">
        <v>409</v>
      </c>
      <c r="L478" s="123" t="str">
        <f t="shared" ref="L478:L484" si="9">HYPERLINK(K478)</f>
        <v>https://amazon.com/dp/B0C1S6P4RN</v>
      </c>
    </row>
    <row r="479" spans="1:12" ht="51" x14ac:dyDescent="0.25">
      <c r="A479" s="44" t="s">
        <v>2789</v>
      </c>
      <c r="B479" s="44" t="s">
        <v>2056</v>
      </c>
      <c r="C479" s="44" t="s">
        <v>875</v>
      </c>
      <c r="D479" s="74">
        <v>999</v>
      </c>
      <c r="E479" s="74">
        <v>22966.65</v>
      </c>
      <c r="F479" s="122">
        <v>0</v>
      </c>
      <c r="G479" s="77">
        <v>23</v>
      </c>
      <c r="H479" s="77">
        <v>0</v>
      </c>
      <c r="I479" s="77">
        <v>9</v>
      </c>
      <c r="J479" s="78">
        <v>4.2</v>
      </c>
      <c r="K479" s="78" t="s">
        <v>2057</v>
      </c>
      <c r="L479" s="123" t="str">
        <f t="shared" si="9"/>
        <v>https://amazon.com/dp/B0B1TCK59R</v>
      </c>
    </row>
    <row r="480" spans="1:12" ht="38.25" x14ac:dyDescent="0.25">
      <c r="A480" s="44" t="s">
        <v>3219</v>
      </c>
      <c r="B480" s="44" t="s">
        <v>331</v>
      </c>
      <c r="C480" s="44" t="s">
        <v>871</v>
      </c>
      <c r="D480" s="74">
        <v>4029</v>
      </c>
      <c r="E480" s="74">
        <v>130169.35</v>
      </c>
      <c r="F480" s="122">
        <v>0</v>
      </c>
      <c r="G480" s="77">
        <v>35</v>
      </c>
      <c r="H480" s="77">
        <v>0</v>
      </c>
      <c r="I480" s="77">
        <v>10</v>
      </c>
      <c r="J480" s="78">
        <v>5</v>
      </c>
      <c r="K480" s="78" t="s">
        <v>332</v>
      </c>
      <c r="L480" s="123" t="str">
        <f t="shared" si="9"/>
        <v>https://amazon.com/dp/B0CGHF1PV7</v>
      </c>
    </row>
    <row r="481" spans="1:12" ht="38.25" x14ac:dyDescent="0.25">
      <c r="A481" s="44" t="s">
        <v>1056</v>
      </c>
      <c r="B481" s="44" t="s">
        <v>1057</v>
      </c>
      <c r="C481" s="44" t="s">
        <v>872</v>
      </c>
      <c r="D481" s="74">
        <v>175</v>
      </c>
      <c r="E481" s="74">
        <v>2436.77</v>
      </c>
      <c r="F481" s="122">
        <v>0</v>
      </c>
      <c r="G481" s="77">
        <v>17</v>
      </c>
      <c r="H481" s="77">
        <v>0</v>
      </c>
      <c r="I481" s="77">
        <v>6</v>
      </c>
      <c r="J481" s="78">
        <v>5</v>
      </c>
      <c r="K481" s="78" t="s">
        <v>1058</v>
      </c>
      <c r="L481" s="123" t="str">
        <f t="shared" si="9"/>
        <v>https://amazon.com/dp/B0BLNTBY98</v>
      </c>
    </row>
    <row r="482" spans="1:12" ht="38.25" x14ac:dyDescent="0.25">
      <c r="A482" s="44" t="s">
        <v>1297</v>
      </c>
      <c r="B482" s="44" t="s">
        <v>475</v>
      </c>
      <c r="C482" s="44" t="s">
        <v>870</v>
      </c>
      <c r="D482" s="74">
        <v>199</v>
      </c>
      <c r="E482" s="74">
        <v>6480.22</v>
      </c>
      <c r="F482" s="122">
        <v>0</v>
      </c>
      <c r="G482" s="77">
        <v>38</v>
      </c>
      <c r="H482" s="77">
        <v>0</v>
      </c>
      <c r="I482" s="77">
        <v>8</v>
      </c>
      <c r="J482" s="78">
        <v>5</v>
      </c>
      <c r="K482" s="78" t="s">
        <v>476</v>
      </c>
      <c r="L482" s="123" t="str">
        <f t="shared" si="9"/>
        <v>https://amazon.com/dp/B0B878SZZP</v>
      </c>
    </row>
    <row r="483" spans="1:12" ht="38.25" x14ac:dyDescent="0.25">
      <c r="A483" s="44" t="s">
        <v>4068</v>
      </c>
      <c r="B483" s="44" t="s">
        <v>1617</v>
      </c>
      <c r="C483" s="44" t="s">
        <v>871</v>
      </c>
      <c r="D483" s="74">
        <v>1199</v>
      </c>
      <c r="E483" s="74">
        <v>59856.88</v>
      </c>
      <c r="F483" s="122">
        <v>0</v>
      </c>
      <c r="G483" s="77">
        <v>47</v>
      </c>
      <c r="H483" s="77">
        <v>0</v>
      </c>
      <c r="I483" s="77">
        <v>5</v>
      </c>
      <c r="J483" s="78">
        <v>3.8</v>
      </c>
      <c r="K483" s="78" t="s">
        <v>1618</v>
      </c>
      <c r="L483" s="123" t="str">
        <f t="shared" si="9"/>
        <v>https://amazon.com/dp/B0DFQ8FF7K</v>
      </c>
    </row>
    <row r="484" spans="1:12" ht="51" x14ac:dyDescent="0.25">
      <c r="A484" s="44" t="s">
        <v>2855</v>
      </c>
      <c r="B484" s="44" t="s">
        <v>329</v>
      </c>
      <c r="C484" s="44" t="s">
        <v>871</v>
      </c>
      <c r="D484" s="74">
        <v>929</v>
      </c>
      <c r="E484" s="74">
        <v>22662.02</v>
      </c>
      <c r="F484" s="122">
        <v>0</v>
      </c>
      <c r="G484" s="77">
        <v>24</v>
      </c>
      <c r="H484" s="77">
        <v>0</v>
      </c>
      <c r="I484" s="77">
        <v>2</v>
      </c>
      <c r="J484" s="78">
        <v>4.5</v>
      </c>
      <c r="K484" s="78" t="s">
        <v>330</v>
      </c>
      <c r="L484" s="123" t="str">
        <f t="shared" si="9"/>
        <v>https://amazon.com/dp/B0CF225M89</v>
      </c>
    </row>
    <row r="485" spans="1:12" ht="38.25" x14ac:dyDescent="0.25">
      <c r="A485" s="44" t="s">
        <v>1187</v>
      </c>
      <c r="B485" s="44" t="s">
        <v>1188</v>
      </c>
      <c r="C485" s="44" t="s">
        <v>873</v>
      </c>
      <c r="D485" s="74">
        <v>119</v>
      </c>
      <c r="E485" s="74">
        <v>4425.7</v>
      </c>
      <c r="F485" s="122">
        <v>0</v>
      </c>
      <c r="G485" s="77">
        <v>36</v>
      </c>
      <c r="H485" s="77">
        <v>0</v>
      </c>
      <c r="I485" s="77"/>
      <c r="J485" s="78"/>
      <c r="K485" s="78" t="s">
        <v>1189</v>
      </c>
      <c r="L485" s="123" t="str">
        <f t="shared" si="6"/>
        <v>https://amazon.com/dp/B0D2NC4J51</v>
      </c>
    </row>
    <row r="486" spans="1:12" ht="38.25" x14ac:dyDescent="0.25">
      <c r="A486" s="44" t="s">
        <v>4069</v>
      </c>
      <c r="B486" s="44" t="s">
        <v>2216</v>
      </c>
      <c r="C486" s="44" t="s">
        <v>871</v>
      </c>
      <c r="D486" s="74">
        <v>4994.8999999999996</v>
      </c>
      <c r="E486" s="74">
        <v>133891.45000000001</v>
      </c>
      <c r="F486" s="122">
        <v>0</v>
      </c>
      <c r="G486" s="77">
        <v>27</v>
      </c>
      <c r="H486" s="77">
        <v>0</v>
      </c>
      <c r="I486" s="77">
        <v>9</v>
      </c>
      <c r="J486" s="78">
        <v>4.8</v>
      </c>
      <c r="K486" s="78" t="s">
        <v>2217</v>
      </c>
      <c r="L486" s="123" t="str">
        <f t="shared" si="6"/>
        <v>https://amazon.com/dp/B0BVV7PRXR</v>
      </c>
    </row>
    <row r="487" spans="1:12" x14ac:dyDescent="0.25">
      <c r="A487" s="44" t="s">
        <v>2456</v>
      </c>
      <c r="B487" s="44" t="s">
        <v>508</v>
      </c>
      <c r="C487" s="44" t="s">
        <v>869</v>
      </c>
      <c r="D487" s="74">
        <v>129.94</v>
      </c>
      <c r="E487" s="74">
        <v>685.25</v>
      </c>
      <c r="F487" s="122">
        <v>0</v>
      </c>
      <c r="G487" s="77">
        <v>4</v>
      </c>
      <c r="H487" s="77">
        <v>0</v>
      </c>
      <c r="I487" s="77">
        <v>8</v>
      </c>
      <c r="J487" s="78">
        <v>2.8</v>
      </c>
      <c r="K487" s="78" t="s">
        <v>509</v>
      </c>
      <c r="L487" s="123" t="str">
        <f t="shared" si="6"/>
        <v>https://amazon.com/dp/B075LFYTYQ</v>
      </c>
    </row>
    <row r="488" spans="1:12" ht="51" x14ac:dyDescent="0.25">
      <c r="A488" s="44" t="s">
        <v>3239</v>
      </c>
      <c r="B488" s="44" t="s">
        <v>3240</v>
      </c>
      <c r="C488" s="44" t="s">
        <v>869</v>
      </c>
      <c r="D488" s="74">
        <v>979</v>
      </c>
      <c r="E488" s="74">
        <v>11110.1</v>
      </c>
      <c r="F488" s="122">
        <v>0</v>
      </c>
      <c r="G488" s="77">
        <v>11</v>
      </c>
      <c r="H488" s="77">
        <v>0</v>
      </c>
      <c r="I488" s="77">
        <v>3</v>
      </c>
      <c r="J488" s="78">
        <v>5</v>
      </c>
      <c r="K488" s="78" t="s">
        <v>3241</v>
      </c>
      <c r="L488" s="123" t="str">
        <f t="shared" si="6"/>
        <v>https://amazon.com/dp/B0D95SMX19</v>
      </c>
    </row>
    <row r="489" spans="1:12" x14ac:dyDescent="0.25">
      <c r="A489" s="44" t="s">
        <v>2228</v>
      </c>
      <c r="B489" s="44" t="s">
        <v>2229</v>
      </c>
      <c r="C489" s="44" t="s">
        <v>873</v>
      </c>
      <c r="D489" s="74">
        <v>109.99</v>
      </c>
      <c r="E489" s="74">
        <v>2045.92</v>
      </c>
      <c r="F489" s="122">
        <v>0</v>
      </c>
      <c r="G489" s="77">
        <v>20</v>
      </c>
      <c r="H489" s="77">
        <v>0</v>
      </c>
      <c r="I489" s="77"/>
      <c r="J489" s="78"/>
      <c r="K489" s="78" t="s">
        <v>2230</v>
      </c>
      <c r="L489" s="123" t="str">
        <f t="shared" si="6"/>
        <v>https://amazon.com/dp/B09WW3YGDM</v>
      </c>
    </row>
    <row r="490" spans="1:12" ht="51" x14ac:dyDescent="0.25">
      <c r="A490" s="44" t="s">
        <v>3253</v>
      </c>
      <c r="B490" s="44" t="s">
        <v>853</v>
      </c>
      <c r="C490" s="44" t="s">
        <v>871</v>
      </c>
      <c r="D490" s="74">
        <v>1569</v>
      </c>
      <c r="E490" s="74">
        <v>119994.27</v>
      </c>
      <c r="F490" s="122">
        <v>0</v>
      </c>
      <c r="G490" s="77">
        <v>79</v>
      </c>
      <c r="H490" s="77">
        <v>0</v>
      </c>
      <c r="I490" s="77">
        <v>13</v>
      </c>
      <c r="J490" s="78">
        <v>4.5</v>
      </c>
      <c r="K490" s="78" t="s">
        <v>854</v>
      </c>
      <c r="L490" s="123" t="str">
        <f t="shared" si="6"/>
        <v>https://amazon.com/dp/B0B9S3WPRZ</v>
      </c>
    </row>
    <row r="491" spans="1:12" ht="38.25" x14ac:dyDescent="0.25">
      <c r="A491" s="44" t="s">
        <v>4070</v>
      </c>
      <c r="B491" s="44" t="s">
        <v>4071</v>
      </c>
      <c r="C491" s="44" t="s">
        <v>869</v>
      </c>
      <c r="D491" s="74">
        <v>535</v>
      </c>
      <c r="E491" s="74">
        <v>0</v>
      </c>
      <c r="F491" s="122">
        <v>0</v>
      </c>
      <c r="G491" s="77">
        <v>0</v>
      </c>
      <c r="H491" s="77">
        <v>0</v>
      </c>
      <c r="I491" s="77">
        <v>1</v>
      </c>
      <c r="J491" s="78">
        <v>5</v>
      </c>
      <c r="K491" s="78" t="s">
        <v>4072</v>
      </c>
      <c r="L491" s="123" t="str">
        <f t="shared" si="6"/>
        <v>https://amazon.com/dp/B0F7LK3CN5</v>
      </c>
    </row>
    <row r="492" spans="1:12" ht="51" x14ac:dyDescent="0.25">
      <c r="A492" s="44" t="s">
        <v>4073</v>
      </c>
      <c r="B492" s="44" t="s">
        <v>4074</v>
      </c>
      <c r="C492" s="44" t="s">
        <v>871</v>
      </c>
      <c r="D492" s="74">
        <v>1569</v>
      </c>
      <c r="E492" s="74">
        <v>56623.05</v>
      </c>
      <c r="F492" s="122">
        <v>0</v>
      </c>
      <c r="G492" s="77">
        <v>37</v>
      </c>
      <c r="H492" s="77">
        <v>0</v>
      </c>
      <c r="I492" s="77">
        <v>18</v>
      </c>
      <c r="J492" s="78">
        <v>4.5</v>
      </c>
      <c r="K492" s="78" t="s">
        <v>4075</v>
      </c>
      <c r="L492" s="123" t="str">
        <f t="shared" si="6"/>
        <v>https://amazon.com/dp/B09RWVB7FJ</v>
      </c>
    </row>
    <row r="493" spans="1:12" ht="38.25" x14ac:dyDescent="0.25">
      <c r="A493" s="44" t="s">
        <v>4076</v>
      </c>
      <c r="B493" s="44" t="s">
        <v>4077</v>
      </c>
      <c r="C493" s="44" t="s">
        <v>2717</v>
      </c>
      <c r="D493" s="74">
        <v>79.989999999999995</v>
      </c>
      <c r="E493" s="74">
        <v>6897.1900000000014</v>
      </c>
      <c r="F493" s="122">
        <v>0</v>
      </c>
      <c r="G493" s="77">
        <v>31</v>
      </c>
      <c r="H493" s="77">
        <v>0</v>
      </c>
      <c r="I493" s="77">
        <v>869</v>
      </c>
      <c r="J493" s="78">
        <v>4.7</v>
      </c>
      <c r="K493" s="78" t="s">
        <v>4078</v>
      </c>
      <c r="L493" s="123" t="str">
        <f t="shared" si="6"/>
        <v>https://amazon.com/dp/B0714PHHJ9</v>
      </c>
    </row>
    <row r="494" spans="1:12" ht="51" x14ac:dyDescent="0.25">
      <c r="A494" s="44" t="s">
        <v>3379</v>
      </c>
      <c r="B494" s="44" t="s">
        <v>1836</v>
      </c>
      <c r="C494" s="44" t="s">
        <v>871</v>
      </c>
      <c r="D494" s="74">
        <v>1969</v>
      </c>
      <c r="E494" s="74">
        <v>15217.12</v>
      </c>
      <c r="F494" s="122">
        <v>0</v>
      </c>
      <c r="G494" s="77">
        <v>8</v>
      </c>
      <c r="H494" s="77">
        <v>0</v>
      </c>
      <c r="I494" s="77">
        <v>3</v>
      </c>
      <c r="J494" s="78">
        <v>4.5999999999999996</v>
      </c>
      <c r="K494" s="78" t="s">
        <v>1837</v>
      </c>
      <c r="L494" s="123" t="str">
        <f t="shared" si="6"/>
        <v>https://amazon.com/dp/B00Y21BPCU</v>
      </c>
    </row>
    <row r="495" spans="1:12" ht="51" x14ac:dyDescent="0.25">
      <c r="A495" s="44" t="s">
        <v>4079</v>
      </c>
      <c r="B495" s="44" t="s">
        <v>1631</v>
      </c>
      <c r="C495" s="44" t="s">
        <v>871</v>
      </c>
      <c r="D495" s="74">
        <v>1999</v>
      </c>
      <c r="E495" s="74">
        <v>166119.54</v>
      </c>
      <c r="F495" s="122">
        <v>0</v>
      </c>
      <c r="G495" s="77">
        <v>76</v>
      </c>
      <c r="H495" s="77">
        <v>0</v>
      </c>
      <c r="I495" s="77">
        <v>36</v>
      </c>
      <c r="J495" s="78">
        <v>4.5</v>
      </c>
      <c r="K495" s="78" t="s">
        <v>1632</v>
      </c>
      <c r="L495" s="123" t="str">
        <f t="shared" si="6"/>
        <v>https://amazon.com/dp/B0894F6H61</v>
      </c>
    </row>
    <row r="496" spans="1:12" ht="51" x14ac:dyDescent="0.25">
      <c r="A496" s="44" t="s">
        <v>4080</v>
      </c>
      <c r="B496" s="44" t="s">
        <v>1498</v>
      </c>
      <c r="C496" s="44" t="s">
        <v>871</v>
      </c>
      <c r="D496" s="74">
        <v>4999</v>
      </c>
      <c r="E496" s="74">
        <v>18188.78</v>
      </c>
      <c r="F496" s="122">
        <v>0</v>
      </c>
      <c r="G496" s="77">
        <v>4</v>
      </c>
      <c r="H496" s="77">
        <v>0</v>
      </c>
      <c r="I496" s="77">
        <v>1</v>
      </c>
      <c r="J496" s="78">
        <v>5</v>
      </c>
      <c r="K496" s="78" t="s">
        <v>1499</v>
      </c>
      <c r="L496" s="123" t="str">
        <f t="shared" si="6"/>
        <v>https://amazon.com/dp/B0D8VMZL46</v>
      </c>
    </row>
    <row r="497" spans="1:12" ht="38.25" x14ac:dyDescent="0.25">
      <c r="A497" s="44" t="s">
        <v>4081</v>
      </c>
      <c r="B497" s="44" t="s">
        <v>4082</v>
      </c>
      <c r="C497" s="44" t="s">
        <v>869</v>
      </c>
      <c r="D497" s="74">
        <v>535</v>
      </c>
      <c r="E497" s="74">
        <v>0</v>
      </c>
      <c r="F497" s="122">
        <v>0</v>
      </c>
      <c r="G497" s="77">
        <v>0</v>
      </c>
      <c r="H497" s="77">
        <v>0</v>
      </c>
      <c r="I497" s="77"/>
      <c r="J497" s="78"/>
      <c r="K497" s="78" t="s">
        <v>4083</v>
      </c>
      <c r="L497" s="123" t="str">
        <f t="shared" si="6"/>
        <v>https://amazon.com/dp/B0F7M7XGJF</v>
      </c>
    </row>
    <row r="498" spans="1:12" ht="38.25" x14ac:dyDescent="0.25">
      <c r="A498" s="44" t="s">
        <v>1830</v>
      </c>
      <c r="B498" s="44" t="s">
        <v>1033</v>
      </c>
      <c r="C498" s="44" t="s">
        <v>871</v>
      </c>
      <c r="D498" s="74">
        <v>589</v>
      </c>
      <c r="E498" s="74">
        <v>7370.2000000000007</v>
      </c>
      <c r="F498" s="122">
        <v>0</v>
      </c>
      <c r="G498" s="77">
        <v>12</v>
      </c>
      <c r="H498" s="77">
        <v>0</v>
      </c>
      <c r="I498" s="77">
        <v>4</v>
      </c>
      <c r="J498" s="78">
        <v>5</v>
      </c>
      <c r="K498" s="78" t="s">
        <v>1034</v>
      </c>
      <c r="L498" s="123" t="str">
        <f t="shared" si="6"/>
        <v>https://amazon.com/dp/B0CZ314PLQ</v>
      </c>
    </row>
    <row r="499" spans="1:12" ht="38.25" x14ac:dyDescent="0.25">
      <c r="A499" s="44" t="s">
        <v>4084</v>
      </c>
      <c r="B499" s="44" t="s">
        <v>4085</v>
      </c>
      <c r="C499" s="44" t="s">
        <v>871</v>
      </c>
      <c r="D499" s="74">
        <v>5702</v>
      </c>
      <c r="E499" s="74">
        <v>0</v>
      </c>
      <c r="F499" s="122">
        <v>0</v>
      </c>
      <c r="G499" s="77">
        <v>0</v>
      </c>
      <c r="H499" s="77">
        <v>0</v>
      </c>
      <c r="I499" s="77"/>
      <c r="J499" s="78"/>
      <c r="K499" s="78" t="s">
        <v>4086</v>
      </c>
      <c r="L499" s="123" t="str">
        <f t="shared" si="6"/>
        <v>https://amazon.com/dp/B0F37T2WCZ</v>
      </c>
    </row>
    <row r="500" spans="1:12" ht="38.25" x14ac:dyDescent="0.25">
      <c r="A500" s="44" t="s">
        <v>4087</v>
      </c>
      <c r="B500" s="44" t="s">
        <v>4088</v>
      </c>
      <c r="C500" s="44" t="s">
        <v>873</v>
      </c>
      <c r="D500" s="74">
        <v>19.989999999999998</v>
      </c>
      <c r="E500" s="74">
        <v>0</v>
      </c>
      <c r="F500" s="122">
        <v>0</v>
      </c>
      <c r="G500" s="77">
        <v>0</v>
      </c>
      <c r="H500" s="77">
        <v>0</v>
      </c>
      <c r="I500" s="77"/>
      <c r="J500" s="78"/>
      <c r="K500" s="78" t="s">
        <v>4089</v>
      </c>
      <c r="L500" s="123" t="str">
        <f t="shared" si="6"/>
        <v>https://amazon.com/dp/B0F6752Z4V</v>
      </c>
    </row>
    <row r="501" spans="1:12" ht="51" x14ac:dyDescent="0.25">
      <c r="A501" s="44" t="s">
        <v>3364</v>
      </c>
      <c r="B501" s="44" t="s">
        <v>3365</v>
      </c>
      <c r="C501" s="44" t="s">
        <v>871</v>
      </c>
      <c r="D501" s="74">
        <v>899</v>
      </c>
      <c r="E501" s="74">
        <v>6900.09</v>
      </c>
      <c r="F501" s="122">
        <v>0</v>
      </c>
      <c r="G501" s="77">
        <v>8</v>
      </c>
      <c r="H501" s="77">
        <v>0</v>
      </c>
      <c r="I501" s="77">
        <v>9</v>
      </c>
      <c r="J501" s="78">
        <v>3.9</v>
      </c>
      <c r="K501" s="78" t="s">
        <v>3366</v>
      </c>
      <c r="L501" s="123" t="str">
        <f t="shared" si="6"/>
        <v>https://amazon.com/dp/B0BNKCD9CT</v>
      </c>
    </row>
    <row r="502" spans="1:12" x14ac:dyDescent="0.25">
      <c r="A502" s="44" t="s">
        <v>493</v>
      </c>
      <c r="B502" s="44" t="s">
        <v>494</v>
      </c>
      <c r="C502" s="44" t="s">
        <v>871</v>
      </c>
      <c r="D502" s="74">
        <v>1276.47</v>
      </c>
      <c r="E502" s="74">
        <v>25081.26</v>
      </c>
      <c r="F502" s="122">
        <v>0</v>
      </c>
      <c r="G502" s="77">
        <v>17</v>
      </c>
      <c r="H502" s="77">
        <v>0</v>
      </c>
      <c r="I502" s="77">
        <v>1</v>
      </c>
      <c r="J502" s="78">
        <v>5</v>
      </c>
      <c r="K502" s="78" t="s">
        <v>495</v>
      </c>
      <c r="L502" s="123" t="str">
        <f t="shared" si="6"/>
        <v>https://amazon.com/dp/B09WW4NN1C</v>
      </c>
    </row>
    <row r="503" spans="1:12" ht="51" x14ac:dyDescent="0.25">
      <c r="A503" s="44" t="s">
        <v>128</v>
      </c>
      <c r="B503" s="44" t="s">
        <v>129</v>
      </c>
      <c r="C503" s="44" t="s">
        <v>869</v>
      </c>
      <c r="D503" s="74">
        <v>114</v>
      </c>
      <c r="E503" s="74">
        <v>9737.1500000000015</v>
      </c>
      <c r="F503" s="122">
        <v>0</v>
      </c>
      <c r="G503" s="77">
        <v>85</v>
      </c>
      <c r="H503" s="77">
        <v>0</v>
      </c>
      <c r="I503" s="77">
        <v>273</v>
      </c>
      <c r="J503" s="78">
        <v>4.2</v>
      </c>
      <c r="K503" s="78" t="s">
        <v>439</v>
      </c>
      <c r="L503" s="123" t="str">
        <f t="shared" si="6"/>
        <v>https://amazon.com/dp/B07KYNMZQ7</v>
      </c>
    </row>
    <row r="504" spans="1:12" ht="38.25" x14ac:dyDescent="0.25">
      <c r="A504" s="44" t="s">
        <v>2236</v>
      </c>
      <c r="B504" s="44" t="s">
        <v>971</v>
      </c>
      <c r="C504" s="44" t="s">
        <v>871</v>
      </c>
      <c r="D504" s="74">
        <v>589</v>
      </c>
      <c r="E504" s="74">
        <v>22381.42</v>
      </c>
      <c r="F504" s="122">
        <v>0</v>
      </c>
      <c r="G504" s="77">
        <v>38</v>
      </c>
      <c r="H504" s="77">
        <v>0</v>
      </c>
      <c r="I504" s="77">
        <v>4</v>
      </c>
      <c r="J504" s="78">
        <v>5</v>
      </c>
      <c r="K504" s="78" t="s">
        <v>972</v>
      </c>
      <c r="L504" s="123" t="str">
        <f t="shared" si="6"/>
        <v>https://amazon.com/dp/B09MRZH3SY</v>
      </c>
    </row>
    <row r="505" spans="1:12" ht="51" x14ac:dyDescent="0.25">
      <c r="A505" s="44" t="s">
        <v>4090</v>
      </c>
      <c r="B505" s="44" t="s">
        <v>362</v>
      </c>
      <c r="C505" s="44" t="s">
        <v>871</v>
      </c>
      <c r="D505" s="74">
        <v>1569</v>
      </c>
      <c r="E505" s="74">
        <v>13391.13</v>
      </c>
      <c r="F505" s="122">
        <v>0</v>
      </c>
      <c r="G505" s="77">
        <v>8</v>
      </c>
      <c r="H505" s="77">
        <v>0</v>
      </c>
      <c r="I505" s="77">
        <v>19</v>
      </c>
      <c r="J505" s="78">
        <v>4.5</v>
      </c>
      <c r="K505" s="78" t="s">
        <v>363</v>
      </c>
      <c r="L505" s="123" t="str">
        <f t="shared" ref="L505:L552" si="10">HYPERLINK(K505)</f>
        <v>https://amazon.com/dp/B071RLXN2W</v>
      </c>
    </row>
    <row r="506" spans="1:12" ht="38.25" x14ac:dyDescent="0.25">
      <c r="A506" s="44" t="s">
        <v>1316</v>
      </c>
      <c r="B506" s="44" t="s">
        <v>451</v>
      </c>
      <c r="C506" s="44" t="s">
        <v>871</v>
      </c>
      <c r="D506" s="74">
        <v>649</v>
      </c>
      <c r="E506" s="74">
        <v>8643.7799999999988</v>
      </c>
      <c r="F506" s="122">
        <v>0</v>
      </c>
      <c r="G506" s="77">
        <v>13</v>
      </c>
      <c r="H506" s="77">
        <v>0</v>
      </c>
      <c r="I506" s="77">
        <v>1</v>
      </c>
      <c r="J506" s="78">
        <v>5</v>
      </c>
      <c r="K506" s="78" t="s">
        <v>452</v>
      </c>
      <c r="L506" s="123" t="str">
        <f t="shared" si="10"/>
        <v>https://amazon.com/dp/B0BNM82K12</v>
      </c>
    </row>
    <row r="507" spans="1:12" ht="51" x14ac:dyDescent="0.25">
      <c r="A507" s="44" t="s">
        <v>2049</v>
      </c>
      <c r="B507" s="44" t="s">
        <v>967</v>
      </c>
      <c r="C507" s="44" t="s">
        <v>871</v>
      </c>
      <c r="D507" s="74">
        <v>519</v>
      </c>
      <c r="E507" s="74">
        <v>4191.59</v>
      </c>
      <c r="F507" s="122">
        <v>0</v>
      </c>
      <c r="G507" s="77">
        <v>8</v>
      </c>
      <c r="H507" s="77">
        <v>0</v>
      </c>
      <c r="I507" s="77">
        <v>9</v>
      </c>
      <c r="J507" s="78">
        <v>5</v>
      </c>
      <c r="K507" s="78" t="s">
        <v>968</v>
      </c>
      <c r="L507" s="123" t="str">
        <f t="shared" si="10"/>
        <v>https://amazon.com/dp/B0BFDVXR8R</v>
      </c>
    </row>
    <row r="508" spans="1:12" ht="51" x14ac:dyDescent="0.25">
      <c r="A508" s="44" t="s">
        <v>4091</v>
      </c>
      <c r="B508" s="44" t="s">
        <v>458</v>
      </c>
      <c r="C508" s="44" t="s">
        <v>871</v>
      </c>
      <c r="D508" s="74">
        <v>549</v>
      </c>
      <c r="E508" s="74">
        <v>11217.6</v>
      </c>
      <c r="F508" s="122">
        <v>0</v>
      </c>
      <c r="G508" s="77">
        <v>20</v>
      </c>
      <c r="H508" s="77">
        <v>0</v>
      </c>
      <c r="I508" s="77">
        <v>9</v>
      </c>
      <c r="J508" s="78">
        <v>5</v>
      </c>
      <c r="K508" s="78" t="s">
        <v>459</v>
      </c>
      <c r="L508" s="123" t="str">
        <f t="shared" si="10"/>
        <v>https://amazon.com/dp/B0BVYPY1MN</v>
      </c>
    </row>
    <row r="509" spans="1:12" x14ac:dyDescent="0.25">
      <c r="A509" s="44" t="s">
        <v>4092</v>
      </c>
      <c r="B509" s="44" t="s">
        <v>4093</v>
      </c>
      <c r="C509" s="44" t="s">
        <v>871</v>
      </c>
      <c r="D509" s="74">
        <v>1205.43</v>
      </c>
      <c r="E509" s="74">
        <v>0</v>
      </c>
      <c r="F509" s="122">
        <v>0</v>
      </c>
      <c r="G509" s="77">
        <v>0</v>
      </c>
      <c r="H509" s="77">
        <v>0</v>
      </c>
      <c r="I509" s="77"/>
      <c r="J509" s="78"/>
      <c r="K509" s="78" t="s">
        <v>4094</v>
      </c>
      <c r="L509" s="123" t="str">
        <f t="shared" si="10"/>
        <v>https://amazon.com/dp/B0B1JK1PJV</v>
      </c>
    </row>
    <row r="510" spans="1:12" ht="38.25" x14ac:dyDescent="0.25">
      <c r="A510" s="44" t="s">
        <v>2455</v>
      </c>
      <c r="B510" s="44" t="s">
        <v>1515</v>
      </c>
      <c r="C510" s="44" t="s">
        <v>872</v>
      </c>
      <c r="D510" s="74">
        <v>45.99</v>
      </c>
      <c r="E510" s="74">
        <v>697.5</v>
      </c>
      <c r="F510" s="122">
        <v>0</v>
      </c>
      <c r="G510" s="77">
        <v>15</v>
      </c>
      <c r="H510" s="77">
        <v>0</v>
      </c>
      <c r="I510" s="77">
        <v>2</v>
      </c>
      <c r="J510" s="78">
        <v>5</v>
      </c>
      <c r="K510" s="78" t="s">
        <v>1516</v>
      </c>
      <c r="L510" s="123" t="str">
        <f t="shared" si="10"/>
        <v>https://amazon.com/dp/B0CCJBCJTS</v>
      </c>
    </row>
    <row r="511" spans="1:12" ht="38.25" x14ac:dyDescent="0.25">
      <c r="A511" s="44" t="s">
        <v>973</v>
      </c>
      <c r="B511" s="44" t="s">
        <v>537</v>
      </c>
      <c r="C511" s="44" t="s">
        <v>872</v>
      </c>
      <c r="D511" s="74">
        <v>439.95</v>
      </c>
      <c r="E511" s="74">
        <v>12896.81</v>
      </c>
      <c r="F511" s="122">
        <v>0</v>
      </c>
      <c r="G511" s="77">
        <v>27</v>
      </c>
      <c r="H511" s="77">
        <v>0</v>
      </c>
      <c r="I511" s="77">
        <v>2</v>
      </c>
      <c r="J511" s="78">
        <v>3.8</v>
      </c>
      <c r="K511" s="78" t="s">
        <v>538</v>
      </c>
      <c r="L511" s="123" t="str">
        <f t="shared" si="10"/>
        <v>https://amazon.com/dp/B0BDRDXPBT</v>
      </c>
    </row>
    <row r="512" spans="1:12" ht="38.25" x14ac:dyDescent="0.25">
      <c r="A512" s="44" t="s">
        <v>2426</v>
      </c>
      <c r="B512" s="44" t="s">
        <v>2427</v>
      </c>
      <c r="C512" s="44" t="s">
        <v>875</v>
      </c>
      <c r="D512" s="74">
        <v>899</v>
      </c>
      <c r="E512" s="74">
        <v>16135.57</v>
      </c>
      <c r="F512" s="122">
        <v>0</v>
      </c>
      <c r="G512" s="77">
        <v>17</v>
      </c>
      <c r="H512" s="77">
        <v>0</v>
      </c>
      <c r="I512" s="77">
        <v>7</v>
      </c>
      <c r="J512" s="78">
        <v>5</v>
      </c>
      <c r="K512" s="78" t="s">
        <v>2428</v>
      </c>
      <c r="L512" s="123" t="str">
        <f t="shared" si="10"/>
        <v>https://amazon.com/dp/B0BHYKXFZ4</v>
      </c>
    </row>
    <row r="513" spans="1:12" x14ac:dyDescent="0.25">
      <c r="A513" s="44" t="s">
        <v>4095</v>
      </c>
      <c r="B513" s="44" t="s">
        <v>4096</v>
      </c>
      <c r="C513" s="44" t="s">
        <v>871</v>
      </c>
      <c r="D513" s="74">
        <v>4495</v>
      </c>
      <c r="E513" s="74">
        <v>82471.87</v>
      </c>
      <c r="F513" s="122">
        <v>0</v>
      </c>
      <c r="G513" s="77">
        <v>18</v>
      </c>
      <c r="H513" s="77">
        <v>0</v>
      </c>
      <c r="I513" s="77">
        <v>8</v>
      </c>
      <c r="J513" s="78">
        <v>3.9</v>
      </c>
      <c r="K513" s="78" t="s">
        <v>4097</v>
      </c>
      <c r="L513" s="123" t="str">
        <f t="shared" si="10"/>
        <v>https://amazon.com/dp/B09JJZS2LQ</v>
      </c>
    </row>
    <row r="514" spans="1:12" ht="38.25" x14ac:dyDescent="0.25">
      <c r="A514" s="44" t="s">
        <v>3363</v>
      </c>
      <c r="B514" s="44" t="s">
        <v>1311</v>
      </c>
      <c r="C514" s="44" t="s">
        <v>871</v>
      </c>
      <c r="D514" s="74">
        <v>4399</v>
      </c>
      <c r="E514" s="74">
        <v>5027.43</v>
      </c>
      <c r="F514" s="122">
        <v>0</v>
      </c>
      <c r="G514" s="77">
        <v>1</v>
      </c>
      <c r="H514" s="77">
        <v>0</v>
      </c>
      <c r="I514" s="77"/>
      <c r="J514" s="78"/>
      <c r="K514" s="78" t="s">
        <v>1312</v>
      </c>
      <c r="L514" s="123" t="str">
        <f t="shared" si="10"/>
        <v>https://amazon.com/dp/B0D6G96Y35</v>
      </c>
    </row>
    <row r="515" spans="1:12" ht="51" x14ac:dyDescent="0.25">
      <c r="A515" s="44" t="s">
        <v>2264</v>
      </c>
      <c r="B515" s="44" t="s">
        <v>2265</v>
      </c>
      <c r="C515" s="44" t="s">
        <v>871</v>
      </c>
      <c r="D515" s="74">
        <v>2969</v>
      </c>
      <c r="E515" s="74">
        <v>39693.96</v>
      </c>
      <c r="F515" s="122">
        <v>0</v>
      </c>
      <c r="G515" s="77">
        <v>13</v>
      </c>
      <c r="H515" s="77">
        <v>0</v>
      </c>
      <c r="I515" s="77">
        <v>3</v>
      </c>
      <c r="J515" s="78">
        <v>4.5999999999999996</v>
      </c>
      <c r="K515" s="78" t="s">
        <v>2266</v>
      </c>
      <c r="L515" s="123" t="str">
        <f t="shared" si="10"/>
        <v>https://amazon.com/dp/B0DSWCB4PS</v>
      </c>
    </row>
    <row r="516" spans="1:12" ht="38.25" x14ac:dyDescent="0.25">
      <c r="A516" s="44" t="s">
        <v>4098</v>
      </c>
      <c r="B516" s="44" t="s">
        <v>1848</v>
      </c>
      <c r="C516" s="44" t="s">
        <v>871</v>
      </c>
      <c r="D516" s="74">
        <v>1199</v>
      </c>
      <c r="E516" s="74">
        <v>18081.310000000001</v>
      </c>
      <c r="F516" s="122">
        <v>0</v>
      </c>
      <c r="G516" s="77">
        <v>15</v>
      </c>
      <c r="H516" s="77">
        <v>0</v>
      </c>
      <c r="I516" s="77">
        <v>4</v>
      </c>
      <c r="J516" s="78">
        <v>5</v>
      </c>
      <c r="K516" s="78" t="s">
        <v>1849</v>
      </c>
      <c r="L516" s="123" t="str">
        <f t="shared" si="10"/>
        <v>https://amazon.com/dp/B09YXN4CQ2</v>
      </c>
    </row>
    <row r="517" spans="1:12" x14ac:dyDescent="0.25">
      <c r="A517" s="44" t="s">
        <v>520</v>
      </c>
      <c r="B517" s="44" t="s">
        <v>521</v>
      </c>
      <c r="C517" s="44" t="s">
        <v>872</v>
      </c>
      <c r="D517" s="74">
        <v>29.24</v>
      </c>
      <c r="E517" s="74">
        <v>437.86</v>
      </c>
      <c r="F517" s="122">
        <v>0</v>
      </c>
      <c r="G517" s="77">
        <v>14</v>
      </c>
      <c r="H517" s="77">
        <v>0</v>
      </c>
      <c r="I517" s="77">
        <v>23</v>
      </c>
      <c r="J517" s="78">
        <v>4.7</v>
      </c>
      <c r="K517" s="78" t="s">
        <v>522</v>
      </c>
      <c r="L517" s="123" t="str">
        <f t="shared" si="10"/>
        <v>https://amazon.com/dp/B075RG8G7Y</v>
      </c>
    </row>
    <row r="518" spans="1:12" x14ac:dyDescent="0.25">
      <c r="A518" s="44" t="s">
        <v>1319</v>
      </c>
      <c r="B518" s="44" t="s">
        <v>486</v>
      </c>
      <c r="C518" s="44" t="s">
        <v>869</v>
      </c>
      <c r="D518" s="74">
        <v>60.19</v>
      </c>
      <c r="E518" s="74">
        <v>450.1</v>
      </c>
      <c r="F518" s="122">
        <v>0</v>
      </c>
      <c r="G518" s="77">
        <v>5</v>
      </c>
      <c r="H518" s="77">
        <v>0</v>
      </c>
      <c r="I518" s="77">
        <v>31</v>
      </c>
      <c r="J518" s="78">
        <v>4.2</v>
      </c>
      <c r="K518" s="78" t="s">
        <v>487</v>
      </c>
      <c r="L518" s="123" t="str">
        <f t="shared" si="10"/>
        <v>https://amazon.com/dp/B0091DJVK2</v>
      </c>
    </row>
    <row r="519" spans="1:12" ht="38.25" x14ac:dyDescent="0.25">
      <c r="A519" s="44" t="s">
        <v>2790</v>
      </c>
      <c r="B519" s="44" t="s">
        <v>2791</v>
      </c>
      <c r="C519" s="44" t="s">
        <v>871</v>
      </c>
      <c r="D519" s="74">
        <v>969</v>
      </c>
      <c r="E519" s="74">
        <v>11391.39</v>
      </c>
      <c r="F519" s="122">
        <v>0</v>
      </c>
      <c r="G519" s="77">
        <v>11</v>
      </c>
      <c r="H519" s="77">
        <v>0</v>
      </c>
      <c r="I519" s="77">
        <v>14</v>
      </c>
      <c r="J519" s="78">
        <v>4.4000000000000004</v>
      </c>
      <c r="K519" s="78" t="s">
        <v>2792</v>
      </c>
      <c r="L519" s="123" t="str">
        <f t="shared" si="10"/>
        <v>https://amazon.com/dp/B09M48KH2B</v>
      </c>
    </row>
    <row r="520" spans="1:12" ht="38.25" x14ac:dyDescent="0.25">
      <c r="A520" s="44" t="s">
        <v>1980</v>
      </c>
      <c r="B520" s="44" t="s">
        <v>1622</v>
      </c>
      <c r="C520" s="44" t="s">
        <v>871</v>
      </c>
      <c r="D520" s="74">
        <v>3799</v>
      </c>
      <c r="E520" s="74">
        <v>33986.949999999997</v>
      </c>
      <c r="F520" s="122">
        <v>0</v>
      </c>
      <c r="G520" s="77">
        <v>9</v>
      </c>
      <c r="H520" s="77">
        <v>0</v>
      </c>
      <c r="I520" s="77">
        <v>12</v>
      </c>
      <c r="J520" s="78">
        <v>4.0999999999999996</v>
      </c>
      <c r="K520" s="78" t="s">
        <v>1623</v>
      </c>
      <c r="L520" s="123" t="str">
        <f t="shared" si="10"/>
        <v>https://amazon.com/dp/B097P22DC6</v>
      </c>
    </row>
    <row r="521" spans="1:12" x14ac:dyDescent="0.25">
      <c r="A521" s="44" t="s">
        <v>4099</v>
      </c>
      <c r="B521" s="44" t="s">
        <v>4100</v>
      </c>
      <c r="C521" s="44" t="s">
        <v>869</v>
      </c>
      <c r="D521" s="74">
        <v>279.99</v>
      </c>
      <c r="E521" s="74">
        <v>4341.3100000000004</v>
      </c>
      <c r="F521" s="122">
        <v>0</v>
      </c>
      <c r="G521" s="77">
        <v>15</v>
      </c>
      <c r="H521" s="77">
        <v>0</v>
      </c>
      <c r="I521" s="77">
        <v>4</v>
      </c>
      <c r="J521" s="78">
        <v>4.5</v>
      </c>
      <c r="K521" s="78" t="s">
        <v>4101</v>
      </c>
      <c r="L521" s="123" t="str">
        <f t="shared" si="10"/>
        <v>https://amazon.com/dp/B07ST2ZX5C</v>
      </c>
    </row>
    <row r="522" spans="1:12" ht="38.25" x14ac:dyDescent="0.25">
      <c r="A522" s="44" t="s">
        <v>1860</v>
      </c>
      <c r="B522" s="44" t="s">
        <v>1861</v>
      </c>
      <c r="C522" s="44" t="s">
        <v>869</v>
      </c>
      <c r="D522" s="74">
        <v>109</v>
      </c>
      <c r="E522" s="74">
        <v>776.67</v>
      </c>
      <c r="F522" s="122">
        <v>0</v>
      </c>
      <c r="G522" s="77">
        <v>7</v>
      </c>
      <c r="H522" s="77">
        <v>0</v>
      </c>
      <c r="I522" s="77"/>
      <c r="J522" s="78"/>
      <c r="K522" s="78" t="s">
        <v>1862</v>
      </c>
      <c r="L522" s="123" t="str">
        <f t="shared" si="10"/>
        <v>https://amazon.com/dp/B0CC6H1C2K</v>
      </c>
    </row>
    <row r="523" spans="1:12" x14ac:dyDescent="0.25">
      <c r="A523" s="44" t="s">
        <v>2451</v>
      </c>
      <c r="B523" s="44" t="s">
        <v>2452</v>
      </c>
      <c r="C523" s="44" t="s">
        <v>873</v>
      </c>
      <c r="D523" s="74">
        <v>99.99</v>
      </c>
      <c r="E523" s="74">
        <v>479.24</v>
      </c>
      <c r="F523" s="122">
        <v>0</v>
      </c>
      <c r="G523" s="77">
        <v>5</v>
      </c>
      <c r="H523" s="77">
        <v>0</v>
      </c>
      <c r="I523" s="77"/>
      <c r="J523" s="78"/>
      <c r="K523" s="78" t="s">
        <v>2453</v>
      </c>
      <c r="L523" s="123" t="str">
        <f t="shared" si="10"/>
        <v>https://amazon.com/dp/B09WW3SS61</v>
      </c>
    </row>
    <row r="524" spans="1:12" ht="51" x14ac:dyDescent="0.25">
      <c r="A524" s="44" t="s">
        <v>1987</v>
      </c>
      <c r="B524" s="44" t="s">
        <v>61</v>
      </c>
      <c r="C524" s="44" t="s">
        <v>871</v>
      </c>
      <c r="D524" s="74">
        <v>2039.15</v>
      </c>
      <c r="E524" s="74">
        <v>26194.99</v>
      </c>
      <c r="F524" s="122">
        <v>0</v>
      </c>
      <c r="G524" s="77">
        <v>11</v>
      </c>
      <c r="H524" s="77">
        <v>0</v>
      </c>
      <c r="I524" s="77">
        <v>15</v>
      </c>
      <c r="J524" s="78">
        <v>4.3</v>
      </c>
      <c r="K524" s="78" t="s">
        <v>361</v>
      </c>
      <c r="L524" s="123" t="str">
        <f t="shared" si="10"/>
        <v>https://amazon.com/dp/B075L87XF8</v>
      </c>
    </row>
    <row r="525" spans="1:12" ht="38.25" x14ac:dyDescent="0.25">
      <c r="A525" s="44" t="s">
        <v>1691</v>
      </c>
      <c r="B525" s="44" t="s">
        <v>1692</v>
      </c>
      <c r="C525" s="44" t="s">
        <v>871</v>
      </c>
      <c r="D525" s="74">
        <v>3199</v>
      </c>
      <c r="E525" s="74">
        <v>28402.83</v>
      </c>
      <c r="F525" s="122">
        <v>0</v>
      </c>
      <c r="G525" s="77">
        <v>9</v>
      </c>
      <c r="H525" s="77">
        <v>0</v>
      </c>
      <c r="I525" s="77">
        <v>1</v>
      </c>
      <c r="J525" s="78">
        <v>5</v>
      </c>
      <c r="K525" s="78" t="s">
        <v>1693</v>
      </c>
      <c r="L525" s="123" t="str">
        <f t="shared" si="10"/>
        <v>https://amazon.com/dp/B0DGS8FPLT</v>
      </c>
    </row>
    <row r="526" spans="1:12" ht="38.25" x14ac:dyDescent="0.25">
      <c r="A526" s="44" t="s">
        <v>4102</v>
      </c>
      <c r="B526" s="44" t="s">
        <v>4103</v>
      </c>
      <c r="C526" s="44" t="s">
        <v>871</v>
      </c>
      <c r="D526" s="74">
        <v>3799</v>
      </c>
      <c r="E526" s="74">
        <v>22306.51</v>
      </c>
      <c r="F526" s="122">
        <v>0</v>
      </c>
      <c r="G526" s="77">
        <v>6</v>
      </c>
      <c r="H526" s="77">
        <v>0</v>
      </c>
      <c r="I526" s="77">
        <v>2</v>
      </c>
      <c r="J526" s="78">
        <v>5</v>
      </c>
      <c r="K526" s="78" t="s">
        <v>4104</v>
      </c>
      <c r="L526" s="123" t="str">
        <f t="shared" si="10"/>
        <v>https://amazon.com/dp/B099JZ9LPL</v>
      </c>
    </row>
    <row r="527" spans="1:12" ht="25.5" x14ac:dyDescent="0.25">
      <c r="A527" s="44" t="s">
        <v>4105</v>
      </c>
      <c r="B527" s="44" t="s">
        <v>4106</v>
      </c>
      <c r="C527" s="44" t="s">
        <v>872</v>
      </c>
      <c r="D527" s="74">
        <v>299</v>
      </c>
      <c r="E527" s="74">
        <v>0</v>
      </c>
      <c r="F527" s="122">
        <v>0</v>
      </c>
      <c r="G527" s="77">
        <v>0</v>
      </c>
      <c r="H527" s="77">
        <v>0</v>
      </c>
      <c r="I527" s="77"/>
      <c r="J527" s="78"/>
      <c r="K527" s="78" t="s">
        <v>4107</v>
      </c>
      <c r="L527" s="123" t="str">
        <f t="shared" si="10"/>
        <v>https://amazon.com/dp/B0DGK5SXWL</v>
      </c>
    </row>
    <row r="528" spans="1:12" ht="38.25" x14ac:dyDescent="0.25">
      <c r="A528" s="44" t="s">
        <v>4108</v>
      </c>
      <c r="B528" s="44" t="s">
        <v>4109</v>
      </c>
      <c r="C528" s="44" t="s">
        <v>871</v>
      </c>
      <c r="D528" s="74">
        <v>929</v>
      </c>
      <c r="E528" s="74">
        <v>543.67999999999995</v>
      </c>
      <c r="F528" s="122">
        <v>0</v>
      </c>
      <c r="G528" s="77">
        <v>1</v>
      </c>
      <c r="H528" s="77">
        <v>0</v>
      </c>
      <c r="I528" s="77">
        <v>2</v>
      </c>
      <c r="J528" s="78">
        <v>2.5</v>
      </c>
      <c r="K528" s="78" t="s">
        <v>4110</v>
      </c>
      <c r="L528" s="123" t="str">
        <f t="shared" si="10"/>
        <v>https://amazon.com/dp/B0BNP7XKCK</v>
      </c>
    </row>
    <row r="529" spans="1:12" ht="51" x14ac:dyDescent="0.25">
      <c r="A529" s="44" t="s">
        <v>528</v>
      </c>
      <c r="B529" s="44" t="s">
        <v>529</v>
      </c>
      <c r="C529" s="44" t="s">
        <v>869</v>
      </c>
      <c r="D529" s="74">
        <v>519</v>
      </c>
      <c r="E529" s="74">
        <v>2697.91</v>
      </c>
      <c r="F529" s="122">
        <v>0</v>
      </c>
      <c r="G529" s="77">
        <v>5</v>
      </c>
      <c r="H529" s="77">
        <v>0</v>
      </c>
      <c r="I529" s="77">
        <v>1</v>
      </c>
      <c r="J529" s="78">
        <v>5</v>
      </c>
      <c r="K529" s="78" t="s">
        <v>530</v>
      </c>
      <c r="L529" s="123" t="str">
        <f t="shared" si="10"/>
        <v>https://amazon.com/dp/B0BDRBDDX6</v>
      </c>
    </row>
    <row r="530" spans="1:12" ht="51" x14ac:dyDescent="0.25">
      <c r="A530" s="44" t="s">
        <v>4111</v>
      </c>
      <c r="B530" s="44" t="s">
        <v>4112</v>
      </c>
      <c r="C530" s="44" t="s">
        <v>871</v>
      </c>
      <c r="D530" s="74">
        <v>1569</v>
      </c>
      <c r="E530" s="74">
        <v>0</v>
      </c>
      <c r="F530" s="122">
        <v>0</v>
      </c>
      <c r="G530" s="77">
        <v>0</v>
      </c>
      <c r="H530" s="77">
        <v>0</v>
      </c>
      <c r="I530" s="77">
        <v>1</v>
      </c>
      <c r="J530" s="78">
        <v>5</v>
      </c>
      <c r="K530" s="78" t="s">
        <v>4113</v>
      </c>
      <c r="L530" s="123" t="str">
        <f t="shared" si="10"/>
        <v>https://amazon.com/dp/B09PG3L6K1</v>
      </c>
    </row>
    <row r="531" spans="1:12" ht="38.25" x14ac:dyDescent="0.25">
      <c r="A531" s="44" t="s">
        <v>4114</v>
      </c>
      <c r="B531" s="44" t="s">
        <v>4115</v>
      </c>
      <c r="C531" s="44" t="s">
        <v>871</v>
      </c>
      <c r="D531" s="74">
        <v>3799</v>
      </c>
      <c r="E531" s="74">
        <v>0</v>
      </c>
      <c r="F531" s="122">
        <v>0</v>
      </c>
      <c r="G531" s="77">
        <v>0</v>
      </c>
      <c r="H531" s="77">
        <v>0</v>
      </c>
      <c r="I531" s="77">
        <v>1</v>
      </c>
      <c r="J531" s="78">
        <v>5</v>
      </c>
      <c r="K531" s="78" t="s">
        <v>4116</v>
      </c>
      <c r="L531" s="123" t="str">
        <f t="shared" si="10"/>
        <v>https://amazon.com/dp/B07PZ9Y1V6</v>
      </c>
    </row>
    <row r="532" spans="1:12" ht="38.25" x14ac:dyDescent="0.25">
      <c r="A532" s="44" t="s">
        <v>4117</v>
      </c>
      <c r="B532" s="44" t="s">
        <v>4118</v>
      </c>
      <c r="C532" s="44" t="s">
        <v>871</v>
      </c>
      <c r="D532" s="74">
        <v>5702</v>
      </c>
      <c r="E532" s="74">
        <v>0</v>
      </c>
      <c r="F532" s="122">
        <v>0</v>
      </c>
      <c r="G532" s="77">
        <v>0</v>
      </c>
      <c r="H532" s="77">
        <v>0</v>
      </c>
      <c r="I532" s="77">
        <v>6</v>
      </c>
      <c r="J532" s="78">
        <v>5</v>
      </c>
      <c r="K532" s="78" t="s">
        <v>4119</v>
      </c>
      <c r="L532" s="123" t="str">
        <f t="shared" si="10"/>
        <v>https://amazon.com/dp/B0936PQ6Y8</v>
      </c>
    </row>
    <row r="533" spans="1:12" ht="38.25" x14ac:dyDescent="0.25">
      <c r="A533" s="44" t="s">
        <v>4120</v>
      </c>
      <c r="B533" s="44" t="s">
        <v>4121</v>
      </c>
      <c r="C533" s="44" t="s">
        <v>871</v>
      </c>
      <c r="D533" s="74">
        <v>1569</v>
      </c>
      <c r="E533" s="74">
        <v>1569</v>
      </c>
      <c r="F533" s="122">
        <v>0</v>
      </c>
      <c r="G533" s="77">
        <v>1</v>
      </c>
      <c r="H533" s="77">
        <v>0</v>
      </c>
      <c r="I533" s="77">
        <v>11</v>
      </c>
      <c r="J533" s="78">
        <v>4.5</v>
      </c>
      <c r="K533" s="78" t="s">
        <v>4122</v>
      </c>
      <c r="L533" s="123" t="str">
        <f t="shared" si="10"/>
        <v>https://amazon.com/dp/B09TR9KTMB</v>
      </c>
    </row>
    <row r="534" spans="1:12" x14ac:dyDescent="0.25">
      <c r="A534" s="44" t="s">
        <v>513</v>
      </c>
      <c r="B534" s="44" t="s">
        <v>514</v>
      </c>
      <c r="C534" s="44" t="s">
        <v>869</v>
      </c>
      <c r="D534" s="74">
        <v>89.99</v>
      </c>
      <c r="E534" s="74">
        <v>1439.28</v>
      </c>
      <c r="F534" s="122">
        <v>0</v>
      </c>
      <c r="G534" s="77">
        <v>17</v>
      </c>
      <c r="H534" s="77">
        <v>0</v>
      </c>
      <c r="I534" s="77">
        <v>14</v>
      </c>
      <c r="J534" s="78">
        <v>4.9000000000000004</v>
      </c>
      <c r="K534" s="78" t="s">
        <v>515</v>
      </c>
      <c r="L534" s="123" t="str">
        <f t="shared" si="10"/>
        <v>https://amazon.com/dp/B073RF37K9</v>
      </c>
    </row>
    <row r="535" spans="1:12" ht="51" x14ac:dyDescent="0.25">
      <c r="A535" s="44" t="s">
        <v>1306</v>
      </c>
      <c r="B535" s="44" t="s">
        <v>1195</v>
      </c>
      <c r="C535" s="44" t="s">
        <v>869</v>
      </c>
      <c r="D535" s="74">
        <v>69.989999999999995</v>
      </c>
      <c r="E535" s="74">
        <v>1167.82</v>
      </c>
      <c r="F535" s="122">
        <v>0</v>
      </c>
      <c r="G535" s="77">
        <v>16</v>
      </c>
      <c r="H535" s="77">
        <v>0</v>
      </c>
      <c r="I535" s="77">
        <v>5</v>
      </c>
      <c r="J535" s="78">
        <v>5</v>
      </c>
      <c r="K535" s="78" t="s">
        <v>1196</v>
      </c>
      <c r="L535" s="123" t="str">
        <f t="shared" si="10"/>
        <v>https://amazon.com/dp/B0D2CY68J1</v>
      </c>
    </row>
    <row r="536" spans="1:12" ht="51" x14ac:dyDescent="0.25">
      <c r="A536" s="44" t="s">
        <v>3367</v>
      </c>
      <c r="B536" s="44" t="s">
        <v>1705</v>
      </c>
      <c r="C536" s="44" t="s">
        <v>869</v>
      </c>
      <c r="D536" s="74">
        <v>348</v>
      </c>
      <c r="E536" s="74">
        <v>5467.79</v>
      </c>
      <c r="F536" s="122">
        <v>0</v>
      </c>
      <c r="G536" s="77">
        <v>16</v>
      </c>
      <c r="H536" s="77">
        <v>0</v>
      </c>
      <c r="I536" s="77">
        <v>3</v>
      </c>
      <c r="J536" s="78">
        <v>5</v>
      </c>
      <c r="K536" s="78" t="s">
        <v>1706</v>
      </c>
      <c r="L536" s="123" t="str">
        <f t="shared" si="10"/>
        <v>https://amazon.com/dp/B0DB188CHQ</v>
      </c>
    </row>
    <row r="537" spans="1:12" ht="38.25" x14ac:dyDescent="0.25">
      <c r="A537" s="44" t="s">
        <v>4123</v>
      </c>
      <c r="B537" s="44" t="s">
        <v>288</v>
      </c>
      <c r="C537" s="44" t="s">
        <v>871</v>
      </c>
      <c r="D537" s="74">
        <v>4995</v>
      </c>
      <c r="E537" s="74">
        <v>71717.2</v>
      </c>
      <c r="F537" s="122">
        <v>0</v>
      </c>
      <c r="G537" s="77">
        <v>14</v>
      </c>
      <c r="H537" s="77">
        <v>0</v>
      </c>
      <c r="I537" s="77">
        <v>6</v>
      </c>
      <c r="J537" s="78">
        <v>5</v>
      </c>
      <c r="K537" s="78" t="s">
        <v>289</v>
      </c>
      <c r="L537" s="123" t="str">
        <f t="shared" si="10"/>
        <v>https://amazon.com/dp/B094VRYFWD</v>
      </c>
    </row>
    <row r="538" spans="1:12" x14ac:dyDescent="0.25">
      <c r="A538" s="44" t="s">
        <v>4124</v>
      </c>
      <c r="B538" s="44" t="s">
        <v>4125</v>
      </c>
      <c r="C538" s="44" t="s">
        <v>869</v>
      </c>
      <c r="D538" s="74">
        <v>1487.54</v>
      </c>
      <c r="E538" s="74">
        <v>23566.48</v>
      </c>
      <c r="F538" s="122">
        <v>0</v>
      </c>
      <c r="G538" s="77">
        <v>19</v>
      </c>
      <c r="H538" s="77">
        <v>0</v>
      </c>
      <c r="I538" s="77">
        <v>4</v>
      </c>
      <c r="J538" s="78">
        <v>2.4</v>
      </c>
      <c r="K538" s="78" t="s">
        <v>4126</v>
      </c>
      <c r="L538" s="123" t="str">
        <f t="shared" si="10"/>
        <v>https://amazon.com/dp/B0C6WZ5V9M</v>
      </c>
    </row>
    <row r="539" spans="1:12" ht="51" x14ac:dyDescent="0.25">
      <c r="A539" s="44" t="s">
        <v>4127</v>
      </c>
      <c r="B539" s="44" t="s">
        <v>4128</v>
      </c>
      <c r="C539" s="44" t="s">
        <v>871</v>
      </c>
      <c r="D539" s="74">
        <v>2599</v>
      </c>
      <c r="E539" s="74">
        <v>0</v>
      </c>
      <c r="F539" s="122">
        <v>0</v>
      </c>
      <c r="G539" s="77">
        <v>0</v>
      </c>
      <c r="H539" s="77">
        <v>0</v>
      </c>
      <c r="I539" s="77">
        <v>2</v>
      </c>
      <c r="J539" s="78">
        <v>5</v>
      </c>
      <c r="K539" s="78" t="s">
        <v>4129</v>
      </c>
      <c r="L539" s="123" t="str">
        <f t="shared" si="10"/>
        <v>https://amazon.com/dp/B0F1T9D5B3</v>
      </c>
    </row>
    <row r="540" spans="1:12" ht="51" x14ac:dyDescent="0.25">
      <c r="A540" s="44" t="s">
        <v>2010</v>
      </c>
      <c r="B540" s="44" t="s">
        <v>422</v>
      </c>
      <c r="C540" s="44" t="s">
        <v>871</v>
      </c>
      <c r="D540" s="74">
        <v>1369</v>
      </c>
      <c r="E540" s="74">
        <v>31359.7</v>
      </c>
      <c r="F540" s="122">
        <v>0</v>
      </c>
      <c r="G540" s="77">
        <v>23</v>
      </c>
      <c r="H540" s="77">
        <v>0</v>
      </c>
      <c r="I540" s="77">
        <v>79</v>
      </c>
      <c r="J540" s="78">
        <v>4.2</v>
      </c>
      <c r="K540" s="78" t="s">
        <v>423</v>
      </c>
      <c r="L540" s="123" t="str">
        <f t="shared" si="10"/>
        <v>https://amazon.com/dp/B08P8DHC7Y</v>
      </c>
    </row>
    <row r="541" spans="1:12" ht="51" x14ac:dyDescent="0.25">
      <c r="A541" s="44" t="s">
        <v>2235</v>
      </c>
      <c r="B541" s="44" t="s">
        <v>1651</v>
      </c>
      <c r="C541" s="44" t="s">
        <v>871</v>
      </c>
      <c r="D541" s="74">
        <v>559</v>
      </c>
      <c r="E541" s="74">
        <v>20074.59</v>
      </c>
      <c r="F541" s="122">
        <v>0</v>
      </c>
      <c r="G541" s="77">
        <v>24</v>
      </c>
      <c r="H541" s="77">
        <v>0</v>
      </c>
      <c r="I541" s="77">
        <v>13</v>
      </c>
      <c r="J541" s="78">
        <v>4.8</v>
      </c>
      <c r="K541" s="78" t="s">
        <v>1652</v>
      </c>
      <c r="L541" s="123" t="str">
        <f t="shared" si="10"/>
        <v>https://amazon.com/dp/B0CHYB2T6T</v>
      </c>
    </row>
    <row r="542" spans="1:12" x14ac:dyDescent="0.25">
      <c r="A542" s="44" t="s">
        <v>4130</v>
      </c>
      <c r="B542" s="44" t="s">
        <v>4131</v>
      </c>
      <c r="C542" s="44" t="s">
        <v>872</v>
      </c>
      <c r="D542" s="74">
        <v>349</v>
      </c>
      <c r="E542" s="74">
        <v>0</v>
      </c>
      <c r="F542" s="122">
        <v>0</v>
      </c>
      <c r="G542" s="77">
        <v>0</v>
      </c>
      <c r="H542" s="77">
        <v>0</v>
      </c>
      <c r="I542" s="77"/>
      <c r="J542" s="78"/>
      <c r="K542" s="78" t="s">
        <v>4132</v>
      </c>
      <c r="L542" s="123" t="str">
        <f t="shared" si="10"/>
        <v>https://amazon.com/dp/B0872HY6KV</v>
      </c>
    </row>
    <row r="543" spans="1:12" ht="25.5" x14ac:dyDescent="0.25">
      <c r="A543" s="44" t="s">
        <v>1046</v>
      </c>
      <c r="B543" s="44" t="s">
        <v>1047</v>
      </c>
      <c r="C543" s="44" t="s">
        <v>869</v>
      </c>
      <c r="D543" s="74">
        <v>47.61</v>
      </c>
      <c r="E543" s="74">
        <v>640.72</v>
      </c>
      <c r="F543" s="122">
        <v>0</v>
      </c>
      <c r="G543" s="77">
        <v>19</v>
      </c>
      <c r="H543" s="77">
        <v>0</v>
      </c>
      <c r="I543" s="77">
        <v>3</v>
      </c>
      <c r="J543" s="78">
        <v>5</v>
      </c>
      <c r="K543" s="78" t="s">
        <v>1048</v>
      </c>
      <c r="L543" s="123" t="str">
        <f t="shared" si="10"/>
        <v>https://amazon.com/dp/B0CFRL8275</v>
      </c>
    </row>
    <row r="544" spans="1:12" ht="51" x14ac:dyDescent="0.25">
      <c r="A544" s="44" t="s">
        <v>1966</v>
      </c>
      <c r="B544" s="44" t="s">
        <v>1502</v>
      </c>
      <c r="C544" s="44" t="s">
        <v>871</v>
      </c>
      <c r="D544" s="74">
        <v>4495</v>
      </c>
      <c r="E544" s="74">
        <v>49301.42</v>
      </c>
      <c r="F544" s="122">
        <v>0</v>
      </c>
      <c r="G544" s="77">
        <v>11</v>
      </c>
      <c r="H544" s="77">
        <v>0</v>
      </c>
      <c r="I544" s="77"/>
      <c r="J544" s="78"/>
      <c r="K544" s="78" t="s">
        <v>1503</v>
      </c>
      <c r="L544" s="123" t="str">
        <f t="shared" si="10"/>
        <v>https://amazon.com/dp/B09YKXBFZ9</v>
      </c>
    </row>
    <row r="545" spans="1:12" ht="38.25" x14ac:dyDescent="0.25">
      <c r="A545" s="44" t="s">
        <v>1300</v>
      </c>
      <c r="B545" s="44" t="s">
        <v>429</v>
      </c>
      <c r="C545" s="44" t="s">
        <v>869</v>
      </c>
      <c r="D545" s="74">
        <v>449</v>
      </c>
      <c r="E545" s="74">
        <v>7334.42</v>
      </c>
      <c r="F545" s="122">
        <v>0</v>
      </c>
      <c r="G545" s="77">
        <v>16</v>
      </c>
      <c r="H545" s="77">
        <v>0</v>
      </c>
      <c r="I545" s="77">
        <v>9</v>
      </c>
      <c r="J545" s="78">
        <v>5</v>
      </c>
      <c r="K545" s="78" t="s">
        <v>430</v>
      </c>
      <c r="L545" s="123" t="str">
        <f t="shared" si="10"/>
        <v>https://amazon.com/dp/B08T84XL2N</v>
      </c>
    </row>
    <row r="546" spans="1:12" ht="38.25" x14ac:dyDescent="0.25">
      <c r="A546" s="44" t="s">
        <v>1490</v>
      </c>
      <c r="B546" s="44" t="s">
        <v>1491</v>
      </c>
      <c r="C546" s="44" t="s">
        <v>871</v>
      </c>
      <c r="D546" s="74">
        <v>1569</v>
      </c>
      <c r="E546" s="74">
        <v>26463.65</v>
      </c>
      <c r="F546" s="122">
        <v>0</v>
      </c>
      <c r="G546" s="77">
        <v>15</v>
      </c>
      <c r="H546" s="77">
        <v>0</v>
      </c>
      <c r="I546" s="77">
        <v>5</v>
      </c>
      <c r="J546" s="78">
        <v>5</v>
      </c>
      <c r="K546" s="78" t="s">
        <v>1492</v>
      </c>
      <c r="L546" s="123" t="str">
        <f t="shared" si="10"/>
        <v>https://amazon.com/dp/B0D7Q2PHZ3</v>
      </c>
    </row>
    <row r="547" spans="1:12" ht="38.25" x14ac:dyDescent="0.25">
      <c r="A547" s="44" t="s">
        <v>4133</v>
      </c>
      <c r="B547" s="44" t="s">
        <v>4134</v>
      </c>
      <c r="C547" s="44" t="s">
        <v>873</v>
      </c>
      <c r="D547" s="74">
        <v>144.01</v>
      </c>
      <c r="E547" s="74">
        <v>317.85000000000002</v>
      </c>
      <c r="F547" s="122">
        <v>0</v>
      </c>
      <c r="G547" s="77">
        <v>3</v>
      </c>
      <c r="H547" s="77">
        <v>0</v>
      </c>
      <c r="I547" s="77">
        <v>13</v>
      </c>
      <c r="J547" s="78">
        <v>4.7</v>
      </c>
      <c r="K547" s="78" t="s">
        <v>4135</v>
      </c>
      <c r="L547" s="123" t="str">
        <f t="shared" si="10"/>
        <v>https://amazon.com/dp/B0BVMG8RR3</v>
      </c>
    </row>
    <row r="548" spans="1:12" ht="51" x14ac:dyDescent="0.25">
      <c r="A548" s="44" t="s">
        <v>2851</v>
      </c>
      <c r="B548" s="44" t="s">
        <v>1179</v>
      </c>
      <c r="C548" s="44" t="s">
        <v>871</v>
      </c>
      <c r="D548" s="74">
        <v>1569</v>
      </c>
      <c r="E548" s="74">
        <v>18965.18</v>
      </c>
      <c r="F548" s="122">
        <v>0</v>
      </c>
      <c r="G548" s="77">
        <v>13</v>
      </c>
      <c r="H548" s="77">
        <v>0</v>
      </c>
      <c r="I548" s="77">
        <v>12</v>
      </c>
      <c r="J548" s="78">
        <v>5</v>
      </c>
      <c r="K548" s="78" t="s">
        <v>1180</v>
      </c>
      <c r="L548" s="123" t="str">
        <f t="shared" si="10"/>
        <v>https://amazon.com/dp/B07F31NFDB</v>
      </c>
    </row>
    <row r="549" spans="1:12" ht="51" x14ac:dyDescent="0.25">
      <c r="A549" s="44" t="s">
        <v>2438</v>
      </c>
      <c r="B549" s="44" t="s">
        <v>1458</v>
      </c>
      <c r="C549" s="44" t="s">
        <v>871</v>
      </c>
      <c r="D549" s="74">
        <v>559</v>
      </c>
      <c r="E549" s="74">
        <v>9430.0400000000009</v>
      </c>
      <c r="F549" s="122">
        <v>0</v>
      </c>
      <c r="G549" s="77">
        <v>17</v>
      </c>
      <c r="H549" s="77">
        <v>0</v>
      </c>
      <c r="I549" s="77">
        <v>3</v>
      </c>
      <c r="J549" s="78">
        <v>5</v>
      </c>
      <c r="K549" s="78" t="s">
        <v>1459</v>
      </c>
      <c r="L549" s="123" t="str">
        <f t="shared" si="10"/>
        <v>https://amazon.com/dp/B0D1QVSF5F</v>
      </c>
    </row>
    <row r="550" spans="1:12" ht="38.25" x14ac:dyDescent="0.25">
      <c r="A550" s="44" t="s">
        <v>1824</v>
      </c>
      <c r="B550" s="44" t="s">
        <v>1647</v>
      </c>
      <c r="C550" s="44" t="s">
        <v>869</v>
      </c>
      <c r="D550" s="74">
        <v>259</v>
      </c>
      <c r="E550" s="74">
        <v>4816.1000000000004</v>
      </c>
      <c r="F550" s="122">
        <v>0</v>
      </c>
      <c r="G550" s="77">
        <v>19</v>
      </c>
      <c r="H550" s="77">
        <v>0</v>
      </c>
      <c r="I550" s="77">
        <v>4</v>
      </c>
      <c r="J550" s="78">
        <v>5</v>
      </c>
      <c r="K550" s="78" t="s">
        <v>1648</v>
      </c>
      <c r="L550" s="123" t="str">
        <f t="shared" si="10"/>
        <v>https://amazon.com/dp/B0DBHJSSXG</v>
      </c>
    </row>
    <row r="551" spans="1:12" ht="38.25" x14ac:dyDescent="0.25">
      <c r="A551" s="44" t="s">
        <v>4136</v>
      </c>
      <c r="B551" s="44" t="s">
        <v>2744</v>
      </c>
      <c r="C551" s="44" t="s">
        <v>871</v>
      </c>
      <c r="D551" s="74">
        <v>4999</v>
      </c>
      <c r="E551" s="74">
        <v>85831.25</v>
      </c>
      <c r="F551" s="122">
        <v>0</v>
      </c>
      <c r="G551" s="77">
        <v>17</v>
      </c>
      <c r="H551" s="77">
        <v>0</v>
      </c>
      <c r="I551" s="77">
        <v>2</v>
      </c>
      <c r="J551" s="78">
        <v>5</v>
      </c>
      <c r="K551" s="78" t="s">
        <v>2745</v>
      </c>
      <c r="L551" s="123" t="str">
        <f t="shared" si="10"/>
        <v>https://amazon.com/dp/B0D3HJ8XY1</v>
      </c>
    </row>
    <row r="552" spans="1:12" ht="51" x14ac:dyDescent="0.25">
      <c r="A552" s="44" t="s">
        <v>4137</v>
      </c>
      <c r="B552" s="44" t="s">
        <v>1694</v>
      </c>
      <c r="C552" s="44" t="s">
        <v>871</v>
      </c>
      <c r="D552" s="74">
        <v>1099</v>
      </c>
      <c r="E552" s="74">
        <v>8710.66</v>
      </c>
      <c r="F552" s="122">
        <v>0</v>
      </c>
      <c r="G552" s="77">
        <v>8</v>
      </c>
      <c r="H552" s="77">
        <v>0</v>
      </c>
      <c r="I552" s="77">
        <v>6</v>
      </c>
      <c r="J552" s="78">
        <v>2.9</v>
      </c>
      <c r="K552" s="78" t="s">
        <v>1695</v>
      </c>
      <c r="L552" s="123" t="str">
        <f t="shared" si="10"/>
        <v>https://amazon.com/dp/B0CF23HTS2</v>
      </c>
    </row>
    <row r="553" spans="1:12" ht="51" x14ac:dyDescent="0.25">
      <c r="A553" s="44" t="s">
        <v>2054</v>
      </c>
      <c r="B553" s="44" t="s">
        <v>539</v>
      </c>
      <c r="C553" s="44" t="s">
        <v>871</v>
      </c>
      <c r="D553" s="74">
        <v>1099</v>
      </c>
      <c r="E553" s="74">
        <v>13838.45</v>
      </c>
      <c r="F553" s="122">
        <v>0</v>
      </c>
      <c r="G553" s="77">
        <v>13</v>
      </c>
      <c r="H553" s="77">
        <v>0</v>
      </c>
      <c r="I553" s="77">
        <v>27</v>
      </c>
      <c r="J553" s="78">
        <v>4.3</v>
      </c>
      <c r="K553" s="78" t="s">
        <v>540</v>
      </c>
      <c r="L553" s="123" t="str">
        <f t="shared" si="6"/>
        <v>https://amazon.com/dp/B08PD7WNNF</v>
      </c>
    </row>
    <row r="554" spans="1:12" ht="51" x14ac:dyDescent="0.25">
      <c r="A554" s="44" t="s">
        <v>4138</v>
      </c>
      <c r="B554" s="44" t="s">
        <v>3373</v>
      </c>
      <c r="C554" s="44" t="s">
        <v>871</v>
      </c>
      <c r="D554" s="74">
        <v>1299</v>
      </c>
      <c r="E554" s="74">
        <v>32081.64</v>
      </c>
      <c r="F554" s="122">
        <v>0</v>
      </c>
      <c r="G554" s="77">
        <v>36</v>
      </c>
      <c r="H554" s="77">
        <v>0</v>
      </c>
      <c r="I554" s="77">
        <v>162</v>
      </c>
      <c r="J554" s="78">
        <v>4.4000000000000004</v>
      </c>
      <c r="K554" s="78" t="s">
        <v>3374</v>
      </c>
      <c r="L554" s="123" t="str">
        <f t="shared" si="6"/>
        <v>https://amazon.com/dp/B07YJGHSD4</v>
      </c>
    </row>
    <row r="555" spans="1:12" x14ac:dyDescent="0.25">
      <c r="A555" s="44" t="s">
        <v>2856</v>
      </c>
      <c r="B555" s="44" t="s">
        <v>504</v>
      </c>
      <c r="C555" s="44" t="s">
        <v>872</v>
      </c>
      <c r="D555" s="74">
        <v>367.65</v>
      </c>
      <c r="E555" s="74">
        <v>0</v>
      </c>
      <c r="F555" s="122">
        <v>0</v>
      </c>
      <c r="G555" s="77">
        <v>0</v>
      </c>
      <c r="H555" s="77">
        <v>0</v>
      </c>
      <c r="I555" s="77"/>
      <c r="J555" s="78"/>
      <c r="K555" s="78" t="s">
        <v>505</v>
      </c>
      <c r="L555" s="123" t="str">
        <f t="shared" si="6"/>
        <v>https://amazon.com/dp/B09WW44MH9</v>
      </c>
    </row>
    <row r="556" spans="1:12" x14ac:dyDescent="0.25">
      <c r="A556" s="50" t="s">
        <v>5</v>
      </c>
      <c r="B556" s="49"/>
      <c r="C556" s="80"/>
      <c r="D556" s="80"/>
      <c r="E556" s="80">
        <f>SUM(E9:E555)</f>
        <v>63676323.707799256</v>
      </c>
      <c r="F556" s="80">
        <f>SUM(F9:F555)</f>
        <v>4967470.8442536909</v>
      </c>
      <c r="I556" s="82"/>
      <c r="J556" s="54"/>
      <c r="K556" s="52"/>
    </row>
    <row r="559" spans="1:12" x14ac:dyDescent="0.25">
      <c r="A559" s="230" t="s">
        <v>114</v>
      </c>
      <c r="B559" s="230"/>
      <c r="C559" s="230"/>
      <c r="D559" s="230"/>
      <c r="E559" s="230"/>
      <c r="F559" s="230"/>
      <c r="G559" s="230"/>
      <c r="H559" s="230"/>
      <c r="I559" s="230"/>
      <c r="J559" s="230"/>
      <c r="K559" s="230"/>
      <c r="L559" s="230"/>
    </row>
    <row r="560" spans="1:12" x14ac:dyDescent="0.25">
      <c r="A560" s="55" t="s">
        <v>10</v>
      </c>
      <c r="B560" s="56" t="s">
        <v>9</v>
      </c>
      <c r="C560" s="56" t="s">
        <v>868</v>
      </c>
      <c r="D560" s="57" t="s">
        <v>34</v>
      </c>
      <c r="E560" s="58" t="s">
        <v>2</v>
      </c>
      <c r="F560" s="56" t="s">
        <v>931</v>
      </c>
      <c r="G560" s="60" t="s">
        <v>106</v>
      </c>
      <c r="H560" s="63" t="s">
        <v>932</v>
      </c>
      <c r="I560" s="60" t="s">
        <v>12</v>
      </c>
      <c r="J560" s="61" t="s">
        <v>41</v>
      </c>
      <c r="K560" s="61" t="s">
        <v>753</v>
      </c>
      <c r="L560" s="62" t="s">
        <v>14</v>
      </c>
    </row>
    <row r="561" spans="1:12" ht="51" x14ac:dyDescent="0.25">
      <c r="A561" s="44" t="s">
        <v>3123</v>
      </c>
      <c r="B561" s="44" t="s">
        <v>3122</v>
      </c>
      <c r="C561" s="44" t="s">
        <v>869</v>
      </c>
      <c r="D561" s="74">
        <v>33.932208588957053</v>
      </c>
      <c r="E561" s="74">
        <v>1080050.453846154</v>
      </c>
      <c r="F561" s="74">
        <v>88495.2</v>
      </c>
      <c r="G561" s="77">
        <v>27050</v>
      </c>
      <c r="H561" s="79">
        <v>2608</v>
      </c>
      <c r="I561" s="77">
        <v>24989</v>
      </c>
      <c r="J561" s="78">
        <v>4.5999999999999996</v>
      </c>
      <c r="K561" s="78" t="s">
        <v>3124</v>
      </c>
      <c r="L561" s="123" t="str">
        <f>HYPERLINK(K561)</f>
        <v>https://amazon.com/dp/B007XE8C74</v>
      </c>
    </row>
    <row r="562" spans="1:12" ht="51" x14ac:dyDescent="0.25">
      <c r="A562" s="44" t="s">
        <v>1940</v>
      </c>
      <c r="B562" s="44" t="s">
        <v>1791</v>
      </c>
      <c r="C562" s="44" t="s">
        <v>871</v>
      </c>
      <c r="D562" s="74">
        <v>454.6798036363636</v>
      </c>
      <c r="E562" s="74">
        <v>8848617.9969230779</v>
      </c>
      <c r="F562" s="74">
        <v>625184.73</v>
      </c>
      <c r="G562" s="77">
        <v>18530</v>
      </c>
      <c r="H562" s="79">
        <v>1375</v>
      </c>
      <c r="I562" s="77">
        <v>3189</v>
      </c>
      <c r="J562" s="78">
        <v>4.4000000000000004</v>
      </c>
      <c r="K562" s="78" t="s">
        <v>1792</v>
      </c>
      <c r="L562" s="123" t="str">
        <f t="shared" ref="L562:L590" si="11">HYPERLINK(K562)</f>
        <v>https://amazon.com/dp/B0744B55QV</v>
      </c>
    </row>
    <row r="563" spans="1:12" ht="38.25" x14ac:dyDescent="0.25">
      <c r="A563" s="44" t="s">
        <v>2686</v>
      </c>
      <c r="B563" s="44" t="s">
        <v>2685</v>
      </c>
      <c r="C563" s="44" t="s">
        <v>869</v>
      </c>
      <c r="D563" s="74">
        <v>21.5276634109692</v>
      </c>
      <c r="E563" s="74">
        <v>532547.3084615384</v>
      </c>
      <c r="F563" s="74">
        <v>28653.320000000011</v>
      </c>
      <c r="G563" s="77">
        <v>23045</v>
      </c>
      <c r="H563" s="79">
        <v>1331</v>
      </c>
      <c r="I563" s="77">
        <v>16590</v>
      </c>
      <c r="J563" s="78">
        <v>4.5999999999999996</v>
      </c>
      <c r="K563" s="78" t="s">
        <v>2687</v>
      </c>
      <c r="L563" s="123" t="str">
        <f t="shared" si="11"/>
        <v>https://amazon.com/dp/B07Q5H7M5S</v>
      </c>
    </row>
    <row r="564" spans="1:12" ht="51" x14ac:dyDescent="0.25">
      <c r="A564" s="44" t="s">
        <v>891</v>
      </c>
      <c r="B564" s="44" t="s">
        <v>158</v>
      </c>
      <c r="C564" s="44" t="s">
        <v>873</v>
      </c>
      <c r="D564" s="74">
        <v>24.813457382953182</v>
      </c>
      <c r="E564" s="74">
        <v>222469.48</v>
      </c>
      <c r="F564" s="74">
        <v>20669.61</v>
      </c>
      <c r="G564" s="77">
        <v>8642</v>
      </c>
      <c r="H564" s="79">
        <v>833</v>
      </c>
      <c r="I564" s="77">
        <v>249</v>
      </c>
      <c r="J564" s="78">
        <v>4.7</v>
      </c>
      <c r="K564" s="78" t="s">
        <v>360</v>
      </c>
      <c r="L564" s="123" t="str">
        <f t="shared" si="11"/>
        <v>https://amazon.com/dp/B0BJQKK2TJ</v>
      </c>
    </row>
    <row r="565" spans="1:12" ht="51" x14ac:dyDescent="0.25">
      <c r="A565" s="44" t="s">
        <v>1810</v>
      </c>
      <c r="B565" s="44" t="s">
        <v>1486</v>
      </c>
      <c r="C565" s="44" t="s">
        <v>870</v>
      </c>
      <c r="D565" s="74">
        <v>65.332644017725258</v>
      </c>
      <c r="E565" s="74">
        <v>338289.24384615378</v>
      </c>
      <c r="F565" s="74">
        <v>44230.2</v>
      </c>
      <c r="G565" s="77">
        <v>4545</v>
      </c>
      <c r="H565" s="79">
        <v>677</v>
      </c>
      <c r="I565" s="77">
        <v>2968</v>
      </c>
      <c r="J565" s="78">
        <v>4.0999999999999996</v>
      </c>
      <c r="K565" s="78" t="s">
        <v>1487</v>
      </c>
      <c r="L565" s="123" t="str">
        <f t="shared" si="11"/>
        <v>https://amazon.com/dp/B07QD4GZW4</v>
      </c>
    </row>
    <row r="566" spans="1:12" ht="51" x14ac:dyDescent="0.25">
      <c r="A566" s="44" t="s">
        <v>3778</v>
      </c>
      <c r="B566" s="44" t="s">
        <v>3777</v>
      </c>
      <c r="C566" s="44" t="s">
        <v>871</v>
      </c>
      <c r="D566" s="74">
        <v>659.16028485757113</v>
      </c>
      <c r="E566" s="74">
        <v>2824310.1869230769</v>
      </c>
      <c r="F566" s="74">
        <v>439659.90999999992</v>
      </c>
      <c r="G566" s="77">
        <v>3669</v>
      </c>
      <c r="H566" s="79">
        <v>667</v>
      </c>
      <c r="I566" s="77">
        <v>317</v>
      </c>
      <c r="J566" s="78">
        <v>4.5999999999999996</v>
      </c>
      <c r="K566" s="78" t="s">
        <v>3779</v>
      </c>
      <c r="L566" s="123" t="str">
        <f t="shared" si="11"/>
        <v>https://amazon.com/dp/B098PYB8XG</v>
      </c>
    </row>
    <row r="567" spans="1:12" ht="51" x14ac:dyDescent="0.25">
      <c r="A567" s="44" t="s">
        <v>3106</v>
      </c>
      <c r="B567" s="44" t="s">
        <v>3105</v>
      </c>
      <c r="C567" s="44" t="s">
        <v>871</v>
      </c>
      <c r="D567" s="74">
        <v>429.91739064856711</v>
      </c>
      <c r="E567" s="74">
        <v>1533920.8230769229</v>
      </c>
      <c r="F567" s="74">
        <v>285035.23</v>
      </c>
      <c r="G567" s="77">
        <v>2864</v>
      </c>
      <c r="H567" s="79">
        <v>663</v>
      </c>
      <c r="I567" s="77">
        <v>451</v>
      </c>
      <c r="J567" s="78">
        <v>4.5999999999999996</v>
      </c>
      <c r="K567" s="78" t="s">
        <v>3107</v>
      </c>
      <c r="L567" s="123" t="str">
        <f t="shared" si="11"/>
        <v>https://amazon.com/dp/B08ML7T7KZ</v>
      </c>
    </row>
    <row r="568" spans="1:12" ht="38.25" x14ac:dyDescent="0.25">
      <c r="A568" s="44" t="s">
        <v>3911</v>
      </c>
      <c r="B568" s="44" t="s">
        <v>3912</v>
      </c>
      <c r="C568" s="44" t="s">
        <v>869</v>
      </c>
      <c r="D568" s="74">
        <v>19.32260960334029</v>
      </c>
      <c r="E568" s="74">
        <v>170863.78230769231</v>
      </c>
      <c r="F568" s="74">
        <v>9255.5299999999988</v>
      </c>
      <c r="G568" s="77">
        <v>8050</v>
      </c>
      <c r="H568" s="79">
        <v>479</v>
      </c>
      <c r="I568" s="77">
        <v>20223</v>
      </c>
      <c r="J568" s="78">
        <v>4.4000000000000004</v>
      </c>
      <c r="K568" s="78" t="s">
        <v>3913</v>
      </c>
      <c r="L568" s="123" t="str">
        <f t="shared" si="11"/>
        <v>https://amazon.com/dp/B001LHVOVK</v>
      </c>
    </row>
    <row r="569" spans="1:12" ht="25.5" x14ac:dyDescent="0.25">
      <c r="A569" s="44" t="s">
        <v>2720</v>
      </c>
      <c r="B569" s="44" t="s">
        <v>2721</v>
      </c>
      <c r="C569" s="44" t="s">
        <v>869</v>
      </c>
      <c r="D569" s="74">
        <v>56.965057142857141</v>
      </c>
      <c r="E569" s="74">
        <v>234293.46538461541</v>
      </c>
      <c r="F569" s="74">
        <v>19937.77</v>
      </c>
      <c r="G569" s="77">
        <v>3800</v>
      </c>
      <c r="H569" s="79">
        <v>350</v>
      </c>
      <c r="I569" s="77">
        <v>2461</v>
      </c>
      <c r="J569" s="78">
        <v>4.5</v>
      </c>
      <c r="K569" s="78" t="s">
        <v>2722</v>
      </c>
      <c r="L569" s="123" t="str">
        <f t="shared" si="11"/>
        <v>https://amazon.com/dp/B07PQH6HSQ</v>
      </c>
    </row>
    <row r="570" spans="1:12" ht="51" x14ac:dyDescent="0.25">
      <c r="A570" s="44" t="s">
        <v>3103</v>
      </c>
      <c r="B570" s="44" t="s">
        <v>3102</v>
      </c>
      <c r="C570" s="44" t="s">
        <v>871</v>
      </c>
      <c r="D570" s="74">
        <v>589.61486404833829</v>
      </c>
      <c r="E570" s="74">
        <v>1791233.498461538</v>
      </c>
      <c r="F570" s="74">
        <v>195162.52</v>
      </c>
      <c r="G570" s="77">
        <v>2742</v>
      </c>
      <c r="H570" s="79">
        <v>331</v>
      </c>
      <c r="I570" s="77">
        <v>153</v>
      </c>
      <c r="J570" s="78">
        <v>4.4000000000000004</v>
      </c>
      <c r="K570" s="78" t="s">
        <v>3104</v>
      </c>
      <c r="L570" s="123" t="str">
        <f t="shared" si="11"/>
        <v>https://amazon.com/dp/B073CQMF25</v>
      </c>
    </row>
    <row r="571" spans="1:12" ht="38.25" x14ac:dyDescent="0.25">
      <c r="A571" s="44" t="s">
        <v>3887</v>
      </c>
      <c r="B571" s="44" t="s">
        <v>3888</v>
      </c>
      <c r="C571" s="44" t="s">
        <v>869</v>
      </c>
      <c r="D571" s="74">
        <v>56.780592592592591</v>
      </c>
      <c r="E571" s="74">
        <v>218063.39076923081</v>
      </c>
      <c r="F571" s="74">
        <v>15330.76</v>
      </c>
      <c r="G571" s="77">
        <v>3499</v>
      </c>
      <c r="H571" s="79">
        <v>270</v>
      </c>
      <c r="I571" s="77">
        <v>982</v>
      </c>
      <c r="J571" s="78">
        <v>4.5</v>
      </c>
      <c r="K571" s="78" t="s">
        <v>3889</v>
      </c>
      <c r="L571" s="123" t="str">
        <f t="shared" si="11"/>
        <v>https://amazon.com/dp/B07CJHWHNX</v>
      </c>
    </row>
    <row r="572" spans="1:12" ht="51" x14ac:dyDescent="0.25">
      <c r="A572" s="44" t="s">
        <v>2387</v>
      </c>
      <c r="B572" s="44" t="s">
        <v>198</v>
      </c>
      <c r="C572" s="44" t="s">
        <v>871</v>
      </c>
      <c r="D572" s="74">
        <v>549.06462121212121</v>
      </c>
      <c r="E572" s="74">
        <v>2313511.21</v>
      </c>
      <c r="F572" s="74">
        <v>144953.06</v>
      </c>
      <c r="G572" s="77">
        <v>4645</v>
      </c>
      <c r="H572" s="79">
        <v>264</v>
      </c>
      <c r="I572" s="77">
        <v>1639</v>
      </c>
      <c r="J572" s="78">
        <v>4.5</v>
      </c>
      <c r="K572" s="78" t="s">
        <v>199</v>
      </c>
      <c r="L572" s="123" t="str">
        <f t="shared" si="11"/>
        <v>https://amazon.com/dp/B07MBSZH48</v>
      </c>
    </row>
    <row r="573" spans="1:12" ht="51" x14ac:dyDescent="0.25">
      <c r="A573" s="44" t="s">
        <v>1968</v>
      </c>
      <c r="B573" s="44" t="s">
        <v>78</v>
      </c>
      <c r="C573" s="44" t="s">
        <v>869</v>
      </c>
      <c r="D573" s="74">
        <v>94.273644067796624</v>
      </c>
      <c r="E573" s="74">
        <v>218129.08</v>
      </c>
      <c r="F573" s="74">
        <v>22248.58</v>
      </c>
      <c r="G573" s="77">
        <v>2245</v>
      </c>
      <c r="H573" s="79">
        <v>236</v>
      </c>
      <c r="I573" s="77">
        <v>483</v>
      </c>
      <c r="J573" s="78">
        <v>4.4000000000000004</v>
      </c>
      <c r="K573" s="78" t="s">
        <v>287</v>
      </c>
      <c r="L573" s="123" t="str">
        <f t="shared" si="11"/>
        <v>https://amazon.com/dp/B0925G7QY1</v>
      </c>
    </row>
    <row r="574" spans="1:12" ht="51" x14ac:dyDescent="0.25">
      <c r="A574" s="44" t="s">
        <v>3890</v>
      </c>
      <c r="B574" s="44" t="s">
        <v>3891</v>
      </c>
      <c r="C574" s="44" t="s">
        <v>869</v>
      </c>
      <c r="D574" s="74">
        <v>64.7925641025641</v>
      </c>
      <c r="E574" s="74">
        <v>199930.00153846151</v>
      </c>
      <c r="F574" s="74">
        <v>15161.46</v>
      </c>
      <c r="G574" s="77">
        <v>2404</v>
      </c>
      <c r="H574" s="79">
        <v>234</v>
      </c>
      <c r="I574" s="77">
        <v>414</v>
      </c>
      <c r="J574" s="78">
        <v>4.5</v>
      </c>
      <c r="K574" s="78" t="s">
        <v>3892</v>
      </c>
      <c r="L574" s="123" t="str">
        <f t="shared" si="11"/>
        <v>https://amazon.com/dp/B0CZ8TZCQS</v>
      </c>
    </row>
    <row r="575" spans="1:12" ht="51" x14ac:dyDescent="0.25">
      <c r="A575" s="44" t="s">
        <v>3928</v>
      </c>
      <c r="B575" s="44" t="s">
        <v>1819</v>
      </c>
      <c r="C575" s="44" t="s">
        <v>873</v>
      </c>
      <c r="D575" s="74">
        <v>26.205301724137929</v>
      </c>
      <c r="E575" s="74">
        <v>63058.246923076913</v>
      </c>
      <c r="F575" s="74">
        <v>6079.6299999999992</v>
      </c>
      <c r="G575" s="77">
        <v>1221</v>
      </c>
      <c r="H575" s="79">
        <v>232</v>
      </c>
      <c r="I575" s="77">
        <v>46</v>
      </c>
      <c r="J575" s="78">
        <v>4.4000000000000004</v>
      </c>
      <c r="K575" s="78" t="s">
        <v>1820</v>
      </c>
      <c r="L575" s="123" t="str">
        <f t="shared" si="11"/>
        <v>https://amazon.com/dp/B0D7VMLVNW</v>
      </c>
    </row>
    <row r="576" spans="1:12" ht="38.25" x14ac:dyDescent="0.25">
      <c r="A576" s="44" t="s">
        <v>2761</v>
      </c>
      <c r="B576" s="44" t="s">
        <v>2762</v>
      </c>
      <c r="C576" s="44" t="s">
        <v>873</v>
      </c>
      <c r="D576" s="74">
        <v>19.967846889952149</v>
      </c>
      <c r="E576" s="74">
        <v>46018.426153846151</v>
      </c>
      <c r="F576" s="74">
        <v>4173.2799999999988</v>
      </c>
      <c r="G576" s="77">
        <v>702</v>
      </c>
      <c r="H576" s="79">
        <v>209</v>
      </c>
      <c r="I576" s="77">
        <v>22</v>
      </c>
      <c r="J576" s="78">
        <v>3.6</v>
      </c>
      <c r="K576" s="78" t="s">
        <v>2763</v>
      </c>
      <c r="L576" s="123" t="str">
        <f t="shared" si="11"/>
        <v>https://amazon.com/dp/B0DCFRHNF5</v>
      </c>
    </row>
    <row r="577" spans="1:12" ht="51" x14ac:dyDescent="0.25">
      <c r="A577" s="44" t="s">
        <v>3176</v>
      </c>
      <c r="B577" s="44" t="s">
        <v>77</v>
      </c>
      <c r="C577" s="44" t="s">
        <v>871</v>
      </c>
      <c r="D577" s="74">
        <v>449.6584482758621</v>
      </c>
      <c r="E577" s="74">
        <v>545577.56000000006</v>
      </c>
      <c r="F577" s="74">
        <v>78240.570000000007</v>
      </c>
      <c r="G577" s="77">
        <v>1215</v>
      </c>
      <c r="H577" s="79">
        <v>174</v>
      </c>
      <c r="I577" s="77">
        <v>499</v>
      </c>
      <c r="J577" s="78">
        <v>4.5999999999999996</v>
      </c>
      <c r="K577" s="78" t="s">
        <v>269</v>
      </c>
      <c r="L577" s="123" t="str">
        <f t="shared" si="11"/>
        <v>https://amazon.com/dp/B08TWMTD35</v>
      </c>
    </row>
    <row r="578" spans="1:12" x14ac:dyDescent="0.25">
      <c r="A578" s="44" t="s">
        <v>3868</v>
      </c>
      <c r="B578" s="44" t="s">
        <v>3295</v>
      </c>
      <c r="C578" s="44" t="s">
        <v>869</v>
      </c>
      <c r="D578" s="74">
        <v>183.68810810810811</v>
      </c>
      <c r="E578" s="74">
        <v>99959.573076923072</v>
      </c>
      <c r="F578" s="74">
        <v>27185.84</v>
      </c>
      <c r="G578" s="77">
        <v>234</v>
      </c>
      <c r="H578" s="79">
        <v>148</v>
      </c>
      <c r="I578" s="77">
        <v>129</v>
      </c>
      <c r="J578" s="78">
        <v>4.0999999999999996</v>
      </c>
      <c r="K578" s="78" t="s">
        <v>3296</v>
      </c>
      <c r="L578" s="123" t="str">
        <f t="shared" si="11"/>
        <v>https://amazon.com/dp/B089Q4ZC7H</v>
      </c>
    </row>
    <row r="579" spans="1:12" ht="25.5" x14ac:dyDescent="0.25">
      <c r="A579" s="44" t="s">
        <v>149</v>
      </c>
      <c r="B579" s="44" t="s">
        <v>75</v>
      </c>
      <c r="C579" s="44" t="s">
        <v>873</v>
      </c>
      <c r="D579" s="74">
        <v>16.57485915492958</v>
      </c>
      <c r="E579" s="74">
        <v>12781.78</v>
      </c>
      <c r="F579" s="74">
        <v>2353.630000000001</v>
      </c>
      <c r="G579" s="77">
        <v>722</v>
      </c>
      <c r="H579" s="79">
        <v>142</v>
      </c>
      <c r="I579" s="77">
        <v>244</v>
      </c>
      <c r="J579" s="78">
        <v>4.7</v>
      </c>
      <c r="K579" s="78" t="s">
        <v>433</v>
      </c>
      <c r="L579" s="123" t="str">
        <f t="shared" si="11"/>
        <v>https://amazon.com/dp/B08MZZZJBM</v>
      </c>
    </row>
    <row r="580" spans="1:12" ht="38.25" x14ac:dyDescent="0.25">
      <c r="A580" s="44" t="s">
        <v>3204</v>
      </c>
      <c r="B580" s="44" t="s">
        <v>62</v>
      </c>
      <c r="C580" s="44" t="s">
        <v>869</v>
      </c>
      <c r="D580" s="74">
        <v>84.522481751824813</v>
      </c>
      <c r="E580" s="74">
        <v>154446.04999999999</v>
      </c>
      <c r="F580" s="74">
        <v>11579.58</v>
      </c>
      <c r="G580" s="77">
        <v>1734</v>
      </c>
      <c r="H580" s="79">
        <v>137</v>
      </c>
      <c r="I580" s="77">
        <v>1375</v>
      </c>
      <c r="J580" s="78">
        <v>4.5999999999999996</v>
      </c>
      <c r="K580" s="78" t="s">
        <v>336</v>
      </c>
      <c r="L580" s="123" t="str">
        <f t="shared" si="11"/>
        <v>https://amazon.com/dp/B079GXRV1M</v>
      </c>
    </row>
    <row r="581" spans="1:12" ht="38.25" x14ac:dyDescent="0.25">
      <c r="A581" s="44" t="s">
        <v>3246</v>
      </c>
      <c r="B581" s="44" t="s">
        <v>3247</v>
      </c>
      <c r="C581" s="44" t="s">
        <v>873</v>
      </c>
      <c r="D581" s="74">
        <v>19.99647058823529</v>
      </c>
      <c r="E581" s="74">
        <v>34484.153076923067</v>
      </c>
      <c r="F581" s="74">
        <v>2719.52</v>
      </c>
      <c r="G581" s="77">
        <v>907</v>
      </c>
      <c r="H581" s="79">
        <v>136</v>
      </c>
      <c r="I581" s="77">
        <v>33</v>
      </c>
      <c r="J581" s="78">
        <v>3.1</v>
      </c>
      <c r="K581" s="78" t="s">
        <v>3248</v>
      </c>
      <c r="L581" s="123" t="str">
        <f t="shared" si="11"/>
        <v>https://amazon.com/dp/B0DBZHPPH1</v>
      </c>
    </row>
    <row r="582" spans="1:12" ht="51" x14ac:dyDescent="0.25">
      <c r="A582" s="44" t="s">
        <v>434</v>
      </c>
      <c r="B582" s="44" t="s">
        <v>435</v>
      </c>
      <c r="C582" s="44" t="s">
        <v>869</v>
      </c>
      <c r="D582" s="74">
        <v>35.715000000000003</v>
      </c>
      <c r="E582" s="74">
        <v>15070.22</v>
      </c>
      <c r="F582" s="74">
        <v>4714.38</v>
      </c>
      <c r="G582" s="77">
        <v>450</v>
      </c>
      <c r="H582" s="79">
        <v>132</v>
      </c>
      <c r="I582" s="77">
        <v>24</v>
      </c>
      <c r="J582" s="78">
        <v>4.2</v>
      </c>
      <c r="K582" s="78" t="s">
        <v>436</v>
      </c>
      <c r="L582" s="123" t="str">
        <f t="shared" si="11"/>
        <v>https://amazon.com/dp/B0BHNRPZXR</v>
      </c>
    </row>
    <row r="583" spans="1:12" ht="51" x14ac:dyDescent="0.25">
      <c r="A583" s="44" t="s">
        <v>3862</v>
      </c>
      <c r="B583" s="44" t="s">
        <v>3863</v>
      </c>
      <c r="C583" s="44" t="s">
        <v>871</v>
      </c>
      <c r="D583" s="74">
        <v>657.32399999999996</v>
      </c>
      <c r="E583" s="74">
        <v>645029.66769230773</v>
      </c>
      <c r="F583" s="74">
        <v>72305.64</v>
      </c>
      <c r="G583" s="77">
        <v>880</v>
      </c>
      <c r="H583" s="79">
        <v>110</v>
      </c>
      <c r="I583" s="77">
        <v>103</v>
      </c>
      <c r="J583" s="78">
        <v>4.5</v>
      </c>
      <c r="K583" s="78" t="s">
        <v>3864</v>
      </c>
      <c r="L583" s="123" t="str">
        <f t="shared" si="11"/>
        <v>https://amazon.com/dp/B07PGYY8SS</v>
      </c>
    </row>
    <row r="584" spans="1:12" ht="38.25" x14ac:dyDescent="0.25">
      <c r="A584" s="44" t="s">
        <v>1466</v>
      </c>
      <c r="B584" s="44" t="s">
        <v>1467</v>
      </c>
      <c r="C584" s="44" t="s">
        <v>873</v>
      </c>
      <c r="D584" s="74">
        <v>19.94364485981308</v>
      </c>
      <c r="E584" s="74">
        <v>18373.033846153841</v>
      </c>
      <c r="F584" s="74">
        <v>2133.9699999999998</v>
      </c>
      <c r="G584" s="77">
        <v>524</v>
      </c>
      <c r="H584" s="79">
        <v>107</v>
      </c>
      <c r="I584" s="77">
        <v>20</v>
      </c>
      <c r="J584" s="78">
        <v>4.9000000000000004</v>
      </c>
      <c r="K584" s="78" t="s">
        <v>1468</v>
      </c>
      <c r="L584" s="123" t="str">
        <f t="shared" si="11"/>
        <v>https://amazon.com/dp/B0D4MCRF6P</v>
      </c>
    </row>
    <row r="585" spans="1:12" ht="51" x14ac:dyDescent="0.25">
      <c r="A585" s="44" t="s">
        <v>3300</v>
      </c>
      <c r="B585" s="44" t="s">
        <v>2246</v>
      </c>
      <c r="C585" s="44" t="s">
        <v>873</v>
      </c>
      <c r="D585" s="74">
        <v>23.074999999999999</v>
      </c>
      <c r="E585" s="74">
        <v>22095.4</v>
      </c>
      <c r="F585" s="74">
        <v>2353.65</v>
      </c>
      <c r="G585" s="77">
        <v>229</v>
      </c>
      <c r="H585" s="79">
        <v>102</v>
      </c>
      <c r="I585" s="77">
        <v>8</v>
      </c>
      <c r="J585" s="78">
        <v>4.5</v>
      </c>
      <c r="K585" s="78" t="s">
        <v>2247</v>
      </c>
      <c r="L585" s="123" t="str">
        <f t="shared" si="11"/>
        <v>https://amazon.com/dp/B0DF2M277F</v>
      </c>
    </row>
    <row r="586" spans="1:12" ht="51" x14ac:dyDescent="0.25">
      <c r="A586" s="44" t="s">
        <v>3175</v>
      </c>
      <c r="B586" s="44" t="s">
        <v>952</v>
      </c>
      <c r="C586" s="44" t="s">
        <v>871</v>
      </c>
      <c r="D586" s="74">
        <v>655.67802083333333</v>
      </c>
      <c r="E586" s="74">
        <v>952937.92999999993</v>
      </c>
      <c r="F586" s="74">
        <v>62945.09</v>
      </c>
      <c r="G586" s="77">
        <v>1447</v>
      </c>
      <c r="H586" s="79">
        <v>96</v>
      </c>
      <c r="I586" s="77">
        <v>101</v>
      </c>
      <c r="J586" s="78">
        <v>4.7</v>
      </c>
      <c r="K586" s="78" t="s">
        <v>953</v>
      </c>
      <c r="L586" s="123" t="str">
        <f t="shared" si="11"/>
        <v>https://amazon.com/dp/B09712X5CW</v>
      </c>
    </row>
    <row r="587" spans="1:12" ht="38.25" x14ac:dyDescent="0.25">
      <c r="A587" s="44" t="s">
        <v>2225</v>
      </c>
      <c r="B587" s="44" t="s">
        <v>1473</v>
      </c>
      <c r="C587" s="44" t="s">
        <v>873</v>
      </c>
      <c r="D587" s="74">
        <v>25.97614583333333</v>
      </c>
      <c r="E587" s="74">
        <v>29397.874615384611</v>
      </c>
      <c r="F587" s="74">
        <v>2493.71</v>
      </c>
      <c r="G587" s="77">
        <v>774</v>
      </c>
      <c r="H587" s="79">
        <v>96</v>
      </c>
      <c r="I587" s="77">
        <v>45</v>
      </c>
      <c r="J587" s="78">
        <v>4.5999999999999996</v>
      </c>
      <c r="K587" s="78" t="s">
        <v>1474</v>
      </c>
      <c r="L587" s="123" t="str">
        <f t="shared" si="11"/>
        <v>https://amazon.com/dp/B0D4QVZ7JG</v>
      </c>
    </row>
    <row r="588" spans="1:12" ht="38.25" x14ac:dyDescent="0.25">
      <c r="A588" s="44" t="s">
        <v>3975</v>
      </c>
      <c r="B588" s="44" t="s">
        <v>1462</v>
      </c>
      <c r="C588" s="44" t="s">
        <v>873</v>
      </c>
      <c r="D588" s="74">
        <v>22.892526315789471</v>
      </c>
      <c r="E588" s="74">
        <v>36961.083846153837</v>
      </c>
      <c r="F588" s="74">
        <v>2174.79</v>
      </c>
      <c r="G588" s="77">
        <v>1258</v>
      </c>
      <c r="H588" s="79">
        <v>95</v>
      </c>
      <c r="I588" s="77">
        <v>36</v>
      </c>
      <c r="J588" s="78">
        <v>4.5</v>
      </c>
      <c r="K588" s="78" t="s">
        <v>1463</v>
      </c>
      <c r="L588" s="123" t="str">
        <f t="shared" si="11"/>
        <v>https://amazon.com/dp/B0DCZCNGFM</v>
      </c>
    </row>
    <row r="589" spans="1:12" ht="38.25" x14ac:dyDescent="0.25">
      <c r="A589" s="44" t="s">
        <v>3198</v>
      </c>
      <c r="B589" s="44" t="s">
        <v>3199</v>
      </c>
      <c r="C589" s="44" t="s">
        <v>869</v>
      </c>
      <c r="D589" s="74">
        <v>80.434893617021274</v>
      </c>
      <c r="E589" s="74">
        <v>151041.90538461541</v>
      </c>
      <c r="F589" s="74">
        <v>7560.88</v>
      </c>
      <c r="G589" s="77">
        <v>1826</v>
      </c>
      <c r="H589" s="79">
        <v>94</v>
      </c>
      <c r="I589" s="77">
        <v>205</v>
      </c>
      <c r="J589" s="78">
        <v>4.5</v>
      </c>
      <c r="K589" s="78" t="s">
        <v>3200</v>
      </c>
      <c r="L589" s="123" t="str">
        <f t="shared" si="11"/>
        <v>https://amazon.com/dp/B0CP3YLDLH</v>
      </c>
    </row>
    <row r="590" spans="1:12" ht="38.25" x14ac:dyDescent="0.25">
      <c r="A590" s="44" t="s">
        <v>3936</v>
      </c>
      <c r="B590" s="44" t="s">
        <v>3937</v>
      </c>
      <c r="C590" s="44" t="s">
        <v>869</v>
      </c>
      <c r="D590" s="74">
        <v>56.914418604651168</v>
      </c>
      <c r="E590" s="74">
        <v>71753.678461538482</v>
      </c>
      <c r="F590" s="74">
        <v>4894.6400000000003</v>
      </c>
      <c r="G590" s="77">
        <v>1089</v>
      </c>
      <c r="H590" s="79">
        <v>86</v>
      </c>
      <c r="I590" s="77">
        <v>2461</v>
      </c>
      <c r="J590" s="78">
        <v>4.5</v>
      </c>
      <c r="K590" s="78" t="s">
        <v>3938</v>
      </c>
      <c r="L590" s="123" t="str">
        <f t="shared" si="11"/>
        <v>https://amazon.com/dp/B07NQFM2P2</v>
      </c>
    </row>
    <row r="591" spans="1:12" ht="51" x14ac:dyDescent="0.25">
      <c r="A591" s="44" t="s">
        <v>3282</v>
      </c>
      <c r="B591" s="44" t="s">
        <v>3283</v>
      </c>
      <c r="C591" s="44" t="s">
        <v>874</v>
      </c>
      <c r="D591" s="74">
        <v>40.138823529411773</v>
      </c>
      <c r="E591" s="74">
        <v>40036.072307692317</v>
      </c>
      <c r="F591" s="74">
        <v>3411.8000000000011</v>
      </c>
      <c r="G591" s="77">
        <v>135</v>
      </c>
      <c r="H591" s="79">
        <v>85</v>
      </c>
      <c r="I591" s="77">
        <v>13</v>
      </c>
      <c r="J591" s="78">
        <v>4.5</v>
      </c>
      <c r="K591" s="78" t="s">
        <v>3284</v>
      </c>
      <c r="L591" s="123" t="str">
        <f t="shared" ref="L591:L616" si="12">HYPERLINK(K591)</f>
        <v>https://amazon.com/dp/B0D14TWPB6</v>
      </c>
    </row>
    <row r="592" spans="1:12" ht="38.25" x14ac:dyDescent="0.25">
      <c r="A592" s="44" t="s">
        <v>1986</v>
      </c>
      <c r="B592" s="44" t="s">
        <v>74</v>
      </c>
      <c r="C592" s="44" t="s">
        <v>873</v>
      </c>
      <c r="D592" s="74">
        <v>118.55456790123461</v>
      </c>
      <c r="E592" s="74">
        <v>103120.2</v>
      </c>
      <c r="F592" s="74">
        <v>9602.9200000000037</v>
      </c>
      <c r="G592" s="77">
        <v>883</v>
      </c>
      <c r="H592" s="79">
        <v>81</v>
      </c>
      <c r="I592" s="77">
        <v>49</v>
      </c>
      <c r="J592" s="78">
        <v>4.7</v>
      </c>
      <c r="K592" s="78" t="s">
        <v>377</v>
      </c>
      <c r="L592" s="123" t="str">
        <f t="shared" si="12"/>
        <v>https://amazon.com/dp/B08B4KZGF3</v>
      </c>
    </row>
    <row r="593" spans="1:12" ht="51" x14ac:dyDescent="0.25">
      <c r="A593" s="44" t="s">
        <v>3197</v>
      </c>
      <c r="B593" s="44" t="s">
        <v>327</v>
      </c>
      <c r="C593" s="44" t="s">
        <v>871</v>
      </c>
      <c r="D593" s="74">
        <v>450.56666666666661</v>
      </c>
      <c r="E593" s="74">
        <v>264491.40999999997</v>
      </c>
      <c r="F593" s="74">
        <v>35144.199999999997</v>
      </c>
      <c r="G593" s="77">
        <v>492</v>
      </c>
      <c r="H593" s="79">
        <v>78</v>
      </c>
      <c r="I593" s="77">
        <v>38</v>
      </c>
      <c r="J593" s="78">
        <v>4.5999999999999996</v>
      </c>
      <c r="K593" s="78" t="s">
        <v>328</v>
      </c>
      <c r="L593" s="123" t="str">
        <f t="shared" si="12"/>
        <v>https://amazon.com/dp/B0BZS52VQD</v>
      </c>
    </row>
    <row r="594" spans="1:12" ht="51" x14ac:dyDescent="0.25">
      <c r="A594" s="44" t="s">
        <v>3193</v>
      </c>
      <c r="B594" s="44" t="s">
        <v>65</v>
      </c>
      <c r="C594" s="44" t="s">
        <v>871</v>
      </c>
      <c r="D594" s="74">
        <v>550.31467532467536</v>
      </c>
      <c r="E594" s="74">
        <v>488105.7</v>
      </c>
      <c r="F594" s="74">
        <v>42374.23</v>
      </c>
      <c r="G594" s="77">
        <v>888</v>
      </c>
      <c r="H594" s="79">
        <v>77</v>
      </c>
      <c r="I594" s="77">
        <v>568</v>
      </c>
      <c r="J594" s="78">
        <v>4.5999999999999996</v>
      </c>
      <c r="K594" s="78" t="s">
        <v>262</v>
      </c>
      <c r="L594" s="123" t="str">
        <f t="shared" si="12"/>
        <v>https://amazon.com/dp/B07KXDKWRS</v>
      </c>
    </row>
    <row r="595" spans="1:12" ht="51" x14ac:dyDescent="0.25">
      <c r="A595" s="44" t="s">
        <v>1967</v>
      </c>
      <c r="B595" s="44" t="s">
        <v>343</v>
      </c>
      <c r="C595" s="44" t="s">
        <v>870</v>
      </c>
      <c r="D595" s="74">
        <v>199.90077922077921</v>
      </c>
      <c r="E595" s="74">
        <v>210439.47</v>
      </c>
      <c r="F595" s="74">
        <v>15392.36</v>
      </c>
      <c r="G595" s="77">
        <v>992</v>
      </c>
      <c r="H595" s="79">
        <v>77</v>
      </c>
      <c r="I595" s="77">
        <v>48</v>
      </c>
      <c r="J595" s="78">
        <v>4.5999999999999996</v>
      </c>
      <c r="K595" s="78" t="s">
        <v>344</v>
      </c>
      <c r="L595" s="123" t="str">
        <f t="shared" si="12"/>
        <v>https://amazon.com/dp/B0BBFY2848</v>
      </c>
    </row>
    <row r="596" spans="1:12" ht="38.25" x14ac:dyDescent="0.25">
      <c r="A596" s="44" t="s">
        <v>1998</v>
      </c>
      <c r="B596" s="44" t="s">
        <v>47</v>
      </c>
      <c r="C596" s="44" t="s">
        <v>869</v>
      </c>
      <c r="D596" s="74">
        <v>23.058289473684209</v>
      </c>
      <c r="E596" s="74">
        <v>31858.959999999999</v>
      </c>
      <c r="F596" s="74">
        <v>1752.43</v>
      </c>
      <c r="G596" s="77">
        <v>1386</v>
      </c>
      <c r="H596" s="79">
        <v>76</v>
      </c>
      <c r="I596" s="77">
        <v>3583</v>
      </c>
      <c r="J596" s="78">
        <v>4.5999999999999996</v>
      </c>
      <c r="K596" s="78" t="s">
        <v>321</v>
      </c>
      <c r="L596" s="123" t="str">
        <f t="shared" si="12"/>
        <v>https://amazon.com/dp/B001LHQBMC</v>
      </c>
    </row>
    <row r="597" spans="1:12" ht="38.25" x14ac:dyDescent="0.25">
      <c r="A597" s="44" t="s">
        <v>1290</v>
      </c>
      <c r="B597" s="44" t="s">
        <v>1291</v>
      </c>
      <c r="C597" s="44" t="s">
        <v>873</v>
      </c>
      <c r="D597" s="74">
        <v>25.831232876712331</v>
      </c>
      <c r="E597" s="74">
        <v>24207.22307692307</v>
      </c>
      <c r="F597" s="74">
        <v>1885.68</v>
      </c>
      <c r="G597" s="77">
        <v>741</v>
      </c>
      <c r="H597" s="79">
        <v>73</v>
      </c>
      <c r="I597" s="77">
        <v>14</v>
      </c>
      <c r="J597" s="78">
        <v>5</v>
      </c>
      <c r="K597" s="78" t="s">
        <v>1292</v>
      </c>
      <c r="L597" s="123" t="str">
        <f t="shared" si="12"/>
        <v>https://amazon.com/dp/B0D3V9DMLP</v>
      </c>
    </row>
    <row r="598" spans="1:12" ht="38.25" x14ac:dyDescent="0.25">
      <c r="A598" s="44" t="s">
        <v>2213</v>
      </c>
      <c r="B598" s="44" t="s">
        <v>79</v>
      </c>
      <c r="C598" s="44" t="s">
        <v>871</v>
      </c>
      <c r="D598" s="74">
        <v>445.31821917808219</v>
      </c>
      <c r="E598" s="74">
        <v>729121.79</v>
      </c>
      <c r="F598" s="74">
        <v>32508.23</v>
      </c>
      <c r="G598" s="77">
        <v>1643</v>
      </c>
      <c r="H598" s="79">
        <v>73</v>
      </c>
      <c r="I598" s="77">
        <v>325</v>
      </c>
      <c r="J598" s="78">
        <v>4.3</v>
      </c>
      <c r="K598" s="78" t="s">
        <v>261</v>
      </c>
      <c r="L598" s="123" t="str">
        <f t="shared" si="12"/>
        <v>https://amazon.com/dp/B098TDC7FM</v>
      </c>
    </row>
    <row r="599" spans="1:12" ht="38.25" x14ac:dyDescent="0.25">
      <c r="A599" s="44" t="s">
        <v>48</v>
      </c>
      <c r="B599" s="44" t="s">
        <v>49</v>
      </c>
      <c r="C599" s="44" t="s">
        <v>869</v>
      </c>
      <c r="D599" s="74">
        <v>36.967500000000001</v>
      </c>
      <c r="E599" s="74">
        <v>26866.07</v>
      </c>
      <c r="F599" s="74">
        <v>2661.66</v>
      </c>
      <c r="G599" s="77">
        <v>728</v>
      </c>
      <c r="H599" s="79">
        <v>72</v>
      </c>
      <c r="I599" s="77">
        <v>82</v>
      </c>
      <c r="J599" s="78">
        <v>4.5999999999999996</v>
      </c>
      <c r="K599" s="78" t="s">
        <v>428</v>
      </c>
      <c r="L599" s="123" t="str">
        <f t="shared" si="12"/>
        <v>https://amazon.com/dp/B008EPKWD8</v>
      </c>
    </row>
    <row r="600" spans="1:12" ht="38.25" x14ac:dyDescent="0.25">
      <c r="A600" s="44" t="s">
        <v>3277</v>
      </c>
      <c r="B600" s="44" t="s">
        <v>2233</v>
      </c>
      <c r="C600" s="44" t="s">
        <v>873</v>
      </c>
      <c r="D600" s="74">
        <v>19.907499999999999</v>
      </c>
      <c r="E600" s="74">
        <v>18091.774615384609</v>
      </c>
      <c r="F600" s="74">
        <v>1433.34</v>
      </c>
      <c r="G600" s="77">
        <v>375</v>
      </c>
      <c r="H600" s="79">
        <v>72</v>
      </c>
      <c r="I600" s="77">
        <v>25</v>
      </c>
      <c r="J600" s="78">
        <v>4.5999999999999996</v>
      </c>
      <c r="K600" s="78" t="s">
        <v>2234</v>
      </c>
      <c r="L600" s="123" t="str">
        <f t="shared" si="12"/>
        <v>https://amazon.com/dp/B0DF2WK54W</v>
      </c>
    </row>
    <row r="601" spans="1:12" ht="38.25" x14ac:dyDescent="0.25">
      <c r="A601" s="44" t="s">
        <v>2231</v>
      </c>
      <c r="B601" s="44" t="s">
        <v>1288</v>
      </c>
      <c r="C601" s="44" t="s">
        <v>873</v>
      </c>
      <c r="D601" s="74">
        <v>22.985211267605639</v>
      </c>
      <c r="E601" s="74">
        <v>18428.236153846159</v>
      </c>
      <c r="F601" s="74">
        <v>1631.95</v>
      </c>
      <c r="G601" s="77">
        <v>604</v>
      </c>
      <c r="H601" s="79">
        <v>71</v>
      </c>
      <c r="I601" s="77">
        <v>49</v>
      </c>
      <c r="J601" s="78">
        <v>4.7</v>
      </c>
      <c r="K601" s="78" t="s">
        <v>1289</v>
      </c>
      <c r="L601" s="123" t="str">
        <f t="shared" si="12"/>
        <v>https://amazon.com/dp/B0D4M9BQF2</v>
      </c>
    </row>
    <row r="602" spans="1:12" ht="38.25" x14ac:dyDescent="0.25">
      <c r="A602" s="44" t="s">
        <v>3984</v>
      </c>
      <c r="B602" s="44" t="s">
        <v>3985</v>
      </c>
      <c r="C602" s="44" t="s">
        <v>873</v>
      </c>
      <c r="D602" s="74">
        <v>19.942985074626861</v>
      </c>
      <c r="E602" s="74">
        <v>13041.36153846154</v>
      </c>
      <c r="F602" s="74">
        <v>1336.18</v>
      </c>
      <c r="G602" s="77">
        <v>282</v>
      </c>
      <c r="H602" s="79">
        <v>67</v>
      </c>
      <c r="I602" s="77">
        <v>34</v>
      </c>
      <c r="J602" s="78">
        <v>4.5</v>
      </c>
      <c r="K602" s="78" t="s">
        <v>3986</v>
      </c>
      <c r="L602" s="123" t="str">
        <f t="shared" si="12"/>
        <v>https://amazon.com/dp/B0DGCLVXTF</v>
      </c>
    </row>
    <row r="603" spans="1:12" ht="25.5" x14ac:dyDescent="0.25">
      <c r="A603" s="44" t="s">
        <v>4016</v>
      </c>
      <c r="B603" s="44" t="s">
        <v>2432</v>
      </c>
      <c r="C603" s="44" t="s">
        <v>873</v>
      </c>
      <c r="D603" s="74">
        <v>10.53639344262295</v>
      </c>
      <c r="E603" s="74">
        <v>8795.869999999999</v>
      </c>
      <c r="F603" s="74">
        <v>642.71999999999991</v>
      </c>
      <c r="G603" s="77">
        <v>201</v>
      </c>
      <c r="H603" s="79">
        <v>61</v>
      </c>
      <c r="I603" s="77">
        <v>6</v>
      </c>
      <c r="J603" s="78">
        <v>3.6</v>
      </c>
      <c r="K603" s="78" t="s">
        <v>2433</v>
      </c>
      <c r="L603" s="123" t="str">
        <f t="shared" si="12"/>
        <v>https://amazon.com/dp/B0DF2G2CW5</v>
      </c>
    </row>
    <row r="604" spans="1:12" ht="38.25" x14ac:dyDescent="0.25">
      <c r="A604" s="44" t="s">
        <v>2007</v>
      </c>
      <c r="B604" s="44" t="s">
        <v>1639</v>
      </c>
      <c r="C604" s="44" t="s">
        <v>870</v>
      </c>
      <c r="D604" s="74">
        <v>60.516229508196723</v>
      </c>
      <c r="E604" s="74">
        <v>37300.327692307692</v>
      </c>
      <c r="F604" s="74">
        <v>3691.49</v>
      </c>
      <c r="G604" s="77">
        <v>444</v>
      </c>
      <c r="H604" s="79">
        <v>61</v>
      </c>
      <c r="I604" s="77">
        <v>720</v>
      </c>
      <c r="J604" s="78">
        <v>4</v>
      </c>
      <c r="K604" s="78" t="s">
        <v>1640</v>
      </c>
      <c r="L604" s="123" t="str">
        <f t="shared" si="12"/>
        <v>https://amazon.com/dp/B07Y8K6XZF</v>
      </c>
    </row>
    <row r="605" spans="1:12" ht="38.25" x14ac:dyDescent="0.25">
      <c r="A605" s="44" t="s">
        <v>1981</v>
      </c>
      <c r="B605" s="44" t="s">
        <v>66</v>
      </c>
      <c r="C605" s="44" t="s">
        <v>869</v>
      </c>
      <c r="D605" s="74">
        <v>116.8473333333333</v>
      </c>
      <c r="E605" s="74">
        <v>85023.909999999989</v>
      </c>
      <c r="F605" s="74">
        <v>7010.8399999999974</v>
      </c>
      <c r="G605" s="77">
        <v>689</v>
      </c>
      <c r="H605" s="79">
        <v>60</v>
      </c>
      <c r="I605" s="77">
        <v>1093</v>
      </c>
      <c r="J605" s="78">
        <v>4.3</v>
      </c>
      <c r="K605" s="78" t="s">
        <v>338</v>
      </c>
      <c r="L605" s="123" t="str">
        <f t="shared" si="12"/>
        <v>https://amazon.com/dp/B07M66RH77</v>
      </c>
    </row>
    <row r="606" spans="1:12" ht="38.25" x14ac:dyDescent="0.25">
      <c r="A606" s="44" t="s">
        <v>2440</v>
      </c>
      <c r="B606" s="44" t="s">
        <v>1653</v>
      </c>
      <c r="C606" s="44" t="s">
        <v>873</v>
      </c>
      <c r="D606" s="74">
        <v>18.837794116666661</v>
      </c>
      <c r="E606" s="74">
        <v>14026.42755623077</v>
      </c>
      <c r="F606" s="74">
        <v>1130.2676469999999</v>
      </c>
      <c r="G606" s="77">
        <v>448</v>
      </c>
      <c r="H606" s="79">
        <v>60</v>
      </c>
      <c r="I606" s="77">
        <v>38</v>
      </c>
      <c r="J606" s="78">
        <v>4.8</v>
      </c>
      <c r="K606" s="78" t="s">
        <v>1654</v>
      </c>
      <c r="L606" s="123" t="str">
        <f t="shared" si="12"/>
        <v>https://amazon.com/dp/B0DHH3KJPN</v>
      </c>
    </row>
    <row r="607" spans="1:12" ht="38.25" x14ac:dyDescent="0.25">
      <c r="A607" s="44" t="s">
        <v>2226</v>
      </c>
      <c r="B607" s="44" t="s">
        <v>1478</v>
      </c>
      <c r="C607" s="44" t="s">
        <v>869</v>
      </c>
      <c r="D607" s="74">
        <v>68.393333333333331</v>
      </c>
      <c r="E607" s="74">
        <v>41707.796153846153</v>
      </c>
      <c r="F607" s="74">
        <v>3898.42</v>
      </c>
      <c r="G607" s="77">
        <v>397</v>
      </c>
      <c r="H607" s="79">
        <v>57</v>
      </c>
      <c r="I607" s="77">
        <v>53</v>
      </c>
      <c r="J607" s="78">
        <v>4.5999999999999996</v>
      </c>
      <c r="K607" s="78" t="s">
        <v>1479</v>
      </c>
      <c r="L607" s="123" t="str">
        <f t="shared" si="12"/>
        <v>https://amazon.com/dp/B0CNP4HK4N</v>
      </c>
    </row>
    <row r="608" spans="1:12" ht="38.25" x14ac:dyDescent="0.25">
      <c r="A608" s="44" t="s">
        <v>3192</v>
      </c>
      <c r="B608" s="44" t="s">
        <v>1449</v>
      </c>
      <c r="C608" s="44" t="s">
        <v>871</v>
      </c>
      <c r="D608" s="74">
        <v>545.90678571428566</v>
      </c>
      <c r="E608" s="74">
        <v>288242.58153846161</v>
      </c>
      <c r="F608" s="74">
        <v>30570.78</v>
      </c>
      <c r="G608" s="77">
        <v>473</v>
      </c>
      <c r="H608" s="79">
        <v>56</v>
      </c>
      <c r="I608" s="77">
        <v>610</v>
      </c>
      <c r="J608" s="78">
        <v>4.4000000000000004</v>
      </c>
      <c r="K608" s="78" t="s">
        <v>1450</v>
      </c>
      <c r="L608" s="123" t="str">
        <f t="shared" si="12"/>
        <v>https://amazon.com/dp/B07FFT8SCC</v>
      </c>
    </row>
    <row r="609" spans="1:12" ht="38.25" x14ac:dyDescent="0.25">
      <c r="A609" s="44" t="s">
        <v>1999</v>
      </c>
      <c r="B609" s="44" t="s">
        <v>1635</v>
      </c>
      <c r="C609" s="44" t="s">
        <v>869</v>
      </c>
      <c r="D609" s="74">
        <v>183.43375</v>
      </c>
      <c r="E609" s="74">
        <v>57840.123846153852</v>
      </c>
      <c r="F609" s="74">
        <v>10272.290000000001</v>
      </c>
      <c r="G609" s="77">
        <v>204</v>
      </c>
      <c r="H609" s="79">
        <v>56</v>
      </c>
      <c r="I609" s="77">
        <v>29</v>
      </c>
      <c r="J609" s="78">
        <v>4.8</v>
      </c>
      <c r="K609" s="78" t="s">
        <v>1636</v>
      </c>
      <c r="L609" s="123" t="str">
        <f t="shared" si="12"/>
        <v>https://amazon.com/dp/B0BL7LSZJ9</v>
      </c>
    </row>
    <row r="610" spans="1:12" x14ac:dyDescent="0.25">
      <c r="A610" s="44" t="s">
        <v>2431</v>
      </c>
      <c r="B610" s="44" t="s">
        <v>59</v>
      </c>
      <c r="C610" s="44" t="s">
        <v>869</v>
      </c>
      <c r="D610" s="74">
        <v>35.050909090909087</v>
      </c>
      <c r="E610" s="74">
        <v>19617.86</v>
      </c>
      <c r="F610" s="74">
        <v>1927.8</v>
      </c>
      <c r="G610" s="77">
        <v>620</v>
      </c>
      <c r="H610" s="79">
        <v>55</v>
      </c>
      <c r="I610" s="77">
        <v>499</v>
      </c>
      <c r="J610" s="78">
        <v>4.5999999999999996</v>
      </c>
      <c r="K610" s="78" t="s">
        <v>410</v>
      </c>
      <c r="L610" s="123" t="str">
        <f t="shared" si="12"/>
        <v>https://amazon.com/dp/B073RF7Z47</v>
      </c>
    </row>
    <row r="611" spans="1:12" ht="51" x14ac:dyDescent="0.25">
      <c r="A611" s="44" t="s">
        <v>2805</v>
      </c>
      <c r="B611" s="44" t="s">
        <v>1701</v>
      </c>
      <c r="C611" s="44" t="s">
        <v>873</v>
      </c>
      <c r="D611" s="74">
        <v>22.93090909090909</v>
      </c>
      <c r="E611" s="74">
        <v>10369.94307692308</v>
      </c>
      <c r="F611" s="74">
        <v>1261.2</v>
      </c>
      <c r="G611" s="77">
        <v>198</v>
      </c>
      <c r="H611" s="79">
        <v>55</v>
      </c>
      <c r="I611" s="77">
        <v>10</v>
      </c>
      <c r="J611" s="78">
        <v>4.5</v>
      </c>
      <c r="K611" s="78" t="s">
        <v>1702</v>
      </c>
      <c r="L611" s="123" t="str">
        <f t="shared" si="12"/>
        <v>https://amazon.com/dp/B0DH2788FM</v>
      </c>
    </row>
    <row r="612" spans="1:12" ht="51" x14ac:dyDescent="0.25">
      <c r="A612" s="44" t="s">
        <v>3994</v>
      </c>
      <c r="B612" s="44" t="s">
        <v>2808</v>
      </c>
      <c r="C612" s="44" t="s">
        <v>873</v>
      </c>
      <c r="D612" s="74">
        <v>19.969074074074069</v>
      </c>
      <c r="E612" s="74">
        <v>11159.693846153839</v>
      </c>
      <c r="F612" s="74">
        <v>1078.33</v>
      </c>
      <c r="G612" s="77">
        <v>110</v>
      </c>
      <c r="H612" s="79">
        <v>54</v>
      </c>
      <c r="I612" s="77">
        <v>7</v>
      </c>
      <c r="J612" s="78">
        <v>4.4000000000000004</v>
      </c>
      <c r="K612" s="78" t="s">
        <v>2809</v>
      </c>
      <c r="L612" s="123" t="str">
        <f t="shared" si="12"/>
        <v>https://amazon.com/dp/B0DF31J5ZN</v>
      </c>
    </row>
    <row r="613" spans="1:12" ht="38.25" x14ac:dyDescent="0.25">
      <c r="A613" s="44" t="s">
        <v>3342</v>
      </c>
      <c r="B613" s="44" t="s">
        <v>3343</v>
      </c>
      <c r="C613" s="44" t="s">
        <v>873</v>
      </c>
      <c r="D613" s="74">
        <v>11.01685185185185</v>
      </c>
      <c r="E613" s="74">
        <v>6635.5346153846167</v>
      </c>
      <c r="F613" s="74">
        <v>594.91</v>
      </c>
      <c r="G613" s="77">
        <v>72</v>
      </c>
      <c r="H613" s="79">
        <v>54</v>
      </c>
      <c r="I613" s="77">
        <v>3</v>
      </c>
      <c r="J613" s="78">
        <v>4.3</v>
      </c>
      <c r="K613" s="78" t="s">
        <v>3344</v>
      </c>
      <c r="L613" s="123" t="str">
        <f t="shared" si="12"/>
        <v>https://amazon.com/dp/B0F3XHP8FF</v>
      </c>
    </row>
    <row r="614" spans="1:12" x14ac:dyDescent="0.25">
      <c r="A614" s="44" t="s">
        <v>3327</v>
      </c>
      <c r="B614" s="44" t="s">
        <v>3328</v>
      </c>
      <c r="C614" s="44" t="s">
        <v>872</v>
      </c>
      <c r="D614" s="74">
        <v>10.84792452830189</v>
      </c>
      <c r="E614" s="74">
        <v>7032.7038461538477</v>
      </c>
      <c r="F614" s="74">
        <v>574.94000000000017</v>
      </c>
      <c r="G614" s="77">
        <v>612</v>
      </c>
      <c r="H614" s="79">
        <v>53</v>
      </c>
      <c r="I614" s="77">
        <v>74</v>
      </c>
      <c r="J614" s="78">
        <v>4.2</v>
      </c>
      <c r="K614" s="78" t="s">
        <v>3329</v>
      </c>
      <c r="L614" s="123" t="str">
        <f t="shared" si="12"/>
        <v>https://amazon.com/dp/B0792M4BHG</v>
      </c>
    </row>
    <row r="615" spans="1:12" ht="51" x14ac:dyDescent="0.25">
      <c r="A615" s="44" t="s">
        <v>2718</v>
      </c>
      <c r="B615" s="44" t="s">
        <v>64</v>
      </c>
      <c r="C615" s="44" t="s">
        <v>871</v>
      </c>
      <c r="D615" s="74">
        <v>576.49849056603773</v>
      </c>
      <c r="E615" s="74">
        <v>472122</v>
      </c>
      <c r="F615" s="74">
        <v>30554.42</v>
      </c>
      <c r="G615" s="77">
        <v>815</v>
      </c>
      <c r="H615" s="79">
        <v>53</v>
      </c>
      <c r="I615" s="77">
        <v>623</v>
      </c>
      <c r="J615" s="78">
        <v>4.5</v>
      </c>
      <c r="K615" s="78" t="s">
        <v>271</v>
      </c>
      <c r="L615" s="123" t="str">
        <f t="shared" si="12"/>
        <v>https://amazon.com/dp/B07H3M98FL</v>
      </c>
    </row>
    <row r="616" spans="1:12" ht="51" x14ac:dyDescent="0.25">
      <c r="A616" s="44" t="s">
        <v>3861</v>
      </c>
      <c r="B616" s="44" t="s">
        <v>80</v>
      </c>
      <c r="C616" s="44" t="s">
        <v>871</v>
      </c>
      <c r="D616" s="74">
        <v>1559.9326923076919</v>
      </c>
      <c r="E616" s="74">
        <v>1098055.99</v>
      </c>
      <c r="F616" s="74">
        <v>81116.499999999985</v>
      </c>
      <c r="G616" s="77">
        <v>686</v>
      </c>
      <c r="H616" s="79">
        <v>52</v>
      </c>
      <c r="I616" s="77">
        <v>167</v>
      </c>
      <c r="J616" s="78">
        <v>4.5999999999999996</v>
      </c>
      <c r="K616" s="78" t="s">
        <v>203</v>
      </c>
      <c r="L616" s="123" t="str">
        <f t="shared" si="12"/>
        <v>https://amazon.com/dp/B09JG9L1QC</v>
      </c>
    </row>
    <row r="617" spans="1:12" ht="51" x14ac:dyDescent="0.25">
      <c r="A617" s="44" t="s">
        <v>3999</v>
      </c>
      <c r="B617" s="44" t="s">
        <v>4000</v>
      </c>
      <c r="C617" s="44" t="s">
        <v>873</v>
      </c>
      <c r="D617" s="74">
        <v>19.8921568627451</v>
      </c>
      <c r="E617" s="74">
        <v>11315.576923076929</v>
      </c>
      <c r="F617" s="74">
        <v>1014.5</v>
      </c>
      <c r="G617" s="77">
        <v>79</v>
      </c>
      <c r="H617" s="79">
        <v>51</v>
      </c>
      <c r="I617" s="77"/>
      <c r="J617" s="78"/>
      <c r="K617" s="78" t="s">
        <v>4001</v>
      </c>
      <c r="L617" s="123" t="str">
        <f t="shared" ref="L617:L626" si="13">HYPERLINK(K617)</f>
        <v>https://amazon.com/dp/B0DXBRRGVZ</v>
      </c>
    </row>
    <row r="618" spans="1:12" ht="38.25" x14ac:dyDescent="0.25">
      <c r="A618" s="44" t="s">
        <v>2823</v>
      </c>
      <c r="B618" s="44" t="s">
        <v>1856</v>
      </c>
      <c r="C618" s="44" t="s">
        <v>873</v>
      </c>
      <c r="D618" s="74">
        <v>20.0654</v>
      </c>
      <c r="E618" s="74">
        <v>7783.1323076923063</v>
      </c>
      <c r="F618" s="74">
        <v>1003.27</v>
      </c>
      <c r="G618" s="77">
        <v>111</v>
      </c>
      <c r="H618" s="79">
        <v>50</v>
      </c>
      <c r="I618" s="77">
        <v>7</v>
      </c>
      <c r="J618" s="78">
        <v>5</v>
      </c>
      <c r="K618" s="78" t="s">
        <v>1857</v>
      </c>
      <c r="L618" s="123" t="str">
        <f t="shared" si="13"/>
        <v>https://amazon.com/dp/B0DC6526D8</v>
      </c>
    </row>
    <row r="619" spans="1:12" ht="38.25" x14ac:dyDescent="0.25">
      <c r="A619" s="44" t="s">
        <v>3870</v>
      </c>
      <c r="B619" s="44" t="s">
        <v>3871</v>
      </c>
      <c r="C619" s="44" t="s">
        <v>869</v>
      </c>
      <c r="D619" s="74">
        <v>539.78812500000004</v>
      </c>
      <c r="E619" s="74">
        <v>312911.02384615393</v>
      </c>
      <c r="F619" s="74">
        <v>25909.83</v>
      </c>
      <c r="G619" s="77">
        <v>48</v>
      </c>
      <c r="H619" s="79">
        <v>48</v>
      </c>
      <c r="I619" s="77"/>
      <c r="J619" s="78"/>
      <c r="K619" s="78" t="s">
        <v>3872</v>
      </c>
      <c r="L619" s="123" t="str">
        <f t="shared" si="13"/>
        <v>https://amazon.com/dp/B0F4XDJHW9</v>
      </c>
    </row>
    <row r="620" spans="1:12" ht="38.25" x14ac:dyDescent="0.25">
      <c r="A620" s="44" t="s">
        <v>1988</v>
      </c>
      <c r="B620" s="44" t="s">
        <v>371</v>
      </c>
      <c r="C620" s="44" t="s">
        <v>874</v>
      </c>
      <c r="D620" s="74">
        <v>128.78375</v>
      </c>
      <c r="E620" s="74">
        <v>68868.040000000008</v>
      </c>
      <c r="F620" s="74">
        <v>6181.62</v>
      </c>
      <c r="G620" s="77">
        <v>534</v>
      </c>
      <c r="H620" s="79">
        <v>48</v>
      </c>
      <c r="I620" s="77">
        <v>85</v>
      </c>
      <c r="J620" s="78">
        <v>4.5999999999999996</v>
      </c>
      <c r="K620" s="78" t="s">
        <v>372</v>
      </c>
      <c r="L620" s="123" t="str">
        <f t="shared" si="13"/>
        <v>https://amazon.com/dp/B089GJ4NTX</v>
      </c>
    </row>
    <row r="621" spans="1:12" ht="51" x14ac:dyDescent="0.25">
      <c r="A621" s="44" t="s">
        <v>3869</v>
      </c>
      <c r="B621" s="44" t="s">
        <v>1030</v>
      </c>
      <c r="C621" s="44" t="s">
        <v>871</v>
      </c>
      <c r="D621" s="74">
        <v>559.79723404255321</v>
      </c>
      <c r="E621" s="74">
        <v>311160.43</v>
      </c>
      <c r="F621" s="74">
        <v>26310.47</v>
      </c>
      <c r="G621" s="77">
        <v>568</v>
      </c>
      <c r="H621" s="79">
        <v>47</v>
      </c>
      <c r="I621" s="77">
        <v>62</v>
      </c>
      <c r="J621" s="78">
        <v>4.8</v>
      </c>
      <c r="K621" s="78" t="s">
        <v>1031</v>
      </c>
      <c r="L621" s="123" t="str">
        <f t="shared" si="13"/>
        <v>https://amazon.com/dp/B07BQQFDKQ</v>
      </c>
    </row>
    <row r="622" spans="1:12" ht="51" x14ac:dyDescent="0.25">
      <c r="A622" s="44" t="s">
        <v>4002</v>
      </c>
      <c r="B622" s="44" t="s">
        <v>3313</v>
      </c>
      <c r="C622" s="44" t="s">
        <v>873</v>
      </c>
      <c r="D622" s="74">
        <v>19.824888888888889</v>
      </c>
      <c r="E622" s="74">
        <v>11147.389230769229</v>
      </c>
      <c r="F622" s="74">
        <v>892.12</v>
      </c>
      <c r="G622" s="77">
        <v>105</v>
      </c>
      <c r="H622" s="79">
        <v>45</v>
      </c>
      <c r="I622" s="77">
        <v>5</v>
      </c>
      <c r="J622" s="78">
        <v>5</v>
      </c>
      <c r="K622" s="78" t="s">
        <v>3314</v>
      </c>
      <c r="L622" s="123" t="str">
        <f t="shared" si="13"/>
        <v>https://amazon.com/dp/B0DBZLD6SZ</v>
      </c>
    </row>
    <row r="623" spans="1:12" ht="51" x14ac:dyDescent="0.25">
      <c r="A623" s="44" t="s">
        <v>3294</v>
      </c>
      <c r="B623" s="44" t="s">
        <v>1185</v>
      </c>
      <c r="C623" s="44" t="s">
        <v>870</v>
      </c>
      <c r="D623" s="74">
        <v>59.322222222222223</v>
      </c>
      <c r="E623" s="74">
        <v>41224.033846153841</v>
      </c>
      <c r="F623" s="74">
        <v>2669.5</v>
      </c>
      <c r="G623" s="77">
        <v>625</v>
      </c>
      <c r="H623" s="79">
        <v>45</v>
      </c>
      <c r="I623" s="77">
        <v>421</v>
      </c>
      <c r="J623" s="78">
        <v>3.9</v>
      </c>
      <c r="K623" s="78" t="s">
        <v>1186</v>
      </c>
      <c r="L623" s="123" t="str">
        <f t="shared" si="13"/>
        <v>https://amazon.com/dp/B07Y8HLS33</v>
      </c>
    </row>
    <row r="624" spans="1:12" ht="38.25" x14ac:dyDescent="0.25">
      <c r="A624" s="44" t="s">
        <v>954</v>
      </c>
      <c r="B624" s="44" t="s">
        <v>955</v>
      </c>
      <c r="C624" s="44" t="s">
        <v>869</v>
      </c>
      <c r="D624" s="74">
        <v>57.353333333333339</v>
      </c>
      <c r="E624" s="74">
        <v>57349.780000000013</v>
      </c>
      <c r="F624" s="74">
        <v>2580.9</v>
      </c>
      <c r="G624" s="77">
        <v>983</v>
      </c>
      <c r="H624" s="79">
        <v>45</v>
      </c>
      <c r="I624" s="77">
        <v>982</v>
      </c>
      <c r="J624" s="78">
        <v>4.5</v>
      </c>
      <c r="K624" s="78" t="s">
        <v>956</v>
      </c>
      <c r="L624" s="123" t="str">
        <f t="shared" si="13"/>
        <v>https://amazon.com/dp/B07L8XS1ZG</v>
      </c>
    </row>
    <row r="625" spans="1:12" ht="38.25" x14ac:dyDescent="0.25">
      <c r="A625" s="44" t="s">
        <v>3914</v>
      </c>
      <c r="B625" s="44" t="s">
        <v>3915</v>
      </c>
      <c r="C625" s="44" t="s">
        <v>870</v>
      </c>
      <c r="D625" s="74">
        <v>188.50311111111111</v>
      </c>
      <c r="E625" s="74">
        <v>81069.418461538473</v>
      </c>
      <c r="F625" s="74">
        <v>8482.64</v>
      </c>
      <c r="G625" s="77">
        <v>332</v>
      </c>
      <c r="H625" s="79">
        <v>45</v>
      </c>
      <c r="I625" s="77">
        <v>50</v>
      </c>
      <c r="J625" s="78">
        <v>4.5</v>
      </c>
      <c r="K625" s="78" t="s">
        <v>3916</v>
      </c>
      <c r="L625" s="123" t="str">
        <f t="shared" si="13"/>
        <v>https://amazon.com/dp/B09D3SHFKS</v>
      </c>
    </row>
    <row r="626" spans="1:12" ht="51" x14ac:dyDescent="0.25">
      <c r="A626" s="44" t="s">
        <v>2736</v>
      </c>
      <c r="B626" s="44" t="s">
        <v>2737</v>
      </c>
      <c r="C626" s="44" t="s">
        <v>871</v>
      </c>
      <c r="D626" s="74">
        <v>560.69883720930227</v>
      </c>
      <c r="E626" s="74">
        <v>243589.0907692308</v>
      </c>
      <c r="F626" s="74">
        <v>24110.05</v>
      </c>
      <c r="G626" s="77">
        <v>447</v>
      </c>
      <c r="H626" s="79">
        <v>43</v>
      </c>
      <c r="I626" s="77">
        <v>62</v>
      </c>
      <c r="J626" s="78">
        <v>4.4000000000000004</v>
      </c>
      <c r="K626" s="78" t="s">
        <v>2738</v>
      </c>
      <c r="L626" s="123" t="str">
        <f t="shared" si="13"/>
        <v>https://amazon.com/dp/B09JFXPYKL</v>
      </c>
    </row>
    <row r="627" spans="1:12" ht="38.25" x14ac:dyDescent="0.25">
      <c r="A627" s="44" t="s">
        <v>3223</v>
      </c>
      <c r="B627" s="44" t="s">
        <v>3224</v>
      </c>
      <c r="C627" s="44" t="s">
        <v>869</v>
      </c>
      <c r="D627" s="74">
        <v>201.17837209302331</v>
      </c>
      <c r="E627" s="74">
        <v>125138.0638461538</v>
      </c>
      <c r="F627" s="74">
        <v>8650.6700000000019</v>
      </c>
      <c r="G627" s="77">
        <v>588</v>
      </c>
      <c r="H627" s="79">
        <v>43</v>
      </c>
      <c r="I627" s="77">
        <v>478</v>
      </c>
      <c r="J627" s="78">
        <v>4.4000000000000004</v>
      </c>
      <c r="K627" s="78" t="s">
        <v>3225</v>
      </c>
      <c r="L627" s="123" t="str">
        <f t="shared" ref="L627:L635" si="14">HYPERLINK(K627)</f>
        <v>https://amazon.com/dp/B075ZLVXHY</v>
      </c>
    </row>
    <row r="628" spans="1:12" ht="51" x14ac:dyDescent="0.25">
      <c r="A628" s="44" t="s">
        <v>1954</v>
      </c>
      <c r="B628" s="44" t="s">
        <v>60</v>
      </c>
      <c r="C628" s="44" t="s">
        <v>871</v>
      </c>
      <c r="D628" s="74">
        <v>469.79904761904771</v>
      </c>
      <c r="E628" s="74">
        <v>249934.68</v>
      </c>
      <c r="F628" s="74">
        <v>19731.560000000001</v>
      </c>
      <c r="G628" s="77">
        <v>526</v>
      </c>
      <c r="H628" s="79">
        <v>42</v>
      </c>
      <c r="I628" s="77">
        <v>676</v>
      </c>
      <c r="J628" s="78">
        <v>4.4000000000000004</v>
      </c>
      <c r="K628" s="78" t="s">
        <v>303</v>
      </c>
      <c r="L628" s="123" t="str">
        <f t="shared" si="14"/>
        <v>https://amazon.com/dp/B0744JBC7W</v>
      </c>
    </row>
    <row r="629" spans="1:12" ht="51" x14ac:dyDescent="0.25">
      <c r="A629" s="44" t="s">
        <v>3177</v>
      </c>
      <c r="B629" s="44" t="s">
        <v>285</v>
      </c>
      <c r="C629" s="44" t="s">
        <v>871</v>
      </c>
      <c r="D629" s="74">
        <v>1106.474878048781</v>
      </c>
      <c r="E629" s="74">
        <v>625954.10000000009</v>
      </c>
      <c r="F629" s="74">
        <v>45365.470000000023</v>
      </c>
      <c r="G629" s="77">
        <v>541</v>
      </c>
      <c r="H629" s="79">
        <v>41</v>
      </c>
      <c r="I629" s="77">
        <v>95</v>
      </c>
      <c r="J629" s="78">
        <v>4.5999999999999996</v>
      </c>
      <c r="K629" s="78" t="s">
        <v>286</v>
      </c>
      <c r="L629" s="123" t="str">
        <f t="shared" si="14"/>
        <v>https://amazon.com/dp/B08R3MHLG7</v>
      </c>
    </row>
    <row r="630" spans="1:12" ht="51" x14ac:dyDescent="0.25">
      <c r="A630" s="44" t="s">
        <v>3251</v>
      </c>
      <c r="B630" s="44" t="s">
        <v>375</v>
      </c>
      <c r="C630" s="44" t="s">
        <v>870</v>
      </c>
      <c r="D630" s="74">
        <v>108.22975609756099</v>
      </c>
      <c r="E630" s="74">
        <v>61740.63</v>
      </c>
      <c r="F630" s="74">
        <v>4437.420000000001</v>
      </c>
      <c r="G630" s="77">
        <v>567</v>
      </c>
      <c r="H630" s="79">
        <v>41</v>
      </c>
      <c r="I630" s="77">
        <v>46</v>
      </c>
      <c r="J630" s="78">
        <v>4.5999999999999996</v>
      </c>
      <c r="K630" s="78" t="s">
        <v>376</v>
      </c>
      <c r="L630" s="123" t="str">
        <f t="shared" si="14"/>
        <v>https://amazon.com/dp/B0BL6VPVYL</v>
      </c>
    </row>
    <row r="631" spans="1:12" ht="38.25" x14ac:dyDescent="0.25">
      <c r="A631" s="44" t="s">
        <v>3882</v>
      </c>
      <c r="B631" s="44" t="s">
        <v>3883</v>
      </c>
      <c r="C631" s="44" t="s">
        <v>869</v>
      </c>
      <c r="D631" s="74">
        <v>494.49950000000001</v>
      </c>
      <c r="E631" s="74">
        <v>238881.296923077</v>
      </c>
      <c r="F631" s="74">
        <v>19779.98</v>
      </c>
      <c r="G631" s="77">
        <v>40</v>
      </c>
      <c r="H631" s="79">
        <v>40</v>
      </c>
      <c r="I631" s="77">
        <v>1</v>
      </c>
      <c r="J631" s="78">
        <v>5</v>
      </c>
      <c r="K631" s="78" t="s">
        <v>3884</v>
      </c>
      <c r="L631" s="123" t="str">
        <f t="shared" si="14"/>
        <v>https://amazon.com/dp/B0F6VC47QX</v>
      </c>
    </row>
    <row r="632" spans="1:12" ht="51" x14ac:dyDescent="0.25">
      <c r="A632" s="44" t="s">
        <v>2016</v>
      </c>
      <c r="B632" s="44" t="s">
        <v>1303</v>
      </c>
      <c r="C632" s="44" t="s">
        <v>873</v>
      </c>
      <c r="D632" s="74">
        <v>19.96025641025641</v>
      </c>
      <c r="E632" s="74">
        <v>7995.2676923076924</v>
      </c>
      <c r="F632" s="74">
        <v>778.44999999999993</v>
      </c>
      <c r="G632" s="77">
        <v>291</v>
      </c>
      <c r="H632" s="79">
        <v>39</v>
      </c>
      <c r="I632" s="77">
        <v>22</v>
      </c>
      <c r="J632" s="78">
        <v>3.8</v>
      </c>
      <c r="K632" s="78" t="s">
        <v>1304</v>
      </c>
      <c r="L632" s="123" t="str">
        <f t="shared" si="14"/>
        <v>https://amazon.com/dp/B0D6376GRL</v>
      </c>
    </row>
    <row r="633" spans="1:12" ht="38.25" x14ac:dyDescent="0.25">
      <c r="A633" s="44" t="s">
        <v>1657</v>
      </c>
      <c r="B633" s="44" t="s">
        <v>1658</v>
      </c>
      <c r="C633" s="44" t="s">
        <v>873</v>
      </c>
      <c r="D633" s="74">
        <v>26.257435897435901</v>
      </c>
      <c r="E633" s="74">
        <v>12213.880769230769</v>
      </c>
      <c r="F633" s="74">
        <v>1024.04</v>
      </c>
      <c r="G633" s="77">
        <v>323</v>
      </c>
      <c r="H633" s="79">
        <v>39</v>
      </c>
      <c r="I633" s="77">
        <v>6</v>
      </c>
      <c r="J633" s="78">
        <v>5</v>
      </c>
      <c r="K633" s="78" t="s">
        <v>1659</v>
      </c>
      <c r="L633" s="123" t="str">
        <f t="shared" si="14"/>
        <v>https://amazon.com/dp/B0D3VCT9NH</v>
      </c>
    </row>
    <row r="634" spans="1:12" ht="51" x14ac:dyDescent="0.25">
      <c r="A634" s="44" t="s">
        <v>1996</v>
      </c>
      <c r="B634" s="44" t="s">
        <v>464</v>
      </c>
      <c r="C634" s="44" t="s">
        <v>872</v>
      </c>
      <c r="D634" s="74">
        <v>309.43189189189189</v>
      </c>
      <c r="E634" s="74">
        <v>51240.68</v>
      </c>
      <c r="F634" s="74">
        <v>11448.98</v>
      </c>
      <c r="G634" s="77">
        <v>122</v>
      </c>
      <c r="H634" s="79">
        <v>37</v>
      </c>
      <c r="I634" s="77">
        <v>9</v>
      </c>
      <c r="J634" s="78">
        <v>4.5</v>
      </c>
      <c r="K634" s="78" t="s">
        <v>465</v>
      </c>
      <c r="L634" s="123" t="str">
        <f t="shared" si="14"/>
        <v>https://amazon.com/dp/B09KGSRHMH</v>
      </c>
    </row>
    <row r="635" spans="1:12" ht="38.25" x14ac:dyDescent="0.25">
      <c r="A635" s="44" t="s">
        <v>2261</v>
      </c>
      <c r="B635" s="44" t="s">
        <v>2262</v>
      </c>
      <c r="C635" s="44" t="s">
        <v>873</v>
      </c>
      <c r="D635" s="74">
        <v>26.240270270270269</v>
      </c>
      <c r="E635" s="74">
        <v>12426.40923076923</v>
      </c>
      <c r="F635" s="74">
        <v>970.89</v>
      </c>
      <c r="G635" s="77">
        <v>201</v>
      </c>
      <c r="H635" s="79">
        <v>37</v>
      </c>
      <c r="I635" s="77">
        <v>6</v>
      </c>
      <c r="J635" s="78">
        <v>4.5999999999999996</v>
      </c>
      <c r="K635" s="78" t="s">
        <v>2263</v>
      </c>
      <c r="L635" s="123" t="str">
        <f t="shared" si="14"/>
        <v>https://amazon.com/dp/B0DBZTZLJ1</v>
      </c>
    </row>
    <row r="636" spans="1:12" ht="25.5" x14ac:dyDescent="0.25">
      <c r="A636" s="44" t="s">
        <v>4017</v>
      </c>
      <c r="B636" s="44" t="s">
        <v>3333</v>
      </c>
      <c r="C636" s="44" t="s">
        <v>873</v>
      </c>
      <c r="D636" s="74">
        <v>16.669444444444441</v>
      </c>
      <c r="E636" s="74">
        <v>5776.7769230769227</v>
      </c>
      <c r="F636" s="74">
        <v>600.09999999999991</v>
      </c>
      <c r="G636" s="77">
        <v>229</v>
      </c>
      <c r="H636" s="79">
        <v>36</v>
      </c>
      <c r="I636" s="77">
        <v>244</v>
      </c>
      <c r="J636" s="78">
        <v>4.7</v>
      </c>
      <c r="K636" s="78" t="s">
        <v>3334</v>
      </c>
      <c r="L636" s="123" t="str">
        <f t="shared" ref="L636:L645" si="15">HYPERLINK(K636)</f>
        <v>https://amazon.com/dp/B09W2LKJCJ</v>
      </c>
    </row>
    <row r="637" spans="1:12" ht="51" x14ac:dyDescent="0.25">
      <c r="A637" s="44" t="s">
        <v>3220</v>
      </c>
      <c r="B637" s="44" t="s">
        <v>3221</v>
      </c>
      <c r="C637" s="44" t="s">
        <v>869</v>
      </c>
      <c r="D637" s="74">
        <v>263.76777777777778</v>
      </c>
      <c r="E637" s="74">
        <v>116184.9584615385</v>
      </c>
      <c r="F637" s="74">
        <v>9495.64</v>
      </c>
      <c r="G637" s="77">
        <v>377</v>
      </c>
      <c r="H637" s="79">
        <v>36</v>
      </c>
      <c r="I637" s="77">
        <v>124</v>
      </c>
      <c r="J637" s="78">
        <v>4.4000000000000004</v>
      </c>
      <c r="K637" s="78" t="s">
        <v>3222</v>
      </c>
      <c r="L637" s="123" t="str">
        <f t="shared" si="15"/>
        <v>https://amazon.com/dp/B08FHXKV2M</v>
      </c>
    </row>
    <row r="638" spans="1:12" ht="38.25" x14ac:dyDescent="0.25">
      <c r="A638" s="44" t="s">
        <v>2764</v>
      </c>
      <c r="B638" s="44" t="s">
        <v>69</v>
      </c>
      <c r="C638" s="44" t="s">
        <v>869</v>
      </c>
      <c r="D638" s="74">
        <v>101.14314285714291</v>
      </c>
      <c r="E638" s="74">
        <v>41837.360000000001</v>
      </c>
      <c r="F638" s="74">
        <v>3540.010000000002</v>
      </c>
      <c r="G638" s="77">
        <v>418</v>
      </c>
      <c r="H638" s="79">
        <v>35</v>
      </c>
      <c r="I638" s="77">
        <v>527</v>
      </c>
      <c r="J638" s="78">
        <v>4.3</v>
      </c>
      <c r="K638" s="78" t="s">
        <v>396</v>
      </c>
      <c r="L638" s="123" t="str">
        <f t="shared" si="15"/>
        <v>https://amazon.com/dp/B07PQJTQN2</v>
      </c>
    </row>
    <row r="639" spans="1:12" ht="38.25" x14ac:dyDescent="0.25">
      <c r="A639" s="44" t="s">
        <v>2040</v>
      </c>
      <c r="B639" s="44" t="s">
        <v>2041</v>
      </c>
      <c r="C639" s="44" t="s">
        <v>873</v>
      </c>
      <c r="D639" s="74">
        <v>23.271764705882351</v>
      </c>
      <c r="E639" s="74">
        <v>10589.647692307701</v>
      </c>
      <c r="F639" s="74">
        <v>791.2399999999999</v>
      </c>
      <c r="G639" s="77">
        <v>238</v>
      </c>
      <c r="H639" s="79">
        <v>34</v>
      </c>
      <c r="I639" s="77">
        <v>8</v>
      </c>
      <c r="J639" s="78">
        <v>4.2</v>
      </c>
      <c r="K639" s="78" t="s">
        <v>2042</v>
      </c>
      <c r="L639" s="123" t="str">
        <f t="shared" si="15"/>
        <v>https://amazon.com/dp/B0CWLGK84Z</v>
      </c>
    </row>
    <row r="640" spans="1:12" ht="38.25" x14ac:dyDescent="0.25">
      <c r="A640" s="44" t="s">
        <v>1630</v>
      </c>
      <c r="B640" s="44" t="s">
        <v>763</v>
      </c>
      <c r="C640" s="44" t="s">
        <v>869</v>
      </c>
      <c r="D640" s="74">
        <v>197.3757575757576</v>
      </c>
      <c r="E640" s="74">
        <v>61985.43</v>
      </c>
      <c r="F640" s="74">
        <v>6513.4000000000005</v>
      </c>
      <c r="G640" s="77">
        <v>312</v>
      </c>
      <c r="H640" s="79">
        <v>33</v>
      </c>
      <c r="I640" s="77">
        <v>1134</v>
      </c>
      <c r="J640" s="78">
        <v>4.3</v>
      </c>
      <c r="K640" s="78" t="s">
        <v>764</v>
      </c>
      <c r="L640" s="123" t="str">
        <f t="shared" si="15"/>
        <v>https://amazon.com/dp/B07PXQVKBY</v>
      </c>
    </row>
    <row r="641" spans="1:12" ht="25.5" x14ac:dyDescent="0.25">
      <c r="A641" s="44" t="s">
        <v>2220</v>
      </c>
      <c r="B641" s="44" t="s">
        <v>352</v>
      </c>
      <c r="C641" s="44" t="s">
        <v>872</v>
      </c>
      <c r="D641" s="74">
        <v>138.0942424242424</v>
      </c>
      <c r="E641" s="74">
        <v>77267.98</v>
      </c>
      <c r="F641" s="74">
        <v>4557.1099999999988</v>
      </c>
      <c r="G641" s="77">
        <v>557</v>
      </c>
      <c r="H641" s="79">
        <v>33</v>
      </c>
      <c r="I641" s="77">
        <v>65</v>
      </c>
      <c r="J641" s="78">
        <v>4.7</v>
      </c>
      <c r="K641" s="78" t="s">
        <v>353</v>
      </c>
      <c r="L641" s="123" t="str">
        <f t="shared" si="15"/>
        <v>https://amazon.com/dp/B09D86Z1SM</v>
      </c>
    </row>
    <row r="642" spans="1:12" ht="38.25" x14ac:dyDescent="0.25">
      <c r="A642" s="44" t="s">
        <v>2003</v>
      </c>
      <c r="B642" s="44" t="s">
        <v>889</v>
      </c>
      <c r="C642" s="44" t="s">
        <v>870</v>
      </c>
      <c r="D642" s="74">
        <v>59.7184375</v>
      </c>
      <c r="E642" s="74">
        <v>60854.75</v>
      </c>
      <c r="F642" s="74">
        <v>1910.99</v>
      </c>
      <c r="G642" s="77">
        <v>928</v>
      </c>
      <c r="H642" s="79">
        <v>32</v>
      </c>
      <c r="I642" s="77">
        <v>133</v>
      </c>
      <c r="J642" s="78">
        <v>3.6</v>
      </c>
      <c r="K642" s="78" t="s">
        <v>890</v>
      </c>
      <c r="L642" s="123" t="str">
        <f t="shared" si="15"/>
        <v>https://amazon.com/dp/B0CPDTN8SB</v>
      </c>
    </row>
    <row r="643" spans="1:12" ht="51" x14ac:dyDescent="0.25">
      <c r="A643" s="44" t="s">
        <v>1278</v>
      </c>
      <c r="B643" s="44" t="s">
        <v>424</v>
      </c>
      <c r="C643" s="44" t="s">
        <v>870</v>
      </c>
      <c r="D643" s="74">
        <v>104.33499999999999</v>
      </c>
      <c r="E643" s="74">
        <v>33766.81</v>
      </c>
      <c r="F643" s="74">
        <v>3338.72</v>
      </c>
      <c r="G643" s="77">
        <v>295</v>
      </c>
      <c r="H643" s="79">
        <v>32</v>
      </c>
      <c r="I643" s="77">
        <v>22</v>
      </c>
      <c r="J643" s="78">
        <v>4.5999999999999996</v>
      </c>
      <c r="K643" s="78" t="s">
        <v>425</v>
      </c>
      <c r="L643" s="123" t="str">
        <f t="shared" si="15"/>
        <v>https://amazon.com/dp/B0B35X15LH</v>
      </c>
    </row>
    <row r="644" spans="1:12" ht="51" x14ac:dyDescent="0.25">
      <c r="A644" s="44" t="s">
        <v>3867</v>
      </c>
      <c r="B644" s="44" t="s">
        <v>274</v>
      </c>
      <c r="C644" s="44" t="s">
        <v>871</v>
      </c>
      <c r="D644" s="74">
        <v>1295.276451612903</v>
      </c>
      <c r="E644" s="74">
        <v>526483.66999999993</v>
      </c>
      <c r="F644" s="74">
        <v>40153.569999999992</v>
      </c>
      <c r="G644" s="77">
        <v>371</v>
      </c>
      <c r="H644" s="79">
        <v>31</v>
      </c>
      <c r="I644" s="77">
        <v>48</v>
      </c>
      <c r="J644" s="78">
        <v>4.5999999999999996</v>
      </c>
      <c r="K644" s="78" t="s">
        <v>275</v>
      </c>
      <c r="L644" s="123" t="str">
        <f t="shared" si="15"/>
        <v>https://amazon.com/dp/B09JGL9BXC</v>
      </c>
    </row>
    <row r="645" spans="1:12" ht="51" x14ac:dyDescent="0.25">
      <c r="A645" s="44" t="s">
        <v>3201</v>
      </c>
      <c r="B645" s="44" t="s">
        <v>3202</v>
      </c>
      <c r="C645" s="44" t="s">
        <v>871</v>
      </c>
      <c r="D645" s="74">
        <v>658.17225806451609</v>
      </c>
      <c r="E645" s="74">
        <v>144830.8023076923</v>
      </c>
      <c r="F645" s="74">
        <v>20403.34</v>
      </c>
      <c r="G645" s="77">
        <v>183</v>
      </c>
      <c r="H645" s="79">
        <v>31</v>
      </c>
      <c r="I645" s="77">
        <v>64</v>
      </c>
      <c r="J645" s="78">
        <v>4.7</v>
      </c>
      <c r="K645" s="78" t="s">
        <v>3203</v>
      </c>
      <c r="L645" s="123" t="str">
        <f t="shared" si="15"/>
        <v>https://amazon.com/dp/B09QX69JQW</v>
      </c>
    </row>
    <row r="646" spans="1:12" ht="51" x14ac:dyDescent="0.25">
      <c r="A646" s="44" t="s">
        <v>2416</v>
      </c>
      <c r="B646" s="44" t="s">
        <v>2237</v>
      </c>
      <c r="C646" s="44" t="s">
        <v>871</v>
      </c>
      <c r="D646" s="74">
        <v>1580.644666666667</v>
      </c>
      <c r="E646" s="74">
        <v>498952.02769230778</v>
      </c>
      <c r="F646" s="74">
        <v>47419.340000000011</v>
      </c>
      <c r="G646" s="77">
        <v>95</v>
      </c>
      <c r="H646" s="79">
        <v>30</v>
      </c>
      <c r="I646" s="77">
        <v>9</v>
      </c>
      <c r="J646" s="78">
        <v>5</v>
      </c>
      <c r="K646" s="78" t="s">
        <v>2238</v>
      </c>
      <c r="L646" s="123" t="str">
        <f t="shared" ref="L646:L649" si="16">HYPERLINK(K646)</f>
        <v>https://amazon.com/dp/B0DRHX4MYX</v>
      </c>
    </row>
    <row r="647" spans="1:12" ht="38.25" x14ac:dyDescent="0.25">
      <c r="A647" s="44" t="s">
        <v>1294</v>
      </c>
      <c r="B647" s="44" t="s">
        <v>1295</v>
      </c>
      <c r="C647" s="44" t="s">
        <v>873</v>
      </c>
      <c r="D647" s="74">
        <v>60.665666666666667</v>
      </c>
      <c r="E647" s="74">
        <v>21716.596923076919</v>
      </c>
      <c r="F647" s="74">
        <v>1819.97</v>
      </c>
      <c r="G647" s="77">
        <v>277</v>
      </c>
      <c r="H647" s="79">
        <v>30</v>
      </c>
      <c r="I647" s="77">
        <v>11</v>
      </c>
      <c r="J647" s="78">
        <v>4.5999999999999996</v>
      </c>
      <c r="K647" s="78" t="s">
        <v>1296</v>
      </c>
      <c r="L647" s="123" t="str">
        <f t="shared" si="16"/>
        <v>https://amazon.com/dp/B0D62Z3ZGV</v>
      </c>
    </row>
    <row r="648" spans="1:12" ht="38.25" x14ac:dyDescent="0.25">
      <c r="A648" s="44" t="s">
        <v>453</v>
      </c>
      <c r="B648" s="44" t="s">
        <v>945</v>
      </c>
      <c r="C648" s="44" t="s">
        <v>869</v>
      </c>
      <c r="D648" s="74">
        <v>47.88066666666667</v>
      </c>
      <c r="E648" s="74">
        <v>75336.709999999992</v>
      </c>
      <c r="F648" s="74">
        <v>1436.42</v>
      </c>
      <c r="G648" s="77">
        <v>2220</v>
      </c>
      <c r="H648" s="79">
        <v>30</v>
      </c>
      <c r="I648" s="77">
        <v>205</v>
      </c>
      <c r="J648" s="78">
        <v>4.5</v>
      </c>
      <c r="K648" s="78" t="s">
        <v>946</v>
      </c>
      <c r="L648" s="123" t="str">
        <f t="shared" si="16"/>
        <v>https://amazon.com/dp/B0C3BZSPT9</v>
      </c>
    </row>
    <row r="649" spans="1:12" ht="51" x14ac:dyDescent="0.25">
      <c r="A649" s="44" t="s">
        <v>3866</v>
      </c>
      <c r="B649" s="44" t="s">
        <v>259</v>
      </c>
      <c r="C649" s="44" t="s">
        <v>871</v>
      </c>
      <c r="D649" s="74">
        <v>1474.9658620689661</v>
      </c>
      <c r="E649" s="74">
        <v>435367.92</v>
      </c>
      <c r="F649" s="74">
        <v>42774.010000000017</v>
      </c>
      <c r="G649" s="77">
        <v>308</v>
      </c>
      <c r="H649" s="79">
        <v>29</v>
      </c>
      <c r="I649" s="77">
        <v>63</v>
      </c>
      <c r="J649" s="78">
        <v>4.3</v>
      </c>
      <c r="K649" s="78" t="s">
        <v>260</v>
      </c>
      <c r="L649" s="123" t="str">
        <f t="shared" si="16"/>
        <v>https://amazon.com/dp/B09QX9KV2X</v>
      </c>
    </row>
    <row r="650" spans="1:12" ht="38.25" x14ac:dyDescent="0.25">
      <c r="A650" s="44" t="s">
        <v>3932</v>
      </c>
      <c r="B650" s="44" t="s">
        <v>3933</v>
      </c>
      <c r="C650" s="44" t="s">
        <v>869</v>
      </c>
      <c r="D650" s="74">
        <v>200.06862068965521</v>
      </c>
      <c r="E650" s="74">
        <v>72793.426153846143</v>
      </c>
      <c r="F650" s="74">
        <v>5801.9900000000007</v>
      </c>
      <c r="G650" s="77">
        <v>323</v>
      </c>
      <c r="H650" s="79">
        <v>29</v>
      </c>
      <c r="I650" s="77">
        <v>488</v>
      </c>
      <c r="J650" s="78">
        <v>4.3</v>
      </c>
      <c r="K650" s="78" t="s">
        <v>3934</v>
      </c>
      <c r="L650" s="123" t="str">
        <f t="shared" ref="L650:L713" si="17">HYPERLINK(K650)</f>
        <v>https://amazon.com/dp/B07NV4943F</v>
      </c>
    </row>
    <row r="651" spans="1:12" ht="38.25" x14ac:dyDescent="0.25">
      <c r="A651" s="44" t="s">
        <v>888</v>
      </c>
      <c r="B651" s="44" t="s">
        <v>68</v>
      </c>
      <c r="C651" s="44" t="s">
        <v>869</v>
      </c>
      <c r="D651" s="74">
        <v>197.66931034482761</v>
      </c>
      <c r="E651" s="74">
        <v>90976.61</v>
      </c>
      <c r="F651" s="74">
        <v>5732.4100000000008</v>
      </c>
      <c r="G651" s="77">
        <v>462</v>
      </c>
      <c r="H651" s="79">
        <v>29</v>
      </c>
      <c r="I651" s="77">
        <v>1134</v>
      </c>
      <c r="J651" s="78">
        <v>4.3</v>
      </c>
      <c r="K651" s="78" t="s">
        <v>318</v>
      </c>
      <c r="L651" s="123" t="str">
        <f t="shared" si="17"/>
        <v>https://amazon.com/dp/B07P621KR1</v>
      </c>
    </row>
    <row r="652" spans="1:12" ht="51" x14ac:dyDescent="0.25">
      <c r="A652" s="44" t="s">
        <v>2214</v>
      </c>
      <c r="B652" s="44" t="s">
        <v>163</v>
      </c>
      <c r="C652" s="44" t="s">
        <v>871</v>
      </c>
      <c r="D652" s="74">
        <v>567.37206896551731</v>
      </c>
      <c r="E652" s="74">
        <v>356982.68</v>
      </c>
      <c r="F652" s="74">
        <v>16453.79</v>
      </c>
      <c r="G652" s="77">
        <v>731</v>
      </c>
      <c r="H652" s="79">
        <v>29</v>
      </c>
      <c r="I652" s="77">
        <v>109</v>
      </c>
      <c r="J652" s="78">
        <v>4.4000000000000004</v>
      </c>
      <c r="K652" s="78" t="s">
        <v>256</v>
      </c>
      <c r="L652" s="123" t="str">
        <f t="shared" si="17"/>
        <v>https://amazon.com/dp/B0C65KF99Q</v>
      </c>
    </row>
    <row r="653" spans="1:12" ht="38.25" x14ac:dyDescent="0.25">
      <c r="A653" s="44" t="s">
        <v>1991</v>
      </c>
      <c r="B653" s="44" t="s">
        <v>765</v>
      </c>
      <c r="C653" s="44" t="s">
        <v>870</v>
      </c>
      <c r="D653" s="74">
        <v>189.64448275862071</v>
      </c>
      <c r="E653" s="74">
        <v>78291.16</v>
      </c>
      <c r="F653" s="74">
        <v>5499.6900000000014</v>
      </c>
      <c r="G653" s="77">
        <v>401</v>
      </c>
      <c r="H653" s="79">
        <v>29</v>
      </c>
      <c r="I653" s="77">
        <v>14</v>
      </c>
      <c r="J653" s="78">
        <v>4.8</v>
      </c>
      <c r="K653" s="78" t="s">
        <v>766</v>
      </c>
      <c r="L653" s="123" t="str">
        <f t="shared" si="17"/>
        <v>https://amazon.com/dp/B0BL79T62P</v>
      </c>
    </row>
    <row r="654" spans="1:12" ht="51" x14ac:dyDescent="0.25">
      <c r="A654" s="44" t="s">
        <v>2417</v>
      </c>
      <c r="B654" s="44" t="s">
        <v>1615</v>
      </c>
      <c r="C654" s="44" t="s">
        <v>871</v>
      </c>
      <c r="D654" s="74">
        <v>886.9521428571428</v>
      </c>
      <c r="E654" s="74">
        <v>258172.07307692309</v>
      </c>
      <c r="F654" s="74">
        <v>24834.66</v>
      </c>
      <c r="G654" s="77">
        <v>228</v>
      </c>
      <c r="H654" s="79">
        <v>28</v>
      </c>
      <c r="I654" s="77">
        <v>346</v>
      </c>
      <c r="J654" s="78">
        <v>4.5</v>
      </c>
      <c r="K654" s="78" t="s">
        <v>1616</v>
      </c>
      <c r="L654" s="123" t="str">
        <f t="shared" si="17"/>
        <v>https://amazon.com/dp/B07F4H3WZC</v>
      </c>
    </row>
    <row r="655" spans="1:12" ht="51" x14ac:dyDescent="0.25">
      <c r="A655" s="44" t="s">
        <v>2786</v>
      </c>
      <c r="B655" s="44" t="s">
        <v>2787</v>
      </c>
      <c r="C655" s="44" t="s">
        <v>873</v>
      </c>
      <c r="D655" s="74">
        <v>29.72071428571428</v>
      </c>
      <c r="E655" s="74">
        <v>11524.57153846154</v>
      </c>
      <c r="F655" s="74">
        <v>832.17999999999984</v>
      </c>
      <c r="G655" s="77">
        <v>128</v>
      </c>
      <c r="H655" s="79">
        <v>28</v>
      </c>
      <c r="I655" s="77">
        <v>2</v>
      </c>
      <c r="J655" s="78">
        <v>5</v>
      </c>
      <c r="K655" s="78" t="s">
        <v>2788</v>
      </c>
      <c r="L655" s="123" t="str">
        <f t="shared" si="17"/>
        <v>https://amazon.com/dp/B0DBHVPRTM</v>
      </c>
    </row>
    <row r="656" spans="1:12" ht="51" x14ac:dyDescent="0.25">
      <c r="A656" s="44" t="s">
        <v>3304</v>
      </c>
      <c r="B656" s="44" t="s">
        <v>3305</v>
      </c>
      <c r="C656" s="44" t="s">
        <v>873</v>
      </c>
      <c r="D656" s="74">
        <v>45.926666666666669</v>
      </c>
      <c r="E656" s="74">
        <v>12856.555384615391</v>
      </c>
      <c r="F656" s="74">
        <v>1240.02</v>
      </c>
      <c r="G656" s="77">
        <v>166</v>
      </c>
      <c r="H656" s="79">
        <v>27</v>
      </c>
      <c r="I656" s="77">
        <v>10</v>
      </c>
      <c r="J656" s="78">
        <v>5</v>
      </c>
      <c r="K656" s="78" t="s">
        <v>3306</v>
      </c>
      <c r="L656" s="123" t="str">
        <f t="shared" si="17"/>
        <v>https://amazon.com/dp/B0D3V6QNH8</v>
      </c>
    </row>
    <row r="657" spans="1:12" ht="51" x14ac:dyDescent="0.25">
      <c r="A657" s="44" t="s">
        <v>3957</v>
      </c>
      <c r="B657" s="44" t="s">
        <v>3958</v>
      </c>
      <c r="C657" s="44" t="s">
        <v>869</v>
      </c>
      <c r="D657" s="74">
        <v>115.9292592592593</v>
      </c>
      <c r="E657" s="74">
        <v>30543.103846153848</v>
      </c>
      <c r="F657" s="74">
        <v>3130.0900000000011</v>
      </c>
      <c r="G657" s="77">
        <v>241</v>
      </c>
      <c r="H657" s="79">
        <v>27</v>
      </c>
      <c r="I657" s="77">
        <v>207</v>
      </c>
      <c r="J657" s="78">
        <v>4.3</v>
      </c>
      <c r="K657" s="78" t="s">
        <v>3959</v>
      </c>
      <c r="L657" s="123" t="str">
        <f t="shared" si="17"/>
        <v>https://amazon.com/dp/B07D9ZPHV4</v>
      </c>
    </row>
    <row r="658" spans="1:12" ht="51" x14ac:dyDescent="0.25">
      <c r="A658" s="44" t="s">
        <v>1951</v>
      </c>
      <c r="B658" s="44" t="s">
        <v>1605</v>
      </c>
      <c r="C658" s="44" t="s">
        <v>871</v>
      </c>
      <c r="D658" s="74">
        <v>3321.1615384615379</v>
      </c>
      <c r="E658" s="74">
        <v>1023615.993846154</v>
      </c>
      <c r="F658" s="74">
        <v>86350.199999999983</v>
      </c>
      <c r="G658" s="77">
        <v>262</v>
      </c>
      <c r="H658" s="79">
        <v>26</v>
      </c>
      <c r="I658" s="77">
        <v>63</v>
      </c>
      <c r="J658" s="78">
        <v>4.9000000000000004</v>
      </c>
      <c r="K658" s="78" t="s">
        <v>1606</v>
      </c>
      <c r="L658" s="123" t="str">
        <f t="shared" si="17"/>
        <v>https://amazon.com/dp/B08PNTTMQ8</v>
      </c>
    </row>
    <row r="659" spans="1:12" ht="51" x14ac:dyDescent="0.25">
      <c r="A659" s="44" t="s">
        <v>2804</v>
      </c>
      <c r="B659" s="44" t="s">
        <v>1480</v>
      </c>
      <c r="C659" s="44" t="s">
        <v>873</v>
      </c>
      <c r="D659" s="74">
        <v>19.982692307692311</v>
      </c>
      <c r="E659" s="74">
        <v>6607.8984615384597</v>
      </c>
      <c r="F659" s="74">
        <v>519.55000000000007</v>
      </c>
      <c r="G659" s="77">
        <v>235</v>
      </c>
      <c r="H659" s="79">
        <v>26</v>
      </c>
      <c r="I659" s="77">
        <v>8</v>
      </c>
      <c r="J659" s="78">
        <v>5</v>
      </c>
      <c r="K659" s="78" t="s">
        <v>1481</v>
      </c>
      <c r="L659" s="123" t="str">
        <f t="shared" si="17"/>
        <v>https://amazon.com/dp/B0D632NLSM</v>
      </c>
    </row>
    <row r="660" spans="1:12" ht="38.25" x14ac:dyDescent="0.25">
      <c r="A660" s="44" t="s">
        <v>2827</v>
      </c>
      <c r="B660" s="44" t="s">
        <v>2828</v>
      </c>
      <c r="C660" s="44" t="s">
        <v>869</v>
      </c>
      <c r="D660" s="74">
        <v>37.183076923076918</v>
      </c>
      <c r="E660" s="74">
        <v>9832.0707692307697</v>
      </c>
      <c r="F660" s="74">
        <v>966.75999999999988</v>
      </c>
      <c r="G660" s="77">
        <v>70</v>
      </c>
      <c r="H660" s="79">
        <v>26</v>
      </c>
      <c r="I660" s="77">
        <v>1</v>
      </c>
      <c r="J660" s="78">
        <v>5</v>
      </c>
      <c r="K660" s="78" t="s">
        <v>2829</v>
      </c>
      <c r="L660" s="123" t="str">
        <f t="shared" si="17"/>
        <v>https://amazon.com/dp/B01DB6T4MO</v>
      </c>
    </row>
    <row r="661" spans="1:12" ht="51" x14ac:dyDescent="0.25">
      <c r="A661" s="44" t="s">
        <v>3178</v>
      </c>
      <c r="B661" s="44" t="s">
        <v>3179</v>
      </c>
      <c r="C661" s="44" t="s">
        <v>871</v>
      </c>
      <c r="D661" s="74">
        <v>1712.2015384615379</v>
      </c>
      <c r="E661" s="74">
        <v>506350.49076923059</v>
      </c>
      <c r="F661" s="74">
        <v>44517.239999999983</v>
      </c>
      <c r="G661" s="77">
        <v>226</v>
      </c>
      <c r="H661" s="79">
        <v>26</v>
      </c>
      <c r="I661" s="77">
        <v>62</v>
      </c>
      <c r="J661" s="78">
        <v>4.3</v>
      </c>
      <c r="K661" s="78" t="s">
        <v>3180</v>
      </c>
      <c r="L661" s="123" t="str">
        <f t="shared" si="17"/>
        <v>https://amazon.com/dp/B07W6YYLY8</v>
      </c>
    </row>
    <row r="662" spans="1:12" ht="38.25" x14ac:dyDescent="0.25">
      <c r="A662" s="44" t="s">
        <v>2437</v>
      </c>
      <c r="B662" s="44" t="s">
        <v>1825</v>
      </c>
      <c r="C662" s="44" t="s">
        <v>873</v>
      </c>
      <c r="D662" s="74">
        <v>22.68692307692308</v>
      </c>
      <c r="E662" s="74">
        <v>8220.0269230769227</v>
      </c>
      <c r="F662" s="74">
        <v>589.86000000000013</v>
      </c>
      <c r="G662" s="77">
        <v>215</v>
      </c>
      <c r="H662" s="79">
        <v>26</v>
      </c>
      <c r="I662" s="77">
        <v>22</v>
      </c>
      <c r="J662" s="78">
        <v>4.9000000000000004</v>
      </c>
      <c r="K662" s="78" t="s">
        <v>1826</v>
      </c>
      <c r="L662" s="123" t="str">
        <f t="shared" si="17"/>
        <v>https://amazon.com/dp/B0D4MBB7C9</v>
      </c>
    </row>
    <row r="663" spans="1:12" x14ac:dyDescent="0.25">
      <c r="A663" s="44" t="s">
        <v>3307</v>
      </c>
      <c r="B663" s="44" t="s">
        <v>3308</v>
      </c>
      <c r="C663" s="44" t="s">
        <v>872</v>
      </c>
      <c r="D663" s="74">
        <v>37.471600000000002</v>
      </c>
      <c r="E663" s="74">
        <v>14580.30846153846</v>
      </c>
      <c r="F663" s="74">
        <v>936.79000000000008</v>
      </c>
      <c r="G663" s="77">
        <v>416</v>
      </c>
      <c r="H663" s="79">
        <v>25</v>
      </c>
      <c r="I663" s="77">
        <v>40</v>
      </c>
      <c r="J663" s="78">
        <v>4.5999999999999996</v>
      </c>
      <c r="K663" s="78" t="s">
        <v>3309</v>
      </c>
      <c r="L663" s="123" t="str">
        <f t="shared" si="17"/>
        <v>https://amazon.com/dp/B0B82B7JQL</v>
      </c>
    </row>
    <row r="664" spans="1:12" ht="51" x14ac:dyDescent="0.25">
      <c r="A664" s="44" t="s">
        <v>3189</v>
      </c>
      <c r="B664" s="44" t="s">
        <v>3190</v>
      </c>
      <c r="C664" s="44" t="s">
        <v>871</v>
      </c>
      <c r="D664" s="74">
        <v>1078.2375</v>
      </c>
      <c r="E664" s="74">
        <v>184022.8476923077</v>
      </c>
      <c r="F664" s="74">
        <v>25877.7</v>
      </c>
      <c r="G664" s="77">
        <v>139</v>
      </c>
      <c r="H664" s="79">
        <v>24</v>
      </c>
      <c r="I664" s="77">
        <v>57</v>
      </c>
      <c r="J664" s="78">
        <v>4.5</v>
      </c>
      <c r="K664" s="78" t="s">
        <v>3191</v>
      </c>
      <c r="L664" s="123" t="str">
        <f t="shared" si="17"/>
        <v>https://amazon.com/dp/B073CS2RLP</v>
      </c>
    </row>
    <row r="665" spans="1:12" ht="51" x14ac:dyDescent="0.25">
      <c r="A665" s="44" t="s">
        <v>3258</v>
      </c>
      <c r="B665" s="44" t="s">
        <v>2753</v>
      </c>
      <c r="C665" s="44" t="s">
        <v>870</v>
      </c>
      <c r="D665" s="74">
        <v>201.75125</v>
      </c>
      <c r="E665" s="74">
        <v>50035.029230769243</v>
      </c>
      <c r="F665" s="74">
        <v>4842.03</v>
      </c>
      <c r="G665" s="77">
        <v>72</v>
      </c>
      <c r="H665" s="79">
        <v>24</v>
      </c>
      <c r="I665" s="77">
        <v>2</v>
      </c>
      <c r="J665" s="78">
        <v>5</v>
      </c>
      <c r="K665" s="78" t="s">
        <v>2754</v>
      </c>
      <c r="L665" s="123" t="str">
        <f t="shared" si="17"/>
        <v>https://amazon.com/dp/B0DK4RV3TZ</v>
      </c>
    </row>
    <row r="666" spans="1:12" ht="38.25" x14ac:dyDescent="0.25">
      <c r="A666" s="44" t="s">
        <v>3213</v>
      </c>
      <c r="B666" s="44" t="s">
        <v>3214</v>
      </c>
      <c r="C666" s="44" t="s">
        <v>871</v>
      </c>
      <c r="D666" s="74">
        <v>550.03</v>
      </c>
      <c r="E666" s="74">
        <v>97023.959999999992</v>
      </c>
      <c r="F666" s="74">
        <v>12650.69</v>
      </c>
      <c r="G666" s="77">
        <v>135</v>
      </c>
      <c r="H666" s="79">
        <v>23</v>
      </c>
      <c r="I666" s="77">
        <v>112</v>
      </c>
      <c r="J666" s="78">
        <v>4.4000000000000004</v>
      </c>
      <c r="K666" s="78" t="s">
        <v>3215</v>
      </c>
      <c r="L666" s="123" t="str">
        <f t="shared" si="17"/>
        <v>https://amazon.com/dp/B073QHVGX7</v>
      </c>
    </row>
    <row r="667" spans="1:12" ht="51" x14ac:dyDescent="0.25">
      <c r="A667" s="44" t="s">
        <v>2424</v>
      </c>
      <c r="B667" s="44" t="s">
        <v>849</v>
      </c>
      <c r="C667" s="44" t="s">
        <v>869</v>
      </c>
      <c r="D667" s="74">
        <v>305.17565217391302</v>
      </c>
      <c r="E667" s="74">
        <v>127393.28</v>
      </c>
      <c r="F667" s="74">
        <v>7019.0399999999991</v>
      </c>
      <c r="G667" s="77">
        <v>384</v>
      </c>
      <c r="H667" s="79">
        <v>23</v>
      </c>
      <c r="I667" s="77">
        <v>201</v>
      </c>
      <c r="J667" s="78">
        <v>4.2</v>
      </c>
      <c r="K667" s="78" t="s">
        <v>850</v>
      </c>
      <c r="L667" s="123" t="str">
        <f t="shared" si="17"/>
        <v>https://amazon.com/dp/B0788GG1PZ</v>
      </c>
    </row>
    <row r="668" spans="1:12" ht="38.25" x14ac:dyDescent="0.25">
      <c r="A668" s="44" t="s">
        <v>2017</v>
      </c>
      <c r="B668" s="44" t="s">
        <v>1696</v>
      </c>
      <c r="C668" s="44" t="s">
        <v>873</v>
      </c>
      <c r="D668" s="74">
        <v>40.088260869565218</v>
      </c>
      <c r="E668" s="74">
        <v>10183.433076923069</v>
      </c>
      <c r="F668" s="74">
        <v>922.03</v>
      </c>
      <c r="G668" s="77">
        <v>149</v>
      </c>
      <c r="H668" s="79">
        <v>23</v>
      </c>
      <c r="I668" s="77">
        <v>2</v>
      </c>
      <c r="J668" s="78">
        <v>4.5</v>
      </c>
      <c r="K668" s="78" t="s">
        <v>1697</v>
      </c>
      <c r="L668" s="123" t="str">
        <f t="shared" si="17"/>
        <v>https://amazon.com/dp/B0DBHVKGK8</v>
      </c>
    </row>
    <row r="669" spans="1:12" ht="38.25" x14ac:dyDescent="0.25">
      <c r="A669" s="44" t="s">
        <v>3966</v>
      </c>
      <c r="B669" s="44" t="s">
        <v>3967</v>
      </c>
      <c r="C669" s="44" t="s">
        <v>869</v>
      </c>
      <c r="D669" s="74">
        <v>120.5126086956522</v>
      </c>
      <c r="E669" s="74">
        <v>52916.845384615379</v>
      </c>
      <c r="F669" s="74">
        <v>2771.7900000000009</v>
      </c>
      <c r="G669" s="77">
        <v>419</v>
      </c>
      <c r="H669" s="79">
        <v>23</v>
      </c>
      <c r="I669" s="77">
        <v>19</v>
      </c>
      <c r="J669" s="78">
        <v>4.3</v>
      </c>
      <c r="K669" s="78" t="s">
        <v>3968</v>
      </c>
      <c r="L669" s="123" t="str">
        <f t="shared" si="17"/>
        <v>https://amazon.com/dp/B094VX7S63</v>
      </c>
    </row>
    <row r="670" spans="1:12" x14ac:dyDescent="0.25">
      <c r="A670" s="44" t="s">
        <v>3297</v>
      </c>
      <c r="B670" s="44" t="s">
        <v>3298</v>
      </c>
      <c r="C670" s="44" t="s">
        <v>869</v>
      </c>
      <c r="D670" s="74">
        <v>319.94454545454539</v>
      </c>
      <c r="E670" s="74">
        <v>32805.645384615382</v>
      </c>
      <c r="F670" s="74">
        <v>7038.7799999999988</v>
      </c>
      <c r="G670" s="77">
        <v>81</v>
      </c>
      <c r="H670" s="79">
        <v>22</v>
      </c>
      <c r="I670" s="77">
        <v>2</v>
      </c>
      <c r="J670" s="78">
        <v>4.5</v>
      </c>
      <c r="K670" s="78" t="s">
        <v>3299</v>
      </c>
      <c r="L670" s="123" t="str">
        <f t="shared" si="17"/>
        <v>https://amazon.com/dp/B07RZHCBH5</v>
      </c>
    </row>
    <row r="671" spans="1:12" ht="51" x14ac:dyDescent="0.25">
      <c r="A671" s="44" t="s">
        <v>3944</v>
      </c>
      <c r="B671" s="44" t="s">
        <v>3945</v>
      </c>
      <c r="C671" s="44" t="s">
        <v>870</v>
      </c>
      <c r="D671" s="74">
        <v>201.13090909090911</v>
      </c>
      <c r="E671" s="74">
        <v>57590.179230769223</v>
      </c>
      <c r="F671" s="74">
        <v>4424.88</v>
      </c>
      <c r="G671" s="77">
        <v>231</v>
      </c>
      <c r="H671" s="79">
        <v>22</v>
      </c>
      <c r="I671" s="77">
        <v>24</v>
      </c>
      <c r="J671" s="78">
        <v>4.7</v>
      </c>
      <c r="K671" s="78" t="s">
        <v>3946</v>
      </c>
      <c r="L671" s="123" t="str">
        <f t="shared" si="17"/>
        <v>https://amazon.com/dp/B0B216DFP7</v>
      </c>
    </row>
    <row r="672" spans="1:12" ht="25.5" x14ac:dyDescent="0.25">
      <c r="A672" s="44" t="s">
        <v>1287</v>
      </c>
      <c r="B672" s="44" t="s">
        <v>466</v>
      </c>
      <c r="C672" s="44" t="s">
        <v>873</v>
      </c>
      <c r="D672" s="74">
        <v>68.857727272727274</v>
      </c>
      <c r="E672" s="74">
        <v>13440.26</v>
      </c>
      <c r="F672" s="74">
        <v>1514.87</v>
      </c>
      <c r="G672" s="77">
        <v>195</v>
      </c>
      <c r="H672" s="79">
        <v>22</v>
      </c>
      <c r="I672" s="77">
        <v>10</v>
      </c>
      <c r="J672" s="78">
        <v>5</v>
      </c>
      <c r="K672" s="78" t="s">
        <v>467</v>
      </c>
      <c r="L672" s="123" t="str">
        <f t="shared" si="17"/>
        <v>https://amazon.com/dp/B0BPX9VWQK</v>
      </c>
    </row>
    <row r="673" spans="1:12" ht="51" x14ac:dyDescent="0.25">
      <c r="A673" s="44" t="s">
        <v>3897</v>
      </c>
      <c r="B673" s="44" t="s">
        <v>3898</v>
      </c>
      <c r="C673" s="44" t="s">
        <v>873</v>
      </c>
      <c r="D673" s="74">
        <v>522.68545454545449</v>
      </c>
      <c r="E673" s="74">
        <v>138873.50461538459</v>
      </c>
      <c r="F673" s="74">
        <v>11499.08</v>
      </c>
      <c r="G673" s="77">
        <v>22</v>
      </c>
      <c r="H673" s="79">
        <v>22</v>
      </c>
      <c r="I673" s="77">
        <v>2</v>
      </c>
      <c r="J673" s="78">
        <v>5</v>
      </c>
      <c r="K673" s="78" t="s">
        <v>3899</v>
      </c>
      <c r="L673" s="123" t="str">
        <f t="shared" si="17"/>
        <v>https://amazon.com/dp/B0F6VCB25L</v>
      </c>
    </row>
    <row r="674" spans="1:12" ht="38.25" x14ac:dyDescent="0.25">
      <c r="A674" s="44" t="s">
        <v>3274</v>
      </c>
      <c r="B674" s="44" t="s">
        <v>3275</v>
      </c>
      <c r="C674" s="44" t="s">
        <v>869</v>
      </c>
      <c r="D674" s="74">
        <v>60.469047619047608</v>
      </c>
      <c r="E674" s="74">
        <v>19133.06923076923</v>
      </c>
      <c r="F674" s="74">
        <v>1269.8499999999999</v>
      </c>
      <c r="G674" s="77">
        <v>299</v>
      </c>
      <c r="H674" s="79">
        <v>21</v>
      </c>
      <c r="I674" s="77">
        <v>3709</v>
      </c>
      <c r="J674" s="78">
        <v>4.5999999999999996</v>
      </c>
      <c r="K674" s="78" t="s">
        <v>3276</v>
      </c>
      <c r="L674" s="123" t="str">
        <f t="shared" si="17"/>
        <v>https://amazon.com/dp/B07PRPQCSL</v>
      </c>
    </row>
    <row r="675" spans="1:12" ht="51" x14ac:dyDescent="0.25">
      <c r="A675" s="44" t="s">
        <v>1190</v>
      </c>
      <c r="B675" s="44" t="s">
        <v>1191</v>
      </c>
      <c r="C675" s="44" t="s">
        <v>870</v>
      </c>
      <c r="D675" s="74">
        <v>192.5514285714286</v>
      </c>
      <c r="E675" s="74">
        <v>33846.825384615389</v>
      </c>
      <c r="F675" s="74">
        <v>4043.5800000000008</v>
      </c>
      <c r="G675" s="77">
        <v>156</v>
      </c>
      <c r="H675" s="79">
        <v>21</v>
      </c>
      <c r="I675" s="77">
        <v>5</v>
      </c>
      <c r="J675" s="78">
        <v>5</v>
      </c>
      <c r="K675" s="78" t="s">
        <v>1192</v>
      </c>
      <c r="L675" s="123" t="str">
        <f t="shared" si="17"/>
        <v>https://amazon.com/dp/B0BNM91GZH</v>
      </c>
    </row>
    <row r="676" spans="1:12" ht="51" x14ac:dyDescent="0.25">
      <c r="A676" s="44" t="s">
        <v>448</v>
      </c>
      <c r="B676" s="44" t="s">
        <v>449</v>
      </c>
      <c r="C676" s="44" t="s">
        <v>870</v>
      </c>
      <c r="D676" s="74">
        <v>106.47</v>
      </c>
      <c r="E676" s="74">
        <v>21783.25</v>
      </c>
      <c r="F676" s="74">
        <v>2235.87</v>
      </c>
      <c r="G676" s="77">
        <v>192</v>
      </c>
      <c r="H676" s="79">
        <v>21</v>
      </c>
      <c r="I676" s="77">
        <v>12</v>
      </c>
      <c r="J676" s="78">
        <v>4.2</v>
      </c>
      <c r="K676" s="78" t="s">
        <v>450</v>
      </c>
      <c r="L676" s="123" t="str">
        <f t="shared" si="17"/>
        <v>https://amazon.com/dp/B0BNPKJH7P</v>
      </c>
    </row>
    <row r="677" spans="1:12" ht="51" x14ac:dyDescent="0.25">
      <c r="A677" s="44" t="s">
        <v>3183</v>
      </c>
      <c r="B677" s="44" t="s">
        <v>281</v>
      </c>
      <c r="C677" s="44" t="s">
        <v>871</v>
      </c>
      <c r="D677" s="74">
        <v>1956.275714285714</v>
      </c>
      <c r="E677" s="74">
        <v>477094.3</v>
      </c>
      <c r="F677" s="74">
        <v>41081.789999999994</v>
      </c>
      <c r="G677" s="77">
        <v>226</v>
      </c>
      <c r="H677" s="79">
        <v>21</v>
      </c>
      <c r="I677" s="77">
        <v>94</v>
      </c>
      <c r="J677" s="78">
        <v>4.4000000000000004</v>
      </c>
      <c r="K677" s="78" t="s">
        <v>282</v>
      </c>
      <c r="L677" s="123" t="str">
        <f t="shared" si="17"/>
        <v>https://amazon.com/dp/B088FRCPTB</v>
      </c>
    </row>
    <row r="678" spans="1:12" ht="38.25" x14ac:dyDescent="0.25">
      <c r="A678" s="44" t="s">
        <v>3335</v>
      </c>
      <c r="B678" s="44" t="s">
        <v>3336</v>
      </c>
      <c r="C678" s="44" t="s">
        <v>872</v>
      </c>
      <c r="D678" s="74">
        <v>41.627142857142857</v>
      </c>
      <c r="E678" s="74">
        <v>9750.3576923076944</v>
      </c>
      <c r="F678" s="74">
        <v>874.17</v>
      </c>
      <c r="G678" s="77">
        <v>30</v>
      </c>
      <c r="H678" s="79">
        <v>21</v>
      </c>
      <c r="I678" s="77">
        <v>18</v>
      </c>
      <c r="J678" s="78">
        <v>4.8</v>
      </c>
      <c r="K678" s="78" t="s">
        <v>3337</v>
      </c>
      <c r="L678" s="123" t="str">
        <f t="shared" si="17"/>
        <v>https://amazon.com/dp/B0DTV6LHHH</v>
      </c>
    </row>
    <row r="679" spans="1:12" ht="51" x14ac:dyDescent="0.25">
      <c r="A679" s="44" t="s">
        <v>3900</v>
      </c>
      <c r="B679" s="44" t="s">
        <v>3901</v>
      </c>
      <c r="C679" s="44" t="s">
        <v>874</v>
      </c>
      <c r="D679" s="74">
        <v>538.24142857142851</v>
      </c>
      <c r="E679" s="74">
        <v>136506.30692307689</v>
      </c>
      <c r="F679" s="74">
        <v>11303.07</v>
      </c>
      <c r="G679" s="77">
        <v>21</v>
      </c>
      <c r="H679" s="79">
        <v>21</v>
      </c>
      <c r="I679" s="77"/>
      <c r="J679" s="78"/>
      <c r="K679" s="78" t="s">
        <v>3902</v>
      </c>
      <c r="L679" s="123" t="str">
        <f t="shared" si="17"/>
        <v>https://amazon.com/dp/B0DPQSB3W2</v>
      </c>
    </row>
    <row r="680" spans="1:12" ht="38.25" x14ac:dyDescent="0.25">
      <c r="A680" s="44" t="s">
        <v>143</v>
      </c>
      <c r="B680" s="44" t="s">
        <v>56</v>
      </c>
      <c r="C680" s="44" t="s">
        <v>869</v>
      </c>
      <c r="D680" s="74">
        <v>20.237619047619049</v>
      </c>
      <c r="E680" s="74">
        <v>6622.83</v>
      </c>
      <c r="F680" s="74">
        <v>424.99</v>
      </c>
      <c r="G680" s="77">
        <v>331</v>
      </c>
      <c r="H680" s="79">
        <v>21</v>
      </c>
      <c r="I680" s="77">
        <v>240</v>
      </c>
      <c r="J680" s="78">
        <v>4.2</v>
      </c>
      <c r="K680" s="78" t="s">
        <v>447</v>
      </c>
      <c r="L680" s="123" t="str">
        <f t="shared" si="17"/>
        <v>https://amazon.com/dp/B01LTI9EZ8</v>
      </c>
    </row>
    <row r="681" spans="1:12" ht="38.25" x14ac:dyDescent="0.25">
      <c r="A681" s="44" t="s">
        <v>2012</v>
      </c>
      <c r="B681" s="44" t="s">
        <v>72</v>
      </c>
      <c r="C681" s="44" t="s">
        <v>869</v>
      </c>
      <c r="D681" s="74">
        <v>22.910476190476189</v>
      </c>
      <c r="E681" s="74">
        <v>13647.37</v>
      </c>
      <c r="F681" s="74">
        <v>481.11999999999989</v>
      </c>
      <c r="G681" s="77">
        <v>606</v>
      </c>
      <c r="H681" s="79">
        <v>21</v>
      </c>
      <c r="I681" s="77">
        <v>16495</v>
      </c>
      <c r="J681" s="78">
        <v>4.5999999999999996</v>
      </c>
      <c r="K681" s="78" t="s">
        <v>389</v>
      </c>
      <c r="L681" s="123" t="str">
        <f t="shared" si="17"/>
        <v>https://amazon.com/dp/B07VDKGK4T</v>
      </c>
    </row>
    <row r="682" spans="1:12" ht="38.25" x14ac:dyDescent="0.25">
      <c r="A682" s="44" t="s">
        <v>2445</v>
      </c>
      <c r="B682" s="44" t="s">
        <v>2446</v>
      </c>
      <c r="C682" s="44" t="s">
        <v>873</v>
      </c>
      <c r="D682" s="74">
        <v>19.97190476190476</v>
      </c>
      <c r="E682" s="74">
        <v>4437.6592307692317</v>
      </c>
      <c r="F682" s="74">
        <v>419.41</v>
      </c>
      <c r="G682" s="77">
        <v>63</v>
      </c>
      <c r="H682" s="79">
        <v>21</v>
      </c>
      <c r="I682" s="77">
        <v>3</v>
      </c>
      <c r="J682" s="78">
        <v>5</v>
      </c>
      <c r="K682" s="78" t="s">
        <v>2447</v>
      </c>
      <c r="L682" s="123" t="str">
        <f t="shared" si="17"/>
        <v>https://amazon.com/dp/B0DCFGPT28</v>
      </c>
    </row>
    <row r="683" spans="1:12" ht="38.25" x14ac:dyDescent="0.25">
      <c r="A683" s="44" t="s">
        <v>1847</v>
      </c>
      <c r="B683" s="44" t="s">
        <v>1649</v>
      </c>
      <c r="C683" s="44" t="s">
        <v>875</v>
      </c>
      <c r="D683" s="74">
        <v>190.78476190476189</v>
      </c>
      <c r="E683" s="74">
        <v>48767.74615384615</v>
      </c>
      <c r="F683" s="74">
        <v>4006.48</v>
      </c>
      <c r="G683" s="77">
        <v>159</v>
      </c>
      <c r="H683" s="79">
        <v>21</v>
      </c>
      <c r="I683" s="77">
        <v>2</v>
      </c>
      <c r="J683" s="78">
        <v>5</v>
      </c>
      <c r="K683" s="78" t="s">
        <v>1650</v>
      </c>
      <c r="L683" s="123" t="str">
        <f t="shared" si="17"/>
        <v>https://amazon.com/dp/B0DDZY1L2Q</v>
      </c>
    </row>
    <row r="684" spans="1:12" ht="51" x14ac:dyDescent="0.25">
      <c r="A684" s="44" t="s">
        <v>1956</v>
      </c>
      <c r="B684" s="44" t="s">
        <v>24</v>
      </c>
      <c r="C684" s="44" t="s">
        <v>871</v>
      </c>
      <c r="D684" s="74">
        <v>713.05050000000006</v>
      </c>
      <c r="E684" s="74">
        <v>331999.8</v>
      </c>
      <c r="F684" s="74">
        <v>14261.01</v>
      </c>
      <c r="G684" s="77">
        <v>478</v>
      </c>
      <c r="H684" s="79">
        <v>20</v>
      </c>
      <c r="I684" s="77">
        <v>608</v>
      </c>
      <c r="J684" s="78">
        <v>4.5</v>
      </c>
      <c r="K684" s="78" t="s">
        <v>270</v>
      </c>
      <c r="L684" s="123" t="str">
        <f t="shared" si="17"/>
        <v>https://amazon.com/dp/B07GZBCH7K</v>
      </c>
    </row>
    <row r="685" spans="1:12" ht="51" x14ac:dyDescent="0.25">
      <c r="A685" s="44" t="s">
        <v>2420</v>
      </c>
      <c r="B685" s="44" t="s">
        <v>426</v>
      </c>
      <c r="C685" s="44" t="s">
        <v>869</v>
      </c>
      <c r="D685" s="74">
        <v>201.1036842105263</v>
      </c>
      <c r="E685" s="74">
        <v>82863.61</v>
      </c>
      <c r="F685" s="74">
        <v>3820.97</v>
      </c>
      <c r="G685" s="77">
        <v>419</v>
      </c>
      <c r="H685" s="79">
        <v>19</v>
      </c>
      <c r="I685" s="77">
        <v>940</v>
      </c>
      <c r="J685" s="78">
        <v>4.2</v>
      </c>
      <c r="K685" s="78" t="s">
        <v>427</v>
      </c>
      <c r="L685" s="123" t="str">
        <f t="shared" si="17"/>
        <v>https://amazon.com/dp/B07VZFHJ6H</v>
      </c>
    </row>
    <row r="686" spans="1:12" ht="38.25" x14ac:dyDescent="0.25">
      <c r="A686" s="44" t="s">
        <v>3908</v>
      </c>
      <c r="B686" s="44" t="s">
        <v>3909</v>
      </c>
      <c r="C686" s="44" t="s">
        <v>869</v>
      </c>
      <c r="D686" s="74">
        <v>527.98888888888882</v>
      </c>
      <c r="E686" s="74">
        <v>114776.6615384616</v>
      </c>
      <c r="F686" s="74">
        <v>9503.7999999999993</v>
      </c>
      <c r="G686" s="77">
        <v>18</v>
      </c>
      <c r="H686" s="79">
        <v>18</v>
      </c>
      <c r="I686" s="77">
        <v>1</v>
      </c>
      <c r="J686" s="78">
        <v>5</v>
      </c>
      <c r="K686" s="78" t="s">
        <v>3910</v>
      </c>
      <c r="L686" s="123" t="str">
        <f t="shared" si="17"/>
        <v>https://amazon.com/dp/B0F43Q59BK</v>
      </c>
    </row>
    <row r="687" spans="1:12" ht="51" x14ac:dyDescent="0.25">
      <c r="A687" s="44" t="s">
        <v>1957</v>
      </c>
      <c r="B687" s="44" t="s">
        <v>1609</v>
      </c>
      <c r="C687" s="44" t="s">
        <v>871</v>
      </c>
      <c r="D687" s="74">
        <v>1115.2061111111111</v>
      </c>
      <c r="E687" s="74">
        <v>281258.08846153849</v>
      </c>
      <c r="F687" s="74">
        <v>20073.71</v>
      </c>
      <c r="G687" s="77">
        <v>228</v>
      </c>
      <c r="H687" s="79">
        <v>18</v>
      </c>
      <c r="I687" s="77">
        <v>65</v>
      </c>
      <c r="J687" s="78">
        <v>4.5999999999999996</v>
      </c>
      <c r="K687" s="78" t="s">
        <v>1610</v>
      </c>
      <c r="L687" s="123" t="str">
        <f t="shared" si="17"/>
        <v>https://amazon.com/dp/B08K72QDGQ</v>
      </c>
    </row>
    <row r="688" spans="1:12" ht="38.25" x14ac:dyDescent="0.25">
      <c r="A688" s="44" t="s">
        <v>1958</v>
      </c>
      <c r="B688" s="44" t="s">
        <v>265</v>
      </c>
      <c r="C688" s="44" t="s">
        <v>871</v>
      </c>
      <c r="D688" s="74">
        <v>2319.4977777777781</v>
      </c>
      <c r="E688" s="74">
        <v>411967.04</v>
      </c>
      <c r="F688" s="74">
        <v>41750.960000000006</v>
      </c>
      <c r="G688" s="77">
        <v>166</v>
      </c>
      <c r="H688" s="79">
        <v>18</v>
      </c>
      <c r="I688" s="77">
        <v>64</v>
      </c>
      <c r="J688" s="78">
        <v>4.5</v>
      </c>
      <c r="K688" s="78" t="s">
        <v>266</v>
      </c>
      <c r="L688" s="123" t="str">
        <f t="shared" si="17"/>
        <v>https://amazon.com/dp/B00RD6B6MU</v>
      </c>
    </row>
    <row r="689" spans="1:12" ht="51" x14ac:dyDescent="0.25">
      <c r="A689" s="44" t="s">
        <v>1272</v>
      </c>
      <c r="B689" s="44" t="s">
        <v>1129</v>
      </c>
      <c r="C689" s="44" t="s">
        <v>870</v>
      </c>
      <c r="D689" s="74">
        <v>187.01055555555561</v>
      </c>
      <c r="E689" s="74">
        <v>49705.852307692308</v>
      </c>
      <c r="F689" s="74">
        <v>3366.190000000001</v>
      </c>
      <c r="G689" s="77">
        <v>240</v>
      </c>
      <c r="H689" s="79">
        <v>18</v>
      </c>
      <c r="I689" s="77">
        <v>55</v>
      </c>
      <c r="J689" s="78">
        <v>4.0999999999999996</v>
      </c>
      <c r="K689" s="78" t="s">
        <v>1130</v>
      </c>
      <c r="L689" s="123" t="str">
        <f t="shared" si="17"/>
        <v>https://amazon.com/dp/B08N6N88Z9</v>
      </c>
    </row>
    <row r="690" spans="1:12" ht="38.25" x14ac:dyDescent="0.25">
      <c r="A690" s="44" t="s">
        <v>2015</v>
      </c>
      <c r="B690" s="44" t="s">
        <v>121</v>
      </c>
      <c r="C690" s="44" t="s">
        <v>869</v>
      </c>
      <c r="D690" s="74">
        <v>58.657222222222217</v>
      </c>
      <c r="E690" s="74">
        <v>16469.150000000001</v>
      </c>
      <c r="F690" s="74">
        <v>1055.83</v>
      </c>
      <c r="G690" s="77">
        <v>274</v>
      </c>
      <c r="H690" s="79">
        <v>18</v>
      </c>
      <c r="I690" s="77">
        <v>3708</v>
      </c>
      <c r="J690" s="78">
        <v>4.5999999999999996</v>
      </c>
      <c r="K690" s="78" t="s">
        <v>366</v>
      </c>
      <c r="L690" s="123" t="str">
        <f t="shared" si="17"/>
        <v>https://amazon.com/dp/B007XE5LTG</v>
      </c>
    </row>
    <row r="691" spans="1:12" ht="51" x14ac:dyDescent="0.25">
      <c r="A691" s="44" t="s">
        <v>1962</v>
      </c>
      <c r="B691" s="44" t="s">
        <v>310</v>
      </c>
      <c r="C691" s="44" t="s">
        <v>871</v>
      </c>
      <c r="D691" s="74">
        <v>971.32444444444445</v>
      </c>
      <c r="E691" s="74">
        <v>244780.1</v>
      </c>
      <c r="F691" s="74">
        <v>17483.84</v>
      </c>
      <c r="G691" s="77">
        <v>247</v>
      </c>
      <c r="H691" s="79">
        <v>18</v>
      </c>
      <c r="I691" s="77">
        <v>118</v>
      </c>
      <c r="J691" s="78">
        <v>4.4000000000000004</v>
      </c>
      <c r="K691" s="78" t="s">
        <v>311</v>
      </c>
      <c r="L691" s="123" t="str">
        <f t="shared" si="17"/>
        <v>https://amazon.com/dp/B0751G1W5C</v>
      </c>
    </row>
    <row r="692" spans="1:12" ht="38.25" x14ac:dyDescent="0.25">
      <c r="A692" s="44" t="s">
        <v>2729</v>
      </c>
      <c r="B692" s="44" t="s">
        <v>2730</v>
      </c>
      <c r="C692" s="44" t="s">
        <v>869</v>
      </c>
      <c r="D692" s="74">
        <v>268.1452941176471</v>
      </c>
      <c r="E692" s="74">
        <v>54960.870769230758</v>
      </c>
      <c r="F692" s="74">
        <v>4558.47</v>
      </c>
      <c r="G692" s="77">
        <v>112</v>
      </c>
      <c r="H692" s="79">
        <v>17</v>
      </c>
      <c r="I692" s="77">
        <v>8</v>
      </c>
      <c r="J692" s="78">
        <v>4.7</v>
      </c>
      <c r="K692" s="78" t="s">
        <v>2731</v>
      </c>
      <c r="L692" s="123" t="str">
        <f t="shared" si="17"/>
        <v>https://amazon.com/dp/B0DGQ5N9K2</v>
      </c>
    </row>
    <row r="693" spans="1:12" ht="38.25" x14ac:dyDescent="0.25">
      <c r="A693" s="44" t="s">
        <v>2797</v>
      </c>
      <c r="B693" s="44" t="s">
        <v>2798</v>
      </c>
      <c r="C693" s="44" t="s">
        <v>873</v>
      </c>
      <c r="D693" s="74">
        <v>114.0476470588235</v>
      </c>
      <c r="E693" s="74">
        <v>17000.053846153842</v>
      </c>
      <c r="F693" s="74">
        <v>1938.809999999999</v>
      </c>
      <c r="G693" s="77">
        <v>75</v>
      </c>
      <c r="H693" s="79">
        <v>17</v>
      </c>
      <c r="I693" s="77">
        <v>1</v>
      </c>
      <c r="J693" s="78">
        <v>5</v>
      </c>
      <c r="K693" s="78" t="s">
        <v>2799</v>
      </c>
      <c r="L693" s="123" t="str">
        <f t="shared" si="17"/>
        <v>https://amazon.com/dp/B0D5XYZTHW</v>
      </c>
    </row>
    <row r="694" spans="1:12" ht="38.25" x14ac:dyDescent="0.25">
      <c r="A694" s="44" t="s">
        <v>2020</v>
      </c>
      <c r="B694" s="44" t="s">
        <v>2021</v>
      </c>
      <c r="C694" s="44" t="s">
        <v>872</v>
      </c>
      <c r="D694" s="74">
        <v>42.002352941176468</v>
      </c>
      <c r="E694" s="74">
        <v>13586.37692307693</v>
      </c>
      <c r="F694" s="74">
        <v>714.04</v>
      </c>
      <c r="G694" s="77">
        <v>220</v>
      </c>
      <c r="H694" s="79">
        <v>17</v>
      </c>
      <c r="I694" s="77">
        <v>13</v>
      </c>
      <c r="J694" s="78">
        <v>4.9000000000000004</v>
      </c>
      <c r="K694" s="78" t="s">
        <v>2022</v>
      </c>
      <c r="L694" s="123" t="str">
        <f t="shared" si="17"/>
        <v>https://amazon.com/dp/B0CQM1RR61</v>
      </c>
    </row>
    <row r="695" spans="1:12" ht="51" x14ac:dyDescent="0.25">
      <c r="A695" s="44" t="s">
        <v>3878</v>
      </c>
      <c r="B695" s="44" t="s">
        <v>73</v>
      </c>
      <c r="C695" s="44" t="s">
        <v>871</v>
      </c>
      <c r="D695" s="74">
        <v>1435.2241176470591</v>
      </c>
      <c r="E695" s="74">
        <v>539660.93000000005</v>
      </c>
      <c r="F695" s="74">
        <v>24398.81</v>
      </c>
      <c r="G695" s="77">
        <v>372</v>
      </c>
      <c r="H695" s="79">
        <v>17</v>
      </c>
      <c r="I695" s="77">
        <v>60</v>
      </c>
      <c r="J695" s="78">
        <v>4.3</v>
      </c>
      <c r="K695" s="78" t="s">
        <v>294</v>
      </c>
      <c r="L695" s="123" t="str">
        <f t="shared" si="17"/>
        <v>https://amazon.com/dp/B086DRGM15</v>
      </c>
    </row>
    <row r="696" spans="1:12" ht="51" x14ac:dyDescent="0.25">
      <c r="A696" s="44" t="s">
        <v>1273</v>
      </c>
      <c r="B696" s="44" t="s">
        <v>1274</v>
      </c>
      <c r="C696" s="44" t="s">
        <v>869</v>
      </c>
      <c r="D696" s="74">
        <v>230.3511764705882</v>
      </c>
      <c r="E696" s="74">
        <v>44432.023076923077</v>
      </c>
      <c r="F696" s="74">
        <v>3915.9699999999989</v>
      </c>
      <c r="G696" s="77">
        <v>156</v>
      </c>
      <c r="H696" s="79">
        <v>17</v>
      </c>
      <c r="I696" s="77">
        <v>265</v>
      </c>
      <c r="J696" s="78">
        <v>4.3</v>
      </c>
      <c r="K696" s="78" t="s">
        <v>1275</v>
      </c>
      <c r="L696" s="123" t="str">
        <f t="shared" si="17"/>
        <v>https://amazon.com/dp/B07QWXLJJ3</v>
      </c>
    </row>
    <row r="697" spans="1:12" ht="38.25" x14ac:dyDescent="0.25">
      <c r="A697" s="44" t="s">
        <v>855</v>
      </c>
      <c r="B697" s="44" t="s">
        <v>856</v>
      </c>
      <c r="C697" s="44" t="s">
        <v>869</v>
      </c>
      <c r="D697" s="74">
        <v>262.86352941176472</v>
      </c>
      <c r="E697" s="74">
        <v>65731.09</v>
      </c>
      <c r="F697" s="74">
        <v>4468.68</v>
      </c>
      <c r="G697" s="77">
        <v>253</v>
      </c>
      <c r="H697" s="79">
        <v>17</v>
      </c>
      <c r="I697" s="77">
        <v>117</v>
      </c>
      <c r="J697" s="78">
        <v>4.0999999999999996</v>
      </c>
      <c r="K697" s="78" t="s">
        <v>857</v>
      </c>
      <c r="L697" s="123" t="str">
        <f t="shared" si="17"/>
        <v>https://amazon.com/dp/B08XN9LGJ2</v>
      </c>
    </row>
    <row r="698" spans="1:12" ht="25.5" x14ac:dyDescent="0.25">
      <c r="A698" s="44" t="s">
        <v>2746</v>
      </c>
      <c r="B698" s="44" t="s">
        <v>2747</v>
      </c>
      <c r="C698" s="44" t="s">
        <v>874</v>
      </c>
      <c r="D698" s="74">
        <v>253.09235294117639</v>
      </c>
      <c r="E698" s="74">
        <v>43782.731538461529</v>
      </c>
      <c r="F698" s="74">
        <v>4302.5699999999988</v>
      </c>
      <c r="G698" s="77">
        <v>64</v>
      </c>
      <c r="H698" s="79">
        <v>17</v>
      </c>
      <c r="I698" s="77">
        <v>2</v>
      </c>
      <c r="J698" s="78">
        <v>5</v>
      </c>
      <c r="K698" s="78" t="s">
        <v>2748</v>
      </c>
      <c r="L698" s="123" t="str">
        <f t="shared" si="17"/>
        <v>https://amazon.com/dp/B0DFXSX4Y1</v>
      </c>
    </row>
    <row r="699" spans="1:12" ht="51" x14ac:dyDescent="0.25">
      <c r="A699" s="44" t="s">
        <v>3877</v>
      </c>
      <c r="B699" s="44" t="s">
        <v>283</v>
      </c>
      <c r="C699" s="44" t="s">
        <v>871</v>
      </c>
      <c r="D699" s="74">
        <v>1493.5282352941181</v>
      </c>
      <c r="E699" s="74">
        <v>297653.74</v>
      </c>
      <c r="F699" s="74">
        <v>25389.98000000001</v>
      </c>
      <c r="G699" s="77">
        <v>198</v>
      </c>
      <c r="H699" s="79">
        <v>17</v>
      </c>
      <c r="I699" s="77">
        <v>65</v>
      </c>
      <c r="J699" s="78">
        <v>4.5999999999999996</v>
      </c>
      <c r="K699" s="78" t="s">
        <v>284</v>
      </c>
      <c r="L699" s="123" t="str">
        <f t="shared" si="17"/>
        <v>https://amazon.com/dp/B09JFZF3ZC</v>
      </c>
    </row>
    <row r="700" spans="1:12" ht="38.25" x14ac:dyDescent="0.25">
      <c r="A700" s="44" t="s">
        <v>4021</v>
      </c>
      <c r="B700" s="44" t="s">
        <v>4022</v>
      </c>
      <c r="C700" s="44" t="s">
        <v>873</v>
      </c>
      <c r="D700" s="74">
        <v>26.215624999999999</v>
      </c>
      <c r="E700" s="74">
        <v>5065.6653846153849</v>
      </c>
      <c r="F700" s="74">
        <v>419.45</v>
      </c>
      <c r="G700" s="77">
        <v>16</v>
      </c>
      <c r="H700" s="79">
        <v>16</v>
      </c>
      <c r="I700" s="77"/>
      <c r="J700" s="78"/>
      <c r="K700" s="78" t="s">
        <v>4023</v>
      </c>
      <c r="L700" s="123" t="str">
        <f t="shared" si="17"/>
        <v>https://amazon.com/dp/B0F6LLRYVS</v>
      </c>
    </row>
    <row r="701" spans="1:12" ht="51" x14ac:dyDescent="0.25">
      <c r="A701" s="44" t="s">
        <v>3982</v>
      </c>
      <c r="B701" s="44" t="s">
        <v>2434</v>
      </c>
      <c r="C701" s="44" t="s">
        <v>869</v>
      </c>
      <c r="D701" s="74">
        <v>101.155</v>
      </c>
      <c r="E701" s="74">
        <v>14807.123076923081</v>
      </c>
      <c r="F701" s="74">
        <v>1618.48</v>
      </c>
      <c r="G701" s="77">
        <v>117</v>
      </c>
      <c r="H701" s="79">
        <v>16</v>
      </c>
      <c r="I701" s="77">
        <v>275</v>
      </c>
      <c r="J701" s="78">
        <v>4.4000000000000004</v>
      </c>
      <c r="K701" s="78" t="s">
        <v>2435</v>
      </c>
      <c r="L701" s="123" t="str">
        <f t="shared" si="17"/>
        <v>https://amazon.com/dp/B07HCF5S3M</v>
      </c>
    </row>
    <row r="702" spans="1:12" x14ac:dyDescent="0.25">
      <c r="A702" s="44" t="s">
        <v>947</v>
      </c>
      <c r="B702" s="44" t="s">
        <v>948</v>
      </c>
      <c r="C702" s="44" t="s">
        <v>872</v>
      </c>
      <c r="D702" s="74">
        <v>906.23625000000004</v>
      </c>
      <c r="E702" s="74">
        <v>106187.5</v>
      </c>
      <c r="F702" s="74">
        <v>14499.78</v>
      </c>
      <c r="G702" s="77">
        <v>118</v>
      </c>
      <c r="H702" s="79">
        <v>16</v>
      </c>
      <c r="I702" s="77">
        <v>4</v>
      </c>
      <c r="J702" s="78">
        <v>5</v>
      </c>
      <c r="K702" s="78" t="s">
        <v>949</v>
      </c>
      <c r="L702" s="123" t="str">
        <f t="shared" si="17"/>
        <v>https://amazon.com/dp/B09WW424ZL</v>
      </c>
    </row>
    <row r="703" spans="1:12" ht="38.25" x14ac:dyDescent="0.25">
      <c r="A703" s="44" t="s">
        <v>3341</v>
      </c>
      <c r="B703" s="44" t="s">
        <v>2806</v>
      </c>
      <c r="C703" s="44" t="s">
        <v>873</v>
      </c>
      <c r="D703" s="74">
        <v>19.770624999999999</v>
      </c>
      <c r="E703" s="74">
        <v>3537.9692307692299</v>
      </c>
      <c r="F703" s="74">
        <v>316.33</v>
      </c>
      <c r="G703" s="77">
        <v>51</v>
      </c>
      <c r="H703" s="79">
        <v>16</v>
      </c>
      <c r="I703" s="77">
        <v>2</v>
      </c>
      <c r="J703" s="78">
        <v>5</v>
      </c>
      <c r="K703" s="78" t="s">
        <v>2807</v>
      </c>
      <c r="L703" s="123" t="str">
        <f t="shared" si="17"/>
        <v>https://amazon.com/dp/B0DF2SFLJG</v>
      </c>
    </row>
    <row r="704" spans="1:12" ht="38.25" x14ac:dyDescent="0.25">
      <c r="A704" s="44" t="s">
        <v>1482</v>
      </c>
      <c r="B704" s="44" t="s">
        <v>1483</v>
      </c>
      <c r="C704" s="44" t="s">
        <v>873</v>
      </c>
      <c r="D704" s="74">
        <v>20.467333333333329</v>
      </c>
      <c r="E704" s="74">
        <v>3686.0453846153841</v>
      </c>
      <c r="F704" s="74">
        <v>307.00999999999988</v>
      </c>
      <c r="G704" s="77">
        <v>128</v>
      </c>
      <c r="H704" s="79">
        <v>15</v>
      </c>
      <c r="I704" s="77">
        <v>4</v>
      </c>
      <c r="J704" s="78">
        <v>4.7</v>
      </c>
      <c r="K704" s="78" t="s">
        <v>1484</v>
      </c>
      <c r="L704" s="123" t="str">
        <f t="shared" si="17"/>
        <v>https://amazon.com/dp/B0D62XG45N</v>
      </c>
    </row>
    <row r="705" spans="1:12" ht="51" x14ac:dyDescent="0.25">
      <c r="A705" s="44" t="s">
        <v>1970</v>
      </c>
      <c r="B705" s="44" t="s">
        <v>1454</v>
      </c>
      <c r="C705" s="44" t="s">
        <v>871</v>
      </c>
      <c r="D705" s="74">
        <v>945.02666666666664</v>
      </c>
      <c r="E705" s="74">
        <v>198930.1346153846</v>
      </c>
      <c r="F705" s="74">
        <v>14175.4</v>
      </c>
      <c r="G705" s="77">
        <v>190</v>
      </c>
      <c r="H705" s="79">
        <v>15</v>
      </c>
      <c r="I705" s="77">
        <v>394</v>
      </c>
      <c r="J705" s="78">
        <v>4.5999999999999996</v>
      </c>
      <c r="K705" s="78" t="s">
        <v>1455</v>
      </c>
      <c r="L705" s="123" t="str">
        <f t="shared" si="17"/>
        <v>https://amazon.com/dp/B07WR7P3FF</v>
      </c>
    </row>
    <row r="706" spans="1:12" ht="38.25" x14ac:dyDescent="0.25">
      <c r="A706" s="44" t="s">
        <v>3919</v>
      </c>
      <c r="B706" s="44" t="s">
        <v>3207</v>
      </c>
      <c r="C706" s="44" t="s">
        <v>871</v>
      </c>
      <c r="D706" s="74">
        <v>515.71533333333332</v>
      </c>
      <c r="E706" s="74">
        <v>206977.94384615391</v>
      </c>
      <c r="F706" s="74">
        <v>7735.73</v>
      </c>
      <c r="G706" s="77">
        <v>389</v>
      </c>
      <c r="H706" s="79">
        <v>15</v>
      </c>
      <c r="I706" s="77">
        <v>44</v>
      </c>
      <c r="J706" s="78">
        <v>4.4000000000000004</v>
      </c>
      <c r="K706" s="78" t="s">
        <v>3208</v>
      </c>
      <c r="L706" s="123" t="str">
        <f t="shared" si="17"/>
        <v>https://amazon.com/dp/B0C1RPXXQ8</v>
      </c>
    </row>
    <row r="707" spans="1:12" ht="38.25" x14ac:dyDescent="0.25">
      <c r="A707" s="44" t="s">
        <v>1698</v>
      </c>
      <c r="B707" s="44" t="s">
        <v>1699</v>
      </c>
      <c r="C707" s="44" t="s">
        <v>872</v>
      </c>
      <c r="D707" s="74">
        <v>513.60400000000004</v>
      </c>
      <c r="E707" s="74">
        <v>74375.280000000013</v>
      </c>
      <c r="F707" s="74">
        <v>7704.06</v>
      </c>
      <c r="G707" s="77">
        <v>77</v>
      </c>
      <c r="H707" s="79">
        <v>15</v>
      </c>
      <c r="I707" s="77">
        <v>4</v>
      </c>
      <c r="J707" s="78">
        <v>5</v>
      </c>
      <c r="K707" s="78" t="s">
        <v>1700</v>
      </c>
      <c r="L707" s="123" t="str">
        <f t="shared" si="17"/>
        <v>https://amazon.com/dp/B0DGG54HYS</v>
      </c>
    </row>
    <row r="708" spans="1:12" ht="38.25" x14ac:dyDescent="0.25">
      <c r="A708" s="44" t="s">
        <v>1282</v>
      </c>
      <c r="B708" s="44" t="s">
        <v>894</v>
      </c>
      <c r="C708" s="44" t="s">
        <v>873</v>
      </c>
      <c r="D708" s="74">
        <v>49.896666666666668</v>
      </c>
      <c r="E708" s="74">
        <v>14098.82</v>
      </c>
      <c r="F708" s="74">
        <v>748.45</v>
      </c>
      <c r="G708" s="77">
        <v>279</v>
      </c>
      <c r="H708" s="79">
        <v>15</v>
      </c>
      <c r="I708" s="77">
        <v>6</v>
      </c>
      <c r="J708" s="78">
        <v>4</v>
      </c>
      <c r="K708" s="78" t="s">
        <v>895</v>
      </c>
      <c r="L708" s="123" t="str">
        <f t="shared" si="17"/>
        <v>https://amazon.com/dp/B0CJNKHKBB</v>
      </c>
    </row>
    <row r="709" spans="1:12" ht="38.25" x14ac:dyDescent="0.25">
      <c r="A709" s="44" t="s">
        <v>3796</v>
      </c>
      <c r="B709" s="44" t="s">
        <v>3125</v>
      </c>
      <c r="C709" s="44" t="s">
        <v>871</v>
      </c>
      <c r="D709" s="74">
        <v>6156.3193333333329</v>
      </c>
      <c r="E709" s="74">
        <v>1029999.58076923</v>
      </c>
      <c r="F709" s="74">
        <v>92344.79</v>
      </c>
      <c r="G709" s="77">
        <v>30</v>
      </c>
      <c r="H709" s="79">
        <v>15</v>
      </c>
      <c r="I709" s="77">
        <v>2</v>
      </c>
      <c r="J709" s="78">
        <v>5</v>
      </c>
      <c r="K709" s="78" t="s">
        <v>3126</v>
      </c>
      <c r="L709" s="123" t="str">
        <f t="shared" si="17"/>
        <v>https://amazon.com/dp/B0DZC1M7MZ</v>
      </c>
    </row>
    <row r="710" spans="1:12" ht="38.25" x14ac:dyDescent="0.25">
      <c r="A710" s="44" t="s">
        <v>2783</v>
      </c>
      <c r="B710" s="44" t="s">
        <v>2784</v>
      </c>
      <c r="C710" s="44" t="s">
        <v>869</v>
      </c>
      <c r="D710" s="74">
        <v>100.1614285714286</v>
      </c>
      <c r="E710" s="74">
        <v>23248.323846153849</v>
      </c>
      <c r="F710" s="74">
        <v>1402.26</v>
      </c>
      <c r="G710" s="77">
        <v>222</v>
      </c>
      <c r="H710" s="79">
        <v>14</v>
      </c>
      <c r="I710" s="77">
        <v>225</v>
      </c>
      <c r="J710" s="78">
        <v>4.3</v>
      </c>
      <c r="K710" s="78" t="s">
        <v>2785</v>
      </c>
      <c r="L710" s="123" t="str">
        <f t="shared" si="17"/>
        <v>https://amazon.com/dp/B07CMX3L2V</v>
      </c>
    </row>
    <row r="711" spans="1:12" ht="51" x14ac:dyDescent="0.25">
      <c r="A711" s="44" t="s">
        <v>3357</v>
      </c>
      <c r="B711" s="44" t="s">
        <v>3358</v>
      </c>
      <c r="C711" s="44" t="s">
        <v>873</v>
      </c>
      <c r="D711" s="74">
        <v>18.820714285714281</v>
      </c>
      <c r="E711" s="74">
        <v>2938.9269230769219</v>
      </c>
      <c r="F711" s="74">
        <v>263.49</v>
      </c>
      <c r="G711" s="77">
        <v>14</v>
      </c>
      <c r="H711" s="79">
        <v>14</v>
      </c>
      <c r="I711" s="77"/>
      <c r="J711" s="78"/>
      <c r="K711" s="78" t="s">
        <v>3359</v>
      </c>
      <c r="L711" s="123" t="str">
        <f t="shared" si="17"/>
        <v>https://amazon.com/dp/B0F4CKKVXF</v>
      </c>
    </row>
    <row r="712" spans="1:12" ht="38.25" x14ac:dyDescent="0.25">
      <c r="A712" s="44" t="s">
        <v>1821</v>
      </c>
      <c r="B712" s="44" t="s">
        <v>442</v>
      </c>
      <c r="C712" s="44" t="s">
        <v>869</v>
      </c>
      <c r="D712" s="74">
        <v>118.76642857142861</v>
      </c>
      <c r="E712" s="74">
        <v>32130.84</v>
      </c>
      <c r="F712" s="74">
        <v>1662.73</v>
      </c>
      <c r="G712" s="77">
        <v>305</v>
      </c>
      <c r="H712" s="79">
        <v>14</v>
      </c>
      <c r="I712" s="77">
        <v>13</v>
      </c>
      <c r="J712" s="78">
        <v>4.5999999999999996</v>
      </c>
      <c r="K712" s="78" t="s">
        <v>443</v>
      </c>
      <c r="L712" s="123" t="str">
        <f t="shared" si="17"/>
        <v>https://amazon.com/dp/B0BBM99RRF</v>
      </c>
    </row>
    <row r="713" spans="1:12" ht="51" x14ac:dyDescent="0.25">
      <c r="A713" s="44" t="s">
        <v>1978</v>
      </c>
      <c r="B713" s="44" t="s">
        <v>319</v>
      </c>
      <c r="C713" s="44" t="s">
        <v>875</v>
      </c>
      <c r="D713" s="74">
        <v>1004.187142857143</v>
      </c>
      <c r="E713" s="74">
        <v>189355.78</v>
      </c>
      <c r="F713" s="74">
        <v>14058.62</v>
      </c>
      <c r="G713" s="77">
        <v>189</v>
      </c>
      <c r="H713" s="79">
        <v>14</v>
      </c>
      <c r="I713" s="77">
        <v>55</v>
      </c>
      <c r="J713" s="78">
        <v>4.5</v>
      </c>
      <c r="K713" s="78" t="s">
        <v>320</v>
      </c>
      <c r="L713" s="123" t="str">
        <f t="shared" si="17"/>
        <v>https://amazon.com/dp/B099PPMV6Q</v>
      </c>
    </row>
    <row r="714" spans="1:12" ht="51" x14ac:dyDescent="0.25">
      <c r="A714" s="44" t="s">
        <v>3252</v>
      </c>
      <c r="B714" s="44" t="s">
        <v>1181</v>
      </c>
      <c r="C714" s="44" t="s">
        <v>869</v>
      </c>
      <c r="D714" s="74">
        <v>222.8471428571429</v>
      </c>
      <c r="E714" s="74">
        <v>54399.841538461536</v>
      </c>
      <c r="F714" s="74">
        <v>3119.860000000001</v>
      </c>
      <c r="G714" s="77">
        <v>221</v>
      </c>
      <c r="H714" s="79">
        <v>14</v>
      </c>
      <c r="I714" s="77">
        <v>20</v>
      </c>
      <c r="J714" s="78">
        <v>4.5</v>
      </c>
      <c r="K714" s="78" t="s">
        <v>1182</v>
      </c>
      <c r="L714" s="123" t="str">
        <f t="shared" ref="L714:L777" si="18">HYPERLINK(K714)</f>
        <v>https://amazon.com/dp/B096XFB7WY</v>
      </c>
    </row>
    <row r="715" spans="1:12" ht="38.25" x14ac:dyDescent="0.25">
      <c r="A715" s="44" t="s">
        <v>1971</v>
      </c>
      <c r="B715" s="44" t="s">
        <v>1850</v>
      </c>
      <c r="C715" s="44" t="s">
        <v>871</v>
      </c>
      <c r="D715" s="74">
        <v>1575.6528571428571</v>
      </c>
      <c r="E715" s="74">
        <v>196869.36846153851</v>
      </c>
      <c r="F715" s="74">
        <v>22059.14</v>
      </c>
      <c r="G715" s="77">
        <v>56</v>
      </c>
      <c r="H715" s="79">
        <v>14</v>
      </c>
      <c r="I715" s="77">
        <v>80</v>
      </c>
      <c r="J715" s="78">
        <v>4.5</v>
      </c>
      <c r="K715" s="78" t="s">
        <v>1851</v>
      </c>
      <c r="L715" s="123" t="str">
        <f t="shared" si="18"/>
        <v>https://amazon.com/dp/B01DDKAF8K</v>
      </c>
    </row>
    <row r="716" spans="1:12" ht="51" x14ac:dyDescent="0.25">
      <c r="A716" s="44" t="s">
        <v>3205</v>
      </c>
      <c r="B716" s="44" t="s">
        <v>1613</v>
      </c>
      <c r="C716" s="44" t="s">
        <v>871</v>
      </c>
      <c r="D716" s="74">
        <v>1232.1300000000001</v>
      </c>
      <c r="E716" s="74">
        <v>166784.42000000001</v>
      </c>
      <c r="F716" s="74">
        <v>16017.69</v>
      </c>
      <c r="G716" s="77">
        <v>75</v>
      </c>
      <c r="H716" s="79">
        <v>13</v>
      </c>
      <c r="I716" s="77">
        <v>120</v>
      </c>
      <c r="J716" s="78">
        <v>4.5</v>
      </c>
      <c r="K716" s="78" t="s">
        <v>1614</v>
      </c>
      <c r="L716" s="123" t="str">
        <f t="shared" si="18"/>
        <v>https://amazon.com/dp/B0DFH2ZX33</v>
      </c>
    </row>
    <row r="717" spans="1:12" ht="38.25" x14ac:dyDescent="0.25">
      <c r="A717" s="44" t="s">
        <v>2822</v>
      </c>
      <c r="B717" s="44" t="s">
        <v>2259</v>
      </c>
      <c r="C717" s="44" t="s">
        <v>874</v>
      </c>
      <c r="D717" s="74">
        <v>40.319230769230771</v>
      </c>
      <c r="E717" s="74">
        <v>5075.9961538461521</v>
      </c>
      <c r="F717" s="74">
        <v>524.15</v>
      </c>
      <c r="G717" s="77">
        <v>30</v>
      </c>
      <c r="H717" s="79">
        <v>13</v>
      </c>
      <c r="I717" s="77">
        <v>2</v>
      </c>
      <c r="J717" s="78">
        <v>5</v>
      </c>
      <c r="K717" s="78" t="s">
        <v>2260</v>
      </c>
      <c r="L717" s="123" t="str">
        <f t="shared" si="18"/>
        <v>https://amazon.com/dp/B0DCS3Z3VF</v>
      </c>
    </row>
    <row r="718" spans="1:12" ht="38.25" x14ac:dyDescent="0.25">
      <c r="A718" s="44" t="s">
        <v>1829</v>
      </c>
      <c r="B718" s="44" t="s">
        <v>962</v>
      </c>
      <c r="C718" s="44" t="s">
        <v>870</v>
      </c>
      <c r="D718" s="74">
        <v>57.131538461538462</v>
      </c>
      <c r="E718" s="74">
        <v>12041.95</v>
      </c>
      <c r="F718" s="74">
        <v>742.71</v>
      </c>
      <c r="G718" s="77">
        <v>178</v>
      </c>
      <c r="H718" s="79">
        <v>13</v>
      </c>
      <c r="I718" s="77">
        <v>20</v>
      </c>
      <c r="J718" s="78">
        <v>3.3</v>
      </c>
      <c r="K718" s="78" t="s">
        <v>963</v>
      </c>
      <c r="L718" s="123" t="str">
        <f t="shared" si="18"/>
        <v>https://amazon.com/dp/B0CWGG39CP</v>
      </c>
    </row>
    <row r="719" spans="1:12" ht="38.25" x14ac:dyDescent="0.25">
      <c r="A719" s="44" t="s">
        <v>1955</v>
      </c>
      <c r="B719" s="44" t="s">
        <v>322</v>
      </c>
      <c r="C719" s="44" t="s">
        <v>871</v>
      </c>
      <c r="D719" s="74">
        <v>2424.3169230769231</v>
      </c>
      <c r="E719" s="74">
        <v>393009.18000000011</v>
      </c>
      <c r="F719" s="74">
        <v>31516.12</v>
      </c>
      <c r="G719" s="77">
        <v>156</v>
      </c>
      <c r="H719" s="79">
        <v>13</v>
      </c>
      <c r="I719" s="77">
        <v>44</v>
      </c>
      <c r="J719" s="78">
        <v>4.5</v>
      </c>
      <c r="K719" s="78" t="s">
        <v>323</v>
      </c>
      <c r="L719" s="123" t="str">
        <f t="shared" si="18"/>
        <v>https://amazon.com/dp/B09KNDC9PP</v>
      </c>
    </row>
    <row r="720" spans="1:12" ht="38.25" x14ac:dyDescent="0.25">
      <c r="A720" s="44" t="s">
        <v>2421</v>
      </c>
      <c r="B720" s="44" t="s">
        <v>1624</v>
      </c>
      <c r="C720" s="44" t="s">
        <v>875</v>
      </c>
      <c r="D720" s="74">
        <v>976.23692307692306</v>
      </c>
      <c r="E720" s="74">
        <v>121381.9553846154</v>
      </c>
      <c r="F720" s="74">
        <v>12691.08</v>
      </c>
      <c r="G720" s="77">
        <v>63</v>
      </c>
      <c r="H720" s="79">
        <v>13</v>
      </c>
      <c r="I720" s="77">
        <v>4</v>
      </c>
      <c r="J720" s="78">
        <v>4.5</v>
      </c>
      <c r="K720" s="78" t="s">
        <v>1625</v>
      </c>
      <c r="L720" s="123" t="str">
        <f t="shared" si="18"/>
        <v>https://amazon.com/dp/B0D5MDKFCF</v>
      </c>
    </row>
    <row r="721" spans="1:12" ht="38.25" x14ac:dyDescent="0.25">
      <c r="A721" s="44" t="s">
        <v>3865</v>
      </c>
      <c r="B721" s="44" t="s">
        <v>295</v>
      </c>
      <c r="C721" s="44" t="s">
        <v>871</v>
      </c>
      <c r="D721" s="74">
        <v>3951.8883333333338</v>
      </c>
      <c r="E721" s="74">
        <v>1067735.3500000001</v>
      </c>
      <c r="F721" s="74">
        <v>47422.66</v>
      </c>
      <c r="G721" s="77">
        <v>287</v>
      </c>
      <c r="H721" s="79">
        <v>12</v>
      </c>
      <c r="I721" s="77">
        <v>15</v>
      </c>
      <c r="J721" s="78">
        <v>4.3</v>
      </c>
      <c r="K721" s="78" t="s">
        <v>296</v>
      </c>
      <c r="L721" s="123" t="str">
        <f t="shared" si="18"/>
        <v>https://amazon.com/dp/B0C1FFYHFF</v>
      </c>
    </row>
    <row r="722" spans="1:12" ht="38.25" x14ac:dyDescent="0.25">
      <c r="A722" s="44" t="s">
        <v>2008</v>
      </c>
      <c r="B722" s="44" t="s">
        <v>1131</v>
      </c>
      <c r="C722" s="44" t="s">
        <v>872</v>
      </c>
      <c r="D722" s="74">
        <v>48.94</v>
      </c>
      <c r="E722" s="74">
        <v>12897.554615384621</v>
      </c>
      <c r="F722" s="74">
        <v>587.28</v>
      </c>
      <c r="G722" s="77">
        <v>252</v>
      </c>
      <c r="H722" s="79">
        <v>12</v>
      </c>
      <c r="I722" s="77">
        <v>54</v>
      </c>
      <c r="J722" s="78">
        <v>4.5</v>
      </c>
      <c r="K722" s="78" t="s">
        <v>1132</v>
      </c>
      <c r="L722" s="123" t="str">
        <f t="shared" si="18"/>
        <v>https://amazon.com/dp/B0B31W8YVZ</v>
      </c>
    </row>
    <row r="723" spans="1:12" ht="51" x14ac:dyDescent="0.25">
      <c r="A723" s="44" t="s">
        <v>1828</v>
      </c>
      <c r="B723" s="44" t="s">
        <v>403</v>
      </c>
      <c r="C723" s="44" t="s">
        <v>873</v>
      </c>
      <c r="D723" s="74">
        <v>130.4375</v>
      </c>
      <c r="E723" s="74">
        <v>16527.509999999998</v>
      </c>
      <c r="F723" s="74">
        <v>1565.25</v>
      </c>
      <c r="G723" s="77">
        <v>129</v>
      </c>
      <c r="H723" s="79">
        <v>12</v>
      </c>
      <c r="I723" s="77">
        <v>31</v>
      </c>
      <c r="J723" s="78">
        <v>4.7</v>
      </c>
      <c r="K723" s="78" t="s">
        <v>404</v>
      </c>
      <c r="L723" s="123" t="str">
        <f t="shared" si="18"/>
        <v>https://amazon.com/dp/B09MYDX4JS</v>
      </c>
    </row>
    <row r="724" spans="1:12" ht="51" x14ac:dyDescent="0.25">
      <c r="A724" s="44" t="s">
        <v>3906</v>
      </c>
      <c r="B724" s="44" t="s">
        <v>851</v>
      </c>
      <c r="C724" s="44" t="s">
        <v>871</v>
      </c>
      <c r="D724" s="74">
        <v>874.96333333333325</v>
      </c>
      <c r="E724" s="74">
        <v>217887.97</v>
      </c>
      <c r="F724" s="74">
        <v>10499.56</v>
      </c>
      <c r="G724" s="77">
        <v>247</v>
      </c>
      <c r="H724" s="79">
        <v>12</v>
      </c>
      <c r="I724" s="77">
        <v>71</v>
      </c>
      <c r="J724" s="78">
        <v>4.7</v>
      </c>
      <c r="K724" s="78" t="s">
        <v>852</v>
      </c>
      <c r="L724" s="123" t="str">
        <f t="shared" si="18"/>
        <v>https://amazon.com/dp/B08PB6DHBS</v>
      </c>
    </row>
    <row r="725" spans="1:12" ht="51" x14ac:dyDescent="0.25">
      <c r="A725" s="44" t="s">
        <v>2422</v>
      </c>
      <c r="B725" s="44" t="s">
        <v>157</v>
      </c>
      <c r="C725" s="44" t="s">
        <v>871</v>
      </c>
      <c r="D725" s="74">
        <v>706.99166666666667</v>
      </c>
      <c r="E725" s="74">
        <v>201466.41</v>
      </c>
      <c r="F725" s="74">
        <v>8483.9</v>
      </c>
      <c r="G725" s="77">
        <v>269</v>
      </c>
      <c r="H725" s="79">
        <v>12</v>
      </c>
      <c r="I725" s="77">
        <v>76</v>
      </c>
      <c r="J725" s="78">
        <v>4.5999999999999996</v>
      </c>
      <c r="K725" s="78" t="s">
        <v>293</v>
      </c>
      <c r="L725" s="123" t="str">
        <f t="shared" si="18"/>
        <v>https://amazon.com/dp/B09F3MZZ3F</v>
      </c>
    </row>
    <row r="726" spans="1:12" ht="38.25" x14ac:dyDescent="0.25">
      <c r="A726" s="44" t="s">
        <v>1276</v>
      </c>
      <c r="B726" s="44" t="s">
        <v>57</v>
      </c>
      <c r="C726" s="44" t="s">
        <v>869</v>
      </c>
      <c r="D726" s="74">
        <v>101.48666666666669</v>
      </c>
      <c r="E726" s="74">
        <v>24511.61</v>
      </c>
      <c r="F726" s="74">
        <v>1217.8399999999999</v>
      </c>
      <c r="G726" s="77">
        <v>247</v>
      </c>
      <c r="H726" s="79">
        <v>12</v>
      </c>
      <c r="I726" s="77">
        <v>1082</v>
      </c>
      <c r="J726" s="78">
        <v>4</v>
      </c>
      <c r="K726" s="78" t="s">
        <v>402</v>
      </c>
      <c r="L726" s="123" t="str">
        <f t="shared" si="18"/>
        <v>https://amazon.com/dp/B01N0QQZY7</v>
      </c>
    </row>
    <row r="727" spans="1:12" ht="51" x14ac:dyDescent="0.25">
      <c r="A727" s="44" t="s">
        <v>3196</v>
      </c>
      <c r="B727" s="44" t="s">
        <v>2267</v>
      </c>
      <c r="C727" s="44" t="s">
        <v>871</v>
      </c>
      <c r="D727" s="74">
        <v>3233.7745454545452</v>
      </c>
      <c r="E727" s="74">
        <v>178553.27846153849</v>
      </c>
      <c r="F727" s="74">
        <v>35571.519999999997</v>
      </c>
      <c r="G727" s="77">
        <v>36</v>
      </c>
      <c r="H727" s="79">
        <v>11</v>
      </c>
      <c r="I727" s="77">
        <v>45</v>
      </c>
      <c r="J727" s="78">
        <v>4.5</v>
      </c>
      <c r="K727" s="78" t="s">
        <v>2268</v>
      </c>
      <c r="L727" s="123" t="str">
        <f t="shared" si="18"/>
        <v>https://amazon.com/dp/B07VHN3PZ3</v>
      </c>
    </row>
    <row r="728" spans="1:12" ht="38.25" x14ac:dyDescent="0.25">
      <c r="A728" s="44" t="s">
        <v>472</v>
      </c>
      <c r="B728" s="44" t="s">
        <v>473</v>
      </c>
      <c r="C728" s="44" t="s">
        <v>873</v>
      </c>
      <c r="D728" s="74">
        <v>113.9145454545454</v>
      </c>
      <c r="E728" s="74">
        <v>13325.31</v>
      </c>
      <c r="F728" s="74">
        <v>1253.059999999999</v>
      </c>
      <c r="G728" s="77">
        <v>111</v>
      </c>
      <c r="H728" s="79">
        <v>11</v>
      </c>
      <c r="I728" s="77">
        <v>5</v>
      </c>
      <c r="J728" s="78">
        <v>5</v>
      </c>
      <c r="K728" s="78" t="s">
        <v>474</v>
      </c>
      <c r="L728" s="123" t="str">
        <f t="shared" si="18"/>
        <v>https://amazon.com/dp/B0BX9J2KZJ</v>
      </c>
    </row>
    <row r="729" spans="1:12" ht="51" x14ac:dyDescent="0.25">
      <c r="A729" s="44" t="s">
        <v>4018</v>
      </c>
      <c r="B729" s="44" t="s">
        <v>4019</v>
      </c>
      <c r="C729" s="44" t="s">
        <v>873</v>
      </c>
      <c r="D729" s="74">
        <v>41.457272727272724</v>
      </c>
      <c r="E729" s="74">
        <v>4214.7861538461539</v>
      </c>
      <c r="F729" s="74">
        <v>456.03</v>
      </c>
      <c r="G729" s="77">
        <v>20</v>
      </c>
      <c r="H729" s="79">
        <v>11</v>
      </c>
      <c r="I729" s="77">
        <v>1</v>
      </c>
      <c r="J729" s="78">
        <v>5</v>
      </c>
      <c r="K729" s="78" t="s">
        <v>4020</v>
      </c>
      <c r="L729" s="123" t="str">
        <f t="shared" si="18"/>
        <v>https://amazon.com/dp/B0DBHW85FN</v>
      </c>
    </row>
    <row r="730" spans="1:12" ht="51" x14ac:dyDescent="0.25">
      <c r="A730" s="44" t="s">
        <v>4027</v>
      </c>
      <c r="B730" s="44" t="s">
        <v>2047</v>
      </c>
      <c r="C730" s="44" t="s">
        <v>873</v>
      </c>
      <c r="D730" s="74">
        <v>24.849090909090911</v>
      </c>
      <c r="E730" s="74">
        <v>3132.9069230769228</v>
      </c>
      <c r="F730" s="74">
        <v>273.33999999999997</v>
      </c>
      <c r="G730" s="77">
        <v>53</v>
      </c>
      <c r="H730" s="79">
        <v>11</v>
      </c>
      <c r="I730" s="77">
        <v>1</v>
      </c>
      <c r="J730" s="78">
        <v>5</v>
      </c>
      <c r="K730" s="78" t="s">
        <v>2048</v>
      </c>
      <c r="L730" s="123" t="str">
        <f t="shared" si="18"/>
        <v>https://amazon.com/dp/B0DBHVW99Z</v>
      </c>
    </row>
    <row r="731" spans="1:12" ht="38.25" x14ac:dyDescent="0.25">
      <c r="A731" s="44" t="s">
        <v>2719</v>
      </c>
      <c r="B731" s="44" t="s">
        <v>297</v>
      </c>
      <c r="C731" s="44" t="s">
        <v>871</v>
      </c>
      <c r="D731" s="74">
        <v>2802.349090909091</v>
      </c>
      <c r="E731" s="74">
        <v>311761.27</v>
      </c>
      <c r="F731" s="74">
        <v>30825.84</v>
      </c>
      <c r="G731" s="77">
        <v>109</v>
      </c>
      <c r="H731" s="79">
        <v>11</v>
      </c>
      <c r="I731" s="77">
        <v>32</v>
      </c>
      <c r="J731" s="78">
        <v>4.7</v>
      </c>
      <c r="K731" s="78" t="s">
        <v>298</v>
      </c>
      <c r="L731" s="123" t="str">
        <f t="shared" si="18"/>
        <v>https://amazon.com/dp/B09FLP47CD</v>
      </c>
    </row>
    <row r="732" spans="1:12" ht="51" x14ac:dyDescent="0.25">
      <c r="A732" s="44" t="s">
        <v>1960</v>
      </c>
      <c r="B732" s="44" t="s">
        <v>1125</v>
      </c>
      <c r="C732" s="44" t="s">
        <v>871</v>
      </c>
      <c r="D732" s="74">
        <v>955.38636363636363</v>
      </c>
      <c r="E732" s="74">
        <v>166194.1161538462</v>
      </c>
      <c r="F732" s="74">
        <v>10509.25</v>
      </c>
      <c r="G732" s="77">
        <v>159</v>
      </c>
      <c r="H732" s="79">
        <v>11</v>
      </c>
      <c r="I732" s="77">
        <v>225</v>
      </c>
      <c r="J732" s="78">
        <v>4.5</v>
      </c>
      <c r="K732" s="78" t="s">
        <v>1126</v>
      </c>
      <c r="L732" s="123" t="str">
        <f t="shared" si="18"/>
        <v>https://amazon.com/dp/B01CQNNBA4</v>
      </c>
    </row>
    <row r="733" spans="1:12" ht="38.25" x14ac:dyDescent="0.25">
      <c r="A733" s="44" t="s">
        <v>4004</v>
      </c>
      <c r="B733" s="44" t="s">
        <v>4005</v>
      </c>
      <c r="C733" s="44" t="s">
        <v>870</v>
      </c>
      <c r="D733" s="74">
        <v>68.306363636363642</v>
      </c>
      <c r="E733" s="74">
        <v>15611.95461538462</v>
      </c>
      <c r="F733" s="74">
        <v>751.37000000000012</v>
      </c>
      <c r="G733" s="77">
        <v>207</v>
      </c>
      <c r="H733" s="79">
        <v>11</v>
      </c>
      <c r="I733" s="77">
        <v>19</v>
      </c>
      <c r="J733" s="78">
        <v>3.4</v>
      </c>
      <c r="K733" s="78" t="s">
        <v>4006</v>
      </c>
      <c r="L733" s="123" t="str">
        <f t="shared" si="18"/>
        <v>https://amazon.com/dp/B0CWNKXDDS</v>
      </c>
    </row>
    <row r="734" spans="1:12" ht="51" x14ac:dyDescent="0.25">
      <c r="A734" s="44" t="s">
        <v>3929</v>
      </c>
      <c r="B734" s="44" t="s">
        <v>3930</v>
      </c>
      <c r="C734" s="44" t="s">
        <v>874</v>
      </c>
      <c r="D734" s="74">
        <v>534.99272727272728</v>
      </c>
      <c r="E734" s="74">
        <v>71071.726153846161</v>
      </c>
      <c r="F734" s="74">
        <v>5884.92</v>
      </c>
      <c r="G734" s="77">
        <v>11</v>
      </c>
      <c r="H734" s="79">
        <v>11</v>
      </c>
      <c r="I734" s="77"/>
      <c r="J734" s="78"/>
      <c r="K734" s="78" t="s">
        <v>3931</v>
      </c>
      <c r="L734" s="123" t="str">
        <f t="shared" si="18"/>
        <v>https://amazon.com/dp/B0DPQTWM8B</v>
      </c>
    </row>
    <row r="735" spans="1:12" ht="51" x14ac:dyDescent="0.25">
      <c r="A735" s="44" t="s">
        <v>2429</v>
      </c>
      <c r="B735" s="44" t="s">
        <v>1972</v>
      </c>
      <c r="C735" s="44" t="s">
        <v>871</v>
      </c>
      <c r="D735" s="74">
        <v>765.36454545454546</v>
      </c>
      <c r="E735" s="74">
        <v>107917.9938461539</v>
      </c>
      <c r="F735" s="74">
        <v>8419.01</v>
      </c>
      <c r="G735" s="77">
        <v>139</v>
      </c>
      <c r="H735" s="79">
        <v>11</v>
      </c>
      <c r="I735" s="77">
        <v>93</v>
      </c>
      <c r="J735" s="78">
        <v>4.7</v>
      </c>
      <c r="K735" s="78" t="s">
        <v>1973</v>
      </c>
      <c r="L735" s="123" t="str">
        <f t="shared" si="18"/>
        <v>https://amazon.com/dp/B09F2VJHW1</v>
      </c>
    </row>
    <row r="736" spans="1:12" ht="38.25" x14ac:dyDescent="0.25">
      <c r="A736" s="44" t="s">
        <v>3332</v>
      </c>
      <c r="B736" s="44" t="s">
        <v>1655</v>
      </c>
      <c r="C736" s="44" t="s">
        <v>873</v>
      </c>
      <c r="D736" s="74">
        <v>59.103636363636362</v>
      </c>
      <c r="E736" s="74">
        <v>6513.296153846155</v>
      </c>
      <c r="F736" s="74">
        <v>650.14</v>
      </c>
      <c r="G736" s="77">
        <v>58</v>
      </c>
      <c r="H736" s="79">
        <v>11</v>
      </c>
      <c r="I736" s="77"/>
      <c r="J736" s="78"/>
      <c r="K736" s="78" t="s">
        <v>1656</v>
      </c>
      <c r="L736" s="123" t="str">
        <f t="shared" si="18"/>
        <v>https://amazon.com/dp/B0DD7R4TKN</v>
      </c>
    </row>
    <row r="737" spans="1:12" ht="38.25" x14ac:dyDescent="0.25">
      <c r="A737" s="44" t="s">
        <v>2430</v>
      </c>
      <c r="B737" s="44" t="s">
        <v>414</v>
      </c>
      <c r="C737" s="44" t="s">
        <v>869</v>
      </c>
      <c r="D737" s="74">
        <v>118.367</v>
      </c>
      <c r="E737" s="74">
        <v>25855.79</v>
      </c>
      <c r="F737" s="74">
        <v>1183.67</v>
      </c>
      <c r="G737" s="77">
        <v>215</v>
      </c>
      <c r="H737" s="79">
        <v>10</v>
      </c>
      <c r="I737" s="77">
        <v>16</v>
      </c>
      <c r="J737" s="78">
        <v>4</v>
      </c>
      <c r="K737" s="78" t="s">
        <v>415</v>
      </c>
      <c r="L737" s="123" t="str">
        <f t="shared" si="18"/>
        <v>https://amazon.com/dp/B0BJTKLQWH</v>
      </c>
    </row>
    <row r="738" spans="1:12" ht="51" x14ac:dyDescent="0.25">
      <c r="A738" s="44" t="s">
        <v>1867</v>
      </c>
      <c r="B738" s="44" t="s">
        <v>1868</v>
      </c>
      <c r="C738" s="44" t="s">
        <v>871</v>
      </c>
      <c r="D738" s="74">
        <v>1528.5329999999999</v>
      </c>
      <c r="E738" s="74">
        <v>145282.54230769229</v>
      </c>
      <c r="F738" s="74">
        <v>15285.33</v>
      </c>
      <c r="G738" s="77">
        <v>40</v>
      </c>
      <c r="H738" s="79">
        <v>10</v>
      </c>
      <c r="I738" s="77">
        <v>5</v>
      </c>
      <c r="J738" s="78">
        <v>5</v>
      </c>
      <c r="K738" s="78" t="s">
        <v>1869</v>
      </c>
      <c r="L738" s="123" t="str">
        <f t="shared" si="18"/>
        <v>https://amazon.com/dp/B0DLN9QCNX</v>
      </c>
    </row>
    <row r="739" spans="1:12" ht="38.25" x14ac:dyDescent="0.25">
      <c r="A739" s="44" t="s">
        <v>2780</v>
      </c>
      <c r="B739" s="44" t="s">
        <v>2781</v>
      </c>
      <c r="C739" s="44" t="s">
        <v>873</v>
      </c>
      <c r="D739" s="74">
        <v>115.21899999999999</v>
      </c>
      <c r="E739" s="74">
        <v>8720.51</v>
      </c>
      <c r="F739" s="74">
        <v>1152.19</v>
      </c>
      <c r="G739" s="77">
        <v>68</v>
      </c>
      <c r="H739" s="79">
        <v>10</v>
      </c>
      <c r="I739" s="77">
        <v>3</v>
      </c>
      <c r="J739" s="78">
        <v>5</v>
      </c>
      <c r="K739" s="78" t="s">
        <v>2782</v>
      </c>
      <c r="L739" s="123" t="str">
        <f t="shared" si="18"/>
        <v>https://amazon.com/dp/B0BYRV181C</v>
      </c>
    </row>
    <row r="740" spans="1:12" ht="51" x14ac:dyDescent="0.25">
      <c r="A740" s="44" t="s">
        <v>2215</v>
      </c>
      <c r="B740" s="44" t="s">
        <v>1510</v>
      </c>
      <c r="C740" s="44" t="s">
        <v>871</v>
      </c>
      <c r="D740" s="74">
        <v>1642.33</v>
      </c>
      <c r="E740" s="74">
        <v>180241.05692307689</v>
      </c>
      <c r="F740" s="74">
        <v>16423.3</v>
      </c>
      <c r="G740" s="77">
        <v>76</v>
      </c>
      <c r="H740" s="79">
        <v>10</v>
      </c>
      <c r="I740" s="77">
        <v>3</v>
      </c>
      <c r="J740" s="78">
        <v>5</v>
      </c>
      <c r="K740" s="78" t="s">
        <v>1511</v>
      </c>
      <c r="L740" s="123" t="str">
        <f t="shared" si="18"/>
        <v>https://amazon.com/dp/B0D1QRKDYD</v>
      </c>
    </row>
    <row r="741" spans="1:12" ht="51" x14ac:dyDescent="0.25">
      <c r="A741" s="44" t="s">
        <v>3881</v>
      </c>
      <c r="B741" s="44" t="s">
        <v>333</v>
      </c>
      <c r="C741" s="44" t="s">
        <v>871</v>
      </c>
      <c r="D741" s="74">
        <v>2026.8150000000001</v>
      </c>
      <c r="E741" s="74">
        <v>222676.43</v>
      </c>
      <c r="F741" s="74">
        <v>20268.150000000001</v>
      </c>
      <c r="G741" s="77">
        <v>107</v>
      </c>
      <c r="H741" s="79">
        <v>10</v>
      </c>
      <c r="I741" s="77">
        <v>62</v>
      </c>
      <c r="J741" s="78">
        <v>4.2</v>
      </c>
      <c r="K741" s="78" t="s">
        <v>334</v>
      </c>
      <c r="L741" s="123" t="str">
        <f t="shared" si="18"/>
        <v>https://amazon.com/dp/B07MV26KVM</v>
      </c>
    </row>
    <row r="742" spans="1:12" ht="25.5" x14ac:dyDescent="0.25">
      <c r="A742" s="44" t="s">
        <v>2846</v>
      </c>
      <c r="B742" s="44" t="s">
        <v>2847</v>
      </c>
      <c r="C742" s="44" t="s">
        <v>869</v>
      </c>
      <c r="D742" s="74">
        <v>38.951999999999998</v>
      </c>
      <c r="E742" s="74">
        <v>1808.2669230769229</v>
      </c>
      <c r="F742" s="74">
        <v>389.52</v>
      </c>
      <c r="G742" s="77">
        <v>39</v>
      </c>
      <c r="H742" s="79">
        <v>10</v>
      </c>
      <c r="I742" s="77">
        <v>75</v>
      </c>
      <c r="J742" s="78">
        <v>4.2</v>
      </c>
      <c r="K742" s="78" t="s">
        <v>2848</v>
      </c>
      <c r="L742" s="123" t="str">
        <f t="shared" si="18"/>
        <v>https://amazon.com/dp/B07TB5BT5G</v>
      </c>
    </row>
    <row r="743" spans="1:12" ht="51" x14ac:dyDescent="0.25">
      <c r="A743" s="44" t="s">
        <v>1965</v>
      </c>
      <c r="B743" s="44" t="s">
        <v>54</v>
      </c>
      <c r="C743" s="44" t="s">
        <v>871</v>
      </c>
      <c r="D743" s="74">
        <v>922.68</v>
      </c>
      <c r="E743" s="74">
        <v>217384.75</v>
      </c>
      <c r="F743" s="74">
        <v>9226.7999999999993</v>
      </c>
      <c r="G743" s="77">
        <v>213</v>
      </c>
      <c r="H743" s="79">
        <v>10</v>
      </c>
      <c r="I743" s="77">
        <v>312</v>
      </c>
      <c r="J743" s="78">
        <v>4.4000000000000004</v>
      </c>
      <c r="K743" s="78" t="s">
        <v>349</v>
      </c>
      <c r="L743" s="123" t="str">
        <f t="shared" si="18"/>
        <v>https://amazon.com/dp/B01B1P8JQ4</v>
      </c>
    </row>
    <row r="744" spans="1:12" ht="51" x14ac:dyDescent="0.25">
      <c r="A744" s="44" t="s">
        <v>3264</v>
      </c>
      <c r="B744" s="44" t="s">
        <v>3265</v>
      </c>
      <c r="C744" s="44" t="s">
        <v>871</v>
      </c>
      <c r="D744" s="74">
        <v>853.25666666666666</v>
      </c>
      <c r="E744" s="74">
        <v>79837.973846153851</v>
      </c>
      <c r="F744" s="74">
        <v>7679.3099999999986</v>
      </c>
      <c r="G744" s="77">
        <v>82</v>
      </c>
      <c r="H744" s="79">
        <v>9</v>
      </c>
      <c r="I744" s="77">
        <v>15</v>
      </c>
      <c r="J744" s="78">
        <v>4.3</v>
      </c>
      <c r="K744" s="78" t="s">
        <v>3266</v>
      </c>
      <c r="L744" s="123" t="str">
        <f t="shared" si="18"/>
        <v>https://amazon.com/dp/B09YM97Q9N</v>
      </c>
    </row>
    <row r="745" spans="1:12" x14ac:dyDescent="0.25">
      <c r="A745" s="44" t="s">
        <v>1663</v>
      </c>
      <c r="B745" s="44" t="s">
        <v>1664</v>
      </c>
      <c r="C745" s="44" t="s">
        <v>873</v>
      </c>
      <c r="D745" s="74">
        <v>53.43</v>
      </c>
      <c r="E745" s="74">
        <v>3714.8400000000011</v>
      </c>
      <c r="F745" s="74">
        <v>480.87</v>
      </c>
      <c r="G745" s="77">
        <v>34</v>
      </c>
      <c r="H745" s="79">
        <v>9</v>
      </c>
      <c r="I745" s="77"/>
      <c r="J745" s="78"/>
      <c r="K745" s="78" t="s">
        <v>1665</v>
      </c>
      <c r="L745" s="123" t="str">
        <f t="shared" si="18"/>
        <v>https://amazon.com/dp/B07V8L3W1S</v>
      </c>
    </row>
    <row r="746" spans="1:12" ht="38.25" x14ac:dyDescent="0.25">
      <c r="A746" s="44" t="s">
        <v>3893</v>
      </c>
      <c r="B746" s="44" t="s">
        <v>3894</v>
      </c>
      <c r="C746" s="44" t="s">
        <v>871</v>
      </c>
      <c r="D746" s="74">
        <v>1541.215555555556</v>
      </c>
      <c r="E746" s="74">
        <v>241136.3946153846</v>
      </c>
      <c r="F746" s="74">
        <v>13870.94</v>
      </c>
      <c r="G746" s="77">
        <v>148</v>
      </c>
      <c r="H746" s="79">
        <v>9</v>
      </c>
      <c r="I746" s="77">
        <v>11</v>
      </c>
      <c r="J746" s="78">
        <v>4.9000000000000004</v>
      </c>
      <c r="K746" s="78" t="s">
        <v>3895</v>
      </c>
      <c r="L746" s="123" t="str">
        <f t="shared" si="18"/>
        <v>https://amazon.com/dp/B0BG2M2ZFD</v>
      </c>
    </row>
    <row r="747" spans="1:12" ht="38.25" x14ac:dyDescent="0.25">
      <c r="A747" s="44" t="s">
        <v>3354</v>
      </c>
      <c r="B747" s="44" t="s">
        <v>3355</v>
      </c>
      <c r="C747" s="44" t="s">
        <v>871</v>
      </c>
      <c r="D747" s="74">
        <v>6746.5711111111113</v>
      </c>
      <c r="E747" s="74">
        <v>677251.94615384599</v>
      </c>
      <c r="F747" s="74">
        <v>60719.14</v>
      </c>
      <c r="G747" s="77">
        <v>9</v>
      </c>
      <c r="H747" s="79">
        <v>9</v>
      </c>
      <c r="I747" s="77"/>
      <c r="J747" s="78"/>
      <c r="K747" s="78" t="s">
        <v>3356</v>
      </c>
      <c r="L747" s="123" t="str">
        <f t="shared" si="18"/>
        <v>https://amazon.com/dp/B0F3X8ZWBN</v>
      </c>
    </row>
    <row r="748" spans="1:12" ht="38.25" x14ac:dyDescent="0.25">
      <c r="A748" s="44" t="s">
        <v>3991</v>
      </c>
      <c r="B748" s="44" t="s">
        <v>3992</v>
      </c>
      <c r="C748" s="44" t="s">
        <v>873</v>
      </c>
      <c r="D748" s="74">
        <v>131.8677777777778</v>
      </c>
      <c r="E748" s="74">
        <v>13203.12384615384</v>
      </c>
      <c r="F748" s="74">
        <v>1186.81</v>
      </c>
      <c r="G748" s="77">
        <v>85</v>
      </c>
      <c r="H748" s="79">
        <v>9</v>
      </c>
      <c r="I748" s="77">
        <v>9</v>
      </c>
      <c r="J748" s="78">
        <v>4.8</v>
      </c>
      <c r="K748" s="78" t="s">
        <v>3993</v>
      </c>
      <c r="L748" s="123" t="str">
        <f t="shared" si="18"/>
        <v>https://amazon.com/dp/B093X3S6QY</v>
      </c>
    </row>
    <row r="749" spans="1:12" ht="51" x14ac:dyDescent="0.25">
      <c r="A749" s="44" t="s">
        <v>2227</v>
      </c>
      <c r="B749" s="44" t="s">
        <v>767</v>
      </c>
      <c r="C749" s="44" t="s">
        <v>873</v>
      </c>
      <c r="D749" s="74">
        <v>132.59888888888889</v>
      </c>
      <c r="E749" s="74">
        <v>21785.119999999999</v>
      </c>
      <c r="F749" s="74">
        <v>1193.3900000000001</v>
      </c>
      <c r="G749" s="77">
        <v>157</v>
      </c>
      <c r="H749" s="79">
        <v>9</v>
      </c>
      <c r="I749" s="77">
        <v>8</v>
      </c>
      <c r="J749" s="78">
        <v>4.7</v>
      </c>
      <c r="K749" s="78" t="s">
        <v>768</v>
      </c>
      <c r="L749" s="123" t="str">
        <f t="shared" si="18"/>
        <v>https://amazon.com/dp/B0B14HBF2H</v>
      </c>
    </row>
    <row r="750" spans="1:12" ht="38.25" x14ac:dyDescent="0.25">
      <c r="A750" s="44" t="s">
        <v>1952</v>
      </c>
      <c r="B750" s="44" t="s">
        <v>279</v>
      </c>
      <c r="C750" s="44" t="s">
        <v>871</v>
      </c>
      <c r="D750" s="74">
        <v>4023.0933333333328</v>
      </c>
      <c r="E750" s="74">
        <v>448449.3</v>
      </c>
      <c r="F750" s="74">
        <v>36207.839999999997</v>
      </c>
      <c r="G750" s="77">
        <v>119</v>
      </c>
      <c r="H750" s="79">
        <v>9</v>
      </c>
      <c r="I750" s="77">
        <v>30</v>
      </c>
      <c r="J750" s="78">
        <v>4.4000000000000004</v>
      </c>
      <c r="K750" s="78" t="s">
        <v>280</v>
      </c>
      <c r="L750" s="123" t="str">
        <f t="shared" si="18"/>
        <v>https://amazon.com/dp/B08SVXHWK9</v>
      </c>
    </row>
    <row r="751" spans="1:12" ht="38.25" x14ac:dyDescent="0.25">
      <c r="A751" s="44" t="s">
        <v>1646</v>
      </c>
      <c r="B751" s="44" t="s">
        <v>440</v>
      </c>
      <c r="C751" s="44" t="s">
        <v>874</v>
      </c>
      <c r="D751" s="74">
        <v>228.45111111111109</v>
      </c>
      <c r="E751" s="74">
        <v>16591.349999999999</v>
      </c>
      <c r="F751" s="74">
        <v>2056.06</v>
      </c>
      <c r="G751" s="77">
        <v>89</v>
      </c>
      <c r="H751" s="79">
        <v>9</v>
      </c>
      <c r="I751" s="77">
        <v>14</v>
      </c>
      <c r="J751" s="78">
        <v>4.8</v>
      </c>
      <c r="K751" s="78" t="s">
        <v>441</v>
      </c>
      <c r="L751" s="123" t="str">
        <f t="shared" si="18"/>
        <v>https://amazon.com/dp/B08PPFNLSR</v>
      </c>
    </row>
    <row r="752" spans="1:12" ht="51" x14ac:dyDescent="0.25">
      <c r="A752" s="44" t="s">
        <v>3322</v>
      </c>
      <c r="B752" s="44" t="s">
        <v>470</v>
      </c>
      <c r="C752" s="44" t="s">
        <v>870</v>
      </c>
      <c r="D752" s="74">
        <v>194.34333333333331</v>
      </c>
      <c r="E752" s="74">
        <v>25339.77</v>
      </c>
      <c r="F752" s="74">
        <v>1749.09</v>
      </c>
      <c r="G752" s="77">
        <v>123</v>
      </c>
      <c r="H752" s="79">
        <v>9</v>
      </c>
      <c r="I752" s="77">
        <v>6</v>
      </c>
      <c r="J752" s="78">
        <v>5</v>
      </c>
      <c r="K752" s="78" t="s">
        <v>471</v>
      </c>
      <c r="L752" s="123" t="str">
        <f t="shared" si="18"/>
        <v>https://amazon.com/dp/B0BNHS5XKV</v>
      </c>
    </row>
    <row r="753" spans="1:12" ht="51" x14ac:dyDescent="0.25">
      <c r="A753" s="44" t="s">
        <v>3195</v>
      </c>
      <c r="B753" s="44" t="s">
        <v>2001</v>
      </c>
      <c r="C753" s="44" t="s">
        <v>871</v>
      </c>
      <c r="D753" s="74">
        <v>1392.5855555555561</v>
      </c>
      <c r="E753" s="74">
        <v>120483.84153846159</v>
      </c>
      <c r="F753" s="74">
        <v>12533.27</v>
      </c>
      <c r="G753" s="77">
        <v>61</v>
      </c>
      <c r="H753" s="79">
        <v>9</v>
      </c>
      <c r="I753" s="77">
        <v>13</v>
      </c>
      <c r="J753" s="78">
        <v>5</v>
      </c>
      <c r="K753" s="78" t="s">
        <v>2002</v>
      </c>
      <c r="L753" s="123" t="str">
        <f t="shared" si="18"/>
        <v>https://amazon.com/dp/B00UEHHI3G</v>
      </c>
    </row>
    <row r="754" spans="1:12" x14ac:dyDescent="0.25">
      <c r="A754" s="44" t="s">
        <v>1307</v>
      </c>
      <c r="B754" s="44" t="s">
        <v>1308</v>
      </c>
      <c r="C754" s="44" t="s">
        <v>870</v>
      </c>
      <c r="D754" s="74">
        <v>38.945</v>
      </c>
      <c r="E754" s="74">
        <v>4696.7015384615379</v>
      </c>
      <c r="F754" s="74">
        <v>311.56</v>
      </c>
      <c r="G754" s="77">
        <v>68</v>
      </c>
      <c r="H754" s="79">
        <v>8</v>
      </c>
      <c r="I754" s="77">
        <v>3</v>
      </c>
      <c r="J754" s="78">
        <v>3.7</v>
      </c>
      <c r="K754" s="78" t="s">
        <v>1309</v>
      </c>
      <c r="L754" s="123" t="str">
        <f t="shared" si="18"/>
        <v>https://amazon.com/dp/B0CW7Z4TF9</v>
      </c>
    </row>
    <row r="755" spans="1:12" ht="38.25" x14ac:dyDescent="0.25">
      <c r="A755" s="44" t="s">
        <v>3885</v>
      </c>
      <c r="B755" s="44" t="s">
        <v>397</v>
      </c>
      <c r="C755" s="44" t="s">
        <v>871</v>
      </c>
      <c r="D755" s="74">
        <v>2446.80125</v>
      </c>
      <c r="E755" s="74">
        <v>195241.23</v>
      </c>
      <c r="F755" s="74">
        <v>19574.41</v>
      </c>
      <c r="G755" s="77">
        <v>80</v>
      </c>
      <c r="H755" s="79">
        <v>8</v>
      </c>
      <c r="I755" s="77">
        <v>24</v>
      </c>
      <c r="J755" s="78">
        <v>4.2</v>
      </c>
      <c r="K755" s="78" t="s">
        <v>398</v>
      </c>
      <c r="L755" s="123" t="str">
        <f t="shared" si="18"/>
        <v>https://amazon.com/dp/B0761SHWQC</v>
      </c>
    </row>
    <row r="756" spans="1:12" x14ac:dyDescent="0.25">
      <c r="A756" s="44" t="s">
        <v>455</v>
      </c>
      <c r="B756" s="44" t="s">
        <v>456</v>
      </c>
      <c r="C756" s="44" t="s">
        <v>872</v>
      </c>
      <c r="D756" s="74">
        <v>272.74</v>
      </c>
      <c r="E756" s="74">
        <v>14585.9</v>
      </c>
      <c r="F756" s="74">
        <v>2181.92</v>
      </c>
      <c r="G756" s="77">
        <v>48</v>
      </c>
      <c r="H756" s="79">
        <v>8</v>
      </c>
      <c r="I756" s="77">
        <v>7</v>
      </c>
      <c r="J756" s="78">
        <v>3.6</v>
      </c>
      <c r="K756" s="78" t="s">
        <v>457</v>
      </c>
      <c r="L756" s="123" t="str">
        <f t="shared" si="18"/>
        <v>https://amazon.com/dp/B0756XN3C5</v>
      </c>
    </row>
    <row r="757" spans="1:12" ht="38.25" x14ac:dyDescent="0.25">
      <c r="A757" s="44" t="s">
        <v>3349</v>
      </c>
      <c r="B757" s="44" t="s">
        <v>1852</v>
      </c>
      <c r="C757" s="44" t="s">
        <v>873</v>
      </c>
      <c r="D757" s="74">
        <v>19.282499999999999</v>
      </c>
      <c r="E757" s="74">
        <v>2031.2153846153849</v>
      </c>
      <c r="F757" s="74">
        <v>154.26</v>
      </c>
      <c r="G757" s="77">
        <v>67</v>
      </c>
      <c r="H757" s="79">
        <v>8</v>
      </c>
      <c r="I757" s="77">
        <v>1</v>
      </c>
      <c r="J757" s="78">
        <v>5</v>
      </c>
      <c r="K757" s="78" t="s">
        <v>1853</v>
      </c>
      <c r="L757" s="123" t="str">
        <f t="shared" si="18"/>
        <v>https://amazon.com/dp/B0D3VCD5F8</v>
      </c>
    </row>
    <row r="758" spans="1:12" ht="38.25" x14ac:dyDescent="0.25">
      <c r="A758" s="44" t="s">
        <v>2436</v>
      </c>
      <c r="B758" s="44" t="s">
        <v>1858</v>
      </c>
      <c r="C758" s="44" t="s">
        <v>872</v>
      </c>
      <c r="D758" s="74">
        <v>93.283749999999998</v>
      </c>
      <c r="E758" s="74">
        <v>6350.6976923076927</v>
      </c>
      <c r="F758" s="74">
        <v>746.27</v>
      </c>
      <c r="G758" s="77">
        <v>25</v>
      </c>
      <c r="H758" s="79">
        <v>8</v>
      </c>
      <c r="I758" s="77">
        <v>1</v>
      </c>
      <c r="J758" s="78">
        <v>4</v>
      </c>
      <c r="K758" s="78" t="s">
        <v>1859</v>
      </c>
      <c r="L758" s="123" t="str">
        <f t="shared" si="18"/>
        <v>https://amazon.com/dp/B0DFWFQ2Z1</v>
      </c>
    </row>
    <row r="759" spans="1:12" ht="51" x14ac:dyDescent="0.25">
      <c r="A759" s="44" t="s">
        <v>1994</v>
      </c>
      <c r="B759" s="44" t="s">
        <v>1822</v>
      </c>
      <c r="C759" s="44" t="s">
        <v>871</v>
      </c>
      <c r="D759" s="74">
        <v>615.71124999999995</v>
      </c>
      <c r="E759" s="74">
        <v>75775.950769230767</v>
      </c>
      <c r="F759" s="74">
        <v>4925.6899999999996</v>
      </c>
      <c r="G759" s="77">
        <v>106</v>
      </c>
      <c r="H759" s="79">
        <v>8</v>
      </c>
      <c r="I759" s="77">
        <v>45</v>
      </c>
      <c r="J759" s="78">
        <v>4.7</v>
      </c>
      <c r="K759" s="78" t="s">
        <v>1823</v>
      </c>
      <c r="L759" s="123" t="str">
        <f t="shared" si="18"/>
        <v>https://amazon.com/dp/B0BGJBJGQM</v>
      </c>
    </row>
    <row r="760" spans="1:12" ht="38.25" x14ac:dyDescent="0.25">
      <c r="A760" s="44" t="s">
        <v>1977</v>
      </c>
      <c r="B760" s="44" t="s">
        <v>53</v>
      </c>
      <c r="C760" s="44" t="s">
        <v>871</v>
      </c>
      <c r="D760" s="74">
        <v>2107.6971428571428</v>
      </c>
      <c r="E760" s="74">
        <v>225184.54</v>
      </c>
      <c r="F760" s="74">
        <v>14753.88</v>
      </c>
      <c r="G760" s="77">
        <v>109</v>
      </c>
      <c r="H760" s="79">
        <v>7</v>
      </c>
      <c r="I760" s="77">
        <v>167</v>
      </c>
      <c r="J760" s="78">
        <v>4.2</v>
      </c>
      <c r="K760" s="78" t="s">
        <v>335</v>
      </c>
      <c r="L760" s="123" t="str">
        <f t="shared" si="18"/>
        <v>https://amazon.com/dp/B00RFUY6XU</v>
      </c>
    </row>
    <row r="761" spans="1:12" x14ac:dyDescent="0.25">
      <c r="A761" s="44" t="s">
        <v>405</v>
      </c>
      <c r="B761" s="44" t="s">
        <v>406</v>
      </c>
      <c r="C761" s="44" t="s">
        <v>869</v>
      </c>
      <c r="D761" s="74">
        <v>134.01857142857139</v>
      </c>
      <c r="E761" s="74">
        <v>9032.0899999999983</v>
      </c>
      <c r="F761" s="74">
        <v>938.12999999999977</v>
      </c>
      <c r="G761" s="77">
        <v>94</v>
      </c>
      <c r="H761" s="79">
        <v>7</v>
      </c>
      <c r="I761" s="77">
        <v>59</v>
      </c>
      <c r="J761" s="78">
        <v>3.9</v>
      </c>
      <c r="K761" s="78" t="s">
        <v>407</v>
      </c>
      <c r="L761" s="123" t="str">
        <f t="shared" si="18"/>
        <v>https://amazon.com/dp/B073RFLQ85</v>
      </c>
    </row>
    <row r="762" spans="1:12" ht="51" x14ac:dyDescent="0.25">
      <c r="A762" s="44" t="s">
        <v>1283</v>
      </c>
      <c r="B762" s="44" t="s">
        <v>400</v>
      </c>
      <c r="C762" s="44" t="s">
        <v>874</v>
      </c>
      <c r="D762" s="74">
        <v>147.45285714285711</v>
      </c>
      <c r="E762" s="74">
        <v>16953.95</v>
      </c>
      <c r="F762" s="74">
        <v>1032.17</v>
      </c>
      <c r="G762" s="77">
        <v>96</v>
      </c>
      <c r="H762" s="79">
        <v>7</v>
      </c>
      <c r="I762" s="77">
        <v>9</v>
      </c>
      <c r="J762" s="78">
        <v>5</v>
      </c>
      <c r="K762" s="78" t="s">
        <v>401</v>
      </c>
      <c r="L762" s="123" t="str">
        <f t="shared" si="18"/>
        <v>https://amazon.com/dp/B0BQ6GLDDX</v>
      </c>
    </row>
    <row r="763" spans="1:12" ht="51" x14ac:dyDescent="0.25">
      <c r="A763" s="44" t="s">
        <v>1953</v>
      </c>
      <c r="B763" s="44" t="s">
        <v>67</v>
      </c>
      <c r="C763" s="44" t="s">
        <v>871</v>
      </c>
      <c r="D763" s="74">
        <v>2892.6928571428571</v>
      </c>
      <c r="E763" s="74">
        <v>329449.63</v>
      </c>
      <c r="F763" s="74">
        <v>20248.849999999999</v>
      </c>
      <c r="G763" s="77">
        <v>111</v>
      </c>
      <c r="H763" s="79">
        <v>7</v>
      </c>
      <c r="I763" s="77">
        <v>33</v>
      </c>
      <c r="J763" s="78">
        <v>4.5</v>
      </c>
      <c r="K763" s="78" t="s">
        <v>523</v>
      </c>
      <c r="L763" s="123" t="str">
        <f t="shared" si="18"/>
        <v>https://amazon.com/dp/B07MNY9VW3</v>
      </c>
    </row>
    <row r="764" spans="1:12" ht="51" x14ac:dyDescent="0.25">
      <c r="A764" s="44" t="s">
        <v>3873</v>
      </c>
      <c r="B764" s="44" t="s">
        <v>3874</v>
      </c>
      <c r="C764" s="44" t="s">
        <v>871</v>
      </c>
      <c r="D764" s="74">
        <v>3648.93</v>
      </c>
      <c r="E764" s="74">
        <v>186213.89153846161</v>
      </c>
      <c r="F764" s="74">
        <v>25542.51</v>
      </c>
      <c r="G764" s="77">
        <v>51</v>
      </c>
      <c r="H764" s="79">
        <v>7</v>
      </c>
      <c r="I764" s="77">
        <v>20</v>
      </c>
      <c r="J764" s="78">
        <v>5</v>
      </c>
      <c r="K764" s="78" t="s">
        <v>3875</v>
      </c>
      <c r="L764" s="123" t="str">
        <f t="shared" si="18"/>
        <v>https://amazon.com/dp/B08P3CX6MY</v>
      </c>
    </row>
    <row r="765" spans="1:12" ht="25.5" x14ac:dyDescent="0.25">
      <c r="A765" s="44" t="s">
        <v>490</v>
      </c>
      <c r="B765" s="44" t="s">
        <v>491</v>
      </c>
      <c r="C765" s="44" t="s">
        <v>872</v>
      </c>
      <c r="D765" s="74">
        <v>920.68285714285707</v>
      </c>
      <c r="E765" s="74">
        <v>23035.21999999999</v>
      </c>
      <c r="F765" s="74">
        <v>6444.78</v>
      </c>
      <c r="G765" s="77">
        <v>29</v>
      </c>
      <c r="H765" s="79">
        <v>7</v>
      </c>
      <c r="I765" s="77">
        <v>0</v>
      </c>
      <c r="J765" s="78"/>
      <c r="K765" s="78" t="s">
        <v>492</v>
      </c>
      <c r="L765" s="123" t="str">
        <f t="shared" si="18"/>
        <v>https://amazon.com/dp/B077TYVN8C</v>
      </c>
    </row>
    <row r="766" spans="1:12" ht="25.5" x14ac:dyDescent="0.25">
      <c r="A766" s="44" t="s">
        <v>122</v>
      </c>
      <c r="B766" s="44" t="s">
        <v>58</v>
      </c>
      <c r="C766" s="44" t="s">
        <v>869</v>
      </c>
      <c r="D766" s="74">
        <v>143.9757142857143</v>
      </c>
      <c r="E766" s="74">
        <v>18953.59</v>
      </c>
      <c r="F766" s="74">
        <v>1007.83</v>
      </c>
      <c r="G766" s="77">
        <v>143</v>
      </c>
      <c r="H766" s="79">
        <v>7</v>
      </c>
      <c r="I766" s="77">
        <v>149</v>
      </c>
      <c r="J766" s="78">
        <v>4</v>
      </c>
      <c r="K766" s="78" t="s">
        <v>413</v>
      </c>
      <c r="L766" s="123" t="str">
        <f t="shared" si="18"/>
        <v>https://amazon.com/dp/B073RDY1PX</v>
      </c>
    </row>
    <row r="767" spans="1:12" ht="38.25" x14ac:dyDescent="0.25">
      <c r="A767" s="44" t="s">
        <v>2441</v>
      </c>
      <c r="B767" s="44" t="s">
        <v>2442</v>
      </c>
      <c r="C767" s="44" t="s">
        <v>870</v>
      </c>
      <c r="D767" s="74">
        <v>205.68428571428569</v>
      </c>
      <c r="E767" s="74">
        <v>14939.02230769231</v>
      </c>
      <c r="F767" s="74">
        <v>1439.79</v>
      </c>
      <c r="G767" s="77">
        <v>26</v>
      </c>
      <c r="H767" s="79">
        <v>7</v>
      </c>
      <c r="I767" s="77"/>
      <c r="J767" s="78"/>
      <c r="K767" s="78" t="s">
        <v>2443</v>
      </c>
      <c r="L767" s="123" t="str">
        <f t="shared" si="18"/>
        <v>https://amazon.com/dp/B0DJQQMHNR</v>
      </c>
    </row>
    <row r="768" spans="1:12" ht="38.25" x14ac:dyDescent="0.25">
      <c r="A768" s="44" t="s">
        <v>3876</v>
      </c>
      <c r="B768" s="44" t="s">
        <v>312</v>
      </c>
      <c r="C768" s="44" t="s">
        <v>871</v>
      </c>
      <c r="D768" s="74">
        <v>3637.562857142857</v>
      </c>
      <c r="E768" s="74">
        <v>174499.19</v>
      </c>
      <c r="F768" s="74">
        <v>25462.94</v>
      </c>
      <c r="G768" s="77">
        <v>45</v>
      </c>
      <c r="H768" s="79">
        <v>7</v>
      </c>
      <c r="I768" s="77">
        <v>8</v>
      </c>
      <c r="J768" s="78">
        <v>4.9000000000000004</v>
      </c>
      <c r="K768" s="78" t="s">
        <v>313</v>
      </c>
      <c r="L768" s="123" t="str">
        <f t="shared" si="18"/>
        <v>https://amazon.com/dp/B09TH45RMD</v>
      </c>
    </row>
    <row r="769" spans="1:12" ht="51" x14ac:dyDescent="0.25">
      <c r="A769" s="44" t="s">
        <v>3257</v>
      </c>
      <c r="B769" s="44" t="s">
        <v>1320</v>
      </c>
      <c r="C769" s="44" t="s">
        <v>871</v>
      </c>
      <c r="D769" s="74">
        <v>3209.6657142857139</v>
      </c>
      <c r="E769" s="74">
        <v>219797.6053846154</v>
      </c>
      <c r="F769" s="74">
        <v>22467.66</v>
      </c>
      <c r="G769" s="77">
        <v>47</v>
      </c>
      <c r="H769" s="79">
        <v>7</v>
      </c>
      <c r="I769" s="77">
        <v>26</v>
      </c>
      <c r="J769" s="78">
        <v>4.9000000000000004</v>
      </c>
      <c r="K769" s="78" t="s">
        <v>1321</v>
      </c>
      <c r="L769" s="123" t="str">
        <f t="shared" si="18"/>
        <v>https://amazon.com/dp/B0B6G8SH1L</v>
      </c>
    </row>
    <row r="770" spans="1:12" ht="51" x14ac:dyDescent="0.25">
      <c r="A770" s="44" t="s">
        <v>2739</v>
      </c>
      <c r="B770" s="44" t="s">
        <v>159</v>
      </c>
      <c r="C770" s="44" t="s">
        <v>871</v>
      </c>
      <c r="D770" s="74">
        <v>527.40714285714284</v>
      </c>
      <c r="E770" s="74">
        <v>49495.33</v>
      </c>
      <c r="F770" s="74">
        <v>3691.85</v>
      </c>
      <c r="G770" s="77">
        <v>89</v>
      </c>
      <c r="H770" s="79">
        <v>7</v>
      </c>
      <c r="I770" s="77">
        <v>31</v>
      </c>
      <c r="J770" s="78">
        <v>4.3</v>
      </c>
      <c r="K770" s="78" t="s">
        <v>337</v>
      </c>
      <c r="L770" s="123" t="str">
        <f t="shared" si="18"/>
        <v>https://amazon.com/dp/B0C4H7PJBN</v>
      </c>
    </row>
    <row r="771" spans="1:12" ht="51" x14ac:dyDescent="0.25">
      <c r="A771" s="44" t="s">
        <v>3326</v>
      </c>
      <c r="B771" s="44" t="s">
        <v>2223</v>
      </c>
      <c r="C771" s="44" t="s">
        <v>869</v>
      </c>
      <c r="D771" s="74">
        <v>297.12714285714281</v>
      </c>
      <c r="E771" s="74">
        <v>19126.73076923077</v>
      </c>
      <c r="F771" s="74">
        <v>2079.89</v>
      </c>
      <c r="G771" s="77">
        <v>23</v>
      </c>
      <c r="H771" s="79">
        <v>7</v>
      </c>
      <c r="I771" s="77">
        <v>2</v>
      </c>
      <c r="J771" s="78">
        <v>5</v>
      </c>
      <c r="K771" s="78" t="s">
        <v>2224</v>
      </c>
      <c r="L771" s="123" t="str">
        <f t="shared" si="18"/>
        <v>https://amazon.com/dp/B0DB1TGM5F</v>
      </c>
    </row>
    <row r="772" spans="1:12" ht="51" x14ac:dyDescent="0.25">
      <c r="A772" s="44" t="s">
        <v>1284</v>
      </c>
      <c r="B772" s="44" t="s">
        <v>460</v>
      </c>
      <c r="C772" s="44" t="s">
        <v>871</v>
      </c>
      <c r="D772" s="74">
        <v>487.22666671428573</v>
      </c>
      <c r="E772" s="74">
        <v>30158.186667000002</v>
      </c>
      <c r="F772" s="74">
        <v>3410.586667</v>
      </c>
      <c r="G772" s="77">
        <v>56</v>
      </c>
      <c r="H772" s="79">
        <v>7</v>
      </c>
      <c r="I772" s="77">
        <v>95</v>
      </c>
      <c r="J772" s="78">
        <v>4.3</v>
      </c>
      <c r="K772" s="78" t="s">
        <v>461</v>
      </c>
      <c r="L772" s="123" t="str">
        <f t="shared" si="18"/>
        <v>https://amazon.com/dp/B0BNQ1KYL8</v>
      </c>
    </row>
    <row r="773" spans="1:12" x14ac:dyDescent="0.25">
      <c r="A773" s="44" t="s">
        <v>531</v>
      </c>
      <c r="B773" s="44" t="s">
        <v>532</v>
      </c>
      <c r="C773" s="44" t="s">
        <v>871</v>
      </c>
      <c r="D773" s="74">
        <v>413.79571428571433</v>
      </c>
      <c r="E773" s="74">
        <v>10254.299999999999</v>
      </c>
      <c r="F773" s="74">
        <v>2896.57</v>
      </c>
      <c r="G773" s="77">
        <v>22</v>
      </c>
      <c r="H773" s="79">
        <v>7</v>
      </c>
      <c r="I773" s="77">
        <v>4</v>
      </c>
      <c r="J773" s="78">
        <v>2.8</v>
      </c>
      <c r="K773" s="78" t="s">
        <v>533</v>
      </c>
      <c r="L773" s="123" t="str">
        <f t="shared" si="18"/>
        <v>https://amazon.com/dp/B071GNQP4P</v>
      </c>
    </row>
    <row r="774" spans="1:12" ht="38.25" x14ac:dyDescent="0.25">
      <c r="A774" s="44" t="s">
        <v>2743</v>
      </c>
      <c r="B774" s="44" t="s">
        <v>1854</v>
      </c>
      <c r="C774" s="44" t="s">
        <v>871</v>
      </c>
      <c r="D774" s="74">
        <v>577.42857142857144</v>
      </c>
      <c r="E774" s="74">
        <v>59507.461538461532</v>
      </c>
      <c r="F774" s="74">
        <v>4042</v>
      </c>
      <c r="G774" s="77">
        <v>68</v>
      </c>
      <c r="H774" s="79">
        <v>7</v>
      </c>
      <c r="I774" s="77">
        <v>325</v>
      </c>
      <c r="J774" s="78">
        <v>4.3</v>
      </c>
      <c r="K774" s="78" t="s">
        <v>1855</v>
      </c>
      <c r="L774" s="123" t="str">
        <f t="shared" si="18"/>
        <v>https://amazon.com/dp/B0DHG4FP45</v>
      </c>
    </row>
    <row r="775" spans="1:12" ht="51" x14ac:dyDescent="0.25">
      <c r="A775" s="44" t="s">
        <v>3249</v>
      </c>
      <c r="B775" s="44" t="s">
        <v>1508</v>
      </c>
      <c r="C775" s="44" t="s">
        <v>871</v>
      </c>
      <c r="D775" s="74">
        <v>868.36333333333334</v>
      </c>
      <c r="E775" s="74">
        <v>64503.057692307688</v>
      </c>
      <c r="F775" s="74">
        <v>5210.18</v>
      </c>
      <c r="G775" s="77">
        <v>51</v>
      </c>
      <c r="H775" s="79">
        <v>6</v>
      </c>
      <c r="I775" s="77">
        <v>88</v>
      </c>
      <c r="J775" s="78">
        <v>4.4000000000000004</v>
      </c>
      <c r="K775" s="78" t="s">
        <v>1509</v>
      </c>
      <c r="L775" s="123" t="str">
        <f t="shared" si="18"/>
        <v>https://amazon.com/dp/B06VW6HM8C</v>
      </c>
    </row>
    <row r="776" spans="1:12" ht="51" x14ac:dyDescent="0.25">
      <c r="A776" s="44" t="s">
        <v>2423</v>
      </c>
      <c r="B776" s="44" t="s">
        <v>1637</v>
      </c>
      <c r="C776" s="44" t="s">
        <v>869</v>
      </c>
      <c r="D776" s="74">
        <v>995.03666666666675</v>
      </c>
      <c r="E776" s="74">
        <v>71294.211538461546</v>
      </c>
      <c r="F776" s="74">
        <v>5970.22</v>
      </c>
      <c r="G776" s="77">
        <v>46</v>
      </c>
      <c r="H776" s="79">
        <v>6</v>
      </c>
      <c r="I776" s="77">
        <v>6</v>
      </c>
      <c r="J776" s="78">
        <v>4.8</v>
      </c>
      <c r="K776" s="78" t="s">
        <v>1638</v>
      </c>
      <c r="L776" s="123" t="str">
        <f t="shared" si="18"/>
        <v>https://amazon.com/dp/B0D97BL8PJ</v>
      </c>
    </row>
    <row r="777" spans="1:12" ht="38.25" x14ac:dyDescent="0.25">
      <c r="A777" s="44" t="s">
        <v>3963</v>
      </c>
      <c r="B777" s="44" t="s">
        <v>3964</v>
      </c>
      <c r="C777" s="44" t="s">
        <v>871</v>
      </c>
      <c r="D777" s="74">
        <v>486.00333333333327</v>
      </c>
      <c r="E777" s="74">
        <v>153052.67076923081</v>
      </c>
      <c r="F777" s="74">
        <v>2916.02</v>
      </c>
      <c r="G777" s="77">
        <v>307</v>
      </c>
      <c r="H777" s="79">
        <v>6</v>
      </c>
      <c r="I777" s="77">
        <v>96</v>
      </c>
      <c r="J777" s="78">
        <v>4.3</v>
      </c>
      <c r="K777" s="78" t="s">
        <v>3965</v>
      </c>
      <c r="L777" s="123" t="str">
        <f t="shared" si="18"/>
        <v>https://amazon.com/dp/B0B2ZQVC7Q</v>
      </c>
    </row>
    <row r="778" spans="1:12" ht="38.25" x14ac:dyDescent="0.25">
      <c r="A778" s="44" t="s">
        <v>2219</v>
      </c>
      <c r="B778" s="44" t="s">
        <v>1865</v>
      </c>
      <c r="C778" s="44" t="s">
        <v>871</v>
      </c>
      <c r="D778" s="74">
        <v>1365.2349999999999</v>
      </c>
      <c r="E778" s="74">
        <v>53260.99307692307</v>
      </c>
      <c r="F778" s="74">
        <v>8191.41</v>
      </c>
      <c r="G778" s="77">
        <v>31</v>
      </c>
      <c r="H778" s="79">
        <v>6</v>
      </c>
      <c r="I778" s="77">
        <v>10</v>
      </c>
      <c r="J778" s="78">
        <v>4.2</v>
      </c>
      <c r="K778" s="78" t="s">
        <v>1866</v>
      </c>
      <c r="L778" s="123" t="str">
        <f t="shared" ref="L778:L841" si="19">HYPERLINK(K778)</f>
        <v>https://amazon.com/dp/B09YHM6M18</v>
      </c>
    </row>
    <row r="779" spans="1:12" ht="51" x14ac:dyDescent="0.25">
      <c r="A779" s="44" t="s">
        <v>2749</v>
      </c>
      <c r="B779" s="44" t="s">
        <v>63</v>
      </c>
      <c r="C779" s="44" t="s">
        <v>871</v>
      </c>
      <c r="D779" s="74">
        <v>832.4133333333333</v>
      </c>
      <c r="E779" s="74">
        <v>97239.81</v>
      </c>
      <c r="F779" s="74">
        <v>4994.4799999999996</v>
      </c>
      <c r="G779" s="77">
        <v>103</v>
      </c>
      <c r="H779" s="79">
        <v>6</v>
      </c>
      <c r="I779" s="77">
        <v>159</v>
      </c>
      <c r="J779" s="78">
        <v>4.4000000000000004</v>
      </c>
      <c r="K779" s="78" t="s">
        <v>317</v>
      </c>
      <c r="L779" s="123" t="str">
        <f t="shared" si="19"/>
        <v>https://amazon.com/dp/B07GWL2HBJ</v>
      </c>
    </row>
    <row r="780" spans="1:12" ht="38.25" x14ac:dyDescent="0.25">
      <c r="A780" s="44" t="s">
        <v>1472</v>
      </c>
      <c r="B780" s="44" t="s">
        <v>437</v>
      </c>
      <c r="C780" s="44" t="s">
        <v>874</v>
      </c>
      <c r="D780" s="74">
        <v>104.97499999999999</v>
      </c>
      <c r="E780" s="74">
        <v>10393.93</v>
      </c>
      <c r="F780" s="74">
        <v>629.84999999999991</v>
      </c>
      <c r="G780" s="77">
        <v>96</v>
      </c>
      <c r="H780" s="79">
        <v>6</v>
      </c>
      <c r="I780" s="77">
        <v>14</v>
      </c>
      <c r="J780" s="78">
        <v>4.5</v>
      </c>
      <c r="K780" s="78" t="s">
        <v>438</v>
      </c>
      <c r="L780" s="123" t="str">
        <f t="shared" si="19"/>
        <v>https://amazon.com/dp/B0BN2TXRBJ</v>
      </c>
    </row>
    <row r="781" spans="1:12" ht="38.25" x14ac:dyDescent="0.25">
      <c r="A781" s="44" t="s">
        <v>1051</v>
      </c>
      <c r="B781" s="44" t="s">
        <v>1052</v>
      </c>
      <c r="C781" s="44" t="s">
        <v>870</v>
      </c>
      <c r="D781" s="74">
        <v>110.87</v>
      </c>
      <c r="E781" s="74">
        <v>18870.27</v>
      </c>
      <c r="F781" s="74">
        <v>665.22</v>
      </c>
      <c r="G781" s="77">
        <v>158</v>
      </c>
      <c r="H781" s="79">
        <v>6</v>
      </c>
      <c r="I781" s="77">
        <v>13</v>
      </c>
      <c r="J781" s="78">
        <v>4.8</v>
      </c>
      <c r="K781" s="78" t="s">
        <v>1053</v>
      </c>
      <c r="L781" s="123" t="str">
        <f t="shared" si="19"/>
        <v>https://amazon.com/dp/B09Z24BVGP</v>
      </c>
    </row>
    <row r="782" spans="1:12" ht="38.25" x14ac:dyDescent="0.25">
      <c r="A782" s="44" t="s">
        <v>2800</v>
      </c>
      <c r="B782" s="44" t="s">
        <v>2801</v>
      </c>
      <c r="C782" s="44" t="s">
        <v>870</v>
      </c>
      <c r="D782" s="74">
        <v>55.666666666666657</v>
      </c>
      <c r="E782" s="74">
        <v>7099.7176923076922</v>
      </c>
      <c r="F782" s="74">
        <v>333.99999999999989</v>
      </c>
      <c r="G782" s="77">
        <v>102</v>
      </c>
      <c r="H782" s="79">
        <v>6</v>
      </c>
      <c r="I782" s="77">
        <v>9</v>
      </c>
      <c r="J782" s="78">
        <v>3.6</v>
      </c>
      <c r="K782" s="78" t="s">
        <v>2802</v>
      </c>
      <c r="L782" s="123" t="str">
        <f t="shared" si="19"/>
        <v>https://amazon.com/dp/B0CZ6MYSFK</v>
      </c>
    </row>
    <row r="783" spans="1:12" ht="51" x14ac:dyDescent="0.25">
      <c r="A783" s="44" t="s">
        <v>2419</v>
      </c>
      <c r="B783" s="44" t="s">
        <v>277</v>
      </c>
      <c r="C783" s="44" t="s">
        <v>871</v>
      </c>
      <c r="D783" s="74">
        <v>2419.7583333333332</v>
      </c>
      <c r="E783" s="74">
        <v>187539.51</v>
      </c>
      <c r="F783" s="74">
        <v>14518.55</v>
      </c>
      <c r="G783" s="77">
        <v>80</v>
      </c>
      <c r="H783" s="79">
        <v>6</v>
      </c>
      <c r="I783" s="77">
        <v>119</v>
      </c>
      <c r="J783" s="78">
        <v>4.2</v>
      </c>
      <c r="K783" s="78" t="s">
        <v>278</v>
      </c>
      <c r="L783" s="123" t="str">
        <f t="shared" si="19"/>
        <v>https://amazon.com/dp/B09H2WGNM1</v>
      </c>
    </row>
    <row r="784" spans="1:12" ht="51" x14ac:dyDescent="0.25">
      <c r="A784" s="44" t="s">
        <v>2000</v>
      </c>
      <c r="B784" s="44" t="s">
        <v>950</v>
      </c>
      <c r="C784" s="44" t="s">
        <v>871</v>
      </c>
      <c r="D784" s="74">
        <v>830.0916666666667</v>
      </c>
      <c r="E784" s="74">
        <v>69476.17</v>
      </c>
      <c r="F784" s="74">
        <v>4980.55</v>
      </c>
      <c r="G784" s="77">
        <v>79</v>
      </c>
      <c r="H784" s="79">
        <v>6</v>
      </c>
      <c r="I784" s="77">
        <v>16</v>
      </c>
      <c r="J784" s="78">
        <v>4.4000000000000004</v>
      </c>
      <c r="K784" s="78" t="s">
        <v>951</v>
      </c>
      <c r="L784" s="123" t="str">
        <f t="shared" si="19"/>
        <v>https://amazon.com/dp/B08DFPK2HC</v>
      </c>
    </row>
    <row r="785" spans="1:12" ht="51" x14ac:dyDescent="0.25">
      <c r="A785" s="44" t="s">
        <v>3886</v>
      </c>
      <c r="B785" s="44" t="s">
        <v>1506</v>
      </c>
      <c r="C785" s="44" t="s">
        <v>871</v>
      </c>
      <c r="D785" s="74">
        <v>2853.03</v>
      </c>
      <c r="E785" s="74">
        <v>121214.7776923077</v>
      </c>
      <c r="F785" s="74">
        <v>17118.18</v>
      </c>
      <c r="G785" s="77">
        <v>19</v>
      </c>
      <c r="H785" s="79">
        <v>6</v>
      </c>
      <c r="I785" s="77">
        <v>15</v>
      </c>
      <c r="J785" s="78">
        <v>4.5</v>
      </c>
      <c r="K785" s="78" t="s">
        <v>1507</v>
      </c>
      <c r="L785" s="123" t="str">
        <f t="shared" si="19"/>
        <v>https://amazon.com/dp/B0995SJKH1</v>
      </c>
    </row>
    <row r="786" spans="1:12" ht="38.25" x14ac:dyDescent="0.25">
      <c r="A786" s="44" t="s">
        <v>2014</v>
      </c>
      <c r="B786" s="44" t="s">
        <v>1280</v>
      </c>
      <c r="C786" s="44" t="s">
        <v>869</v>
      </c>
      <c r="D786" s="74">
        <v>267.68333333333328</v>
      </c>
      <c r="E786" s="74">
        <v>15614.733846153849</v>
      </c>
      <c r="F786" s="74">
        <v>1606.1</v>
      </c>
      <c r="G786" s="77">
        <v>54</v>
      </c>
      <c r="H786" s="79">
        <v>6</v>
      </c>
      <c r="I786" s="77">
        <v>18</v>
      </c>
      <c r="J786" s="78">
        <v>4.0999999999999996</v>
      </c>
      <c r="K786" s="78" t="s">
        <v>1281</v>
      </c>
      <c r="L786" s="123" t="str">
        <f t="shared" si="19"/>
        <v>https://amazon.com/dp/B09965PFCK</v>
      </c>
    </row>
    <row r="787" spans="1:12" ht="38.25" x14ac:dyDescent="0.25">
      <c r="A787" s="44" t="s">
        <v>3950</v>
      </c>
      <c r="B787" s="44" t="s">
        <v>305</v>
      </c>
      <c r="C787" s="44" t="s">
        <v>871</v>
      </c>
      <c r="D787" s="74">
        <v>646.38166666666666</v>
      </c>
      <c r="E787" s="74">
        <v>116542.69</v>
      </c>
      <c r="F787" s="74">
        <v>3878.29</v>
      </c>
      <c r="G787" s="77">
        <v>168</v>
      </c>
      <c r="H787" s="79">
        <v>6</v>
      </c>
      <c r="I787" s="77">
        <v>61</v>
      </c>
      <c r="J787" s="78">
        <v>4.5999999999999996</v>
      </c>
      <c r="K787" s="78" t="s">
        <v>306</v>
      </c>
      <c r="L787" s="123" t="str">
        <f t="shared" si="19"/>
        <v>https://amazon.com/dp/B09QX781WY</v>
      </c>
    </row>
    <row r="788" spans="1:12" ht="38.25" x14ac:dyDescent="0.25">
      <c r="A788" s="44" t="s">
        <v>3879</v>
      </c>
      <c r="B788" s="44" t="s">
        <v>263</v>
      </c>
      <c r="C788" s="44" t="s">
        <v>871</v>
      </c>
      <c r="D788" s="74">
        <v>3722.416666666667</v>
      </c>
      <c r="E788" s="74">
        <v>351713.81</v>
      </c>
      <c r="F788" s="74">
        <v>22334.5</v>
      </c>
      <c r="G788" s="77">
        <v>95</v>
      </c>
      <c r="H788" s="79">
        <v>6</v>
      </c>
      <c r="I788" s="77">
        <v>67</v>
      </c>
      <c r="J788" s="78">
        <v>4.4000000000000004</v>
      </c>
      <c r="K788" s="78" t="s">
        <v>264</v>
      </c>
      <c r="L788" s="123" t="str">
        <f t="shared" si="19"/>
        <v>https://amazon.com/dp/B08P47HP15</v>
      </c>
    </row>
    <row r="789" spans="1:12" x14ac:dyDescent="0.25">
      <c r="A789" s="44" t="s">
        <v>1268</v>
      </c>
      <c r="B789" s="44" t="s">
        <v>1269</v>
      </c>
      <c r="C789" s="44" t="s">
        <v>869</v>
      </c>
      <c r="D789" s="74">
        <v>192.16499999999999</v>
      </c>
      <c r="E789" s="74">
        <v>32084.08538461538</v>
      </c>
      <c r="F789" s="74">
        <v>1152.99</v>
      </c>
      <c r="G789" s="77">
        <v>104</v>
      </c>
      <c r="H789" s="79">
        <v>6</v>
      </c>
      <c r="I789" s="77">
        <v>8</v>
      </c>
      <c r="J789" s="78">
        <v>3.4</v>
      </c>
      <c r="K789" s="78" t="s">
        <v>1270</v>
      </c>
      <c r="L789" s="123" t="str">
        <f t="shared" si="19"/>
        <v>https://amazon.com/dp/B09WW3HQ4F</v>
      </c>
    </row>
    <row r="790" spans="1:12" ht="38.25" x14ac:dyDescent="0.25">
      <c r="A790" s="44" t="s">
        <v>2755</v>
      </c>
      <c r="B790" s="44" t="s">
        <v>2756</v>
      </c>
      <c r="C790" s="44" t="s">
        <v>871</v>
      </c>
      <c r="D790" s="74">
        <v>3769.7866666666669</v>
      </c>
      <c r="E790" s="74">
        <v>112450.24538461539</v>
      </c>
      <c r="F790" s="74">
        <v>22618.720000000001</v>
      </c>
      <c r="G790" s="77">
        <v>20</v>
      </c>
      <c r="H790" s="79">
        <v>6</v>
      </c>
      <c r="I790" s="77">
        <v>1</v>
      </c>
      <c r="J790" s="78">
        <v>5</v>
      </c>
      <c r="K790" s="78" t="s">
        <v>2757</v>
      </c>
      <c r="L790" s="123" t="str">
        <f t="shared" si="19"/>
        <v>https://amazon.com/dp/B0BNBBRZFY</v>
      </c>
    </row>
    <row r="791" spans="1:12" ht="38.25" x14ac:dyDescent="0.25">
      <c r="A791" s="44" t="s">
        <v>4010</v>
      </c>
      <c r="B791" s="44" t="s">
        <v>4011</v>
      </c>
      <c r="C791" s="44" t="s">
        <v>869</v>
      </c>
      <c r="D791" s="74">
        <v>115.31</v>
      </c>
      <c r="E791" s="74">
        <v>9693.34</v>
      </c>
      <c r="F791" s="74">
        <v>691.86</v>
      </c>
      <c r="G791" s="77">
        <v>49</v>
      </c>
      <c r="H791" s="79">
        <v>6</v>
      </c>
      <c r="I791" s="77">
        <v>5</v>
      </c>
      <c r="J791" s="78">
        <v>5</v>
      </c>
      <c r="K791" s="78" t="s">
        <v>4012</v>
      </c>
      <c r="L791" s="123" t="str">
        <f t="shared" si="19"/>
        <v>https://amazon.com/dp/B0D982BSTZ</v>
      </c>
    </row>
    <row r="792" spans="1:12" ht="51" x14ac:dyDescent="0.25">
      <c r="A792" s="44" t="s">
        <v>3940</v>
      </c>
      <c r="B792" s="44" t="s">
        <v>418</v>
      </c>
      <c r="C792" s="44" t="s">
        <v>871</v>
      </c>
      <c r="D792" s="74">
        <v>777.9666666666667</v>
      </c>
      <c r="E792" s="74">
        <v>47900.3</v>
      </c>
      <c r="F792" s="74">
        <v>4667.8</v>
      </c>
      <c r="G792" s="77">
        <v>60</v>
      </c>
      <c r="H792" s="79">
        <v>6</v>
      </c>
      <c r="I792" s="77">
        <v>5</v>
      </c>
      <c r="J792" s="78">
        <v>3.7</v>
      </c>
      <c r="K792" s="78" t="s">
        <v>419</v>
      </c>
      <c r="L792" s="123" t="str">
        <f t="shared" si="19"/>
        <v>https://amazon.com/dp/B0BWRV9L7Z</v>
      </c>
    </row>
    <row r="793" spans="1:12" ht="38.25" x14ac:dyDescent="0.25">
      <c r="A793" s="44" t="s">
        <v>3230</v>
      </c>
      <c r="B793" s="44" t="s">
        <v>3231</v>
      </c>
      <c r="C793" s="44" t="s">
        <v>871</v>
      </c>
      <c r="D793" s="74">
        <v>619.02666666666664</v>
      </c>
      <c r="E793" s="74">
        <v>68310.88538461538</v>
      </c>
      <c r="F793" s="74">
        <v>3714.16</v>
      </c>
      <c r="G793" s="77">
        <v>131</v>
      </c>
      <c r="H793" s="79">
        <v>6</v>
      </c>
      <c r="I793" s="77">
        <v>13</v>
      </c>
      <c r="J793" s="78">
        <v>4.2</v>
      </c>
      <c r="K793" s="78" t="s">
        <v>3232</v>
      </c>
      <c r="L793" s="123" t="str">
        <f t="shared" si="19"/>
        <v>https://amazon.com/dp/B0CRQY8QBY</v>
      </c>
    </row>
    <row r="794" spans="1:12" ht="51" x14ac:dyDescent="0.25">
      <c r="A794" s="44" t="s">
        <v>1995</v>
      </c>
      <c r="B794" s="44" t="s">
        <v>70</v>
      </c>
      <c r="C794" s="44" t="s">
        <v>869</v>
      </c>
      <c r="D794" s="74">
        <v>112.58499999999999</v>
      </c>
      <c r="E794" s="74">
        <v>39370.559999999998</v>
      </c>
      <c r="F794" s="74">
        <v>675.51</v>
      </c>
      <c r="G794" s="77">
        <v>318</v>
      </c>
      <c r="H794" s="79">
        <v>6</v>
      </c>
      <c r="I794" s="77">
        <v>674</v>
      </c>
      <c r="J794" s="78">
        <v>4.2</v>
      </c>
      <c r="K794" s="78" t="s">
        <v>382</v>
      </c>
      <c r="L794" s="123" t="str">
        <f t="shared" si="19"/>
        <v>https://amazon.com/dp/B07PQL9HDR</v>
      </c>
    </row>
    <row r="795" spans="1:12" ht="38.25" x14ac:dyDescent="0.25">
      <c r="A795" s="44" t="s">
        <v>1271</v>
      </c>
      <c r="B795" s="44" t="s">
        <v>299</v>
      </c>
      <c r="C795" s="44" t="s">
        <v>871</v>
      </c>
      <c r="D795" s="74">
        <v>1413.9159999999999</v>
      </c>
      <c r="E795" s="74">
        <v>106029.67</v>
      </c>
      <c r="F795" s="74">
        <v>7069.58</v>
      </c>
      <c r="G795" s="77">
        <v>70</v>
      </c>
      <c r="H795" s="79">
        <v>5</v>
      </c>
      <c r="I795" s="77">
        <v>17</v>
      </c>
      <c r="J795" s="78">
        <v>4.5</v>
      </c>
      <c r="K795" s="78" t="s">
        <v>300</v>
      </c>
      <c r="L795" s="123" t="str">
        <f t="shared" si="19"/>
        <v>https://amazon.com/dp/B0BS6GZC5J</v>
      </c>
    </row>
    <row r="796" spans="1:12" ht="38.25" x14ac:dyDescent="0.25">
      <c r="A796" s="44" t="s">
        <v>1827</v>
      </c>
      <c r="B796" s="44" t="s">
        <v>431</v>
      </c>
      <c r="C796" s="44" t="s">
        <v>869</v>
      </c>
      <c r="D796" s="74">
        <v>127.136</v>
      </c>
      <c r="E796" s="74">
        <v>10999.62</v>
      </c>
      <c r="F796" s="74">
        <v>635.67999999999995</v>
      </c>
      <c r="G796" s="77">
        <v>91</v>
      </c>
      <c r="H796" s="79">
        <v>5</v>
      </c>
      <c r="I796" s="77">
        <v>5</v>
      </c>
      <c r="J796" s="78">
        <v>5</v>
      </c>
      <c r="K796" s="78" t="s">
        <v>432</v>
      </c>
      <c r="L796" s="123" t="str">
        <f t="shared" si="19"/>
        <v>https://amazon.com/dp/B0BHNW31B6</v>
      </c>
    </row>
    <row r="797" spans="1:12" ht="38.25" x14ac:dyDescent="0.25">
      <c r="A797" s="44" t="s">
        <v>2019</v>
      </c>
      <c r="B797" s="44" t="s">
        <v>462</v>
      </c>
      <c r="C797" s="44" t="s">
        <v>869</v>
      </c>
      <c r="D797" s="74">
        <v>87.085999999999999</v>
      </c>
      <c r="E797" s="74">
        <v>4768.08</v>
      </c>
      <c r="F797" s="74">
        <v>435.43</v>
      </c>
      <c r="G797" s="77">
        <v>56</v>
      </c>
      <c r="H797" s="79">
        <v>5</v>
      </c>
      <c r="I797" s="77">
        <v>6</v>
      </c>
      <c r="J797" s="78">
        <v>4.8</v>
      </c>
      <c r="K797" s="78" t="s">
        <v>463</v>
      </c>
      <c r="L797" s="123" t="str">
        <f t="shared" si="19"/>
        <v>https://amazon.com/dp/B0BHNS3R7P</v>
      </c>
    </row>
    <row r="798" spans="1:12" ht="51" x14ac:dyDescent="0.25">
      <c r="A798" s="44" t="s">
        <v>1122</v>
      </c>
      <c r="B798" s="44" t="s">
        <v>1123</v>
      </c>
      <c r="C798" s="44" t="s">
        <v>871</v>
      </c>
      <c r="D798" s="74">
        <v>521.37799999999993</v>
      </c>
      <c r="E798" s="74">
        <v>133678.43</v>
      </c>
      <c r="F798" s="74">
        <v>2606.889999999999</v>
      </c>
      <c r="G798" s="77">
        <v>240</v>
      </c>
      <c r="H798" s="79">
        <v>5</v>
      </c>
      <c r="I798" s="77">
        <v>118</v>
      </c>
      <c r="J798" s="78">
        <v>4.4000000000000004</v>
      </c>
      <c r="K798" s="78" t="s">
        <v>1124</v>
      </c>
      <c r="L798" s="123" t="str">
        <f t="shared" si="19"/>
        <v>https://amazon.com/dp/B08DG5SL9S</v>
      </c>
    </row>
    <row r="799" spans="1:12" ht="51" x14ac:dyDescent="0.25">
      <c r="A799" s="44" t="s">
        <v>3315</v>
      </c>
      <c r="B799" s="44" t="s">
        <v>1841</v>
      </c>
      <c r="C799" s="44" t="s">
        <v>875</v>
      </c>
      <c r="D799" s="74">
        <v>1069.018</v>
      </c>
      <c r="E799" s="74">
        <v>42015.725384615384</v>
      </c>
      <c r="F799" s="74">
        <v>5345.09</v>
      </c>
      <c r="G799" s="77">
        <v>12</v>
      </c>
      <c r="H799" s="79">
        <v>5</v>
      </c>
      <c r="I799" s="77"/>
      <c r="J799" s="78"/>
      <c r="K799" s="78" t="s">
        <v>1842</v>
      </c>
      <c r="L799" s="123" t="str">
        <f t="shared" si="19"/>
        <v>https://amazon.com/dp/B09J4Y9JRP</v>
      </c>
    </row>
    <row r="800" spans="1:12" ht="51" x14ac:dyDescent="0.25">
      <c r="A800" s="44" t="s">
        <v>1989</v>
      </c>
      <c r="B800" s="44" t="s">
        <v>1633</v>
      </c>
      <c r="C800" s="44" t="s">
        <v>871</v>
      </c>
      <c r="D800" s="74">
        <v>493.01600000000002</v>
      </c>
      <c r="E800" s="74">
        <v>42111.705384615379</v>
      </c>
      <c r="F800" s="74">
        <v>2465.08</v>
      </c>
      <c r="G800" s="77">
        <v>75</v>
      </c>
      <c r="H800" s="79">
        <v>5</v>
      </c>
      <c r="I800" s="77">
        <v>76</v>
      </c>
      <c r="J800" s="78">
        <v>4.3</v>
      </c>
      <c r="K800" s="78" t="s">
        <v>1634</v>
      </c>
      <c r="L800" s="123" t="str">
        <f t="shared" si="19"/>
        <v>https://amazon.com/dp/B07R19JCWR</v>
      </c>
    </row>
    <row r="801" spans="1:12" ht="51" x14ac:dyDescent="0.25">
      <c r="A801" s="44" t="s">
        <v>3323</v>
      </c>
      <c r="B801" s="44" t="s">
        <v>3324</v>
      </c>
      <c r="C801" s="44" t="s">
        <v>869</v>
      </c>
      <c r="D801" s="74">
        <v>75.24199999999999</v>
      </c>
      <c r="E801" s="74">
        <v>6787.6930769230776</v>
      </c>
      <c r="F801" s="74">
        <v>376.20999999999992</v>
      </c>
      <c r="G801" s="77">
        <v>78</v>
      </c>
      <c r="H801" s="79">
        <v>5</v>
      </c>
      <c r="I801" s="77">
        <v>9</v>
      </c>
      <c r="J801" s="78">
        <v>4.7</v>
      </c>
      <c r="K801" s="78" t="s">
        <v>3325</v>
      </c>
      <c r="L801" s="123" t="str">
        <f t="shared" si="19"/>
        <v>https://amazon.com/dp/B0D93BTQMG</v>
      </c>
    </row>
    <row r="802" spans="1:12" x14ac:dyDescent="0.25">
      <c r="A802" s="44" t="s">
        <v>2470</v>
      </c>
      <c r="B802" s="44" t="s">
        <v>2471</v>
      </c>
      <c r="C802" s="44" t="s">
        <v>872</v>
      </c>
      <c r="D802" s="74">
        <v>363.32799999999997</v>
      </c>
      <c r="E802" s="74">
        <v>23687.006153846149</v>
      </c>
      <c r="F802" s="74">
        <v>1816.64</v>
      </c>
      <c r="G802" s="77">
        <v>23</v>
      </c>
      <c r="H802" s="79">
        <v>5</v>
      </c>
      <c r="I802" s="77">
        <v>2</v>
      </c>
      <c r="J802" s="78">
        <v>4.5</v>
      </c>
      <c r="K802" s="78" t="s">
        <v>2472</v>
      </c>
      <c r="L802" s="123" t="str">
        <f t="shared" si="19"/>
        <v>https://amazon.com/dp/B0CRCXZ7XJ</v>
      </c>
    </row>
    <row r="803" spans="1:12" ht="25.5" x14ac:dyDescent="0.25">
      <c r="A803" s="44" t="s">
        <v>2852</v>
      </c>
      <c r="B803" s="44" t="s">
        <v>2853</v>
      </c>
      <c r="C803" s="44" t="s">
        <v>871</v>
      </c>
      <c r="D803" s="74">
        <v>1661.0820000000001</v>
      </c>
      <c r="E803" s="74">
        <v>77304.200769230767</v>
      </c>
      <c r="F803" s="74">
        <v>8305.41</v>
      </c>
      <c r="G803" s="77">
        <v>5</v>
      </c>
      <c r="H803" s="79">
        <v>5</v>
      </c>
      <c r="I803" s="77">
        <v>32</v>
      </c>
      <c r="J803" s="78">
        <v>4.4000000000000004</v>
      </c>
      <c r="K803" s="78" t="s">
        <v>2854</v>
      </c>
      <c r="L803" s="123" t="str">
        <f t="shared" si="19"/>
        <v>https://amazon.com/dp/B07PQ878S5</v>
      </c>
    </row>
    <row r="804" spans="1:12" ht="38.25" x14ac:dyDescent="0.25">
      <c r="A804" s="44" t="s">
        <v>1669</v>
      </c>
      <c r="B804" s="44" t="s">
        <v>1670</v>
      </c>
      <c r="C804" s="44" t="s">
        <v>872</v>
      </c>
      <c r="D804" s="74">
        <v>1260.0419999999999</v>
      </c>
      <c r="E804" s="74">
        <v>47360.762307692297</v>
      </c>
      <c r="F804" s="74">
        <v>6300.2099999999991</v>
      </c>
      <c r="G804" s="77">
        <v>16</v>
      </c>
      <c r="H804" s="79">
        <v>5</v>
      </c>
      <c r="I804" s="77"/>
      <c r="J804" s="78"/>
      <c r="K804" s="78" t="s">
        <v>1671</v>
      </c>
      <c r="L804" s="123" t="str">
        <f t="shared" si="19"/>
        <v>https://amazon.com/dp/B0CZ3QNHXQ</v>
      </c>
    </row>
    <row r="805" spans="1:12" ht="25.5" x14ac:dyDescent="0.25">
      <c r="A805" s="44" t="s">
        <v>50</v>
      </c>
      <c r="B805" s="44" t="s">
        <v>51</v>
      </c>
      <c r="C805" s="44" t="s">
        <v>869</v>
      </c>
      <c r="D805" s="74">
        <v>70.782000000000011</v>
      </c>
      <c r="E805" s="74">
        <v>7850.92</v>
      </c>
      <c r="F805" s="74">
        <v>353.91000000000008</v>
      </c>
      <c r="G805" s="77">
        <v>114</v>
      </c>
      <c r="H805" s="79">
        <v>5</v>
      </c>
      <c r="I805" s="77">
        <v>186</v>
      </c>
      <c r="J805" s="78">
        <v>4.3</v>
      </c>
      <c r="K805" s="78" t="s">
        <v>454</v>
      </c>
      <c r="L805" s="123" t="str">
        <f t="shared" si="19"/>
        <v>https://amazon.com/dp/B0091DJWKG</v>
      </c>
    </row>
    <row r="806" spans="1:12" ht="38.25" x14ac:dyDescent="0.25">
      <c r="A806" s="44" t="s">
        <v>3330</v>
      </c>
      <c r="B806" s="44" t="s">
        <v>1301</v>
      </c>
      <c r="C806" s="44" t="s">
        <v>869</v>
      </c>
      <c r="D806" s="74">
        <v>66.66</v>
      </c>
      <c r="E806" s="74">
        <v>6780.7446153846167</v>
      </c>
      <c r="F806" s="74">
        <v>333.3</v>
      </c>
      <c r="G806" s="77">
        <v>84</v>
      </c>
      <c r="H806" s="79">
        <v>5</v>
      </c>
      <c r="I806" s="77">
        <v>8</v>
      </c>
      <c r="J806" s="78">
        <v>5</v>
      </c>
      <c r="K806" s="78" t="s">
        <v>1302</v>
      </c>
      <c r="L806" s="123" t="str">
        <f t="shared" si="19"/>
        <v>https://amazon.com/dp/B0D93GFSK1</v>
      </c>
    </row>
    <row r="807" spans="1:12" ht="51" x14ac:dyDescent="0.25">
      <c r="A807" s="44" t="s">
        <v>3285</v>
      </c>
      <c r="B807" s="44" t="s">
        <v>3286</v>
      </c>
      <c r="C807" s="44" t="s">
        <v>871</v>
      </c>
      <c r="D807" s="74">
        <v>710.71</v>
      </c>
      <c r="E807" s="74">
        <v>109121.05</v>
      </c>
      <c r="F807" s="74">
        <v>3553.55</v>
      </c>
      <c r="G807" s="77">
        <v>153</v>
      </c>
      <c r="H807" s="79">
        <v>5</v>
      </c>
      <c r="I807" s="77">
        <v>337</v>
      </c>
      <c r="J807" s="78">
        <v>4.4000000000000004</v>
      </c>
      <c r="K807" s="78" t="s">
        <v>3287</v>
      </c>
      <c r="L807" s="123" t="str">
        <f t="shared" si="19"/>
        <v>https://amazon.com/dp/B06XY1PY6D</v>
      </c>
    </row>
    <row r="808" spans="1:12" ht="38.25" x14ac:dyDescent="0.25">
      <c r="A808" s="44" t="s">
        <v>3969</v>
      </c>
      <c r="B808" s="44" t="s">
        <v>2050</v>
      </c>
      <c r="C808" s="44" t="s">
        <v>869</v>
      </c>
      <c r="D808" s="74">
        <v>549.60400000000004</v>
      </c>
      <c r="E808" s="74">
        <v>31789.815384615391</v>
      </c>
      <c r="F808" s="74">
        <v>2748.02</v>
      </c>
      <c r="G808" s="77">
        <v>42</v>
      </c>
      <c r="H808" s="79">
        <v>5</v>
      </c>
      <c r="I808" s="77">
        <v>8</v>
      </c>
      <c r="J808" s="78">
        <v>4.7</v>
      </c>
      <c r="K808" s="78" t="s">
        <v>2051</v>
      </c>
      <c r="L808" s="123" t="str">
        <f t="shared" si="19"/>
        <v>https://amazon.com/dp/B09QX9B31K</v>
      </c>
    </row>
    <row r="809" spans="1:12" ht="38.25" x14ac:dyDescent="0.25">
      <c r="A809" s="44" t="s">
        <v>3880</v>
      </c>
      <c r="B809" s="44" t="s">
        <v>3184</v>
      </c>
      <c r="C809" s="44" t="s">
        <v>871</v>
      </c>
      <c r="D809" s="74">
        <v>4070.5459999999998</v>
      </c>
      <c r="E809" s="74">
        <v>213999.90538461541</v>
      </c>
      <c r="F809" s="74">
        <v>20352.73</v>
      </c>
      <c r="G809" s="77">
        <v>51</v>
      </c>
      <c r="H809" s="79">
        <v>5</v>
      </c>
      <c r="I809" s="77">
        <v>28</v>
      </c>
      <c r="J809" s="78">
        <v>4.7</v>
      </c>
      <c r="K809" s="78" t="s">
        <v>3185</v>
      </c>
      <c r="L809" s="123" t="str">
        <f t="shared" si="19"/>
        <v>https://amazon.com/dp/B0971ZJ32Q</v>
      </c>
    </row>
    <row r="810" spans="1:12" ht="38.25" x14ac:dyDescent="0.25">
      <c r="A810" s="44" t="s">
        <v>2439</v>
      </c>
      <c r="B810" s="44" t="s">
        <v>1044</v>
      </c>
      <c r="C810" s="44" t="s">
        <v>872</v>
      </c>
      <c r="D810" s="74">
        <v>44.026000000000003</v>
      </c>
      <c r="E810" s="74">
        <v>8242.5999999999985</v>
      </c>
      <c r="F810" s="74">
        <v>220.13</v>
      </c>
      <c r="G810" s="77">
        <v>188</v>
      </c>
      <c r="H810" s="79">
        <v>5</v>
      </c>
      <c r="I810" s="77">
        <v>27</v>
      </c>
      <c r="J810" s="78">
        <v>4.5999999999999996</v>
      </c>
      <c r="K810" s="78" t="s">
        <v>1045</v>
      </c>
      <c r="L810" s="123" t="str">
        <f t="shared" si="19"/>
        <v>https://amazon.com/dp/B0BWDLM32C</v>
      </c>
    </row>
    <row r="811" spans="1:12" ht="51" x14ac:dyDescent="0.25">
      <c r="A811" s="44" t="s">
        <v>964</v>
      </c>
      <c r="B811" s="44" t="s">
        <v>965</v>
      </c>
      <c r="C811" s="44" t="s">
        <v>875</v>
      </c>
      <c r="D811" s="74">
        <v>1022.3</v>
      </c>
      <c r="E811" s="74">
        <v>65027.86</v>
      </c>
      <c r="F811" s="74">
        <v>5111.5</v>
      </c>
      <c r="G811" s="77">
        <v>63</v>
      </c>
      <c r="H811" s="79">
        <v>5</v>
      </c>
      <c r="I811" s="77">
        <v>2</v>
      </c>
      <c r="J811" s="78">
        <v>5</v>
      </c>
      <c r="K811" s="78" t="s">
        <v>966</v>
      </c>
      <c r="L811" s="123" t="str">
        <f t="shared" si="19"/>
        <v>https://amazon.com/dp/B0BXP45P23</v>
      </c>
    </row>
    <row r="812" spans="1:12" ht="51" x14ac:dyDescent="0.25">
      <c r="A812" s="44" t="s">
        <v>2742</v>
      </c>
      <c r="B812" s="44" t="s">
        <v>76</v>
      </c>
      <c r="C812" s="44" t="s">
        <v>871</v>
      </c>
      <c r="D812" s="74">
        <v>1000.124</v>
      </c>
      <c r="E812" s="74">
        <v>42628.47</v>
      </c>
      <c r="F812" s="74">
        <v>5000.62</v>
      </c>
      <c r="G812" s="77">
        <v>37</v>
      </c>
      <c r="H812" s="79">
        <v>5</v>
      </c>
      <c r="I812" s="77">
        <v>102</v>
      </c>
      <c r="J812" s="78">
        <v>4.3</v>
      </c>
      <c r="K812" s="78" t="s">
        <v>390</v>
      </c>
      <c r="L812" s="123" t="str">
        <f t="shared" si="19"/>
        <v>https://amazon.com/dp/B08P1RBNHY</v>
      </c>
    </row>
    <row r="813" spans="1:12" ht="51" x14ac:dyDescent="0.25">
      <c r="A813" s="44" t="s">
        <v>3949</v>
      </c>
      <c r="B813" s="44" t="s">
        <v>2740</v>
      </c>
      <c r="C813" s="44" t="s">
        <v>871</v>
      </c>
      <c r="D813" s="74">
        <v>824.00200000000007</v>
      </c>
      <c r="E813" s="74">
        <v>56174.792307692311</v>
      </c>
      <c r="F813" s="74">
        <v>4120.01</v>
      </c>
      <c r="G813" s="77">
        <v>60</v>
      </c>
      <c r="H813" s="79">
        <v>5</v>
      </c>
      <c r="I813" s="77">
        <v>37</v>
      </c>
      <c r="J813" s="78">
        <v>4.3</v>
      </c>
      <c r="K813" s="78" t="s">
        <v>2741</v>
      </c>
      <c r="L813" s="123" t="str">
        <f t="shared" si="19"/>
        <v>https://amazon.com/dp/B08VRZWM26</v>
      </c>
    </row>
    <row r="814" spans="1:12" ht="51" x14ac:dyDescent="0.25">
      <c r="A814" s="44" t="s">
        <v>3216</v>
      </c>
      <c r="B814" s="44" t="s">
        <v>3217</v>
      </c>
      <c r="C814" s="44" t="s">
        <v>871</v>
      </c>
      <c r="D814" s="74">
        <v>1610.6780000000001</v>
      </c>
      <c r="E814" s="74">
        <v>89826.273076923113</v>
      </c>
      <c r="F814" s="74">
        <v>8053.39</v>
      </c>
      <c r="G814" s="77">
        <v>10</v>
      </c>
      <c r="H814" s="79">
        <v>5</v>
      </c>
      <c r="I814" s="77">
        <v>1</v>
      </c>
      <c r="J814" s="78">
        <v>5</v>
      </c>
      <c r="K814" s="78" t="s">
        <v>3218</v>
      </c>
      <c r="L814" s="123" t="str">
        <f t="shared" si="19"/>
        <v>https://amazon.com/dp/B0DRG4YXXJ</v>
      </c>
    </row>
    <row r="815" spans="1:12" ht="51" x14ac:dyDescent="0.25">
      <c r="A815" s="44" t="s">
        <v>3948</v>
      </c>
      <c r="B815" s="44" t="s">
        <v>378</v>
      </c>
      <c r="C815" s="44" t="s">
        <v>871</v>
      </c>
      <c r="D815" s="74">
        <v>827.2</v>
      </c>
      <c r="E815" s="74">
        <v>138060.16</v>
      </c>
      <c r="F815" s="74">
        <v>4136</v>
      </c>
      <c r="G815" s="77">
        <v>165</v>
      </c>
      <c r="H815" s="79">
        <v>5</v>
      </c>
      <c r="I815" s="77">
        <v>22</v>
      </c>
      <c r="J815" s="78">
        <v>4.5999999999999996</v>
      </c>
      <c r="K815" s="78" t="s">
        <v>379</v>
      </c>
      <c r="L815" s="123" t="str">
        <f t="shared" si="19"/>
        <v>https://amazon.com/dp/B09YM7YPDJ</v>
      </c>
    </row>
    <row r="816" spans="1:12" ht="51" x14ac:dyDescent="0.25">
      <c r="A816" s="44" t="s">
        <v>3972</v>
      </c>
      <c r="B816" s="44" t="s">
        <v>3973</v>
      </c>
      <c r="C816" s="44" t="s">
        <v>874</v>
      </c>
      <c r="D816" s="74">
        <v>571.57000000000005</v>
      </c>
      <c r="E816" s="74">
        <v>27611.22769230769</v>
      </c>
      <c r="F816" s="74">
        <v>2286.2800000000002</v>
      </c>
      <c r="G816" s="77">
        <v>4</v>
      </c>
      <c r="H816" s="79">
        <v>4</v>
      </c>
      <c r="I816" s="77"/>
      <c r="J816" s="78"/>
      <c r="K816" s="78" t="s">
        <v>3974</v>
      </c>
      <c r="L816" s="123" t="str">
        <f t="shared" si="19"/>
        <v>https://amazon.com/dp/B0DCNX2K7K</v>
      </c>
    </row>
    <row r="817" spans="1:12" ht="51" x14ac:dyDescent="0.25">
      <c r="A817" s="44" t="s">
        <v>2845</v>
      </c>
      <c r="B817" s="44" t="s">
        <v>1815</v>
      </c>
      <c r="C817" s="44" t="s">
        <v>871</v>
      </c>
      <c r="D817" s="74">
        <v>3486.9650000000001</v>
      </c>
      <c r="E817" s="74">
        <v>216707.51307692309</v>
      </c>
      <c r="F817" s="74">
        <v>13947.86</v>
      </c>
      <c r="G817" s="77">
        <v>53</v>
      </c>
      <c r="H817" s="79">
        <v>4</v>
      </c>
      <c r="I817" s="77">
        <v>182</v>
      </c>
      <c r="J817" s="78">
        <v>4.4000000000000004</v>
      </c>
      <c r="K817" s="78" t="s">
        <v>1816</v>
      </c>
      <c r="L817" s="123" t="str">
        <f t="shared" si="19"/>
        <v>https://amazon.com/dp/B08DLGD6FD</v>
      </c>
    </row>
    <row r="818" spans="1:12" ht="51" x14ac:dyDescent="0.25">
      <c r="A818" s="44" t="s">
        <v>3250</v>
      </c>
      <c r="B818" s="44" t="s">
        <v>156</v>
      </c>
      <c r="C818" s="44" t="s">
        <v>871</v>
      </c>
      <c r="D818" s="74">
        <v>766.32500000000005</v>
      </c>
      <c r="E818" s="74">
        <v>88361.86</v>
      </c>
      <c r="F818" s="74">
        <v>3065.3</v>
      </c>
      <c r="G818" s="77">
        <v>118</v>
      </c>
      <c r="H818" s="79">
        <v>4</v>
      </c>
      <c r="I818" s="77">
        <v>317</v>
      </c>
      <c r="J818" s="78">
        <v>4.4000000000000004</v>
      </c>
      <c r="K818" s="78" t="s">
        <v>314</v>
      </c>
      <c r="L818" s="123" t="str">
        <f t="shared" si="19"/>
        <v>https://amazon.com/dp/B07R2N9K31</v>
      </c>
    </row>
    <row r="819" spans="1:12" ht="38.25" x14ac:dyDescent="0.25">
      <c r="A819" s="44" t="s">
        <v>3338</v>
      </c>
      <c r="B819" s="44" t="s">
        <v>3339</v>
      </c>
      <c r="C819" s="44" t="s">
        <v>869</v>
      </c>
      <c r="D819" s="74">
        <v>106.80249999999999</v>
      </c>
      <c r="E819" s="74">
        <v>10549.207692307689</v>
      </c>
      <c r="F819" s="74">
        <v>427.21</v>
      </c>
      <c r="G819" s="77">
        <v>104</v>
      </c>
      <c r="H819" s="79">
        <v>4</v>
      </c>
      <c r="I819" s="77">
        <v>916</v>
      </c>
      <c r="J819" s="78">
        <v>4.3</v>
      </c>
      <c r="K819" s="78" t="s">
        <v>3340</v>
      </c>
      <c r="L819" s="123" t="str">
        <f t="shared" si="19"/>
        <v>https://amazon.com/dp/B072XH9GLW</v>
      </c>
    </row>
    <row r="820" spans="1:12" ht="51" x14ac:dyDescent="0.25">
      <c r="A820" s="44" t="s">
        <v>2793</v>
      </c>
      <c r="B820" s="44" t="s">
        <v>1127</v>
      </c>
      <c r="C820" s="44" t="s">
        <v>871</v>
      </c>
      <c r="D820" s="74">
        <v>922.48500000000001</v>
      </c>
      <c r="E820" s="74">
        <v>24517.218461538461</v>
      </c>
      <c r="F820" s="74">
        <v>3689.94</v>
      </c>
      <c r="G820" s="77">
        <v>24</v>
      </c>
      <c r="H820" s="79">
        <v>4</v>
      </c>
      <c r="I820" s="77">
        <v>2</v>
      </c>
      <c r="J820" s="78">
        <v>5</v>
      </c>
      <c r="K820" s="78" t="s">
        <v>1128</v>
      </c>
      <c r="L820" s="123" t="str">
        <f t="shared" si="19"/>
        <v>https://amazon.com/dp/B0CTCJKHX8</v>
      </c>
    </row>
    <row r="821" spans="1:12" ht="38.25" x14ac:dyDescent="0.25">
      <c r="A821" s="44" t="s">
        <v>3229</v>
      </c>
      <c r="B821" s="44" t="s">
        <v>2257</v>
      </c>
      <c r="C821" s="44" t="s">
        <v>871</v>
      </c>
      <c r="D821" s="74">
        <v>1755.2425000000001</v>
      </c>
      <c r="E821" s="74">
        <v>58868.133076923063</v>
      </c>
      <c r="F821" s="74">
        <v>7020.97</v>
      </c>
      <c r="G821" s="77">
        <v>8</v>
      </c>
      <c r="H821" s="79">
        <v>4</v>
      </c>
      <c r="I821" s="77"/>
      <c r="J821" s="78"/>
      <c r="K821" s="78" t="s">
        <v>2258</v>
      </c>
      <c r="L821" s="123" t="str">
        <f t="shared" si="19"/>
        <v>https://amazon.com/dp/B0DGLBR3BN</v>
      </c>
    </row>
    <row r="822" spans="1:12" ht="51" x14ac:dyDescent="0.25">
      <c r="A822" s="44" t="s">
        <v>3281</v>
      </c>
      <c r="B822" s="44" t="s">
        <v>1626</v>
      </c>
      <c r="C822" s="44" t="s">
        <v>871</v>
      </c>
      <c r="D822" s="74">
        <v>712.38</v>
      </c>
      <c r="E822" s="74">
        <v>59891.542307692303</v>
      </c>
      <c r="F822" s="74">
        <v>2849.52</v>
      </c>
      <c r="G822" s="77">
        <v>75</v>
      </c>
      <c r="H822" s="79">
        <v>4</v>
      </c>
      <c r="I822" s="77">
        <v>270</v>
      </c>
      <c r="J822" s="78">
        <v>4.5</v>
      </c>
      <c r="K822" s="78" t="s">
        <v>1627</v>
      </c>
      <c r="L822" s="123" t="str">
        <f t="shared" si="19"/>
        <v>https://amazon.com/dp/B07VJKM2HV</v>
      </c>
    </row>
    <row r="823" spans="1:12" ht="38.25" x14ac:dyDescent="0.25">
      <c r="A823" s="44" t="s">
        <v>2794</v>
      </c>
      <c r="B823" s="44" t="s">
        <v>2795</v>
      </c>
      <c r="C823" s="44" t="s">
        <v>869</v>
      </c>
      <c r="D823" s="74">
        <v>91.772499999999994</v>
      </c>
      <c r="E823" s="74">
        <v>9014.462307692309</v>
      </c>
      <c r="F823" s="74">
        <v>367.09</v>
      </c>
      <c r="G823" s="77">
        <v>87</v>
      </c>
      <c r="H823" s="79">
        <v>4</v>
      </c>
      <c r="I823" s="77">
        <v>129</v>
      </c>
      <c r="J823" s="78">
        <v>3.4</v>
      </c>
      <c r="K823" s="78" t="s">
        <v>2796</v>
      </c>
      <c r="L823" s="123" t="str">
        <f t="shared" si="19"/>
        <v>https://amazon.com/dp/B07QS9VH8V</v>
      </c>
    </row>
    <row r="824" spans="1:12" ht="51" x14ac:dyDescent="0.25">
      <c r="A824" s="44" t="s">
        <v>2053</v>
      </c>
      <c r="B824" s="44" t="s">
        <v>1843</v>
      </c>
      <c r="C824" s="44" t="s">
        <v>871</v>
      </c>
      <c r="D824" s="74">
        <v>1620.9675</v>
      </c>
      <c r="E824" s="74">
        <v>77599.584615384621</v>
      </c>
      <c r="F824" s="74">
        <v>6483.87</v>
      </c>
      <c r="G824" s="77">
        <v>27</v>
      </c>
      <c r="H824" s="79">
        <v>4</v>
      </c>
      <c r="I824" s="77">
        <v>4</v>
      </c>
      <c r="J824" s="78">
        <v>5</v>
      </c>
      <c r="K824" s="78" t="s">
        <v>1844</v>
      </c>
      <c r="L824" s="123" t="str">
        <f t="shared" si="19"/>
        <v>https://amazon.com/dp/B0DLGGQQFK</v>
      </c>
    </row>
    <row r="825" spans="1:12" ht="51" x14ac:dyDescent="0.25">
      <c r="A825" s="44" t="s">
        <v>1267</v>
      </c>
      <c r="B825" s="44" t="s">
        <v>254</v>
      </c>
      <c r="C825" s="44" t="s">
        <v>871</v>
      </c>
      <c r="D825" s="74">
        <v>3747.1350000000002</v>
      </c>
      <c r="E825" s="74">
        <v>261950.59</v>
      </c>
      <c r="F825" s="74">
        <v>14988.54</v>
      </c>
      <c r="G825" s="77">
        <v>70</v>
      </c>
      <c r="H825" s="79">
        <v>4</v>
      </c>
      <c r="I825" s="77">
        <v>17</v>
      </c>
      <c r="J825" s="78">
        <v>4.5999999999999996</v>
      </c>
      <c r="K825" s="78" t="s">
        <v>255</v>
      </c>
      <c r="L825" s="123" t="str">
        <f t="shared" si="19"/>
        <v>https://amazon.com/dp/B094VFFP4L</v>
      </c>
    </row>
    <row r="826" spans="1:12" ht="51" x14ac:dyDescent="0.25">
      <c r="A826" s="44" t="s">
        <v>2425</v>
      </c>
      <c r="B826" s="44" t="s">
        <v>1703</v>
      </c>
      <c r="C826" s="44" t="s">
        <v>871</v>
      </c>
      <c r="D826" s="74">
        <v>1268.4100000000001</v>
      </c>
      <c r="E826" s="74">
        <v>66834.42</v>
      </c>
      <c r="F826" s="74">
        <v>5073.6400000000003</v>
      </c>
      <c r="G826" s="77">
        <v>33</v>
      </c>
      <c r="H826" s="79">
        <v>4</v>
      </c>
      <c r="I826" s="77">
        <v>1</v>
      </c>
      <c r="J826" s="78">
        <v>5</v>
      </c>
      <c r="K826" s="78" t="s">
        <v>1704</v>
      </c>
      <c r="L826" s="123" t="str">
        <f t="shared" si="19"/>
        <v>https://amazon.com/dp/B0DGGJ3SG3</v>
      </c>
    </row>
    <row r="827" spans="1:12" ht="51" x14ac:dyDescent="0.25">
      <c r="A827" s="44" t="s">
        <v>3259</v>
      </c>
      <c r="B827" s="44" t="s">
        <v>2775</v>
      </c>
      <c r="C827" s="44" t="s">
        <v>871</v>
      </c>
      <c r="D827" s="74">
        <v>646.57500000000005</v>
      </c>
      <c r="E827" s="74">
        <v>59302.853846153848</v>
      </c>
      <c r="F827" s="74">
        <v>2586.3000000000002</v>
      </c>
      <c r="G827" s="77">
        <v>92</v>
      </c>
      <c r="H827" s="79">
        <v>4</v>
      </c>
      <c r="I827" s="77">
        <v>10</v>
      </c>
      <c r="J827" s="78">
        <v>4.3</v>
      </c>
      <c r="K827" s="78" t="s">
        <v>2776</v>
      </c>
      <c r="L827" s="123" t="str">
        <f t="shared" si="19"/>
        <v>https://amazon.com/dp/B0BSB1CZ8H</v>
      </c>
    </row>
    <row r="828" spans="1:12" ht="51" x14ac:dyDescent="0.25">
      <c r="A828" s="44" t="s">
        <v>3273</v>
      </c>
      <c r="B828" s="44" t="s">
        <v>387</v>
      </c>
      <c r="C828" s="44" t="s">
        <v>871</v>
      </c>
      <c r="D828" s="74">
        <v>882.84500000000003</v>
      </c>
      <c r="E828" s="74">
        <v>44009.69</v>
      </c>
      <c r="F828" s="74">
        <v>3531.38</v>
      </c>
      <c r="G828" s="77">
        <v>46</v>
      </c>
      <c r="H828" s="79">
        <v>4</v>
      </c>
      <c r="I828" s="77">
        <v>13</v>
      </c>
      <c r="J828" s="78">
        <v>4.3</v>
      </c>
      <c r="K828" s="78" t="s">
        <v>388</v>
      </c>
      <c r="L828" s="123" t="str">
        <f t="shared" si="19"/>
        <v>https://amazon.com/dp/B09JKRF8DW</v>
      </c>
    </row>
    <row r="829" spans="1:12" ht="51" x14ac:dyDescent="0.25">
      <c r="A829" s="44" t="s">
        <v>1969</v>
      </c>
      <c r="B829" s="44" t="s">
        <v>391</v>
      </c>
      <c r="C829" s="44" t="s">
        <v>871</v>
      </c>
      <c r="D829" s="74">
        <v>2706.27</v>
      </c>
      <c r="E829" s="74">
        <v>251066.32</v>
      </c>
      <c r="F829" s="74">
        <v>10825.08</v>
      </c>
      <c r="G829" s="77">
        <v>86</v>
      </c>
      <c r="H829" s="79">
        <v>4</v>
      </c>
      <c r="I829" s="77">
        <v>19</v>
      </c>
      <c r="J829" s="78">
        <v>4.5999999999999996</v>
      </c>
      <c r="K829" s="78" t="s">
        <v>392</v>
      </c>
      <c r="L829" s="123" t="str">
        <f t="shared" si="19"/>
        <v>https://amazon.com/dp/B08RBR1VHV</v>
      </c>
    </row>
    <row r="830" spans="1:12" ht="38.25" x14ac:dyDescent="0.25">
      <c r="A830" s="44" t="s">
        <v>3181</v>
      </c>
      <c r="B830" s="44" t="s">
        <v>1619</v>
      </c>
      <c r="C830" s="44" t="s">
        <v>871</v>
      </c>
      <c r="D830" s="74">
        <v>3235.8375000000001</v>
      </c>
      <c r="E830" s="74">
        <v>231586.17769230771</v>
      </c>
      <c r="F830" s="74">
        <v>12943.35</v>
      </c>
      <c r="G830" s="77">
        <v>66</v>
      </c>
      <c r="H830" s="79">
        <v>4</v>
      </c>
      <c r="I830" s="77">
        <v>37</v>
      </c>
      <c r="J830" s="78">
        <v>4.4000000000000004</v>
      </c>
      <c r="K830" s="78" t="s">
        <v>1620</v>
      </c>
      <c r="L830" s="123" t="str">
        <f t="shared" si="19"/>
        <v>https://amazon.com/dp/B089GGB6TV</v>
      </c>
    </row>
    <row r="831" spans="1:12" ht="51" x14ac:dyDescent="0.25">
      <c r="A831" s="44" t="s">
        <v>2758</v>
      </c>
      <c r="B831" s="44" t="s">
        <v>2759</v>
      </c>
      <c r="C831" s="44" t="s">
        <v>871</v>
      </c>
      <c r="D831" s="74">
        <v>505.83249999999998</v>
      </c>
      <c r="E831" s="74">
        <v>100180.62923076921</v>
      </c>
      <c r="F831" s="74">
        <v>2023.33</v>
      </c>
      <c r="G831" s="77">
        <v>172</v>
      </c>
      <c r="H831" s="79">
        <v>4</v>
      </c>
      <c r="I831" s="77">
        <v>174</v>
      </c>
      <c r="J831" s="78">
        <v>4.5999999999999996</v>
      </c>
      <c r="K831" s="78" t="s">
        <v>2760</v>
      </c>
      <c r="L831" s="123" t="str">
        <f t="shared" si="19"/>
        <v>https://amazon.com/dp/B07Q2LMS7J</v>
      </c>
    </row>
    <row r="832" spans="1:12" ht="38.25" x14ac:dyDescent="0.25">
      <c r="A832" s="44" t="s">
        <v>2418</v>
      </c>
      <c r="B832" s="44" t="s">
        <v>1611</v>
      </c>
      <c r="C832" s="44" t="s">
        <v>871</v>
      </c>
      <c r="D832" s="74">
        <v>1345.4324999999999</v>
      </c>
      <c r="E832" s="74">
        <v>111400.4138461539</v>
      </c>
      <c r="F832" s="74">
        <v>5381.73</v>
      </c>
      <c r="G832" s="77">
        <v>78</v>
      </c>
      <c r="H832" s="79">
        <v>4</v>
      </c>
      <c r="I832" s="77">
        <v>85</v>
      </c>
      <c r="J832" s="78">
        <v>4.2</v>
      </c>
      <c r="K832" s="78" t="s">
        <v>1612</v>
      </c>
      <c r="L832" s="123" t="str">
        <f t="shared" si="19"/>
        <v>https://amazon.com/dp/B0DDTJ44YZ</v>
      </c>
    </row>
    <row r="833" spans="1:12" ht="51" x14ac:dyDescent="0.25">
      <c r="A833" s="44" t="s">
        <v>3319</v>
      </c>
      <c r="B833" s="44" t="s">
        <v>3320</v>
      </c>
      <c r="C833" s="44" t="s">
        <v>869</v>
      </c>
      <c r="D833" s="74">
        <v>238.12</v>
      </c>
      <c r="E833" s="74">
        <v>9744.6030769230783</v>
      </c>
      <c r="F833" s="74">
        <v>952.48</v>
      </c>
      <c r="G833" s="77">
        <v>10</v>
      </c>
      <c r="H833" s="79">
        <v>4</v>
      </c>
      <c r="I833" s="77"/>
      <c r="J833" s="78"/>
      <c r="K833" s="78" t="s">
        <v>3321</v>
      </c>
      <c r="L833" s="123" t="str">
        <f t="shared" si="19"/>
        <v>https://amazon.com/dp/B0DMF5S2LL</v>
      </c>
    </row>
    <row r="834" spans="1:12" ht="38.25" x14ac:dyDescent="0.25">
      <c r="A834" s="44" t="s">
        <v>3996</v>
      </c>
      <c r="B834" s="44" t="s">
        <v>3997</v>
      </c>
      <c r="C834" s="44" t="s">
        <v>869</v>
      </c>
      <c r="D834" s="74">
        <v>256.32499999999999</v>
      </c>
      <c r="E834" s="74">
        <v>15827.30461538461</v>
      </c>
      <c r="F834" s="74">
        <v>1025.3</v>
      </c>
      <c r="G834" s="77">
        <v>39</v>
      </c>
      <c r="H834" s="79">
        <v>4</v>
      </c>
      <c r="I834" s="77">
        <v>6</v>
      </c>
      <c r="J834" s="78">
        <v>4.5</v>
      </c>
      <c r="K834" s="78" t="s">
        <v>3998</v>
      </c>
      <c r="L834" s="123" t="str">
        <f t="shared" si="19"/>
        <v>https://amazon.com/dp/B0D5QZG2NK</v>
      </c>
    </row>
    <row r="835" spans="1:12" ht="38.25" x14ac:dyDescent="0.25">
      <c r="A835" s="44" t="s">
        <v>1963</v>
      </c>
      <c r="B835" s="44" t="s">
        <v>55</v>
      </c>
      <c r="C835" s="44" t="s">
        <v>871</v>
      </c>
      <c r="D835" s="74">
        <v>2388.4924999999998</v>
      </c>
      <c r="E835" s="74">
        <v>307827.53000000003</v>
      </c>
      <c r="F835" s="74">
        <v>9553.9699999999993</v>
      </c>
      <c r="G835" s="77">
        <v>128</v>
      </c>
      <c r="H835" s="79">
        <v>4</v>
      </c>
      <c r="I835" s="77">
        <v>156</v>
      </c>
      <c r="J835" s="78">
        <v>4.2</v>
      </c>
      <c r="K835" s="78" t="s">
        <v>292</v>
      </c>
      <c r="L835" s="123" t="str">
        <f t="shared" si="19"/>
        <v>https://amazon.com/dp/B01EHL39ZU</v>
      </c>
    </row>
    <row r="836" spans="1:12" ht="51" x14ac:dyDescent="0.25">
      <c r="A836" s="44" t="s">
        <v>307</v>
      </c>
      <c r="B836" s="44" t="s">
        <v>308</v>
      </c>
      <c r="C836" s="44" t="s">
        <v>871</v>
      </c>
      <c r="D836" s="74">
        <v>672.60249999999996</v>
      </c>
      <c r="E836" s="74">
        <v>65998.19</v>
      </c>
      <c r="F836" s="74">
        <v>2690.41</v>
      </c>
      <c r="G836" s="77">
        <v>96</v>
      </c>
      <c r="H836" s="79">
        <v>4</v>
      </c>
      <c r="I836" s="77">
        <v>235</v>
      </c>
      <c r="J836" s="78">
        <v>4.4000000000000004</v>
      </c>
      <c r="K836" s="78" t="s">
        <v>309</v>
      </c>
      <c r="L836" s="123" t="str">
        <f t="shared" si="19"/>
        <v>https://amazon.com/dp/B07GXGZCDW</v>
      </c>
    </row>
    <row r="837" spans="1:12" x14ac:dyDescent="0.25">
      <c r="A837" s="44" t="s">
        <v>444</v>
      </c>
      <c r="B837" s="44" t="s">
        <v>445</v>
      </c>
      <c r="C837" s="44" t="s">
        <v>872</v>
      </c>
      <c r="D837" s="74">
        <v>530.80250000000001</v>
      </c>
      <c r="E837" s="74">
        <v>30840.29</v>
      </c>
      <c r="F837" s="74">
        <v>2123.21</v>
      </c>
      <c r="G837" s="77">
        <v>59</v>
      </c>
      <c r="H837" s="79">
        <v>4</v>
      </c>
      <c r="I837" s="77">
        <v>24</v>
      </c>
      <c r="J837" s="78">
        <v>4.7</v>
      </c>
      <c r="K837" s="78" t="s">
        <v>446</v>
      </c>
      <c r="L837" s="123" t="str">
        <f t="shared" si="19"/>
        <v>https://amazon.com/dp/B00S8R7ZZ0</v>
      </c>
    </row>
    <row r="838" spans="1:12" ht="51" x14ac:dyDescent="0.25">
      <c r="A838" s="44" t="s">
        <v>957</v>
      </c>
      <c r="B838" s="44" t="s">
        <v>958</v>
      </c>
      <c r="C838" s="44" t="s">
        <v>869</v>
      </c>
      <c r="D838" s="74">
        <v>288.89666675000001</v>
      </c>
      <c r="E838" s="74">
        <v>13040.096667</v>
      </c>
      <c r="F838" s="74">
        <v>1155.586667</v>
      </c>
      <c r="G838" s="77">
        <v>42</v>
      </c>
      <c r="H838" s="79">
        <v>4</v>
      </c>
      <c r="I838" s="77">
        <v>179</v>
      </c>
      <c r="J838" s="78">
        <v>4.3</v>
      </c>
      <c r="K838" s="78" t="s">
        <v>959</v>
      </c>
      <c r="L838" s="123" t="str">
        <f t="shared" si="19"/>
        <v>https://amazon.com/dp/B084SXR372</v>
      </c>
    </row>
    <row r="839" spans="1:12" ht="51" x14ac:dyDescent="0.25">
      <c r="A839" s="44" t="s">
        <v>3952</v>
      </c>
      <c r="B839" s="44" t="s">
        <v>1035</v>
      </c>
      <c r="C839" s="44" t="s">
        <v>871</v>
      </c>
      <c r="D839" s="74">
        <v>952.22500000000002</v>
      </c>
      <c r="E839" s="74">
        <v>73009.73</v>
      </c>
      <c r="F839" s="74">
        <v>3808.9</v>
      </c>
      <c r="G839" s="77">
        <v>85</v>
      </c>
      <c r="H839" s="79">
        <v>4</v>
      </c>
      <c r="I839" s="77">
        <v>17</v>
      </c>
      <c r="J839" s="78">
        <v>4.5</v>
      </c>
      <c r="K839" s="78" t="s">
        <v>1036</v>
      </c>
      <c r="L839" s="123" t="str">
        <f t="shared" si="19"/>
        <v>https://amazon.com/dp/B09YMB3CWN</v>
      </c>
    </row>
    <row r="840" spans="1:12" ht="51" x14ac:dyDescent="0.25">
      <c r="A840" s="44" t="s">
        <v>1976</v>
      </c>
      <c r="B840" s="44" t="s">
        <v>52</v>
      </c>
      <c r="C840" s="44" t="s">
        <v>871</v>
      </c>
      <c r="D840" s="74">
        <v>572.70749999999998</v>
      </c>
      <c r="E840" s="74">
        <v>122166.23</v>
      </c>
      <c r="F840" s="74">
        <v>2290.83</v>
      </c>
      <c r="G840" s="77">
        <v>177</v>
      </c>
      <c r="H840" s="79">
        <v>4</v>
      </c>
      <c r="I840" s="77">
        <v>447</v>
      </c>
      <c r="J840" s="78">
        <v>4.4000000000000004</v>
      </c>
      <c r="K840" s="78" t="s">
        <v>276</v>
      </c>
      <c r="L840" s="123" t="str">
        <f t="shared" si="19"/>
        <v>https://amazon.com/dp/B00LPIRY6E</v>
      </c>
    </row>
    <row r="841" spans="1:12" ht="38.25" x14ac:dyDescent="0.25">
      <c r="A841" s="44" t="s">
        <v>3316</v>
      </c>
      <c r="B841" s="44" t="s">
        <v>3317</v>
      </c>
      <c r="C841" s="44" t="s">
        <v>870</v>
      </c>
      <c r="D841" s="74">
        <v>122.97</v>
      </c>
      <c r="E841" s="74">
        <v>12863.53230769231</v>
      </c>
      <c r="F841" s="74">
        <v>368.91</v>
      </c>
      <c r="G841" s="77">
        <v>97</v>
      </c>
      <c r="H841" s="79">
        <v>3</v>
      </c>
      <c r="I841" s="77">
        <v>18</v>
      </c>
      <c r="J841" s="78">
        <v>4.2</v>
      </c>
      <c r="K841" s="78" t="s">
        <v>3318</v>
      </c>
      <c r="L841" s="123" t="str">
        <f t="shared" si="19"/>
        <v>https://amazon.com/dp/B09R4QW9Y9</v>
      </c>
    </row>
    <row r="842" spans="1:12" ht="51" x14ac:dyDescent="0.25">
      <c r="A842" s="44" t="s">
        <v>3896</v>
      </c>
      <c r="B842" s="44" t="s">
        <v>324</v>
      </c>
      <c r="C842" s="44" t="s">
        <v>871</v>
      </c>
      <c r="D842" s="74">
        <v>4341.7533333333331</v>
      </c>
      <c r="E842" s="74">
        <v>574067.01</v>
      </c>
      <c r="F842" s="74">
        <v>13025.26</v>
      </c>
      <c r="G842" s="77">
        <v>115</v>
      </c>
      <c r="H842" s="79">
        <v>3</v>
      </c>
      <c r="I842" s="77">
        <v>8</v>
      </c>
      <c r="J842" s="78">
        <v>4.3</v>
      </c>
      <c r="K842" s="78" t="s">
        <v>325</v>
      </c>
      <c r="L842" s="123" t="str">
        <f t="shared" ref="L842:L905" si="20">HYPERLINK(K842)</f>
        <v>https://amazon.com/dp/B0BM3D2K2J</v>
      </c>
    </row>
    <row r="843" spans="1:12" ht="51" x14ac:dyDescent="0.25">
      <c r="A843" s="44" t="s">
        <v>3971</v>
      </c>
      <c r="B843" s="44" t="s">
        <v>137</v>
      </c>
      <c r="C843" s="44" t="s">
        <v>871</v>
      </c>
      <c r="D843" s="74">
        <v>809.09</v>
      </c>
      <c r="E843" s="74">
        <v>120002.47</v>
      </c>
      <c r="F843" s="74">
        <v>2427.27</v>
      </c>
      <c r="G843" s="77">
        <v>161</v>
      </c>
      <c r="H843" s="79">
        <v>3</v>
      </c>
      <c r="I843" s="77">
        <v>52</v>
      </c>
      <c r="J843" s="78">
        <v>4.3</v>
      </c>
      <c r="K843" s="78" t="s">
        <v>326</v>
      </c>
      <c r="L843" s="123" t="str">
        <f t="shared" si="20"/>
        <v>https://amazon.com/dp/B09CGW5T2Z</v>
      </c>
    </row>
    <row r="844" spans="1:12" ht="51" x14ac:dyDescent="0.25">
      <c r="A844" s="44" t="s">
        <v>383</v>
      </c>
      <c r="B844" s="44" t="s">
        <v>384</v>
      </c>
      <c r="C844" s="44" t="s">
        <v>869</v>
      </c>
      <c r="D844" s="74">
        <v>218.01666666666671</v>
      </c>
      <c r="E844" s="74">
        <v>17634.400000000001</v>
      </c>
      <c r="F844" s="74">
        <v>654.05000000000018</v>
      </c>
      <c r="G844" s="77">
        <v>69</v>
      </c>
      <c r="H844" s="79">
        <v>3</v>
      </c>
      <c r="I844" s="77">
        <v>26</v>
      </c>
      <c r="J844" s="78">
        <v>4.0999999999999996</v>
      </c>
      <c r="K844" s="78" t="s">
        <v>385</v>
      </c>
      <c r="L844" s="123" t="str">
        <f t="shared" si="20"/>
        <v>https://amazon.com/dp/B09NBN9TL6</v>
      </c>
    </row>
    <row r="845" spans="1:12" ht="38.25" x14ac:dyDescent="0.25">
      <c r="A845" s="44" t="s">
        <v>3935</v>
      </c>
      <c r="B845" s="44" t="s">
        <v>1689</v>
      </c>
      <c r="C845" s="44" t="s">
        <v>871</v>
      </c>
      <c r="D845" s="74">
        <v>1760.19</v>
      </c>
      <c r="E845" s="74">
        <v>96507.151538461534</v>
      </c>
      <c r="F845" s="74">
        <v>5280.57</v>
      </c>
      <c r="G845" s="77">
        <v>44</v>
      </c>
      <c r="H845" s="79">
        <v>3</v>
      </c>
      <c r="I845" s="77">
        <v>1</v>
      </c>
      <c r="J845" s="78">
        <v>4</v>
      </c>
      <c r="K845" s="78" t="s">
        <v>1690</v>
      </c>
      <c r="L845" s="123" t="str">
        <f t="shared" si="20"/>
        <v>https://amazon.com/dp/B0C1CTJZHF</v>
      </c>
    </row>
    <row r="846" spans="1:12" ht="38.25" x14ac:dyDescent="0.25">
      <c r="A846" s="44" t="s">
        <v>1979</v>
      </c>
      <c r="B846" s="44" t="s">
        <v>1813</v>
      </c>
      <c r="C846" s="44" t="s">
        <v>871</v>
      </c>
      <c r="D846" s="74">
        <v>2577.75</v>
      </c>
      <c r="E846" s="74">
        <v>157430.9784615385</v>
      </c>
      <c r="F846" s="74">
        <v>7733.25</v>
      </c>
      <c r="G846" s="77">
        <v>54</v>
      </c>
      <c r="H846" s="79">
        <v>3</v>
      </c>
      <c r="I846" s="77">
        <v>10</v>
      </c>
      <c r="J846" s="78">
        <v>4.7</v>
      </c>
      <c r="K846" s="78" t="s">
        <v>1814</v>
      </c>
      <c r="L846" s="123" t="str">
        <f t="shared" si="20"/>
        <v>https://amazon.com/dp/B09TT2GQ6P</v>
      </c>
    </row>
    <row r="847" spans="1:12" ht="51" x14ac:dyDescent="0.25">
      <c r="A847" s="44" t="s">
        <v>1990</v>
      </c>
      <c r="B847" s="44" t="s">
        <v>341</v>
      </c>
      <c r="C847" s="44" t="s">
        <v>871</v>
      </c>
      <c r="D847" s="74">
        <v>1405.22</v>
      </c>
      <c r="E847" s="74">
        <v>65017.47</v>
      </c>
      <c r="F847" s="74">
        <v>4215.66</v>
      </c>
      <c r="G847" s="77">
        <v>42</v>
      </c>
      <c r="H847" s="79">
        <v>3</v>
      </c>
      <c r="I847" s="77">
        <v>11</v>
      </c>
      <c r="J847" s="78">
        <v>4.5</v>
      </c>
      <c r="K847" s="78" t="s">
        <v>342</v>
      </c>
      <c r="L847" s="123" t="str">
        <f t="shared" si="20"/>
        <v>https://amazon.com/dp/B09YM9HHGL</v>
      </c>
    </row>
    <row r="848" spans="1:12" ht="38.25" x14ac:dyDescent="0.25">
      <c r="A848" s="44" t="s">
        <v>2733</v>
      </c>
      <c r="B848" s="44" t="s">
        <v>2734</v>
      </c>
      <c r="C848" s="44" t="s">
        <v>871</v>
      </c>
      <c r="D848" s="74">
        <v>3999</v>
      </c>
      <c r="E848" s="74">
        <v>84933.433846153843</v>
      </c>
      <c r="F848" s="74">
        <v>11997</v>
      </c>
      <c r="G848" s="77">
        <v>18</v>
      </c>
      <c r="H848" s="79">
        <v>3</v>
      </c>
      <c r="I848" s="77">
        <v>3</v>
      </c>
      <c r="J848" s="78">
        <v>5</v>
      </c>
      <c r="K848" s="78" t="s">
        <v>2735</v>
      </c>
      <c r="L848" s="123" t="str">
        <f t="shared" si="20"/>
        <v>https://amazon.com/dp/B09PNBLDM9</v>
      </c>
    </row>
    <row r="849" spans="1:12" ht="38.25" x14ac:dyDescent="0.25">
      <c r="A849" s="44" t="s">
        <v>1831</v>
      </c>
      <c r="B849" s="44" t="s">
        <v>1832</v>
      </c>
      <c r="C849" s="44" t="s">
        <v>872</v>
      </c>
      <c r="D849" s="74">
        <v>638.06000000000006</v>
      </c>
      <c r="E849" s="74">
        <v>22380.292307692311</v>
      </c>
      <c r="F849" s="74">
        <v>1914.18</v>
      </c>
      <c r="G849" s="77">
        <v>19</v>
      </c>
      <c r="H849" s="79">
        <v>3</v>
      </c>
      <c r="I849" s="77"/>
      <c r="J849" s="78"/>
      <c r="K849" s="78" t="s">
        <v>1833</v>
      </c>
      <c r="L849" s="123" t="str">
        <f t="shared" si="20"/>
        <v>https://amazon.com/dp/B0DGK728GZ</v>
      </c>
    </row>
    <row r="850" spans="1:12" ht="38.25" x14ac:dyDescent="0.25">
      <c r="A850" s="44" t="s">
        <v>1974</v>
      </c>
      <c r="B850" s="44" t="s">
        <v>315</v>
      </c>
      <c r="C850" s="44" t="s">
        <v>871</v>
      </c>
      <c r="D850" s="74">
        <v>2949.373333333333</v>
      </c>
      <c r="E850" s="74">
        <v>132406.79</v>
      </c>
      <c r="F850" s="74">
        <v>8848.119999999999</v>
      </c>
      <c r="G850" s="77">
        <v>45</v>
      </c>
      <c r="H850" s="79">
        <v>3</v>
      </c>
      <c r="I850" s="77">
        <v>27</v>
      </c>
      <c r="J850" s="78">
        <v>4.0999999999999996</v>
      </c>
      <c r="K850" s="78" t="s">
        <v>316</v>
      </c>
      <c r="L850" s="123" t="str">
        <f t="shared" si="20"/>
        <v>https://amazon.com/dp/B0749MHKXT</v>
      </c>
    </row>
    <row r="851" spans="1:12" ht="38.25" x14ac:dyDescent="0.25">
      <c r="A851" s="44" t="s">
        <v>2765</v>
      </c>
      <c r="B851" s="44" t="s">
        <v>1063</v>
      </c>
      <c r="C851" s="44" t="s">
        <v>871</v>
      </c>
      <c r="D851" s="74">
        <v>954.2833333333333</v>
      </c>
      <c r="E851" s="74">
        <v>19126.46</v>
      </c>
      <c r="F851" s="74">
        <v>2862.85</v>
      </c>
      <c r="G851" s="77">
        <v>22</v>
      </c>
      <c r="H851" s="79">
        <v>3</v>
      </c>
      <c r="I851" s="77">
        <v>6</v>
      </c>
      <c r="J851" s="78">
        <v>5</v>
      </c>
      <c r="K851" s="78" t="s">
        <v>1064</v>
      </c>
      <c r="L851" s="123" t="str">
        <f t="shared" si="20"/>
        <v>https://amazon.com/dp/B0CZN1DQWC</v>
      </c>
    </row>
    <row r="852" spans="1:12" x14ac:dyDescent="0.25">
      <c r="A852" s="44" t="s">
        <v>2004</v>
      </c>
      <c r="B852" s="44" t="s">
        <v>2005</v>
      </c>
      <c r="C852" s="44" t="s">
        <v>872</v>
      </c>
      <c r="D852" s="74">
        <v>768.65666666666664</v>
      </c>
      <c r="E852" s="74">
        <v>30585.56769230769</v>
      </c>
      <c r="F852" s="74">
        <v>2305.9699999999998</v>
      </c>
      <c r="G852" s="77">
        <v>38</v>
      </c>
      <c r="H852" s="79">
        <v>3</v>
      </c>
      <c r="I852" s="77">
        <v>23</v>
      </c>
      <c r="J852" s="78">
        <v>4.5999999999999996</v>
      </c>
      <c r="K852" s="78" t="s">
        <v>2006</v>
      </c>
      <c r="L852" s="123" t="str">
        <f t="shared" si="20"/>
        <v>https://amazon.com/dp/B00UF1K23Y</v>
      </c>
    </row>
    <row r="853" spans="1:12" ht="38.25" x14ac:dyDescent="0.25">
      <c r="A853" s="44" t="s">
        <v>3983</v>
      </c>
      <c r="B853" s="44" t="s">
        <v>1042</v>
      </c>
      <c r="C853" s="44" t="s">
        <v>871</v>
      </c>
      <c r="D853" s="74">
        <v>462.6033333333333</v>
      </c>
      <c r="E853" s="74">
        <v>22016.97</v>
      </c>
      <c r="F853" s="74">
        <v>1387.81</v>
      </c>
      <c r="G853" s="77">
        <v>50</v>
      </c>
      <c r="H853" s="79">
        <v>3</v>
      </c>
      <c r="I853" s="77">
        <v>89</v>
      </c>
      <c r="J853" s="78">
        <v>4.0999999999999996</v>
      </c>
      <c r="K853" s="78" t="s">
        <v>1043</v>
      </c>
      <c r="L853" s="123" t="str">
        <f t="shared" si="20"/>
        <v>https://amazon.com/dp/B098TDP5J8</v>
      </c>
    </row>
    <row r="854" spans="1:12" ht="38.25" x14ac:dyDescent="0.25">
      <c r="A854" s="44" t="s">
        <v>1313</v>
      </c>
      <c r="B854" s="44" t="s">
        <v>1314</v>
      </c>
      <c r="C854" s="44" t="s">
        <v>874</v>
      </c>
      <c r="D854" s="74">
        <v>34.236666666666657</v>
      </c>
      <c r="E854" s="74">
        <v>1266.997692307692</v>
      </c>
      <c r="F854" s="74">
        <v>102.71</v>
      </c>
      <c r="G854" s="77">
        <v>25</v>
      </c>
      <c r="H854" s="79">
        <v>3</v>
      </c>
      <c r="I854" s="77">
        <v>2</v>
      </c>
      <c r="J854" s="78">
        <v>5</v>
      </c>
      <c r="K854" s="78" t="s">
        <v>1315</v>
      </c>
      <c r="L854" s="123" t="str">
        <f t="shared" si="20"/>
        <v>https://amazon.com/dp/B0BRZB14WW</v>
      </c>
    </row>
    <row r="855" spans="1:12" ht="51" x14ac:dyDescent="0.25">
      <c r="A855" s="44" t="s">
        <v>3907</v>
      </c>
      <c r="B855" s="44" t="s">
        <v>1811</v>
      </c>
      <c r="C855" s="44" t="s">
        <v>871</v>
      </c>
      <c r="D855" s="74">
        <v>3345.59</v>
      </c>
      <c r="E855" s="74">
        <v>230340.12230769231</v>
      </c>
      <c r="F855" s="74">
        <v>10036.77</v>
      </c>
      <c r="G855" s="77">
        <v>63</v>
      </c>
      <c r="H855" s="79">
        <v>3</v>
      </c>
      <c r="I855" s="77">
        <v>10</v>
      </c>
      <c r="J855" s="78">
        <v>4.5999999999999996</v>
      </c>
      <c r="K855" s="78" t="s">
        <v>1812</v>
      </c>
      <c r="L855" s="123" t="str">
        <f t="shared" si="20"/>
        <v>https://amazon.com/dp/B07V56QNM4</v>
      </c>
    </row>
    <row r="856" spans="1:12" ht="51" x14ac:dyDescent="0.25">
      <c r="A856" s="44" t="s">
        <v>1983</v>
      </c>
      <c r="B856" s="44" t="s">
        <v>1317</v>
      </c>
      <c r="C856" s="44" t="s">
        <v>871</v>
      </c>
      <c r="D856" s="74">
        <v>4930.7733333333344</v>
      </c>
      <c r="E856" s="74">
        <v>175036.8092307692</v>
      </c>
      <c r="F856" s="74">
        <v>14792.32</v>
      </c>
      <c r="G856" s="77">
        <v>32</v>
      </c>
      <c r="H856" s="79">
        <v>3</v>
      </c>
      <c r="I856" s="77">
        <v>6</v>
      </c>
      <c r="J856" s="78">
        <v>5</v>
      </c>
      <c r="K856" s="78" t="s">
        <v>1318</v>
      </c>
      <c r="L856" s="123" t="str">
        <f t="shared" si="20"/>
        <v>https://amazon.com/dp/B0BPMJ41PY</v>
      </c>
    </row>
    <row r="857" spans="1:12" ht="38.25" x14ac:dyDescent="0.25">
      <c r="A857" s="44" t="s">
        <v>3346</v>
      </c>
      <c r="B857" s="44" t="s">
        <v>3347</v>
      </c>
      <c r="C857" s="44" t="s">
        <v>874</v>
      </c>
      <c r="D857" s="74">
        <v>36.603333333333332</v>
      </c>
      <c r="E857" s="74">
        <v>1837.686153846154</v>
      </c>
      <c r="F857" s="74">
        <v>109.81</v>
      </c>
      <c r="G857" s="77">
        <v>42</v>
      </c>
      <c r="H857" s="79">
        <v>3</v>
      </c>
      <c r="I857" s="77">
        <v>5</v>
      </c>
      <c r="J857" s="78">
        <v>2.6</v>
      </c>
      <c r="K857" s="78" t="s">
        <v>3348</v>
      </c>
      <c r="L857" s="123" t="str">
        <f t="shared" si="20"/>
        <v>https://amazon.com/dp/B0B7SKNPGK</v>
      </c>
    </row>
    <row r="858" spans="1:12" ht="51" x14ac:dyDescent="0.25">
      <c r="A858" s="44" t="s">
        <v>1982</v>
      </c>
      <c r="B858" s="44" t="s">
        <v>979</v>
      </c>
      <c r="C858" s="44" t="s">
        <v>871</v>
      </c>
      <c r="D858" s="74">
        <v>1748.13</v>
      </c>
      <c r="E858" s="74">
        <v>83633.100000000006</v>
      </c>
      <c r="F858" s="74">
        <v>5244.39</v>
      </c>
      <c r="G858" s="77">
        <v>42</v>
      </c>
      <c r="H858" s="79">
        <v>3</v>
      </c>
      <c r="I858" s="77">
        <v>70</v>
      </c>
      <c r="J858" s="78">
        <v>4.2</v>
      </c>
      <c r="K858" s="78" t="s">
        <v>980</v>
      </c>
      <c r="L858" s="123" t="str">
        <f t="shared" si="20"/>
        <v>https://amazon.com/dp/B06WRSXPX1</v>
      </c>
    </row>
    <row r="859" spans="1:12" ht="51" x14ac:dyDescent="0.25">
      <c r="A859" s="44" t="s">
        <v>1997</v>
      </c>
      <c r="B859" s="44" t="s">
        <v>257</v>
      </c>
      <c r="C859" s="44" t="s">
        <v>871</v>
      </c>
      <c r="D859" s="74">
        <v>553.74333333333334</v>
      </c>
      <c r="E859" s="74">
        <v>107100.49</v>
      </c>
      <c r="F859" s="74">
        <v>1661.23</v>
      </c>
      <c r="G859" s="77">
        <v>200</v>
      </c>
      <c r="H859" s="79">
        <v>3</v>
      </c>
      <c r="I859" s="77">
        <v>345</v>
      </c>
      <c r="J859" s="78">
        <v>4.5</v>
      </c>
      <c r="K859" s="78" t="s">
        <v>258</v>
      </c>
      <c r="L859" s="123" t="str">
        <f t="shared" si="20"/>
        <v>https://amazon.com/dp/B008XN7NUG</v>
      </c>
    </row>
    <row r="860" spans="1:12" ht="51" x14ac:dyDescent="0.25">
      <c r="A860" s="44" t="s">
        <v>3375</v>
      </c>
      <c r="B860" s="44" t="s">
        <v>2468</v>
      </c>
      <c r="C860" s="44" t="s">
        <v>875</v>
      </c>
      <c r="D860" s="74">
        <v>995.35333333333335</v>
      </c>
      <c r="E860" s="74">
        <v>15750.14923076923</v>
      </c>
      <c r="F860" s="74">
        <v>2986.06</v>
      </c>
      <c r="G860" s="77">
        <v>8</v>
      </c>
      <c r="H860" s="79">
        <v>3</v>
      </c>
      <c r="I860" s="77">
        <v>1</v>
      </c>
      <c r="J860" s="78">
        <v>5</v>
      </c>
      <c r="K860" s="78" t="s">
        <v>2469</v>
      </c>
      <c r="L860" s="123" t="str">
        <f t="shared" si="20"/>
        <v>https://amazon.com/dp/B0BPMF5TNS</v>
      </c>
    </row>
    <row r="861" spans="1:12" ht="51" x14ac:dyDescent="0.25">
      <c r="A861" s="44" t="s">
        <v>3941</v>
      </c>
      <c r="B861" s="44" t="s">
        <v>3942</v>
      </c>
      <c r="C861" s="44" t="s">
        <v>871</v>
      </c>
      <c r="D861" s="74">
        <v>1540.29</v>
      </c>
      <c r="E861" s="74">
        <v>109617.0869230769</v>
      </c>
      <c r="F861" s="74">
        <v>4620.87</v>
      </c>
      <c r="G861" s="77">
        <v>66</v>
      </c>
      <c r="H861" s="79">
        <v>3</v>
      </c>
      <c r="I861" s="77">
        <v>8</v>
      </c>
      <c r="J861" s="78">
        <v>4.5999999999999996</v>
      </c>
      <c r="K861" s="78" t="s">
        <v>3943</v>
      </c>
      <c r="L861" s="123" t="str">
        <f t="shared" si="20"/>
        <v>https://amazon.com/dp/B0BHNTBHLV</v>
      </c>
    </row>
    <row r="862" spans="1:12" ht="51" x14ac:dyDescent="0.25">
      <c r="A862" s="44" t="s">
        <v>3233</v>
      </c>
      <c r="B862" s="44" t="s">
        <v>977</v>
      </c>
      <c r="C862" s="44" t="s">
        <v>871</v>
      </c>
      <c r="D862" s="74">
        <v>499.11</v>
      </c>
      <c r="E862" s="74">
        <v>75612.92</v>
      </c>
      <c r="F862" s="74">
        <v>1497.33</v>
      </c>
      <c r="G862" s="77">
        <v>132</v>
      </c>
      <c r="H862" s="79">
        <v>3</v>
      </c>
      <c r="I862" s="77">
        <v>159</v>
      </c>
      <c r="J862" s="78">
        <v>4.5</v>
      </c>
      <c r="K862" s="78" t="s">
        <v>978</v>
      </c>
      <c r="L862" s="123" t="str">
        <f t="shared" si="20"/>
        <v>https://amazon.com/dp/B06XHKV53X</v>
      </c>
    </row>
    <row r="863" spans="1:12" ht="51" x14ac:dyDescent="0.25">
      <c r="A863" s="44" t="s">
        <v>3947</v>
      </c>
      <c r="B863" s="44" t="s">
        <v>3242</v>
      </c>
      <c r="C863" s="44" t="s">
        <v>871</v>
      </c>
      <c r="D863" s="74">
        <v>1379.53</v>
      </c>
      <c r="E863" s="74">
        <v>46161.196153846162</v>
      </c>
      <c r="F863" s="74">
        <v>4138.59</v>
      </c>
      <c r="G863" s="77">
        <v>6</v>
      </c>
      <c r="H863" s="79">
        <v>3</v>
      </c>
      <c r="I863" s="77">
        <v>102</v>
      </c>
      <c r="J863" s="78">
        <v>4.3</v>
      </c>
      <c r="K863" s="78" t="s">
        <v>3243</v>
      </c>
      <c r="L863" s="123" t="str">
        <f t="shared" si="20"/>
        <v>https://amazon.com/dp/B0DXFK2ZGD</v>
      </c>
    </row>
    <row r="864" spans="1:12" ht="51" x14ac:dyDescent="0.25">
      <c r="A864" s="44" t="s">
        <v>1964</v>
      </c>
      <c r="B864" s="44" t="s">
        <v>272</v>
      </c>
      <c r="C864" s="44" t="s">
        <v>871</v>
      </c>
      <c r="D864" s="74">
        <v>1132.893333333333</v>
      </c>
      <c r="E864" s="74">
        <v>125584.64</v>
      </c>
      <c r="F864" s="74">
        <v>3398.6799999999989</v>
      </c>
      <c r="G864" s="77">
        <v>109</v>
      </c>
      <c r="H864" s="79">
        <v>3</v>
      </c>
      <c r="I864" s="77">
        <v>28</v>
      </c>
      <c r="J864" s="78">
        <v>4.5</v>
      </c>
      <c r="K864" s="78" t="s">
        <v>273</v>
      </c>
      <c r="L864" s="123" t="str">
        <f t="shared" si="20"/>
        <v>https://amazon.com/dp/B01IVFC0GW</v>
      </c>
    </row>
    <row r="865" spans="1:12" ht="51" x14ac:dyDescent="0.25">
      <c r="A865" s="44" t="s">
        <v>2222</v>
      </c>
      <c r="B865" s="44" t="s">
        <v>1054</v>
      </c>
      <c r="C865" s="44" t="s">
        <v>871</v>
      </c>
      <c r="D865" s="74">
        <v>545.97666666666669</v>
      </c>
      <c r="E865" s="74">
        <v>40918.78</v>
      </c>
      <c r="F865" s="74">
        <v>1637.93</v>
      </c>
      <c r="G865" s="77">
        <v>71</v>
      </c>
      <c r="H865" s="79">
        <v>3</v>
      </c>
      <c r="I865" s="77">
        <v>33</v>
      </c>
      <c r="J865" s="78">
        <v>4.5</v>
      </c>
      <c r="K865" s="78" t="s">
        <v>1055</v>
      </c>
      <c r="L865" s="123" t="str">
        <f t="shared" si="20"/>
        <v>https://amazon.com/dp/B09NCR6873</v>
      </c>
    </row>
    <row r="866" spans="1:12" ht="51" x14ac:dyDescent="0.25">
      <c r="A866" s="44" t="s">
        <v>1992</v>
      </c>
      <c r="B866" s="44" t="s">
        <v>373</v>
      </c>
      <c r="C866" s="44" t="s">
        <v>871</v>
      </c>
      <c r="D866" s="74">
        <v>860.21999999999991</v>
      </c>
      <c r="E866" s="74">
        <v>26896.46</v>
      </c>
      <c r="F866" s="74">
        <v>2580.66</v>
      </c>
      <c r="G866" s="77">
        <v>30</v>
      </c>
      <c r="H866" s="79">
        <v>3</v>
      </c>
      <c r="I866" s="77">
        <v>685</v>
      </c>
      <c r="J866" s="78">
        <v>4.3</v>
      </c>
      <c r="K866" s="78" t="s">
        <v>374</v>
      </c>
      <c r="L866" s="123" t="str">
        <f t="shared" si="20"/>
        <v>https://amazon.com/dp/B0924G1RDR</v>
      </c>
    </row>
    <row r="867" spans="1:12" ht="51" x14ac:dyDescent="0.25">
      <c r="A867" s="44" t="s">
        <v>2023</v>
      </c>
      <c r="B867" s="44" t="s">
        <v>2024</v>
      </c>
      <c r="C867" s="44" t="s">
        <v>871</v>
      </c>
      <c r="D867" s="74">
        <v>2710.59</v>
      </c>
      <c r="E867" s="74">
        <v>69900.624615384615</v>
      </c>
      <c r="F867" s="74">
        <v>8131.77</v>
      </c>
      <c r="G867" s="77">
        <v>6</v>
      </c>
      <c r="H867" s="79">
        <v>3</v>
      </c>
      <c r="I867" s="77">
        <v>1</v>
      </c>
      <c r="J867" s="78">
        <v>5</v>
      </c>
      <c r="K867" s="78" t="s">
        <v>2025</v>
      </c>
      <c r="L867" s="123" t="str">
        <f t="shared" si="20"/>
        <v>https://amazon.com/dp/B0DK3J7LD8</v>
      </c>
    </row>
    <row r="868" spans="1:12" ht="51" x14ac:dyDescent="0.25">
      <c r="A868" s="44" t="s">
        <v>1277</v>
      </c>
      <c r="B868" s="44" t="s">
        <v>411</v>
      </c>
      <c r="C868" s="44" t="s">
        <v>872</v>
      </c>
      <c r="D868" s="74">
        <v>387.74</v>
      </c>
      <c r="E868" s="74">
        <v>16380.56</v>
      </c>
      <c r="F868" s="74">
        <v>1163.22</v>
      </c>
      <c r="G868" s="77">
        <v>41</v>
      </c>
      <c r="H868" s="79">
        <v>3</v>
      </c>
      <c r="I868" s="77">
        <v>10</v>
      </c>
      <c r="J868" s="78">
        <v>4.8</v>
      </c>
      <c r="K868" s="78" t="s">
        <v>412</v>
      </c>
      <c r="L868" s="123" t="str">
        <f t="shared" si="20"/>
        <v>https://amazon.com/dp/B094VS5R58</v>
      </c>
    </row>
    <row r="869" spans="1:12" ht="38.25" x14ac:dyDescent="0.25">
      <c r="A869" s="44" t="s">
        <v>2013</v>
      </c>
      <c r="B869" s="44" t="s">
        <v>1298</v>
      </c>
      <c r="C869" s="44" t="s">
        <v>869</v>
      </c>
      <c r="D869" s="74">
        <v>97.273333333333326</v>
      </c>
      <c r="E869" s="74">
        <v>3827.5169230769229</v>
      </c>
      <c r="F869" s="74">
        <v>291.82</v>
      </c>
      <c r="G869" s="77">
        <v>29</v>
      </c>
      <c r="H869" s="79">
        <v>3</v>
      </c>
      <c r="I869" s="77">
        <v>4</v>
      </c>
      <c r="J869" s="78">
        <v>4.0999999999999996</v>
      </c>
      <c r="K869" s="78" t="s">
        <v>1299</v>
      </c>
      <c r="L869" s="123" t="str">
        <f t="shared" si="20"/>
        <v>https://amazon.com/dp/B0D2NNSTBS</v>
      </c>
    </row>
    <row r="870" spans="1:12" ht="51" x14ac:dyDescent="0.25">
      <c r="A870" s="44" t="s">
        <v>2218</v>
      </c>
      <c r="B870" s="44" t="s">
        <v>3925</v>
      </c>
      <c r="C870" s="44" t="s">
        <v>871</v>
      </c>
      <c r="D870" s="74">
        <v>2093.5233333333331</v>
      </c>
      <c r="E870" s="74">
        <v>75849.960769230747</v>
      </c>
      <c r="F870" s="74">
        <v>6280.57</v>
      </c>
      <c r="G870" s="77">
        <v>3</v>
      </c>
      <c r="H870" s="79">
        <v>3</v>
      </c>
      <c r="I870" s="77">
        <v>3</v>
      </c>
      <c r="J870" s="78">
        <v>5</v>
      </c>
      <c r="K870" s="78" t="s">
        <v>3926</v>
      </c>
      <c r="L870" s="123" t="str">
        <f t="shared" si="20"/>
        <v>https://amazon.com/dp/B0F6LPJ94T</v>
      </c>
    </row>
    <row r="871" spans="1:12" ht="51" x14ac:dyDescent="0.25">
      <c r="A871" s="44" t="s">
        <v>2044</v>
      </c>
      <c r="B871" s="44" t="s">
        <v>2045</v>
      </c>
      <c r="C871" s="44" t="s">
        <v>871</v>
      </c>
      <c r="D871" s="74">
        <v>3892.47</v>
      </c>
      <c r="E871" s="74">
        <v>100171.1092307692</v>
      </c>
      <c r="F871" s="74">
        <v>7784.94</v>
      </c>
      <c r="G871" s="77">
        <v>12</v>
      </c>
      <c r="H871" s="79">
        <v>2</v>
      </c>
      <c r="I871" s="77">
        <v>5</v>
      </c>
      <c r="J871" s="78">
        <v>5</v>
      </c>
      <c r="K871" s="78" t="s">
        <v>2046</v>
      </c>
      <c r="L871" s="123" t="str">
        <f t="shared" si="20"/>
        <v>https://amazon.com/dp/B075ZLBR63</v>
      </c>
    </row>
    <row r="872" spans="1:12" ht="51" x14ac:dyDescent="0.25">
      <c r="A872" s="44" t="s">
        <v>2221</v>
      </c>
      <c r="B872" s="44" t="s">
        <v>1460</v>
      </c>
      <c r="C872" s="44" t="s">
        <v>871</v>
      </c>
      <c r="D872" s="74">
        <v>811.42</v>
      </c>
      <c r="E872" s="74">
        <v>67683.546153846168</v>
      </c>
      <c r="F872" s="74">
        <v>1622.84</v>
      </c>
      <c r="G872" s="77">
        <v>68</v>
      </c>
      <c r="H872" s="79">
        <v>2</v>
      </c>
      <c r="I872" s="77">
        <v>118</v>
      </c>
      <c r="J872" s="78">
        <v>4.4000000000000004</v>
      </c>
      <c r="K872" s="78" t="s">
        <v>1461</v>
      </c>
      <c r="L872" s="123" t="str">
        <f t="shared" si="20"/>
        <v>https://amazon.com/dp/B0CCJMF7PY</v>
      </c>
    </row>
    <row r="873" spans="1:12" ht="38.25" x14ac:dyDescent="0.25">
      <c r="A873" s="44" t="s">
        <v>2723</v>
      </c>
      <c r="B873" s="44" t="s">
        <v>526</v>
      </c>
      <c r="C873" s="44" t="s">
        <v>871</v>
      </c>
      <c r="D873" s="74">
        <v>3055.1849999999999</v>
      </c>
      <c r="E873" s="74">
        <v>85717.35</v>
      </c>
      <c r="F873" s="74">
        <v>6110.37</v>
      </c>
      <c r="G873" s="77">
        <v>27</v>
      </c>
      <c r="H873" s="79">
        <v>2</v>
      </c>
      <c r="I873" s="77">
        <v>278</v>
      </c>
      <c r="J873" s="78">
        <v>4.4000000000000004</v>
      </c>
      <c r="K873" s="78" t="s">
        <v>527</v>
      </c>
      <c r="L873" s="123" t="str">
        <f t="shared" si="20"/>
        <v>https://amazon.com/dp/B09FX53KGZ</v>
      </c>
    </row>
    <row r="874" spans="1:12" ht="38.25" x14ac:dyDescent="0.25">
      <c r="A874" s="44" t="s">
        <v>1293</v>
      </c>
      <c r="B874" s="44" t="s">
        <v>969</v>
      </c>
      <c r="C874" s="44" t="s">
        <v>870</v>
      </c>
      <c r="D874" s="74">
        <v>62.03</v>
      </c>
      <c r="E874" s="74">
        <v>5121.66</v>
      </c>
      <c r="F874" s="74">
        <v>124.06</v>
      </c>
      <c r="G874" s="77">
        <v>76</v>
      </c>
      <c r="H874" s="79">
        <v>2</v>
      </c>
      <c r="I874" s="77">
        <v>10</v>
      </c>
      <c r="J874" s="78">
        <v>3.8</v>
      </c>
      <c r="K874" s="78" t="s">
        <v>970</v>
      </c>
      <c r="L874" s="123" t="str">
        <f t="shared" si="20"/>
        <v>https://amazon.com/dp/B0CWDBS6JX</v>
      </c>
    </row>
    <row r="875" spans="1:12" ht="38.25" x14ac:dyDescent="0.25">
      <c r="A875" s="44" t="s">
        <v>2813</v>
      </c>
      <c r="B875" s="44" t="s">
        <v>2814</v>
      </c>
      <c r="C875" s="44" t="s">
        <v>869</v>
      </c>
      <c r="D875" s="74">
        <v>61.594999999999999</v>
      </c>
      <c r="E875" s="74">
        <v>3346.2638461538459</v>
      </c>
      <c r="F875" s="74">
        <v>123.19</v>
      </c>
      <c r="G875" s="77">
        <v>45</v>
      </c>
      <c r="H875" s="79">
        <v>2</v>
      </c>
      <c r="I875" s="77">
        <v>101</v>
      </c>
      <c r="J875" s="78">
        <v>4.0999999999999996</v>
      </c>
      <c r="K875" s="78" t="s">
        <v>2815</v>
      </c>
      <c r="L875" s="123" t="str">
        <f t="shared" si="20"/>
        <v>https://amazon.com/dp/B079GXG6XC</v>
      </c>
    </row>
    <row r="876" spans="1:12" ht="51" x14ac:dyDescent="0.25">
      <c r="A876" s="44" t="s">
        <v>3918</v>
      </c>
      <c r="B876" s="44" t="s">
        <v>1666</v>
      </c>
      <c r="C876" s="44" t="s">
        <v>871</v>
      </c>
      <c r="D876" s="74">
        <v>3898.9250000000002</v>
      </c>
      <c r="E876" s="74">
        <v>146647.18692307701</v>
      </c>
      <c r="F876" s="74">
        <v>7797.85</v>
      </c>
      <c r="G876" s="77">
        <v>34</v>
      </c>
      <c r="H876" s="79">
        <v>2</v>
      </c>
      <c r="I876" s="77">
        <v>3</v>
      </c>
      <c r="J876" s="78">
        <v>4.5999999999999996</v>
      </c>
      <c r="K876" s="78" t="s">
        <v>1667</v>
      </c>
      <c r="L876" s="123" t="str">
        <f t="shared" si="20"/>
        <v>https://amazon.com/dp/B07NYR2STX</v>
      </c>
    </row>
    <row r="877" spans="1:12" ht="51" x14ac:dyDescent="0.25">
      <c r="A877" s="44" t="s">
        <v>3927</v>
      </c>
      <c r="B877" s="44" t="s">
        <v>518</v>
      </c>
      <c r="C877" s="44" t="s">
        <v>871</v>
      </c>
      <c r="D877" s="74">
        <v>3058.99</v>
      </c>
      <c r="E877" s="74">
        <v>101601.17</v>
      </c>
      <c r="F877" s="74">
        <v>6117.98</v>
      </c>
      <c r="G877" s="77">
        <v>34</v>
      </c>
      <c r="H877" s="79">
        <v>2</v>
      </c>
      <c r="I877" s="77">
        <v>5</v>
      </c>
      <c r="J877" s="78">
        <v>5</v>
      </c>
      <c r="K877" s="78" t="s">
        <v>519</v>
      </c>
      <c r="L877" s="123" t="str">
        <f t="shared" si="20"/>
        <v>https://amazon.com/dp/B09J11G5PY</v>
      </c>
    </row>
    <row r="878" spans="1:12" ht="38.25" x14ac:dyDescent="0.25">
      <c r="A878" s="44" t="s">
        <v>4028</v>
      </c>
      <c r="B878" s="44" t="s">
        <v>4029</v>
      </c>
      <c r="C878" s="44" t="s">
        <v>873</v>
      </c>
      <c r="D878" s="74">
        <v>27.35</v>
      </c>
      <c r="E878" s="74">
        <v>1693.6661538461551</v>
      </c>
      <c r="F878" s="74">
        <v>54.7</v>
      </c>
      <c r="G878" s="77">
        <v>23</v>
      </c>
      <c r="H878" s="79">
        <v>2</v>
      </c>
      <c r="I878" s="77">
        <v>3</v>
      </c>
      <c r="J878" s="78">
        <v>5</v>
      </c>
      <c r="K878" s="78" t="s">
        <v>4030</v>
      </c>
      <c r="L878" s="123" t="str">
        <f t="shared" si="20"/>
        <v>https://amazon.com/dp/B0D93DF9MY</v>
      </c>
    </row>
    <row r="879" spans="1:12" ht="38.25" x14ac:dyDescent="0.25">
      <c r="A879" s="44" t="s">
        <v>1512</v>
      </c>
      <c r="B879" s="44" t="s">
        <v>1513</v>
      </c>
      <c r="C879" s="44" t="s">
        <v>869</v>
      </c>
      <c r="D879" s="74">
        <v>99.68363635</v>
      </c>
      <c r="E879" s="74">
        <v>5470.1686013461531</v>
      </c>
      <c r="F879" s="74">
        <v>199.3672727</v>
      </c>
      <c r="G879" s="77">
        <v>52</v>
      </c>
      <c r="H879" s="79">
        <v>2</v>
      </c>
      <c r="I879" s="77">
        <v>14</v>
      </c>
      <c r="J879" s="78">
        <v>4.8</v>
      </c>
      <c r="K879" s="78" t="s">
        <v>1514</v>
      </c>
      <c r="L879" s="123" t="str">
        <f t="shared" si="20"/>
        <v>https://amazon.com/dp/B08BCFC743</v>
      </c>
    </row>
    <row r="880" spans="1:12" ht="38.25" x14ac:dyDescent="0.25">
      <c r="A880" s="44" t="s">
        <v>2839</v>
      </c>
      <c r="B880" s="44" t="s">
        <v>2840</v>
      </c>
      <c r="C880" s="44" t="s">
        <v>871</v>
      </c>
      <c r="D880" s="74">
        <v>4059.7750000000001</v>
      </c>
      <c r="E880" s="74">
        <v>24312.51923076923</v>
      </c>
      <c r="F880" s="74">
        <v>8119.55</v>
      </c>
      <c r="G880" s="77">
        <v>4</v>
      </c>
      <c r="H880" s="79">
        <v>2</v>
      </c>
      <c r="I880" s="77">
        <v>3</v>
      </c>
      <c r="J880" s="78">
        <v>3.5</v>
      </c>
      <c r="K880" s="78" t="s">
        <v>2841</v>
      </c>
      <c r="L880" s="123" t="str">
        <f t="shared" si="20"/>
        <v>https://amazon.com/dp/B09SF1PC3J</v>
      </c>
    </row>
    <row r="881" spans="1:12" ht="38.25" x14ac:dyDescent="0.25">
      <c r="A881" s="44" t="s">
        <v>4031</v>
      </c>
      <c r="B881" s="44" t="s">
        <v>4032</v>
      </c>
      <c r="C881" s="44" t="s">
        <v>873</v>
      </c>
      <c r="D881" s="74">
        <v>15.75</v>
      </c>
      <c r="E881" s="74">
        <v>940.3115384615387</v>
      </c>
      <c r="F881" s="74">
        <v>31.5</v>
      </c>
      <c r="G881" s="77">
        <v>40</v>
      </c>
      <c r="H881" s="79">
        <v>2</v>
      </c>
      <c r="I881" s="77">
        <v>4</v>
      </c>
      <c r="J881" s="78">
        <v>4.4000000000000004</v>
      </c>
      <c r="K881" s="78" t="s">
        <v>4033</v>
      </c>
      <c r="L881" s="123" t="str">
        <f t="shared" si="20"/>
        <v>https://amazon.com/dp/B0D632P2NR</v>
      </c>
    </row>
    <row r="882" spans="1:12" ht="38.25" x14ac:dyDescent="0.25">
      <c r="A882" s="44" t="s">
        <v>3924</v>
      </c>
      <c r="B882" s="44" t="s">
        <v>1504</v>
      </c>
      <c r="C882" s="44" t="s">
        <v>871</v>
      </c>
      <c r="D882" s="74">
        <v>3263.4</v>
      </c>
      <c r="E882" s="74">
        <v>175014.90384615379</v>
      </c>
      <c r="F882" s="74">
        <v>6526.8</v>
      </c>
      <c r="G882" s="77">
        <v>51</v>
      </c>
      <c r="H882" s="79">
        <v>2</v>
      </c>
      <c r="I882" s="77">
        <v>22</v>
      </c>
      <c r="J882" s="78">
        <v>5</v>
      </c>
      <c r="K882" s="78" t="s">
        <v>1505</v>
      </c>
      <c r="L882" s="123" t="str">
        <f t="shared" si="20"/>
        <v>https://amazon.com/dp/B09WYDCHGM</v>
      </c>
    </row>
    <row r="883" spans="1:12" ht="38.25" x14ac:dyDescent="0.25">
      <c r="A883" s="44" t="s">
        <v>3226</v>
      </c>
      <c r="B883" s="44" t="s">
        <v>3227</v>
      </c>
      <c r="C883" s="44" t="s">
        <v>871</v>
      </c>
      <c r="D883" s="74">
        <v>7436.1850000000004</v>
      </c>
      <c r="E883" s="74">
        <v>165884.1269230769</v>
      </c>
      <c r="F883" s="74">
        <v>14872.37</v>
      </c>
      <c r="G883" s="77">
        <v>3</v>
      </c>
      <c r="H883" s="79">
        <v>2</v>
      </c>
      <c r="I883" s="77"/>
      <c r="J883" s="78"/>
      <c r="K883" s="78" t="s">
        <v>3228</v>
      </c>
      <c r="L883" s="123" t="str">
        <f t="shared" si="20"/>
        <v>https://amazon.com/dp/B0F2M4JM9H</v>
      </c>
    </row>
    <row r="884" spans="1:12" ht="38.25" x14ac:dyDescent="0.25">
      <c r="A884" s="44" t="s">
        <v>2724</v>
      </c>
      <c r="B884" s="44" t="s">
        <v>2725</v>
      </c>
      <c r="C884" s="44" t="s">
        <v>871</v>
      </c>
      <c r="D884" s="74">
        <v>2648.87</v>
      </c>
      <c r="E884" s="74">
        <v>65616.667692307703</v>
      </c>
      <c r="F884" s="74">
        <v>5297.74</v>
      </c>
      <c r="G884" s="77">
        <v>19</v>
      </c>
      <c r="H884" s="79">
        <v>2</v>
      </c>
      <c r="I884" s="77">
        <v>3</v>
      </c>
      <c r="J884" s="78">
        <v>5</v>
      </c>
      <c r="K884" s="78" t="s">
        <v>2726</v>
      </c>
      <c r="L884" s="123" t="str">
        <f t="shared" si="20"/>
        <v>https://amazon.com/dp/B0D6F6JVQ1</v>
      </c>
    </row>
    <row r="885" spans="1:12" ht="51" x14ac:dyDescent="0.25">
      <c r="A885" s="44" t="s">
        <v>3903</v>
      </c>
      <c r="B885" s="44" t="s">
        <v>3904</v>
      </c>
      <c r="C885" s="44" t="s">
        <v>871</v>
      </c>
      <c r="D885" s="74">
        <v>5459.6549999999997</v>
      </c>
      <c r="E885" s="74">
        <v>61950.713076923072</v>
      </c>
      <c r="F885" s="74">
        <v>10919.31</v>
      </c>
      <c r="G885" s="77">
        <v>10</v>
      </c>
      <c r="H885" s="79">
        <v>2</v>
      </c>
      <c r="I885" s="77">
        <v>8</v>
      </c>
      <c r="J885" s="78">
        <v>4.2</v>
      </c>
      <c r="K885" s="78" t="s">
        <v>3905</v>
      </c>
      <c r="L885" s="123" t="str">
        <f t="shared" si="20"/>
        <v>https://amazon.com/dp/B0BMFFT2D1</v>
      </c>
    </row>
    <row r="886" spans="1:12" ht="51" x14ac:dyDescent="0.25">
      <c r="A886" s="44" t="s">
        <v>1984</v>
      </c>
      <c r="B886" s="44" t="s">
        <v>369</v>
      </c>
      <c r="C886" s="44" t="s">
        <v>871</v>
      </c>
      <c r="D886" s="74">
        <v>1318.92</v>
      </c>
      <c r="E886" s="74">
        <v>67291.399999999994</v>
      </c>
      <c r="F886" s="74">
        <v>2637.84</v>
      </c>
      <c r="G886" s="77">
        <v>42</v>
      </c>
      <c r="H886" s="79">
        <v>2</v>
      </c>
      <c r="I886" s="77">
        <v>34</v>
      </c>
      <c r="J886" s="78">
        <v>4.8</v>
      </c>
      <c r="K886" s="78" t="s">
        <v>370</v>
      </c>
      <c r="L886" s="123" t="str">
        <f t="shared" si="20"/>
        <v>https://amazon.com/dp/B07PDG5YR9</v>
      </c>
    </row>
    <row r="887" spans="1:12" ht="51" x14ac:dyDescent="0.25">
      <c r="A887" s="44" t="s">
        <v>2232</v>
      </c>
      <c r="B887" s="44" t="s">
        <v>1863</v>
      </c>
      <c r="C887" s="44" t="s">
        <v>869</v>
      </c>
      <c r="D887" s="74">
        <v>322.88499999999999</v>
      </c>
      <c r="E887" s="74">
        <v>7284.5207692307686</v>
      </c>
      <c r="F887" s="74">
        <v>645.77</v>
      </c>
      <c r="G887" s="77">
        <v>22</v>
      </c>
      <c r="H887" s="79">
        <v>2</v>
      </c>
      <c r="I887" s="77">
        <v>77</v>
      </c>
      <c r="J887" s="78">
        <v>4.2</v>
      </c>
      <c r="K887" s="78" t="s">
        <v>1864</v>
      </c>
      <c r="L887" s="123" t="str">
        <f t="shared" si="20"/>
        <v>https://amazon.com/dp/B0122TXAQ2</v>
      </c>
    </row>
    <row r="888" spans="1:12" ht="51" x14ac:dyDescent="0.25">
      <c r="A888" s="44" t="s">
        <v>350</v>
      </c>
      <c r="B888" s="44" t="s">
        <v>138</v>
      </c>
      <c r="C888" s="44" t="s">
        <v>869</v>
      </c>
      <c r="D888" s="74">
        <v>559.20000000000005</v>
      </c>
      <c r="E888" s="74">
        <v>29934.65</v>
      </c>
      <c r="F888" s="74">
        <v>1118.4000000000001</v>
      </c>
      <c r="G888" s="77">
        <v>45</v>
      </c>
      <c r="H888" s="79">
        <v>2</v>
      </c>
      <c r="I888" s="77">
        <v>12</v>
      </c>
      <c r="J888" s="78">
        <v>4.4000000000000004</v>
      </c>
      <c r="K888" s="78" t="s">
        <v>351</v>
      </c>
      <c r="L888" s="123" t="str">
        <f t="shared" si="20"/>
        <v>https://amazon.com/dp/B0BTSXJ61Y</v>
      </c>
    </row>
    <row r="889" spans="1:12" ht="51" x14ac:dyDescent="0.25">
      <c r="A889" s="44" t="s">
        <v>2816</v>
      </c>
      <c r="B889" s="44" t="s">
        <v>2817</v>
      </c>
      <c r="C889" s="44" t="s">
        <v>869</v>
      </c>
      <c r="D889" s="74">
        <v>241.31</v>
      </c>
      <c r="E889" s="74">
        <v>3761.225384615384</v>
      </c>
      <c r="F889" s="74">
        <v>482.62</v>
      </c>
      <c r="G889" s="77">
        <v>12</v>
      </c>
      <c r="H889" s="79">
        <v>2</v>
      </c>
      <c r="I889" s="77">
        <v>3</v>
      </c>
      <c r="J889" s="78">
        <v>3.5</v>
      </c>
      <c r="K889" s="78" t="s">
        <v>2818</v>
      </c>
      <c r="L889" s="123" t="str">
        <f t="shared" si="20"/>
        <v>https://amazon.com/dp/B0BHNWJQCS</v>
      </c>
    </row>
    <row r="890" spans="1:12" ht="51" x14ac:dyDescent="0.25">
      <c r="A890" s="44" t="s">
        <v>3953</v>
      </c>
      <c r="B890" s="44" t="s">
        <v>3954</v>
      </c>
      <c r="C890" s="44" t="s">
        <v>871</v>
      </c>
      <c r="D890" s="74">
        <v>1893.79</v>
      </c>
      <c r="E890" s="74">
        <v>42246.084615384621</v>
      </c>
      <c r="F890" s="74">
        <v>3787.58</v>
      </c>
      <c r="G890" s="77">
        <v>2</v>
      </c>
      <c r="H890" s="79">
        <v>2</v>
      </c>
      <c r="I890" s="77">
        <v>30</v>
      </c>
      <c r="J890" s="78">
        <v>4.5</v>
      </c>
      <c r="K890" s="78" t="s">
        <v>3955</v>
      </c>
      <c r="L890" s="123" t="str">
        <f t="shared" si="20"/>
        <v>https://amazon.com/dp/B0DXKBMLVB</v>
      </c>
    </row>
    <row r="891" spans="1:12" ht="51" x14ac:dyDescent="0.25">
      <c r="A891" s="44" t="s">
        <v>3990</v>
      </c>
      <c r="B891" s="44" t="s">
        <v>164</v>
      </c>
      <c r="C891" s="44" t="s">
        <v>871</v>
      </c>
      <c r="D891" s="74">
        <v>610.77499999999998</v>
      </c>
      <c r="E891" s="74">
        <v>40485.54</v>
      </c>
      <c r="F891" s="74">
        <v>1221.55</v>
      </c>
      <c r="G891" s="77">
        <v>73</v>
      </c>
      <c r="H891" s="79">
        <v>2</v>
      </c>
      <c r="I891" s="77">
        <v>21</v>
      </c>
      <c r="J891" s="78">
        <v>4.4000000000000004</v>
      </c>
      <c r="K891" s="78" t="s">
        <v>304</v>
      </c>
      <c r="L891" s="123" t="str">
        <f t="shared" si="20"/>
        <v>https://amazon.com/dp/B0C65RVDCH</v>
      </c>
    </row>
    <row r="892" spans="1:12" ht="38.25" x14ac:dyDescent="0.25">
      <c r="A892" s="44" t="s">
        <v>480</v>
      </c>
      <c r="B892" s="44" t="s">
        <v>481</v>
      </c>
      <c r="C892" s="44" t="s">
        <v>869</v>
      </c>
      <c r="D892" s="74">
        <v>35.954999999999998</v>
      </c>
      <c r="E892" s="74">
        <v>2026.2</v>
      </c>
      <c r="F892" s="74">
        <v>71.91</v>
      </c>
      <c r="G892" s="77">
        <v>61</v>
      </c>
      <c r="H892" s="79">
        <v>2</v>
      </c>
      <c r="I892" s="77">
        <v>9</v>
      </c>
      <c r="J892" s="78">
        <v>4.4000000000000004</v>
      </c>
      <c r="K892" s="78" t="s">
        <v>482</v>
      </c>
      <c r="L892" s="123" t="str">
        <f t="shared" si="20"/>
        <v>https://amazon.com/dp/B0B915579T</v>
      </c>
    </row>
    <row r="893" spans="1:12" ht="51" x14ac:dyDescent="0.25">
      <c r="A893" s="44" t="s">
        <v>3962</v>
      </c>
      <c r="B893" s="44" t="s">
        <v>496</v>
      </c>
      <c r="C893" s="44" t="s">
        <v>871</v>
      </c>
      <c r="D893" s="74">
        <v>1483.18</v>
      </c>
      <c r="E893" s="74">
        <v>56387.12</v>
      </c>
      <c r="F893" s="74">
        <v>2966.36</v>
      </c>
      <c r="G893" s="77">
        <v>41</v>
      </c>
      <c r="H893" s="79">
        <v>2</v>
      </c>
      <c r="I893" s="77">
        <v>7</v>
      </c>
      <c r="J893" s="78">
        <v>5</v>
      </c>
      <c r="K893" s="78" t="s">
        <v>497</v>
      </c>
      <c r="L893" s="123" t="str">
        <f t="shared" si="20"/>
        <v>https://amazon.com/dp/B09TGQMFJF</v>
      </c>
    </row>
    <row r="894" spans="1:12" ht="51" x14ac:dyDescent="0.25">
      <c r="A894" s="44" t="s">
        <v>3961</v>
      </c>
      <c r="B894" s="44" t="s">
        <v>1456</v>
      </c>
      <c r="C894" s="44" t="s">
        <v>871</v>
      </c>
      <c r="D894" s="74">
        <v>1507.2750000000001</v>
      </c>
      <c r="E894" s="74">
        <v>53195.706153846142</v>
      </c>
      <c r="F894" s="74">
        <v>3014.55</v>
      </c>
      <c r="G894" s="77">
        <v>31</v>
      </c>
      <c r="H894" s="79">
        <v>2</v>
      </c>
      <c r="I894" s="77">
        <v>2</v>
      </c>
      <c r="J894" s="78">
        <v>5</v>
      </c>
      <c r="K894" s="78" t="s">
        <v>1457</v>
      </c>
      <c r="L894" s="123" t="str">
        <f t="shared" si="20"/>
        <v>https://amazon.com/dp/B0D93H3CZK</v>
      </c>
    </row>
    <row r="895" spans="1:12" ht="38.25" x14ac:dyDescent="0.25">
      <c r="A895" s="44" t="s">
        <v>3921</v>
      </c>
      <c r="B895" s="44" t="s">
        <v>3260</v>
      </c>
      <c r="C895" s="44" t="s">
        <v>871</v>
      </c>
      <c r="D895" s="74">
        <v>3586.02</v>
      </c>
      <c r="E895" s="74">
        <v>79995.830769230772</v>
      </c>
      <c r="F895" s="74">
        <v>7172.04</v>
      </c>
      <c r="G895" s="77">
        <v>3</v>
      </c>
      <c r="H895" s="79">
        <v>2</v>
      </c>
      <c r="I895" s="77">
        <v>5</v>
      </c>
      <c r="J895" s="78">
        <v>5</v>
      </c>
      <c r="K895" s="78" t="s">
        <v>3261</v>
      </c>
      <c r="L895" s="123" t="str">
        <f t="shared" si="20"/>
        <v>https://amazon.com/dp/B071Y2XY4W</v>
      </c>
    </row>
    <row r="896" spans="1:12" ht="38.25" x14ac:dyDescent="0.25">
      <c r="A896" s="44" t="s">
        <v>3923</v>
      </c>
      <c r="B896" s="44" t="s">
        <v>3262</v>
      </c>
      <c r="C896" s="44" t="s">
        <v>871</v>
      </c>
      <c r="D896" s="74">
        <v>3364.26</v>
      </c>
      <c r="E896" s="74">
        <v>58318.951538461537</v>
      </c>
      <c r="F896" s="74">
        <v>6728.52</v>
      </c>
      <c r="G896" s="77">
        <v>14</v>
      </c>
      <c r="H896" s="79">
        <v>2</v>
      </c>
      <c r="I896" s="77"/>
      <c r="J896" s="78"/>
      <c r="K896" s="78" t="s">
        <v>3263</v>
      </c>
      <c r="L896" s="123" t="str">
        <f t="shared" si="20"/>
        <v>https://amazon.com/dp/B0BMX2HG6F</v>
      </c>
    </row>
    <row r="897" spans="1:12" ht="38.25" x14ac:dyDescent="0.25">
      <c r="A897" s="44" t="s">
        <v>3206</v>
      </c>
      <c r="B897" s="44" t="s">
        <v>1681</v>
      </c>
      <c r="C897" s="44" t="s">
        <v>871</v>
      </c>
      <c r="D897" s="74">
        <v>3569.2950000000001</v>
      </c>
      <c r="E897" s="74">
        <v>97754.218461538461</v>
      </c>
      <c r="F897" s="74">
        <v>7138.59</v>
      </c>
      <c r="G897" s="77">
        <v>19</v>
      </c>
      <c r="H897" s="79">
        <v>2</v>
      </c>
      <c r="I897" s="77">
        <v>7</v>
      </c>
      <c r="J897" s="78">
        <v>5</v>
      </c>
      <c r="K897" s="78" t="s">
        <v>1682</v>
      </c>
      <c r="L897" s="123" t="str">
        <f t="shared" si="20"/>
        <v>https://amazon.com/dp/B09ZPK3PBV</v>
      </c>
    </row>
    <row r="898" spans="1:12" ht="38.25" x14ac:dyDescent="0.25">
      <c r="A898" s="44" t="s">
        <v>3939</v>
      </c>
      <c r="B898" s="44" t="s">
        <v>1607</v>
      </c>
      <c r="C898" s="44" t="s">
        <v>871</v>
      </c>
      <c r="D898" s="74">
        <v>2365.71</v>
      </c>
      <c r="E898" s="74">
        <v>228409.01307692309</v>
      </c>
      <c r="F898" s="74">
        <v>4731.42</v>
      </c>
      <c r="G898" s="77">
        <v>66</v>
      </c>
      <c r="H898" s="79">
        <v>2</v>
      </c>
      <c r="I898" s="77">
        <v>2</v>
      </c>
      <c r="J898" s="78">
        <v>5</v>
      </c>
      <c r="K898" s="78" t="s">
        <v>1608</v>
      </c>
      <c r="L898" s="123" t="str">
        <f t="shared" si="20"/>
        <v>https://amazon.com/dp/B0DGKVJCJW</v>
      </c>
    </row>
    <row r="899" spans="1:12" ht="38.25" x14ac:dyDescent="0.25">
      <c r="A899" s="44" t="s">
        <v>2444</v>
      </c>
      <c r="B899" s="44" t="s">
        <v>1285</v>
      </c>
      <c r="C899" s="44" t="s">
        <v>870</v>
      </c>
      <c r="D899" s="74">
        <v>56.38</v>
      </c>
      <c r="E899" s="74">
        <v>11350.91615384615</v>
      </c>
      <c r="F899" s="74">
        <v>112.76</v>
      </c>
      <c r="G899" s="77">
        <v>191</v>
      </c>
      <c r="H899" s="79">
        <v>2</v>
      </c>
      <c r="I899" s="77">
        <v>62</v>
      </c>
      <c r="J899" s="78">
        <v>3.7</v>
      </c>
      <c r="K899" s="78" t="s">
        <v>1286</v>
      </c>
      <c r="L899" s="123" t="str">
        <f t="shared" si="20"/>
        <v>https://amazon.com/dp/B094XRDH7S</v>
      </c>
    </row>
    <row r="900" spans="1:12" ht="51" x14ac:dyDescent="0.25">
      <c r="A900" s="44" t="s">
        <v>3956</v>
      </c>
      <c r="B900" s="44" t="s">
        <v>416</v>
      </c>
      <c r="C900" s="44" t="s">
        <v>871</v>
      </c>
      <c r="D900" s="74">
        <v>1605.905</v>
      </c>
      <c r="E900" s="74">
        <v>50527.399999999987</v>
      </c>
      <c r="F900" s="74">
        <v>3211.81</v>
      </c>
      <c r="G900" s="77">
        <v>33</v>
      </c>
      <c r="H900" s="79">
        <v>2</v>
      </c>
      <c r="I900" s="77">
        <v>38</v>
      </c>
      <c r="J900" s="78">
        <v>4.5</v>
      </c>
      <c r="K900" s="78" t="s">
        <v>417</v>
      </c>
      <c r="L900" s="123" t="str">
        <f t="shared" si="20"/>
        <v>https://amazon.com/dp/B01J1GWZVK</v>
      </c>
    </row>
    <row r="901" spans="1:12" ht="38.25" x14ac:dyDescent="0.25">
      <c r="A901" s="44" t="s">
        <v>3370</v>
      </c>
      <c r="B901" s="44" t="s">
        <v>3371</v>
      </c>
      <c r="C901" s="44" t="s">
        <v>2717</v>
      </c>
      <c r="D901" s="74">
        <v>97.025000000000006</v>
      </c>
      <c r="E901" s="74">
        <v>2164.4038461538471</v>
      </c>
      <c r="F901" s="74">
        <v>194.05</v>
      </c>
      <c r="G901" s="77">
        <v>2</v>
      </c>
      <c r="H901" s="79">
        <v>2</v>
      </c>
      <c r="I901" s="77">
        <v>27</v>
      </c>
      <c r="J901" s="78">
        <v>4.5999999999999996</v>
      </c>
      <c r="K901" s="78" t="s">
        <v>3372</v>
      </c>
      <c r="L901" s="123" t="str">
        <f t="shared" si="20"/>
        <v>https://amazon.com/dp/B0CHRP3F6V</v>
      </c>
    </row>
    <row r="902" spans="1:12" ht="51" x14ac:dyDescent="0.25">
      <c r="A902" s="44" t="s">
        <v>3182</v>
      </c>
      <c r="B902" s="44" t="s">
        <v>896</v>
      </c>
      <c r="C902" s="44" t="s">
        <v>871</v>
      </c>
      <c r="D902" s="74">
        <v>3265.4250000000002</v>
      </c>
      <c r="E902" s="74">
        <v>192645.76000000001</v>
      </c>
      <c r="F902" s="74">
        <v>6530.85</v>
      </c>
      <c r="G902" s="77">
        <v>60</v>
      </c>
      <c r="H902" s="79">
        <v>2</v>
      </c>
      <c r="I902" s="77">
        <v>5</v>
      </c>
      <c r="J902" s="78">
        <v>4.7</v>
      </c>
      <c r="K902" s="78" t="s">
        <v>897</v>
      </c>
      <c r="L902" s="123" t="str">
        <f t="shared" si="20"/>
        <v>https://amazon.com/dp/B08PDMD8ZT</v>
      </c>
    </row>
    <row r="903" spans="1:12" ht="51" x14ac:dyDescent="0.25">
      <c r="A903" s="44" t="s">
        <v>4024</v>
      </c>
      <c r="B903" s="44" t="s">
        <v>4025</v>
      </c>
      <c r="C903" s="44" t="s">
        <v>870</v>
      </c>
      <c r="D903" s="74">
        <v>187</v>
      </c>
      <c r="E903" s="74">
        <v>4516.7692307692296</v>
      </c>
      <c r="F903" s="74">
        <v>374</v>
      </c>
      <c r="G903" s="77">
        <v>2</v>
      </c>
      <c r="H903" s="79">
        <v>2</v>
      </c>
      <c r="I903" s="77"/>
      <c r="J903" s="78"/>
      <c r="K903" s="78" t="s">
        <v>4026</v>
      </c>
      <c r="L903" s="123" t="str">
        <f t="shared" si="20"/>
        <v>https://amazon.com/dp/B0F26G74N2</v>
      </c>
    </row>
    <row r="904" spans="1:12" ht="51" x14ac:dyDescent="0.25">
      <c r="A904" s="44" t="s">
        <v>4013</v>
      </c>
      <c r="B904" s="44" t="s">
        <v>4014</v>
      </c>
      <c r="C904" s="44" t="s">
        <v>869</v>
      </c>
      <c r="D904" s="74">
        <v>339.255</v>
      </c>
      <c r="E904" s="74">
        <v>16053.91076923077</v>
      </c>
      <c r="F904" s="74">
        <v>678.51</v>
      </c>
      <c r="G904" s="77">
        <v>46</v>
      </c>
      <c r="H904" s="79">
        <v>2</v>
      </c>
      <c r="I904" s="77">
        <v>6</v>
      </c>
      <c r="J904" s="78">
        <v>4.7</v>
      </c>
      <c r="K904" s="78" t="s">
        <v>4015</v>
      </c>
      <c r="L904" s="123" t="str">
        <f t="shared" si="20"/>
        <v>https://amazon.com/dp/B0CRTXTR9D</v>
      </c>
    </row>
    <row r="905" spans="1:12" ht="38.25" x14ac:dyDescent="0.25">
      <c r="A905" s="44" t="s">
        <v>3270</v>
      </c>
      <c r="B905" s="44" t="s">
        <v>3271</v>
      </c>
      <c r="C905" s="44" t="s">
        <v>871</v>
      </c>
      <c r="D905" s="74">
        <v>712.82</v>
      </c>
      <c r="E905" s="74">
        <v>35555.985384615393</v>
      </c>
      <c r="F905" s="74">
        <v>1425.64</v>
      </c>
      <c r="G905" s="77">
        <v>58</v>
      </c>
      <c r="H905" s="79">
        <v>2</v>
      </c>
      <c r="I905" s="77">
        <v>14</v>
      </c>
      <c r="J905" s="78">
        <v>5</v>
      </c>
      <c r="K905" s="78" t="s">
        <v>3272</v>
      </c>
      <c r="L905" s="123" t="str">
        <f t="shared" si="20"/>
        <v>https://amazon.com/dp/B0CRRDVYKD</v>
      </c>
    </row>
    <row r="906" spans="1:12" ht="38.25" x14ac:dyDescent="0.25">
      <c r="A906" s="44" t="s">
        <v>2038</v>
      </c>
      <c r="B906" s="44" t="s">
        <v>1500</v>
      </c>
      <c r="C906" s="44" t="s">
        <v>871</v>
      </c>
      <c r="D906" s="74">
        <v>993.23500000000001</v>
      </c>
      <c r="E906" s="74">
        <v>6811.124615384615</v>
      </c>
      <c r="F906" s="74">
        <v>1986.47</v>
      </c>
      <c r="G906" s="77">
        <v>4</v>
      </c>
      <c r="H906" s="79">
        <v>2</v>
      </c>
      <c r="I906" s="77">
        <v>1</v>
      </c>
      <c r="J906" s="78">
        <v>2</v>
      </c>
      <c r="K906" s="78" t="s">
        <v>1501</v>
      </c>
      <c r="L906" s="123" t="str">
        <f t="shared" ref="L906:L969" si="21">HYPERLINK(K906)</f>
        <v>https://amazon.com/dp/B0BNBJ7LDL</v>
      </c>
    </row>
    <row r="907" spans="1:12" ht="51" x14ac:dyDescent="0.25">
      <c r="A907" s="44" t="s">
        <v>2732</v>
      </c>
      <c r="B907" s="44" t="s">
        <v>367</v>
      </c>
      <c r="C907" s="44" t="s">
        <v>871</v>
      </c>
      <c r="D907" s="74">
        <v>903.66</v>
      </c>
      <c r="E907" s="74">
        <v>64345.87</v>
      </c>
      <c r="F907" s="74">
        <v>1807.32</v>
      </c>
      <c r="G907" s="77">
        <v>82</v>
      </c>
      <c r="H907" s="79">
        <v>2</v>
      </c>
      <c r="I907" s="77">
        <v>61</v>
      </c>
      <c r="J907" s="78">
        <v>4.7</v>
      </c>
      <c r="K907" s="78" t="s">
        <v>368</v>
      </c>
      <c r="L907" s="123" t="str">
        <f t="shared" si="21"/>
        <v>https://amazon.com/dp/B098PXKRRL</v>
      </c>
    </row>
    <row r="908" spans="1:12" ht="25.5" x14ac:dyDescent="0.25">
      <c r="A908" s="44" t="s">
        <v>2454</v>
      </c>
      <c r="B908" s="44" t="s">
        <v>524</v>
      </c>
      <c r="C908" s="44" t="s">
        <v>872</v>
      </c>
      <c r="D908" s="74">
        <v>49</v>
      </c>
      <c r="E908" s="74">
        <v>447.97</v>
      </c>
      <c r="F908" s="74">
        <v>98</v>
      </c>
      <c r="G908" s="77">
        <v>9</v>
      </c>
      <c r="H908" s="79">
        <v>2</v>
      </c>
      <c r="I908" s="77">
        <v>72</v>
      </c>
      <c r="J908" s="78">
        <v>4</v>
      </c>
      <c r="K908" s="78" t="s">
        <v>525</v>
      </c>
      <c r="L908" s="123" t="str">
        <f t="shared" si="21"/>
        <v>https://amazon.com/dp/B07QWPT64L</v>
      </c>
    </row>
    <row r="909" spans="1:12" ht="51" x14ac:dyDescent="0.25">
      <c r="A909" s="44" t="s">
        <v>3244</v>
      </c>
      <c r="B909" s="44" t="s">
        <v>769</v>
      </c>
      <c r="C909" s="44" t="s">
        <v>871</v>
      </c>
      <c r="D909" s="74">
        <v>579.26</v>
      </c>
      <c r="E909" s="74">
        <v>67179.070000000007</v>
      </c>
      <c r="F909" s="74">
        <v>1158.52</v>
      </c>
      <c r="G909" s="77">
        <v>130</v>
      </c>
      <c r="H909" s="79">
        <v>2</v>
      </c>
      <c r="I909" s="77">
        <v>159</v>
      </c>
      <c r="J909" s="78">
        <v>4.3</v>
      </c>
      <c r="K909" s="78" t="s">
        <v>770</v>
      </c>
      <c r="L909" s="123" t="str">
        <f t="shared" si="21"/>
        <v>https://amazon.com/dp/B07PYSM27R</v>
      </c>
    </row>
    <row r="910" spans="1:12" ht="51" x14ac:dyDescent="0.25">
      <c r="A910" s="44" t="s">
        <v>3951</v>
      </c>
      <c r="B910" s="44" t="s">
        <v>267</v>
      </c>
      <c r="C910" s="44" t="s">
        <v>871</v>
      </c>
      <c r="D910" s="74">
        <v>1914.915</v>
      </c>
      <c r="E910" s="74">
        <v>259047.48</v>
      </c>
      <c r="F910" s="74">
        <v>3829.83</v>
      </c>
      <c r="G910" s="77">
        <v>165</v>
      </c>
      <c r="H910" s="79">
        <v>2</v>
      </c>
      <c r="I910" s="77">
        <v>20</v>
      </c>
      <c r="J910" s="78">
        <v>4.2</v>
      </c>
      <c r="K910" s="78" t="s">
        <v>268</v>
      </c>
      <c r="L910" s="123" t="str">
        <f t="shared" si="21"/>
        <v>https://amazon.com/dp/B09TK6RVNR</v>
      </c>
    </row>
    <row r="911" spans="1:12" ht="38.25" x14ac:dyDescent="0.25">
      <c r="A911" s="44" t="s">
        <v>2009</v>
      </c>
      <c r="B911" s="44" t="s">
        <v>468</v>
      </c>
      <c r="C911" s="44" t="s">
        <v>871</v>
      </c>
      <c r="D911" s="74">
        <v>534.11</v>
      </c>
      <c r="E911" s="74">
        <v>15731.63</v>
      </c>
      <c r="F911" s="74">
        <v>1068.22</v>
      </c>
      <c r="G911" s="77">
        <v>34</v>
      </c>
      <c r="H911" s="79">
        <v>2</v>
      </c>
      <c r="I911" s="77">
        <v>53</v>
      </c>
      <c r="J911" s="78">
        <v>4.0999999999999996</v>
      </c>
      <c r="K911" s="78" t="s">
        <v>469</v>
      </c>
      <c r="L911" s="123" t="str">
        <f t="shared" si="21"/>
        <v>https://amazon.com/dp/B094QTNWYQ</v>
      </c>
    </row>
    <row r="912" spans="1:12" ht="51" x14ac:dyDescent="0.25">
      <c r="A912" s="44" t="s">
        <v>1985</v>
      </c>
      <c r="B912" s="44" t="s">
        <v>1464</v>
      </c>
      <c r="C912" s="44" t="s">
        <v>871</v>
      </c>
      <c r="D912" s="74">
        <v>829.82500000000005</v>
      </c>
      <c r="E912" s="74">
        <v>59736.314615384617</v>
      </c>
      <c r="F912" s="74">
        <v>1659.65</v>
      </c>
      <c r="G912" s="77">
        <v>65</v>
      </c>
      <c r="H912" s="79">
        <v>2</v>
      </c>
      <c r="I912" s="77">
        <v>43</v>
      </c>
      <c r="J912" s="78">
        <v>4.4000000000000004</v>
      </c>
      <c r="K912" s="78" t="s">
        <v>1465</v>
      </c>
      <c r="L912" s="123" t="str">
        <f t="shared" si="21"/>
        <v>https://amazon.com/dp/B08PDJ21WS</v>
      </c>
    </row>
    <row r="913" spans="1:12" ht="51" x14ac:dyDescent="0.25">
      <c r="A913" s="44" t="s">
        <v>3995</v>
      </c>
      <c r="B913" s="44" t="s">
        <v>3368</v>
      </c>
      <c r="C913" s="44" t="s">
        <v>872</v>
      </c>
      <c r="D913" s="74">
        <v>520.44000000000005</v>
      </c>
      <c r="E913" s="74">
        <v>15748.433846153839</v>
      </c>
      <c r="F913" s="74">
        <v>1040.8800000000001</v>
      </c>
      <c r="G913" s="77">
        <v>19</v>
      </c>
      <c r="H913" s="79">
        <v>2</v>
      </c>
      <c r="I913" s="77"/>
      <c r="J913" s="78"/>
      <c r="K913" s="78" t="s">
        <v>3369</v>
      </c>
      <c r="L913" s="123" t="str">
        <f t="shared" si="21"/>
        <v>https://amazon.com/dp/B0DFWNZPQG</v>
      </c>
    </row>
    <row r="914" spans="1:12" ht="51" x14ac:dyDescent="0.25">
      <c r="A914" s="44" t="s">
        <v>3917</v>
      </c>
      <c r="B914" s="44" t="s">
        <v>1138</v>
      </c>
      <c r="C914" s="44" t="s">
        <v>871</v>
      </c>
      <c r="D914" s="74">
        <v>3999</v>
      </c>
      <c r="E914" s="74">
        <v>29069.849230769229</v>
      </c>
      <c r="F914" s="74">
        <v>7998</v>
      </c>
      <c r="G914" s="77">
        <v>5</v>
      </c>
      <c r="H914" s="79">
        <v>2</v>
      </c>
      <c r="I914" s="77">
        <v>3</v>
      </c>
      <c r="J914" s="78">
        <v>5</v>
      </c>
      <c r="K914" s="78" t="s">
        <v>1139</v>
      </c>
      <c r="L914" s="123" t="str">
        <f t="shared" si="21"/>
        <v>https://amazon.com/dp/B094VBC3XS</v>
      </c>
    </row>
    <row r="915" spans="1:12" ht="38.25" x14ac:dyDescent="0.25">
      <c r="A915" s="44" t="s">
        <v>1975</v>
      </c>
      <c r="B915" s="44" t="s">
        <v>380</v>
      </c>
      <c r="C915" s="44" t="s">
        <v>871</v>
      </c>
      <c r="D915" s="74">
        <v>4543.9399999999996</v>
      </c>
      <c r="E915" s="74">
        <v>165845.74</v>
      </c>
      <c r="F915" s="74">
        <v>4543.9399999999996</v>
      </c>
      <c r="G915" s="77">
        <v>36</v>
      </c>
      <c r="H915" s="79">
        <v>1</v>
      </c>
      <c r="I915" s="77">
        <v>2</v>
      </c>
      <c r="J915" s="78">
        <v>5</v>
      </c>
      <c r="K915" s="78" t="s">
        <v>381</v>
      </c>
      <c r="L915" s="123" t="str">
        <f t="shared" si="21"/>
        <v>https://amazon.com/dp/B08F7TQZ41</v>
      </c>
    </row>
    <row r="916" spans="1:12" ht="38.25" x14ac:dyDescent="0.25">
      <c r="A916" s="44" t="s">
        <v>2803</v>
      </c>
      <c r="B916" s="44" t="s">
        <v>339</v>
      </c>
      <c r="C916" s="44" t="s">
        <v>871</v>
      </c>
      <c r="D916" s="74">
        <v>635.20000000000005</v>
      </c>
      <c r="E916" s="74">
        <v>17623.87</v>
      </c>
      <c r="F916" s="74">
        <v>635.20000000000005</v>
      </c>
      <c r="G916" s="77">
        <v>32</v>
      </c>
      <c r="H916" s="79">
        <v>1</v>
      </c>
      <c r="I916" s="77">
        <v>15</v>
      </c>
      <c r="J916" s="78">
        <v>4.5</v>
      </c>
      <c r="K916" s="78" t="s">
        <v>340</v>
      </c>
      <c r="L916" s="123" t="str">
        <f t="shared" si="21"/>
        <v>https://amazon.com/dp/B0C65JVRQM</v>
      </c>
    </row>
    <row r="917" spans="1:12" ht="38.25" x14ac:dyDescent="0.25">
      <c r="A917" s="44" t="s">
        <v>3209</v>
      </c>
      <c r="B917" s="44" t="s">
        <v>516</v>
      </c>
      <c r="C917" s="44" t="s">
        <v>871</v>
      </c>
      <c r="D917" s="74">
        <v>4947.37</v>
      </c>
      <c r="E917" s="74">
        <v>111774.92</v>
      </c>
      <c r="F917" s="74">
        <v>4947.37</v>
      </c>
      <c r="G917" s="77">
        <v>26</v>
      </c>
      <c r="H917" s="79">
        <v>1</v>
      </c>
      <c r="I917" s="77">
        <v>2</v>
      </c>
      <c r="J917" s="78">
        <v>5</v>
      </c>
      <c r="K917" s="78" t="s">
        <v>517</v>
      </c>
      <c r="L917" s="123" t="str">
        <f t="shared" si="21"/>
        <v>https://amazon.com/dp/B0BGSJYCTY</v>
      </c>
    </row>
    <row r="918" spans="1:12" ht="38.25" x14ac:dyDescent="0.25">
      <c r="A918" s="44" t="s">
        <v>1674</v>
      </c>
      <c r="B918" s="44" t="s">
        <v>1028</v>
      </c>
      <c r="C918" s="44" t="s">
        <v>871</v>
      </c>
      <c r="D918" s="74">
        <v>1870.21</v>
      </c>
      <c r="E918" s="74">
        <v>105893.25</v>
      </c>
      <c r="F918" s="74">
        <v>1870.21</v>
      </c>
      <c r="G918" s="77">
        <v>44</v>
      </c>
      <c r="H918" s="79">
        <v>1</v>
      </c>
      <c r="I918" s="77">
        <v>6</v>
      </c>
      <c r="J918" s="78">
        <v>5</v>
      </c>
      <c r="K918" s="78" t="s">
        <v>1029</v>
      </c>
      <c r="L918" s="123" t="str">
        <f t="shared" si="21"/>
        <v>https://amazon.com/dp/B0C5XB41JF</v>
      </c>
    </row>
    <row r="919" spans="1:12" ht="51" x14ac:dyDescent="0.25">
      <c r="A919" s="44" t="s">
        <v>3301</v>
      </c>
      <c r="B919" s="44" t="s">
        <v>3302</v>
      </c>
      <c r="C919" s="44" t="s">
        <v>869</v>
      </c>
      <c r="D919" s="74">
        <v>220.7</v>
      </c>
      <c r="E919" s="74">
        <v>4385.9523076923078</v>
      </c>
      <c r="F919" s="74">
        <v>220.7</v>
      </c>
      <c r="G919" s="77">
        <v>12</v>
      </c>
      <c r="H919" s="79">
        <v>1</v>
      </c>
      <c r="I919" s="77">
        <v>4</v>
      </c>
      <c r="J919" s="78">
        <v>4.5999999999999996</v>
      </c>
      <c r="K919" s="78" t="s">
        <v>3303</v>
      </c>
      <c r="L919" s="123" t="str">
        <f t="shared" si="21"/>
        <v>https://amazon.com/dp/B0CRYWQSXP</v>
      </c>
    </row>
    <row r="920" spans="1:12" ht="51" x14ac:dyDescent="0.25">
      <c r="A920" s="44" t="s">
        <v>2448</v>
      </c>
      <c r="B920" s="44" t="s">
        <v>2449</v>
      </c>
      <c r="C920" s="44" t="s">
        <v>870</v>
      </c>
      <c r="D920" s="74">
        <v>135.37</v>
      </c>
      <c r="E920" s="74">
        <v>742.28384615384618</v>
      </c>
      <c r="F920" s="74">
        <v>135.37</v>
      </c>
      <c r="G920" s="77">
        <v>9</v>
      </c>
      <c r="H920" s="79">
        <v>1</v>
      </c>
      <c r="I920" s="77">
        <v>2</v>
      </c>
      <c r="J920" s="78">
        <v>5</v>
      </c>
      <c r="K920" s="78" t="s">
        <v>2450</v>
      </c>
      <c r="L920" s="123" t="str">
        <f t="shared" si="21"/>
        <v>https://amazon.com/dp/B0B87BDVZP</v>
      </c>
    </row>
    <row r="921" spans="1:12" ht="38.25" x14ac:dyDescent="0.25">
      <c r="A921" s="44" t="s">
        <v>1643</v>
      </c>
      <c r="B921" s="44" t="s">
        <v>1644</v>
      </c>
      <c r="C921" s="44" t="s">
        <v>875</v>
      </c>
      <c r="D921" s="74">
        <v>1158.1300000000001</v>
      </c>
      <c r="E921" s="74">
        <v>26399.795384615391</v>
      </c>
      <c r="F921" s="74">
        <v>1158.1300000000001</v>
      </c>
      <c r="G921" s="77">
        <v>20</v>
      </c>
      <c r="H921" s="79">
        <v>1</v>
      </c>
      <c r="I921" s="77"/>
      <c r="J921" s="78"/>
      <c r="K921" s="78" t="s">
        <v>1645</v>
      </c>
      <c r="L921" s="123" t="str">
        <f t="shared" si="21"/>
        <v>https://amazon.com/dp/B0CXP123X6</v>
      </c>
    </row>
    <row r="922" spans="1:12" ht="51" x14ac:dyDescent="0.25">
      <c r="A922" s="44" t="s">
        <v>1451</v>
      </c>
      <c r="B922" s="44" t="s">
        <v>1452</v>
      </c>
      <c r="C922" s="44" t="s">
        <v>871</v>
      </c>
      <c r="D922" s="74">
        <v>608.6</v>
      </c>
      <c r="E922" s="74">
        <v>41655.454615384617</v>
      </c>
      <c r="F922" s="74">
        <v>608.6</v>
      </c>
      <c r="G922" s="77">
        <v>35</v>
      </c>
      <c r="H922" s="79">
        <v>1</v>
      </c>
      <c r="I922" s="77">
        <v>29</v>
      </c>
      <c r="J922" s="78">
        <v>4.4000000000000004</v>
      </c>
      <c r="K922" s="78" t="s">
        <v>1453</v>
      </c>
      <c r="L922" s="123" t="str">
        <f t="shared" si="21"/>
        <v>https://amazon.com/dp/B0CCJN81JY</v>
      </c>
    </row>
    <row r="923" spans="1:12" x14ac:dyDescent="0.25">
      <c r="A923" s="44" t="s">
        <v>483</v>
      </c>
      <c r="B923" s="44" t="s">
        <v>484</v>
      </c>
      <c r="C923" s="44" t="s">
        <v>869</v>
      </c>
      <c r="D923" s="74">
        <v>86.51</v>
      </c>
      <c r="E923" s="74">
        <v>8062.59</v>
      </c>
      <c r="F923" s="74">
        <v>86.51</v>
      </c>
      <c r="G923" s="77">
        <v>93</v>
      </c>
      <c r="H923" s="79">
        <v>1</v>
      </c>
      <c r="I923" s="77">
        <v>44</v>
      </c>
      <c r="J923" s="78">
        <v>3.8</v>
      </c>
      <c r="K923" s="78" t="s">
        <v>485</v>
      </c>
      <c r="L923" s="123" t="str">
        <f t="shared" si="21"/>
        <v>https://amazon.com/dp/B073FJ9SY5</v>
      </c>
    </row>
    <row r="924" spans="1:12" ht="51" x14ac:dyDescent="0.25">
      <c r="A924" s="44" t="s">
        <v>3970</v>
      </c>
      <c r="B924" s="44" t="s">
        <v>1517</v>
      </c>
      <c r="C924" s="44" t="s">
        <v>871</v>
      </c>
      <c r="D924" s="74">
        <v>2740.57</v>
      </c>
      <c r="E924" s="74">
        <v>30615.327692307688</v>
      </c>
      <c r="F924" s="74">
        <v>2740.57</v>
      </c>
      <c r="G924" s="77">
        <v>9</v>
      </c>
      <c r="H924" s="79">
        <v>1</v>
      </c>
      <c r="I924" s="77">
        <v>11</v>
      </c>
      <c r="J924" s="78">
        <v>4.8</v>
      </c>
      <c r="K924" s="78" t="s">
        <v>1518</v>
      </c>
      <c r="L924" s="123" t="str">
        <f t="shared" si="21"/>
        <v>https://amazon.com/dp/B09XGQJV13</v>
      </c>
    </row>
    <row r="925" spans="1:12" ht="51" x14ac:dyDescent="0.25">
      <c r="A925" s="44" t="s">
        <v>2766</v>
      </c>
      <c r="B925" s="44" t="s">
        <v>2767</v>
      </c>
      <c r="C925" s="44" t="s">
        <v>871</v>
      </c>
      <c r="D925" s="74">
        <v>853.82</v>
      </c>
      <c r="E925" s="74">
        <v>12941.75153846154</v>
      </c>
      <c r="F925" s="74">
        <v>853.82</v>
      </c>
      <c r="G925" s="77">
        <v>19</v>
      </c>
      <c r="H925" s="79">
        <v>1</v>
      </c>
      <c r="I925" s="77">
        <v>34</v>
      </c>
      <c r="J925" s="78">
        <v>4.7</v>
      </c>
      <c r="K925" s="78" t="s">
        <v>2768</v>
      </c>
      <c r="L925" s="123" t="str">
        <f t="shared" si="21"/>
        <v>https://amazon.com/dp/B094VP8FLB</v>
      </c>
    </row>
    <row r="926" spans="1:12" ht="51" x14ac:dyDescent="0.25">
      <c r="A926" s="44" t="s">
        <v>1032</v>
      </c>
      <c r="B926" s="44" t="s">
        <v>144</v>
      </c>
      <c r="C926" s="44" t="s">
        <v>871</v>
      </c>
      <c r="D926" s="74">
        <v>915.34</v>
      </c>
      <c r="E926" s="74">
        <v>39418.9</v>
      </c>
      <c r="F926" s="74">
        <v>915.34</v>
      </c>
      <c r="G926" s="77">
        <v>44</v>
      </c>
      <c r="H926" s="79">
        <v>1</v>
      </c>
      <c r="I926" s="77">
        <v>29</v>
      </c>
      <c r="J926" s="78">
        <v>4.4000000000000004</v>
      </c>
      <c r="K926" s="78" t="s">
        <v>386</v>
      </c>
      <c r="L926" s="123" t="str">
        <f t="shared" si="21"/>
        <v>https://amazon.com/dp/B0BLNM89HH</v>
      </c>
    </row>
    <row r="927" spans="1:12" ht="38.25" x14ac:dyDescent="0.25">
      <c r="A927" s="44" t="s">
        <v>477</v>
      </c>
      <c r="B927" s="44" t="s">
        <v>478</v>
      </c>
      <c r="C927" s="44" t="s">
        <v>869</v>
      </c>
      <c r="D927" s="74">
        <v>88.66</v>
      </c>
      <c r="E927" s="74">
        <v>1111.18</v>
      </c>
      <c r="F927" s="74">
        <v>88.66</v>
      </c>
      <c r="G927" s="77">
        <v>13</v>
      </c>
      <c r="H927" s="79">
        <v>1</v>
      </c>
      <c r="I927" s="77">
        <v>4</v>
      </c>
      <c r="J927" s="78">
        <v>4.5</v>
      </c>
      <c r="K927" s="78" t="s">
        <v>479</v>
      </c>
      <c r="L927" s="123" t="str">
        <f t="shared" si="21"/>
        <v>https://amazon.com/dp/B0B9144RYW</v>
      </c>
    </row>
    <row r="928" spans="1:12" ht="51" x14ac:dyDescent="0.25">
      <c r="A928" s="44" t="s">
        <v>3194</v>
      </c>
      <c r="B928" s="44" t="s">
        <v>2849</v>
      </c>
      <c r="C928" s="44" t="s">
        <v>871</v>
      </c>
      <c r="D928" s="74">
        <v>4995</v>
      </c>
      <c r="E928" s="74">
        <v>70294.309230769242</v>
      </c>
      <c r="F928" s="74">
        <v>4995</v>
      </c>
      <c r="G928" s="77">
        <v>13</v>
      </c>
      <c r="H928" s="79">
        <v>1</v>
      </c>
      <c r="I928" s="77">
        <v>5</v>
      </c>
      <c r="J928" s="78">
        <v>5</v>
      </c>
      <c r="K928" s="78" t="s">
        <v>2850</v>
      </c>
      <c r="L928" s="123" t="str">
        <f t="shared" si="21"/>
        <v>https://amazon.com/dp/B0BLSLC8SR</v>
      </c>
    </row>
    <row r="929" spans="1:12" ht="51" x14ac:dyDescent="0.25">
      <c r="A929" s="44" t="s">
        <v>1305</v>
      </c>
      <c r="B929" s="44" t="s">
        <v>1193</v>
      </c>
      <c r="C929" s="44" t="s">
        <v>870</v>
      </c>
      <c r="D929" s="74">
        <v>74.08</v>
      </c>
      <c r="E929" s="74">
        <v>2116.3930769230769</v>
      </c>
      <c r="F929" s="74">
        <v>74.08</v>
      </c>
      <c r="G929" s="77">
        <v>28</v>
      </c>
      <c r="H929" s="79">
        <v>1</v>
      </c>
      <c r="I929" s="77">
        <v>5</v>
      </c>
      <c r="J929" s="78">
        <v>4.5</v>
      </c>
      <c r="K929" s="78" t="s">
        <v>1194</v>
      </c>
      <c r="L929" s="123" t="str">
        <f t="shared" si="21"/>
        <v>https://amazon.com/dp/B0CWNQLNY4</v>
      </c>
    </row>
    <row r="930" spans="1:12" ht="51" x14ac:dyDescent="0.25">
      <c r="A930" s="44" t="s">
        <v>3922</v>
      </c>
      <c r="B930" s="44" t="s">
        <v>290</v>
      </c>
      <c r="C930" s="44" t="s">
        <v>871</v>
      </c>
      <c r="D930" s="74">
        <v>7106.26</v>
      </c>
      <c r="E930" s="74">
        <v>217433.07</v>
      </c>
      <c r="F930" s="74">
        <v>7106.26</v>
      </c>
      <c r="G930" s="77">
        <v>42</v>
      </c>
      <c r="H930" s="79">
        <v>1</v>
      </c>
      <c r="I930" s="77">
        <v>14</v>
      </c>
      <c r="J930" s="78">
        <v>4.7</v>
      </c>
      <c r="K930" s="78" t="s">
        <v>291</v>
      </c>
      <c r="L930" s="123" t="str">
        <f t="shared" si="21"/>
        <v>https://amazon.com/dp/B0BHYJZB2P</v>
      </c>
    </row>
    <row r="931" spans="1:12" ht="51" x14ac:dyDescent="0.25">
      <c r="A931" s="44" t="s">
        <v>3979</v>
      </c>
      <c r="B931" s="44" t="s">
        <v>3980</v>
      </c>
      <c r="C931" s="44" t="s">
        <v>871</v>
      </c>
      <c r="D931" s="74">
        <v>2048.67</v>
      </c>
      <c r="E931" s="74">
        <v>24741.630000000008</v>
      </c>
      <c r="F931" s="74">
        <v>2048.67</v>
      </c>
      <c r="G931" s="77">
        <v>1</v>
      </c>
      <c r="H931" s="79">
        <v>1</v>
      </c>
      <c r="I931" s="77">
        <v>13</v>
      </c>
      <c r="J931" s="78">
        <v>5</v>
      </c>
      <c r="K931" s="78" t="s">
        <v>3981</v>
      </c>
      <c r="L931" s="123" t="str">
        <f t="shared" si="21"/>
        <v>https://amazon.com/dp/B0DXFPD42C</v>
      </c>
    </row>
    <row r="932" spans="1:12" ht="51" x14ac:dyDescent="0.25">
      <c r="A932" s="44" t="s">
        <v>1475</v>
      </c>
      <c r="B932" s="44" t="s">
        <v>1476</v>
      </c>
      <c r="C932" s="44" t="s">
        <v>871</v>
      </c>
      <c r="D932" s="74">
        <v>756.6</v>
      </c>
      <c r="E932" s="74">
        <v>19569.55</v>
      </c>
      <c r="F932" s="74">
        <v>756.6</v>
      </c>
      <c r="G932" s="77">
        <v>31</v>
      </c>
      <c r="H932" s="79">
        <v>1</v>
      </c>
      <c r="I932" s="77">
        <v>2</v>
      </c>
      <c r="J932" s="78">
        <v>5</v>
      </c>
      <c r="K932" s="78" t="s">
        <v>1477</v>
      </c>
      <c r="L932" s="123" t="str">
        <f t="shared" si="21"/>
        <v>https://amazon.com/dp/B0D3HRRNRT</v>
      </c>
    </row>
    <row r="933" spans="1:12" ht="38.25" x14ac:dyDescent="0.25">
      <c r="A933" s="44" t="s">
        <v>3350</v>
      </c>
      <c r="B933" s="44" t="s">
        <v>2460</v>
      </c>
      <c r="C933" s="44" t="s">
        <v>871</v>
      </c>
      <c r="D933" s="74">
        <v>1754.75</v>
      </c>
      <c r="E933" s="74">
        <v>45235.169230769243</v>
      </c>
      <c r="F933" s="74">
        <v>1754.75</v>
      </c>
      <c r="G933" s="77">
        <v>31</v>
      </c>
      <c r="H933" s="79">
        <v>1</v>
      </c>
      <c r="I933" s="77">
        <v>1</v>
      </c>
      <c r="J933" s="78">
        <v>5</v>
      </c>
      <c r="K933" s="78" t="s">
        <v>2461</v>
      </c>
      <c r="L933" s="123" t="str">
        <f t="shared" si="21"/>
        <v>https://amazon.com/dp/B09M45G1VH</v>
      </c>
    </row>
    <row r="934" spans="1:12" ht="38.25" x14ac:dyDescent="0.25">
      <c r="A934" s="44" t="s">
        <v>3310</v>
      </c>
      <c r="B934" s="44" t="s">
        <v>3311</v>
      </c>
      <c r="C934" s="44" t="s">
        <v>871</v>
      </c>
      <c r="D934" s="74">
        <v>1199</v>
      </c>
      <c r="E934" s="74">
        <v>18395.114615384609</v>
      </c>
      <c r="F934" s="74">
        <v>1199</v>
      </c>
      <c r="G934" s="77">
        <v>10</v>
      </c>
      <c r="H934" s="79">
        <v>1</v>
      </c>
      <c r="I934" s="77">
        <v>7</v>
      </c>
      <c r="J934" s="78">
        <v>3.7</v>
      </c>
      <c r="K934" s="78" t="s">
        <v>3312</v>
      </c>
      <c r="L934" s="123" t="str">
        <f t="shared" si="21"/>
        <v>https://amazon.com/dp/B08K7HNWFR</v>
      </c>
    </row>
    <row r="935" spans="1:12" ht="51" x14ac:dyDescent="0.25">
      <c r="A935" s="44" t="s">
        <v>2055</v>
      </c>
      <c r="B935" s="44" t="s">
        <v>771</v>
      </c>
      <c r="C935" s="44" t="s">
        <v>871</v>
      </c>
      <c r="D935" s="74">
        <v>3783.53</v>
      </c>
      <c r="E935" s="74">
        <v>93268.97</v>
      </c>
      <c r="F935" s="74">
        <v>3783.53</v>
      </c>
      <c r="G935" s="77">
        <v>28</v>
      </c>
      <c r="H935" s="79">
        <v>1</v>
      </c>
      <c r="I935" s="77">
        <v>4</v>
      </c>
      <c r="J935" s="78">
        <v>5</v>
      </c>
      <c r="K935" s="78" t="s">
        <v>772</v>
      </c>
      <c r="L935" s="123" t="str">
        <f t="shared" si="21"/>
        <v>https://amazon.com/dp/B097BKFXV7</v>
      </c>
    </row>
    <row r="936" spans="1:12" ht="51" x14ac:dyDescent="0.25">
      <c r="A936" s="44" t="s">
        <v>3291</v>
      </c>
      <c r="B936" s="44" t="s">
        <v>3292</v>
      </c>
      <c r="C936" s="44" t="s">
        <v>871</v>
      </c>
      <c r="D936" s="74">
        <v>543.79</v>
      </c>
      <c r="E936" s="74">
        <v>16445.37999999999</v>
      </c>
      <c r="F936" s="74">
        <v>543.79</v>
      </c>
      <c r="G936" s="77">
        <v>25</v>
      </c>
      <c r="H936" s="79">
        <v>1</v>
      </c>
      <c r="I936" s="77">
        <v>23</v>
      </c>
      <c r="J936" s="78">
        <v>4.7</v>
      </c>
      <c r="K936" s="78" t="s">
        <v>3293</v>
      </c>
      <c r="L936" s="123" t="str">
        <f t="shared" si="21"/>
        <v>https://amazon.com/dp/B0C65N1BG4</v>
      </c>
    </row>
    <row r="937" spans="1:12" ht="38.25" x14ac:dyDescent="0.25">
      <c r="A937" s="44" t="s">
        <v>3267</v>
      </c>
      <c r="B937" s="44" t="s">
        <v>3268</v>
      </c>
      <c r="C937" s="44" t="s">
        <v>871</v>
      </c>
      <c r="D937" s="74">
        <v>1369.32</v>
      </c>
      <c r="E937" s="74">
        <v>21631.785384615381</v>
      </c>
      <c r="F937" s="74">
        <v>1369.32</v>
      </c>
      <c r="G937" s="77">
        <v>16</v>
      </c>
      <c r="H937" s="79">
        <v>1</v>
      </c>
      <c r="I937" s="77">
        <v>1</v>
      </c>
      <c r="J937" s="78">
        <v>5</v>
      </c>
      <c r="K937" s="78" t="s">
        <v>3269</v>
      </c>
      <c r="L937" s="123" t="str">
        <f t="shared" si="21"/>
        <v>https://amazon.com/dp/B0B5MZVNVC</v>
      </c>
    </row>
    <row r="938" spans="1:12" ht="51" x14ac:dyDescent="0.25">
      <c r="A938" s="44" t="s">
        <v>3234</v>
      </c>
      <c r="B938" s="44" t="s">
        <v>3235</v>
      </c>
      <c r="C938" s="44" t="s">
        <v>871</v>
      </c>
      <c r="D938" s="74">
        <v>2898.99</v>
      </c>
      <c r="E938" s="74">
        <v>67884.36230769231</v>
      </c>
      <c r="F938" s="74">
        <v>2898.99</v>
      </c>
      <c r="G938" s="77">
        <v>20</v>
      </c>
      <c r="H938" s="79">
        <v>1</v>
      </c>
      <c r="I938" s="77">
        <v>11</v>
      </c>
      <c r="J938" s="78">
        <v>4.9000000000000004</v>
      </c>
      <c r="K938" s="78" t="s">
        <v>3236</v>
      </c>
      <c r="L938" s="123" t="str">
        <f t="shared" si="21"/>
        <v>https://amazon.com/dp/B0CWTM3KVX</v>
      </c>
    </row>
    <row r="939" spans="1:12" ht="38.25" x14ac:dyDescent="0.25">
      <c r="A939" s="44" t="s">
        <v>1279</v>
      </c>
      <c r="B939" s="44" t="s">
        <v>420</v>
      </c>
      <c r="C939" s="44" t="s">
        <v>871</v>
      </c>
      <c r="D939" s="74">
        <v>811.95</v>
      </c>
      <c r="E939" s="74">
        <v>38456.31</v>
      </c>
      <c r="F939" s="74">
        <v>811.95</v>
      </c>
      <c r="G939" s="77">
        <v>28</v>
      </c>
      <c r="H939" s="79">
        <v>1</v>
      </c>
      <c r="I939" s="77">
        <v>211</v>
      </c>
      <c r="J939" s="78">
        <v>4.4000000000000004</v>
      </c>
      <c r="K939" s="78" t="s">
        <v>421</v>
      </c>
      <c r="L939" s="123" t="str">
        <f t="shared" si="21"/>
        <v>https://amazon.com/dp/B09ZPXKDMM</v>
      </c>
    </row>
    <row r="940" spans="1:12" ht="51" x14ac:dyDescent="0.25">
      <c r="A940" s="44" t="s">
        <v>2750</v>
      </c>
      <c r="B940" s="44" t="s">
        <v>2751</v>
      </c>
      <c r="C940" s="44" t="s">
        <v>875</v>
      </c>
      <c r="D940" s="74">
        <v>1443.76</v>
      </c>
      <c r="E940" s="74">
        <v>37329.641538461539</v>
      </c>
      <c r="F940" s="74">
        <v>1443.76</v>
      </c>
      <c r="G940" s="77">
        <v>34</v>
      </c>
      <c r="H940" s="79">
        <v>1</v>
      </c>
      <c r="I940" s="77">
        <v>4</v>
      </c>
      <c r="J940" s="78">
        <v>5</v>
      </c>
      <c r="K940" s="78" t="s">
        <v>2752</v>
      </c>
      <c r="L940" s="123" t="str">
        <f t="shared" si="21"/>
        <v>https://amazon.com/dp/B0B5QBF2SQ</v>
      </c>
    </row>
    <row r="941" spans="1:12" x14ac:dyDescent="0.25">
      <c r="A941" s="44" t="s">
        <v>1493</v>
      </c>
      <c r="B941" s="44" t="s">
        <v>1494</v>
      </c>
      <c r="C941" s="44" t="s">
        <v>872</v>
      </c>
      <c r="D941" s="74">
        <v>1120.33</v>
      </c>
      <c r="E941" s="74">
        <v>13794.640769230769</v>
      </c>
      <c r="F941" s="74">
        <v>1120.33</v>
      </c>
      <c r="G941" s="77">
        <v>14</v>
      </c>
      <c r="H941" s="79">
        <v>1</v>
      </c>
      <c r="I941" s="77"/>
      <c r="J941" s="78"/>
      <c r="K941" s="78" t="s">
        <v>1495</v>
      </c>
      <c r="L941" s="123" t="str">
        <f t="shared" si="21"/>
        <v>https://amazon.com/dp/B09WW5CBNS</v>
      </c>
    </row>
    <row r="942" spans="1:12" ht="38.25" x14ac:dyDescent="0.25">
      <c r="A942" s="44" t="s">
        <v>974</v>
      </c>
      <c r="B942" s="44" t="s">
        <v>975</v>
      </c>
      <c r="C942" s="44" t="s">
        <v>870</v>
      </c>
      <c r="D942" s="74">
        <v>75.44</v>
      </c>
      <c r="E942" s="74">
        <v>4166.33</v>
      </c>
      <c r="F942" s="74">
        <v>75.44</v>
      </c>
      <c r="G942" s="77">
        <v>61</v>
      </c>
      <c r="H942" s="79">
        <v>1</v>
      </c>
      <c r="I942" s="77">
        <v>7</v>
      </c>
      <c r="J942" s="78">
        <v>3.9</v>
      </c>
      <c r="K942" s="78" t="s">
        <v>976</v>
      </c>
      <c r="L942" s="123" t="str">
        <f t="shared" si="21"/>
        <v>https://amazon.com/dp/B0CWV32ZX4</v>
      </c>
    </row>
    <row r="943" spans="1:12" ht="51" x14ac:dyDescent="0.25">
      <c r="A943" s="44" t="s">
        <v>3210</v>
      </c>
      <c r="B943" s="44" t="s">
        <v>3211</v>
      </c>
      <c r="C943" s="44" t="s">
        <v>875</v>
      </c>
      <c r="D943" s="74">
        <v>1294.98</v>
      </c>
      <c r="E943" s="74">
        <v>19076.58615384615</v>
      </c>
      <c r="F943" s="74">
        <v>1294.98</v>
      </c>
      <c r="G943" s="77">
        <v>14</v>
      </c>
      <c r="H943" s="79">
        <v>1</v>
      </c>
      <c r="I943" s="77">
        <v>7</v>
      </c>
      <c r="J943" s="78">
        <v>2.9</v>
      </c>
      <c r="K943" s="78" t="s">
        <v>3212</v>
      </c>
      <c r="L943" s="123" t="str">
        <f t="shared" si="21"/>
        <v>https://amazon.com/dp/B0C6LFN1PN</v>
      </c>
    </row>
    <row r="944" spans="1:12" ht="51" x14ac:dyDescent="0.25">
      <c r="A944" s="44" t="s">
        <v>3237</v>
      </c>
      <c r="B944" s="44" t="s">
        <v>1641</v>
      </c>
      <c r="C944" s="44" t="s">
        <v>871</v>
      </c>
      <c r="D944" s="74">
        <v>1153.52</v>
      </c>
      <c r="E944" s="74">
        <v>92070.377692307695</v>
      </c>
      <c r="F944" s="74">
        <v>1153.52</v>
      </c>
      <c r="G944" s="77">
        <v>78</v>
      </c>
      <c r="H944" s="79">
        <v>1</v>
      </c>
      <c r="I944" s="77">
        <v>60</v>
      </c>
      <c r="J944" s="78">
        <v>4</v>
      </c>
      <c r="K944" s="78" t="s">
        <v>1642</v>
      </c>
      <c r="L944" s="123" t="str">
        <f t="shared" si="21"/>
        <v>https://amazon.com/dp/B08LV75DXV</v>
      </c>
    </row>
    <row r="945" spans="1:12" ht="51" x14ac:dyDescent="0.25">
      <c r="A945" s="44" t="s">
        <v>3288</v>
      </c>
      <c r="B945" s="44" t="s">
        <v>3289</v>
      </c>
      <c r="C945" s="44" t="s">
        <v>871</v>
      </c>
      <c r="D945" s="74">
        <v>3922.24</v>
      </c>
      <c r="E945" s="74">
        <v>38206.413076923069</v>
      </c>
      <c r="F945" s="74">
        <v>3922.24</v>
      </c>
      <c r="G945" s="77">
        <v>2</v>
      </c>
      <c r="H945" s="79">
        <v>1</v>
      </c>
      <c r="I945" s="77">
        <v>1</v>
      </c>
      <c r="J945" s="78">
        <v>5</v>
      </c>
      <c r="K945" s="78" t="s">
        <v>3290</v>
      </c>
      <c r="L945" s="123" t="str">
        <f t="shared" si="21"/>
        <v>https://amazon.com/dp/B0DGPV3KJM</v>
      </c>
    </row>
    <row r="946" spans="1:12" ht="51" x14ac:dyDescent="0.25">
      <c r="A946" s="44" t="s">
        <v>2824</v>
      </c>
      <c r="B946" s="44" t="s">
        <v>2825</v>
      </c>
      <c r="C946" s="44" t="s">
        <v>873</v>
      </c>
      <c r="D946" s="74">
        <v>28.43</v>
      </c>
      <c r="E946" s="74">
        <v>939.26538461538485</v>
      </c>
      <c r="F946" s="74">
        <v>28.43</v>
      </c>
      <c r="G946" s="77">
        <v>18</v>
      </c>
      <c r="H946" s="79">
        <v>1</v>
      </c>
      <c r="I946" s="77">
        <v>4</v>
      </c>
      <c r="J946" s="78">
        <v>5</v>
      </c>
      <c r="K946" s="78" t="s">
        <v>2826</v>
      </c>
      <c r="L946" s="123" t="str">
        <f t="shared" si="21"/>
        <v>https://amazon.com/dp/B0D9BCSL2W</v>
      </c>
    </row>
    <row r="947" spans="1:12" x14ac:dyDescent="0.25">
      <c r="A947" s="44" t="s">
        <v>354</v>
      </c>
      <c r="B947" s="44" t="s">
        <v>355</v>
      </c>
      <c r="C947" s="44" t="s">
        <v>872</v>
      </c>
      <c r="D947" s="74">
        <v>576.99599999999998</v>
      </c>
      <c r="E947" s="74">
        <v>37928.406000000003</v>
      </c>
      <c r="F947" s="74">
        <v>576.99599999999998</v>
      </c>
      <c r="G947" s="77">
        <v>87</v>
      </c>
      <c r="H947" s="79">
        <v>1</v>
      </c>
      <c r="I947" s="77">
        <v>31</v>
      </c>
      <c r="J947" s="78">
        <v>4.2</v>
      </c>
      <c r="K947" s="78" t="s">
        <v>356</v>
      </c>
      <c r="L947" s="123" t="str">
        <f t="shared" si="21"/>
        <v>https://amazon.com/dp/B07CZRRRWV</v>
      </c>
    </row>
    <row r="948" spans="1:12" ht="38.25" x14ac:dyDescent="0.25">
      <c r="A948" s="44" t="s">
        <v>2473</v>
      </c>
      <c r="B948" s="44" t="s">
        <v>345</v>
      </c>
      <c r="C948" s="44" t="s">
        <v>871</v>
      </c>
      <c r="D948" s="74">
        <v>1008.59</v>
      </c>
      <c r="E948" s="74">
        <v>15917.65</v>
      </c>
      <c r="F948" s="74">
        <v>1008.59</v>
      </c>
      <c r="G948" s="77">
        <v>19</v>
      </c>
      <c r="H948" s="79">
        <v>1</v>
      </c>
      <c r="I948" s="77">
        <v>14</v>
      </c>
      <c r="J948" s="78">
        <v>4.7</v>
      </c>
      <c r="K948" s="78" t="s">
        <v>346</v>
      </c>
      <c r="L948" s="123" t="str">
        <f t="shared" si="21"/>
        <v>https://amazon.com/dp/B0CB6D1644</v>
      </c>
    </row>
    <row r="949" spans="1:12" ht="51" x14ac:dyDescent="0.25">
      <c r="A949" s="44" t="s">
        <v>3960</v>
      </c>
      <c r="B949" s="44" t="s">
        <v>1845</v>
      </c>
      <c r="C949" s="44" t="s">
        <v>871</v>
      </c>
      <c r="D949" s="74">
        <v>3099</v>
      </c>
      <c r="E949" s="74">
        <v>51050.612307692303</v>
      </c>
      <c r="F949" s="74">
        <v>3099</v>
      </c>
      <c r="G949" s="77">
        <v>10</v>
      </c>
      <c r="H949" s="79">
        <v>1</v>
      </c>
      <c r="I949" s="77">
        <v>2</v>
      </c>
      <c r="J949" s="78">
        <v>5</v>
      </c>
      <c r="K949" s="78" t="s">
        <v>1846</v>
      </c>
      <c r="L949" s="123" t="str">
        <f t="shared" si="21"/>
        <v>https://amazon.com/dp/B0DJ1DKRZQ</v>
      </c>
    </row>
    <row r="950" spans="1:12" ht="51" x14ac:dyDescent="0.25">
      <c r="A950" s="44" t="s">
        <v>3238</v>
      </c>
      <c r="B950" s="44" t="s">
        <v>2727</v>
      </c>
      <c r="C950" s="44" t="s">
        <v>871</v>
      </c>
      <c r="D950" s="74">
        <v>2634.6</v>
      </c>
      <c r="E950" s="74">
        <v>72111.676923076928</v>
      </c>
      <c r="F950" s="74">
        <v>2634.6</v>
      </c>
      <c r="G950" s="77">
        <v>31</v>
      </c>
      <c r="H950" s="79">
        <v>1</v>
      </c>
      <c r="I950" s="77">
        <v>15</v>
      </c>
      <c r="J950" s="78">
        <v>4.5</v>
      </c>
      <c r="K950" s="78" t="s">
        <v>2728</v>
      </c>
      <c r="L950" s="123" t="str">
        <f t="shared" si="21"/>
        <v>https://amazon.com/dp/B089SXCS5R</v>
      </c>
    </row>
    <row r="951" spans="1:12" ht="51" x14ac:dyDescent="0.25">
      <c r="A951" s="44" t="s">
        <v>3976</v>
      </c>
      <c r="B951" s="44" t="s">
        <v>3977</v>
      </c>
      <c r="C951" s="44" t="s">
        <v>871</v>
      </c>
      <c r="D951" s="74">
        <v>2055.84</v>
      </c>
      <c r="E951" s="74">
        <v>54561.113846153858</v>
      </c>
      <c r="F951" s="74">
        <v>2055.84</v>
      </c>
      <c r="G951" s="77">
        <v>29</v>
      </c>
      <c r="H951" s="79">
        <v>1</v>
      </c>
      <c r="I951" s="77">
        <v>15</v>
      </c>
      <c r="J951" s="78">
        <v>4.2</v>
      </c>
      <c r="K951" s="78" t="s">
        <v>3978</v>
      </c>
      <c r="L951" s="123" t="str">
        <f t="shared" si="21"/>
        <v>https://amazon.com/dp/B08DLGGXP6</v>
      </c>
    </row>
    <row r="952" spans="1:12" ht="51" x14ac:dyDescent="0.25">
      <c r="A952" s="44" t="s">
        <v>3351</v>
      </c>
      <c r="B952" s="44" t="s">
        <v>3352</v>
      </c>
      <c r="C952" s="44" t="s">
        <v>869</v>
      </c>
      <c r="D952" s="74">
        <v>1569</v>
      </c>
      <c r="E952" s="74">
        <v>13377.461538461541</v>
      </c>
      <c r="F952" s="74">
        <v>1569</v>
      </c>
      <c r="G952" s="77">
        <v>3</v>
      </c>
      <c r="H952" s="79">
        <v>1</v>
      </c>
      <c r="I952" s="77">
        <v>114</v>
      </c>
      <c r="J952" s="78">
        <v>4.4000000000000004</v>
      </c>
      <c r="K952" s="78" t="s">
        <v>3353</v>
      </c>
      <c r="L952" s="123" t="str">
        <f t="shared" si="21"/>
        <v>https://amazon.com/dp/B008PTN992</v>
      </c>
    </row>
    <row r="953" spans="1:12" ht="38.25" x14ac:dyDescent="0.25">
      <c r="A953" s="44" t="s">
        <v>2465</v>
      </c>
      <c r="B953" s="44" t="s">
        <v>2466</v>
      </c>
      <c r="C953" s="44" t="s">
        <v>871</v>
      </c>
      <c r="D953" s="74">
        <v>305.10000000000002</v>
      </c>
      <c r="E953" s="74">
        <v>15025.82076923077</v>
      </c>
      <c r="F953" s="74">
        <v>305.10000000000002</v>
      </c>
      <c r="G953" s="77">
        <v>27</v>
      </c>
      <c r="H953" s="79">
        <v>1</v>
      </c>
      <c r="I953" s="77">
        <v>8</v>
      </c>
      <c r="J953" s="78">
        <v>4.0999999999999996</v>
      </c>
      <c r="K953" s="78" t="s">
        <v>2467</v>
      </c>
      <c r="L953" s="123" t="str">
        <f t="shared" si="21"/>
        <v>https://amazon.com/dp/B0CY28XF7G</v>
      </c>
    </row>
    <row r="954" spans="1:12" ht="51" x14ac:dyDescent="0.25">
      <c r="A954" s="44" t="s">
        <v>887</v>
      </c>
      <c r="B954" s="44" t="s">
        <v>347</v>
      </c>
      <c r="C954" s="44" t="s">
        <v>871</v>
      </c>
      <c r="D954" s="74">
        <v>669.74</v>
      </c>
      <c r="E954" s="74">
        <v>20246.89</v>
      </c>
      <c r="F954" s="74">
        <v>669.74</v>
      </c>
      <c r="G954" s="77">
        <v>25</v>
      </c>
      <c r="H954" s="79">
        <v>1</v>
      </c>
      <c r="I954" s="77">
        <v>19</v>
      </c>
      <c r="J954" s="78">
        <v>4.3</v>
      </c>
      <c r="K954" s="78" t="s">
        <v>348</v>
      </c>
      <c r="L954" s="123" t="str">
        <f t="shared" si="21"/>
        <v>https://amazon.com/dp/B0C7YZ8VJF</v>
      </c>
    </row>
    <row r="955" spans="1:12" ht="51" x14ac:dyDescent="0.25">
      <c r="A955" s="44" t="s">
        <v>4003</v>
      </c>
      <c r="B955" s="44" t="s">
        <v>2773</v>
      </c>
      <c r="C955" s="44" t="s">
        <v>871</v>
      </c>
      <c r="D955" s="74">
        <v>878.96</v>
      </c>
      <c r="E955" s="74">
        <v>14356.75307692308</v>
      </c>
      <c r="F955" s="74">
        <v>878.96</v>
      </c>
      <c r="G955" s="77">
        <v>13</v>
      </c>
      <c r="H955" s="79">
        <v>1</v>
      </c>
      <c r="I955" s="77">
        <v>25</v>
      </c>
      <c r="J955" s="78">
        <v>4.5</v>
      </c>
      <c r="K955" s="78" t="s">
        <v>2774</v>
      </c>
      <c r="L955" s="123" t="str">
        <f t="shared" si="21"/>
        <v>https://amazon.com/dp/B0992NN7TK</v>
      </c>
    </row>
    <row r="956" spans="1:12" x14ac:dyDescent="0.25">
      <c r="A956" s="44" t="s">
        <v>4007</v>
      </c>
      <c r="B956" s="44" t="s">
        <v>4008</v>
      </c>
      <c r="C956" s="44" t="s">
        <v>872</v>
      </c>
      <c r="D956" s="74">
        <v>744.23</v>
      </c>
      <c r="E956" s="74">
        <v>17021.170769230761</v>
      </c>
      <c r="F956" s="74">
        <v>744.23</v>
      </c>
      <c r="G956" s="77">
        <v>19</v>
      </c>
      <c r="H956" s="79">
        <v>1</v>
      </c>
      <c r="I956" s="77">
        <v>1</v>
      </c>
      <c r="J956" s="78">
        <v>5</v>
      </c>
      <c r="K956" s="78" t="s">
        <v>4009</v>
      </c>
      <c r="L956" s="123" t="str">
        <f t="shared" si="21"/>
        <v>https://amazon.com/dp/B0CYT43KYH</v>
      </c>
    </row>
    <row r="957" spans="1:12" ht="51" x14ac:dyDescent="0.25">
      <c r="A957" s="44" t="s">
        <v>3987</v>
      </c>
      <c r="B957" s="44" t="s">
        <v>3988</v>
      </c>
      <c r="C957" s="44" t="s">
        <v>871</v>
      </c>
      <c r="D957" s="74">
        <v>1274.8499999999999</v>
      </c>
      <c r="E957" s="74">
        <v>33116.884615384617</v>
      </c>
      <c r="F957" s="74">
        <v>1274.8499999999999</v>
      </c>
      <c r="G957" s="77">
        <v>33</v>
      </c>
      <c r="H957" s="79">
        <v>1</v>
      </c>
      <c r="I957" s="77">
        <v>169</v>
      </c>
      <c r="J957" s="78">
        <v>4.3</v>
      </c>
      <c r="K957" s="78" t="s">
        <v>3989</v>
      </c>
      <c r="L957" s="123" t="str">
        <f t="shared" si="21"/>
        <v>https://amazon.com/dp/B07ZD8T8K9</v>
      </c>
    </row>
    <row r="958" spans="1:12" ht="38.25" x14ac:dyDescent="0.25">
      <c r="A958" s="44" t="s">
        <v>1683</v>
      </c>
      <c r="B958" s="44" t="s">
        <v>1684</v>
      </c>
      <c r="C958" s="44" t="s">
        <v>873</v>
      </c>
      <c r="D958" s="74">
        <v>56.4</v>
      </c>
      <c r="E958" s="74">
        <v>1126.8876923076921</v>
      </c>
      <c r="F958" s="74">
        <v>56.4</v>
      </c>
      <c r="G958" s="77">
        <v>17</v>
      </c>
      <c r="H958" s="79">
        <v>1</v>
      </c>
      <c r="I958" s="77"/>
      <c r="J958" s="78"/>
      <c r="K958" s="78" t="s">
        <v>1685</v>
      </c>
      <c r="L958" s="123" t="str">
        <f t="shared" si="21"/>
        <v>https://amazon.com/dp/B0DDT7J8VH</v>
      </c>
    </row>
    <row r="959" spans="1:12" ht="38.25" x14ac:dyDescent="0.25">
      <c r="A959" s="44" t="s">
        <v>1310</v>
      </c>
      <c r="B959" s="44" t="s">
        <v>488</v>
      </c>
      <c r="C959" s="44" t="s">
        <v>873</v>
      </c>
      <c r="D959" s="74">
        <v>35.79</v>
      </c>
      <c r="E959" s="74">
        <v>630.35</v>
      </c>
      <c r="F959" s="74">
        <v>35.79</v>
      </c>
      <c r="G959" s="77">
        <v>18</v>
      </c>
      <c r="H959" s="79">
        <v>1</v>
      </c>
      <c r="I959" s="77">
        <v>1</v>
      </c>
      <c r="J959" s="78">
        <v>5</v>
      </c>
      <c r="K959" s="78" t="s">
        <v>489</v>
      </c>
      <c r="L959" s="123" t="str">
        <f t="shared" si="21"/>
        <v>https://amazon.com/dp/B0BPHYC4ZX</v>
      </c>
    </row>
    <row r="960" spans="1:12" ht="25.5" x14ac:dyDescent="0.25">
      <c r="A960" s="44" t="s">
        <v>1838</v>
      </c>
      <c r="B960" s="44" t="s">
        <v>1839</v>
      </c>
      <c r="C960" s="44" t="s">
        <v>871</v>
      </c>
      <c r="D960" s="74">
        <v>1469.6</v>
      </c>
      <c r="E960" s="74">
        <v>26169.47307692307</v>
      </c>
      <c r="F960" s="74">
        <v>1469.6</v>
      </c>
      <c r="G960" s="77">
        <v>15</v>
      </c>
      <c r="H960" s="79">
        <v>1</v>
      </c>
      <c r="I960" s="77">
        <v>2</v>
      </c>
      <c r="J960" s="78">
        <v>5</v>
      </c>
      <c r="K960" s="78" t="s">
        <v>1840</v>
      </c>
      <c r="L960" s="123" t="str">
        <f t="shared" si="21"/>
        <v>https://amazon.com/dp/B0DHZCPWHP</v>
      </c>
    </row>
    <row r="961" spans="1:12" ht="51" x14ac:dyDescent="0.25">
      <c r="A961" s="44" t="s">
        <v>2011</v>
      </c>
      <c r="B961" s="44" t="s">
        <v>1040</v>
      </c>
      <c r="C961" s="44" t="s">
        <v>869</v>
      </c>
      <c r="D961" s="74">
        <v>464.4</v>
      </c>
      <c r="E961" s="74">
        <v>14176.04</v>
      </c>
      <c r="F961" s="74">
        <v>464.4</v>
      </c>
      <c r="G961" s="77">
        <v>27</v>
      </c>
      <c r="H961" s="79">
        <v>1</v>
      </c>
      <c r="I961" s="77">
        <v>13</v>
      </c>
      <c r="J961" s="78">
        <v>4.2</v>
      </c>
      <c r="K961" s="78" t="s">
        <v>1041</v>
      </c>
      <c r="L961" s="123" t="str">
        <f t="shared" si="21"/>
        <v>https://amazon.com/dp/B094VFX56Q</v>
      </c>
    </row>
    <row r="962" spans="1:12" ht="51" x14ac:dyDescent="0.25">
      <c r="A962" s="44" t="s">
        <v>3245</v>
      </c>
      <c r="B962" s="44" t="s">
        <v>892</v>
      </c>
      <c r="C962" s="44" t="s">
        <v>871</v>
      </c>
      <c r="D962" s="74">
        <v>1243.6400000000001</v>
      </c>
      <c r="E962" s="74">
        <v>73704.569999999992</v>
      </c>
      <c r="F962" s="74">
        <v>1243.6400000000001</v>
      </c>
      <c r="G962" s="77">
        <v>47</v>
      </c>
      <c r="H962" s="79">
        <v>1</v>
      </c>
      <c r="I962" s="77">
        <v>77</v>
      </c>
      <c r="J962" s="78">
        <v>4.5999999999999996</v>
      </c>
      <c r="K962" s="78" t="s">
        <v>893</v>
      </c>
      <c r="L962" s="123" t="str">
        <f t="shared" si="21"/>
        <v>https://amazon.com/dp/B07SKVMYK8</v>
      </c>
    </row>
    <row r="963" spans="1:12" ht="51" x14ac:dyDescent="0.25">
      <c r="A963" s="44" t="s">
        <v>3920</v>
      </c>
      <c r="B963" s="44" t="s">
        <v>1628</v>
      </c>
      <c r="C963" s="44" t="s">
        <v>871</v>
      </c>
      <c r="D963" s="74">
        <v>7445.15</v>
      </c>
      <c r="E963" s="74">
        <v>180211.18076923079</v>
      </c>
      <c r="F963" s="74">
        <v>7445.15</v>
      </c>
      <c r="G963" s="77">
        <v>28</v>
      </c>
      <c r="H963" s="79">
        <v>1</v>
      </c>
      <c r="I963" s="77">
        <v>13</v>
      </c>
      <c r="J963" s="78">
        <v>4.9000000000000004</v>
      </c>
      <c r="K963" s="78" t="s">
        <v>1629</v>
      </c>
      <c r="L963" s="123" t="str">
        <f t="shared" si="21"/>
        <v>https://amazon.com/dp/B08PNNVX78</v>
      </c>
    </row>
    <row r="964" spans="1:12" ht="38.25" x14ac:dyDescent="0.25">
      <c r="A964" s="44" t="s">
        <v>2770</v>
      </c>
      <c r="B964" s="44" t="s">
        <v>2771</v>
      </c>
      <c r="C964" s="44" t="s">
        <v>869</v>
      </c>
      <c r="D964" s="74">
        <v>978.99</v>
      </c>
      <c r="E964" s="74">
        <v>18900.455384615379</v>
      </c>
      <c r="F964" s="74">
        <v>978.99</v>
      </c>
      <c r="G964" s="77">
        <v>14</v>
      </c>
      <c r="H964" s="79">
        <v>1</v>
      </c>
      <c r="I964" s="77">
        <v>3</v>
      </c>
      <c r="J964" s="78">
        <v>5</v>
      </c>
      <c r="K964" s="78" t="s">
        <v>2772</v>
      </c>
      <c r="L964" s="123" t="str">
        <f t="shared" si="21"/>
        <v>https://amazon.com/dp/B0D97HH541</v>
      </c>
    </row>
    <row r="965" spans="1:12" ht="51" x14ac:dyDescent="0.25">
      <c r="A965" s="44" t="s">
        <v>3331</v>
      </c>
      <c r="B965" s="44" t="s">
        <v>1817</v>
      </c>
      <c r="C965" s="44" t="s">
        <v>871</v>
      </c>
      <c r="D965" s="74">
        <v>1122.33</v>
      </c>
      <c r="E965" s="74">
        <v>15982.01153846154</v>
      </c>
      <c r="F965" s="74">
        <v>1122.33</v>
      </c>
      <c r="G965" s="77">
        <v>18</v>
      </c>
      <c r="H965" s="79">
        <v>1</v>
      </c>
      <c r="I965" s="77">
        <v>30</v>
      </c>
      <c r="J965" s="78">
        <v>4.4000000000000004</v>
      </c>
      <c r="K965" s="78" t="s">
        <v>1818</v>
      </c>
      <c r="L965" s="123" t="str">
        <f t="shared" si="21"/>
        <v>https://amazon.com/dp/B098QV8V5J</v>
      </c>
    </row>
    <row r="966" spans="1:12" ht="38.25" x14ac:dyDescent="0.25">
      <c r="A966" s="44" t="s">
        <v>2810</v>
      </c>
      <c r="B966" s="44" t="s">
        <v>2811</v>
      </c>
      <c r="C966" s="44" t="s">
        <v>869</v>
      </c>
      <c r="D966" s="74">
        <v>568.16999999999996</v>
      </c>
      <c r="E966" s="74">
        <v>14377.424615384611</v>
      </c>
      <c r="F966" s="74">
        <v>568.16999999999996</v>
      </c>
      <c r="G966" s="77">
        <v>26</v>
      </c>
      <c r="H966" s="79">
        <v>1</v>
      </c>
      <c r="I966" s="77">
        <v>5</v>
      </c>
      <c r="J966" s="78">
        <v>3.6</v>
      </c>
      <c r="K966" s="78" t="s">
        <v>2812</v>
      </c>
      <c r="L966" s="123" t="str">
        <f t="shared" si="21"/>
        <v>https://amazon.com/dp/B094863K26</v>
      </c>
    </row>
    <row r="967" spans="1:12" ht="51" x14ac:dyDescent="0.25">
      <c r="A967" s="44" t="s">
        <v>1993</v>
      </c>
      <c r="B967" s="44" t="s">
        <v>134</v>
      </c>
      <c r="C967" s="44" t="s">
        <v>871</v>
      </c>
      <c r="D967" s="74">
        <v>684.1</v>
      </c>
      <c r="E967" s="74">
        <v>64136.61</v>
      </c>
      <c r="F967" s="74">
        <v>684.1</v>
      </c>
      <c r="G967" s="77">
        <v>77</v>
      </c>
      <c r="H967" s="79">
        <v>1</v>
      </c>
      <c r="I967" s="77">
        <v>21</v>
      </c>
      <c r="J967" s="78">
        <v>4</v>
      </c>
      <c r="K967" s="78" t="s">
        <v>399</v>
      </c>
      <c r="L967" s="123" t="str">
        <f t="shared" si="21"/>
        <v>https://amazon.com/dp/B09LD27XKV</v>
      </c>
    </row>
    <row r="968" spans="1:12" ht="25.5" x14ac:dyDescent="0.25">
      <c r="A968" s="44" t="s">
        <v>4041</v>
      </c>
      <c r="B968" s="44" t="s">
        <v>4042</v>
      </c>
      <c r="C968" s="44" t="s">
        <v>869</v>
      </c>
      <c r="D968" s="74">
        <v>47.61</v>
      </c>
      <c r="E968" s="74">
        <v>71.260000000000005</v>
      </c>
      <c r="F968" s="74">
        <v>0</v>
      </c>
      <c r="G968" s="77">
        <v>2</v>
      </c>
      <c r="H968" s="79">
        <v>0</v>
      </c>
      <c r="I968" s="77"/>
      <c r="J968" s="78"/>
      <c r="K968" s="78" t="s">
        <v>4043</v>
      </c>
      <c r="L968" s="123" t="str">
        <f t="shared" si="21"/>
        <v>https://amazon.com/dp/B0CC2MHSFX</v>
      </c>
    </row>
    <row r="969" spans="1:12" ht="38.25" x14ac:dyDescent="0.25">
      <c r="A969" s="44" t="s">
        <v>2242</v>
      </c>
      <c r="B969" s="44" t="s">
        <v>1834</v>
      </c>
      <c r="C969" s="44" t="s">
        <v>872</v>
      </c>
      <c r="D969" s="74">
        <v>499</v>
      </c>
      <c r="E969" s="74">
        <v>821.25</v>
      </c>
      <c r="F969" s="74">
        <v>0</v>
      </c>
      <c r="G969" s="77">
        <v>2</v>
      </c>
      <c r="H969" s="79">
        <v>0</v>
      </c>
      <c r="I969" s="77">
        <v>1</v>
      </c>
      <c r="J969" s="78">
        <v>4</v>
      </c>
      <c r="K969" s="78" t="s">
        <v>1835</v>
      </c>
      <c r="L969" s="123" t="str">
        <f t="shared" si="21"/>
        <v>https://amazon.com/dp/B0BHNZ3KB6</v>
      </c>
    </row>
    <row r="970" spans="1:12" x14ac:dyDescent="0.25">
      <c r="A970" s="44" t="s">
        <v>2035</v>
      </c>
      <c r="B970" s="44" t="s">
        <v>2036</v>
      </c>
      <c r="C970" s="44" t="s">
        <v>872</v>
      </c>
      <c r="D970" s="74">
        <v>295</v>
      </c>
      <c r="E970" s="74">
        <v>486.43</v>
      </c>
      <c r="F970" s="74">
        <v>0</v>
      </c>
      <c r="G970" s="77">
        <v>2</v>
      </c>
      <c r="H970" s="79">
        <v>0</v>
      </c>
      <c r="I970" s="77"/>
      <c r="J970" s="78"/>
      <c r="K970" s="78" t="s">
        <v>2037</v>
      </c>
      <c r="L970" s="123" t="str">
        <f t="shared" ref="L970:L1033" si="22">HYPERLINK(K970)</f>
        <v>https://amazon.com/dp/B07JKD7S96</v>
      </c>
    </row>
    <row r="971" spans="1:12" ht="38.25" x14ac:dyDescent="0.25">
      <c r="A971" s="44" t="s">
        <v>3380</v>
      </c>
      <c r="B971" s="44" t="s">
        <v>3381</v>
      </c>
      <c r="C971" s="44" t="s">
        <v>871</v>
      </c>
      <c r="D971" s="74">
        <v>920</v>
      </c>
      <c r="E971" s="74">
        <v>1602.61</v>
      </c>
      <c r="F971" s="74">
        <v>0</v>
      </c>
      <c r="G971" s="77">
        <v>2</v>
      </c>
      <c r="H971" s="79">
        <v>0</v>
      </c>
      <c r="I971" s="77">
        <v>3</v>
      </c>
      <c r="J971" s="78">
        <v>5</v>
      </c>
      <c r="K971" s="78" t="s">
        <v>3382</v>
      </c>
      <c r="L971" s="123" t="str">
        <f t="shared" si="22"/>
        <v>https://amazon.com/dp/B0CP25139M</v>
      </c>
    </row>
    <row r="972" spans="1:12" x14ac:dyDescent="0.25">
      <c r="A972" s="44" t="s">
        <v>1660</v>
      </c>
      <c r="B972" s="44" t="s">
        <v>1661</v>
      </c>
      <c r="C972" s="44" t="s">
        <v>874</v>
      </c>
      <c r="D972" s="74">
        <v>119</v>
      </c>
      <c r="E972" s="74">
        <v>119</v>
      </c>
      <c r="F972" s="74">
        <v>0</v>
      </c>
      <c r="G972" s="77">
        <v>1</v>
      </c>
      <c r="H972" s="79">
        <v>0</v>
      </c>
      <c r="I972" s="77"/>
      <c r="J972" s="78"/>
      <c r="K972" s="78" t="s">
        <v>1662</v>
      </c>
      <c r="L972" s="123" t="str">
        <f t="shared" si="22"/>
        <v>https://amazon.com/dp/B0CFRLWC2K</v>
      </c>
    </row>
    <row r="973" spans="1:12" x14ac:dyDescent="0.25">
      <c r="A973" s="44" t="s">
        <v>1133</v>
      </c>
      <c r="B973" s="44" t="s">
        <v>1134</v>
      </c>
      <c r="C973" s="44" t="s">
        <v>869</v>
      </c>
      <c r="D973" s="74">
        <v>289.95</v>
      </c>
      <c r="E973" s="74">
        <v>811.34999999999991</v>
      </c>
      <c r="F973" s="74">
        <v>0</v>
      </c>
      <c r="G973" s="77">
        <v>3</v>
      </c>
      <c r="H973" s="79">
        <v>0</v>
      </c>
      <c r="I973" s="77">
        <v>2</v>
      </c>
      <c r="J973" s="78">
        <v>3.6</v>
      </c>
      <c r="K973" s="78" t="s">
        <v>1135</v>
      </c>
      <c r="L973" s="123" t="str">
        <f t="shared" si="22"/>
        <v>https://amazon.com/dp/B07RHVSJNN</v>
      </c>
    </row>
    <row r="974" spans="1:12" x14ac:dyDescent="0.25">
      <c r="A974" s="44" t="s">
        <v>2457</v>
      </c>
      <c r="B974" s="44" t="s">
        <v>2458</v>
      </c>
      <c r="C974" s="44" t="s">
        <v>873</v>
      </c>
      <c r="D974" s="74">
        <v>138.31</v>
      </c>
      <c r="E974" s="74">
        <v>91.57</v>
      </c>
      <c r="F974" s="74">
        <v>0</v>
      </c>
      <c r="G974" s="77">
        <v>1</v>
      </c>
      <c r="H974" s="79">
        <v>0</v>
      </c>
      <c r="I974" s="77"/>
      <c r="J974" s="78"/>
      <c r="K974" s="78" t="s">
        <v>2459</v>
      </c>
      <c r="L974" s="123" t="str">
        <f t="shared" si="22"/>
        <v>https://amazon.com/dp/B0B1JKHF89</v>
      </c>
    </row>
    <row r="975" spans="1:12" ht="38.25" x14ac:dyDescent="0.25">
      <c r="A975" s="44" t="s">
        <v>2462</v>
      </c>
      <c r="B975" s="44" t="s">
        <v>2463</v>
      </c>
      <c r="C975" s="44" t="s">
        <v>871</v>
      </c>
      <c r="D975" s="74">
        <v>1969</v>
      </c>
      <c r="E975" s="74">
        <v>3938</v>
      </c>
      <c r="F975" s="74">
        <v>0</v>
      </c>
      <c r="G975" s="77">
        <v>2</v>
      </c>
      <c r="H975" s="79">
        <v>0</v>
      </c>
      <c r="I975" s="77">
        <v>20</v>
      </c>
      <c r="J975" s="78">
        <v>4.2</v>
      </c>
      <c r="K975" s="78" t="s">
        <v>2464</v>
      </c>
      <c r="L975" s="123" t="str">
        <f t="shared" si="22"/>
        <v>https://amazon.com/dp/B07MX3BCFZ</v>
      </c>
    </row>
    <row r="976" spans="1:12" x14ac:dyDescent="0.25">
      <c r="A976" s="44" t="s">
        <v>1675</v>
      </c>
      <c r="B976" s="44" t="s">
        <v>1676</v>
      </c>
      <c r="C976" s="44" t="s">
        <v>872</v>
      </c>
      <c r="D976" s="74">
        <v>349</v>
      </c>
      <c r="E976" s="74">
        <v>0</v>
      </c>
      <c r="F976" s="74">
        <v>0</v>
      </c>
      <c r="G976" s="77">
        <v>0</v>
      </c>
      <c r="H976" s="79">
        <v>0</v>
      </c>
      <c r="I976" s="77"/>
      <c r="J976" s="78"/>
      <c r="K976" s="78" t="s">
        <v>1677</v>
      </c>
      <c r="L976" s="123" t="str">
        <f t="shared" si="22"/>
        <v>https://amazon.com/dp/B09WW4WPWC</v>
      </c>
    </row>
    <row r="977" spans="1:12" x14ac:dyDescent="0.25">
      <c r="A977" s="44" t="s">
        <v>357</v>
      </c>
      <c r="B977" s="44" t="s">
        <v>358</v>
      </c>
      <c r="C977" s="44" t="s">
        <v>871</v>
      </c>
      <c r="D977" s="74">
        <v>3295</v>
      </c>
      <c r="E977" s="74">
        <v>0</v>
      </c>
      <c r="F977" s="74">
        <v>0</v>
      </c>
      <c r="G977" s="77">
        <v>0</v>
      </c>
      <c r="H977" s="79">
        <v>0</v>
      </c>
      <c r="I977" s="77">
        <v>0</v>
      </c>
      <c r="J977" s="78"/>
      <c r="K977" s="78" t="s">
        <v>359</v>
      </c>
      <c r="L977" s="123" t="str">
        <f t="shared" si="22"/>
        <v>https://amazon.com/dp/B06VY2YVV5</v>
      </c>
    </row>
    <row r="978" spans="1:12" ht="51" x14ac:dyDescent="0.25">
      <c r="A978" s="44" t="s">
        <v>3186</v>
      </c>
      <c r="B978" s="44" t="s">
        <v>3187</v>
      </c>
      <c r="C978" s="44" t="s">
        <v>871</v>
      </c>
      <c r="D978" s="74">
        <v>2969</v>
      </c>
      <c r="E978" s="74">
        <v>107975.18</v>
      </c>
      <c r="F978" s="74">
        <v>0</v>
      </c>
      <c r="G978" s="77">
        <v>45</v>
      </c>
      <c r="H978" s="79">
        <v>0</v>
      </c>
      <c r="I978" s="77">
        <v>5</v>
      </c>
      <c r="J978" s="78">
        <v>5</v>
      </c>
      <c r="K978" s="78" t="s">
        <v>3188</v>
      </c>
      <c r="L978" s="123" t="str">
        <f t="shared" si="22"/>
        <v>https://amazon.com/dp/B0172DD22U</v>
      </c>
    </row>
    <row r="979" spans="1:12" ht="25.5" x14ac:dyDescent="0.25">
      <c r="A979" s="44" t="s">
        <v>2239</v>
      </c>
      <c r="B979" s="44" t="s">
        <v>2240</v>
      </c>
      <c r="C979" s="44" t="s">
        <v>874</v>
      </c>
      <c r="D979" s="74">
        <v>125.41</v>
      </c>
      <c r="E979" s="74">
        <v>323.67</v>
      </c>
      <c r="F979" s="74">
        <v>0</v>
      </c>
      <c r="G979" s="77">
        <v>3</v>
      </c>
      <c r="H979" s="79">
        <v>0</v>
      </c>
      <c r="I979" s="77">
        <v>3</v>
      </c>
      <c r="J979" s="78">
        <v>5</v>
      </c>
      <c r="K979" s="78" t="s">
        <v>2241</v>
      </c>
      <c r="L979" s="123" t="str">
        <f t="shared" si="22"/>
        <v>https://amazon.com/dp/B084ZWQJ1Y</v>
      </c>
    </row>
    <row r="980" spans="1:12" ht="25.5" x14ac:dyDescent="0.25">
      <c r="A980" s="44" t="s">
        <v>1686</v>
      </c>
      <c r="B980" s="44" t="s">
        <v>1687</v>
      </c>
      <c r="C980" s="44" t="s">
        <v>872</v>
      </c>
      <c r="D980" s="74">
        <v>512</v>
      </c>
      <c r="E980" s="74">
        <v>5109.75</v>
      </c>
      <c r="F980" s="74">
        <v>0</v>
      </c>
      <c r="G980" s="77">
        <v>10</v>
      </c>
      <c r="H980" s="79">
        <v>0</v>
      </c>
      <c r="I980" s="77"/>
      <c r="J980" s="78"/>
      <c r="K980" s="78" t="s">
        <v>1688</v>
      </c>
      <c r="L980" s="123" t="str">
        <f t="shared" si="22"/>
        <v>https://amazon.com/dp/B0DDKZ3R3V</v>
      </c>
    </row>
    <row r="981" spans="1:12" x14ac:dyDescent="0.25">
      <c r="A981" s="44" t="s">
        <v>510</v>
      </c>
      <c r="B981" s="44" t="s">
        <v>511</v>
      </c>
      <c r="C981" s="44" t="s">
        <v>871</v>
      </c>
      <c r="D981" s="74">
        <v>3798.98</v>
      </c>
      <c r="E981" s="74">
        <v>0</v>
      </c>
      <c r="F981" s="74">
        <v>0</v>
      </c>
      <c r="G981" s="77">
        <v>0</v>
      </c>
      <c r="H981" s="79">
        <v>0</v>
      </c>
      <c r="I981" s="77">
        <v>3</v>
      </c>
      <c r="J981" s="78">
        <v>3</v>
      </c>
      <c r="K981" s="78" t="s">
        <v>512</v>
      </c>
      <c r="L981" s="123" t="str">
        <f t="shared" si="22"/>
        <v>https://amazon.com/dp/B09FTGNFJC</v>
      </c>
    </row>
    <row r="982" spans="1:12" x14ac:dyDescent="0.25">
      <c r="A982" s="44" t="s">
        <v>1678</v>
      </c>
      <c r="B982" s="44" t="s">
        <v>1679</v>
      </c>
      <c r="C982" s="44" t="s">
        <v>869</v>
      </c>
      <c r="D982" s="74">
        <v>135.99</v>
      </c>
      <c r="E982" s="74">
        <v>227.1</v>
      </c>
      <c r="F982" s="74">
        <v>0</v>
      </c>
      <c r="G982" s="77">
        <v>2</v>
      </c>
      <c r="H982" s="79">
        <v>0</v>
      </c>
      <c r="I982" s="77">
        <v>4</v>
      </c>
      <c r="J982" s="78">
        <v>2.4</v>
      </c>
      <c r="K982" s="78" t="s">
        <v>1680</v>
      </c>
      <c r="L982" s="123" t="str">
        <f t="shared" si="22"/>
        <v>https://amazon.com/dp/B073FJ83Y6</v>
      </c>
    </row>
    <row r="983" spans="1:12" ht="38.25" x14ac:dyDescent="0.25">
      <c r="A983" s="44" t="s">
        <v>2032</v>
      </c>
      <c r="B983" s="44" t="s">
        <v>2033</v>
      </c>
      <c r="C983" s="44" t="s">
        <v>872</v>
      </c>
      <c r="D983" s="74">
        <v>249</v>
      </c>
      <c r="E983" s="74">
        <v>563.4</v>
      </c>
      <c r="F983" s="74">
        <v>0</v>
      </c>
      <c r="G983" s="77">
        <v>2</v>
      </c>
      <c r="H983" s="79">
        <v>0</v>
      </c>
      <c r="I983" s="77"/>
      <c r="J983" s="78"/>
      <c r="K983" s="78" t="s">
        <v>2034</v>
      </c>
      <c r="L983" s="123" t="str">
        <f t="shared" si="22"/>
        <v>https://amazon.com/dp/B0CZ36BSQZ</v>
      </c>
    </row>
    <row r="984" spans="1:12" ht="38.25" x14ac:dyDescent="0.25">
      <c r="A984" s="44" t="s">
        <v>4040</v>
      </c>
      <c r="B984" s="44" t="s">
        <v>2244</v>
      </c>
      <c r="C984" s="44" t="s">
        <v>871</v>
      </c>
      <c r="D984" s="74">
        <v>1369</v>
      </c>
      <c r="E984" s="74">
        <v>12026.48</v>
      </c>
      <c r="F984" s="74">
        <v>0</v>
      </c>
      <c r="G984" s="77">
        <v>8</v>
      </c>
      <c r="H984" s="79">
        <v>0</v>
      </c>
      <c r="I984" s="77">
        <v>3</v>
      </c>
      <c r="J984" s="78">
        <v>5</v>
      </c>
      <c r="K984" s="78" t="s">
        <v>2245</v>
      </c>
      <c r="L984" s="123" t="str">
        <f t="shared" si="22"/>
        <v>https://amazon.com/dp/B0DCFZF95X</v>
      </c>
    </row>
    <row r="985" spans="1:12" ht="38.25" x14ac:dyDescent="0.25">
      <c r="A985" s="44" t="s">
        <v>1668</v>
      </c>
      <c r="B985" s="44" t="s">
        <v>1049</v>
      </c>
      <c r="C985" s="44" t="s">
        <v>871</v>
      </c>
      <c r="D985" s="74">
        <v>2369</v>
      </c>
      <c r="E985" s="74">
        <v>7023.95</v>
      </c>
      <c r="F985" s="74">
        <v>0</v>
      </c>
      <c r="G985" s="77">
        <v>3</v>
      </c>
      <c r="H985" s="79">
        <v>0</v>
      </c>
      <c r="I985" s="77">
        <v>2</v>
      </c>
      <c r="J985" s="78">
        <v>5</v>
      </c>
      <c r="K985" s="78" t="s">
        <v>1050</v>
      </c>
      <c r="L985" s="123" t="str">
        <f t="shared" si="22"/>
        <v>https://amazon.com/dp/B0B6R9YBPK</v>
      </c>
    </row>
    <row r="986" spans="1:12" ht="38.25" x14ac:dyDescent="0.25">
      <c r="A986" s="44" t="s">
        <v>4037</v>
      </c>
      <c r="B986" s="44" t="s">
        <v>4038</v>
      </c>
      <c r="C986" s="44" t="s">
        <v>871</v>
      </c>
      <c r="D986" s="74">
        <v>4995</v>
      </c>
      <c r="E986" s="74">
        <v>21923.98</v>
      </c>
      <c r="F986" s="74">
        <v>0</v>
      </c>
      <c r="G986" s="77">
        <v>4</v>
      </c>
      <c r="H986" s="79">
        <v>0</v>
      </c>
      <c r="I986" s="77">
        <v>1</v>
      </c>
      <c r="J986" s="78">
        <v>5</v>
      </c>
      <c r="K986" s="78" t="s">
        <v>4039</v>
      </c>
      <c r="L986" s="123" t="str">
        <f t="shared" si="22"/>
        <v>https://amazon.com/dp/B0BR5K27H4</v>
      </c>
    </row>
    <row r="987" spans="1:12" x14ac:dyDescent="0.25">
      <c r="A987" s="44" t="s">
        <v>4034</v>
      </c>
      <c r="B987" s="44" t="s">
        <v>4035</v>
      </c>
      <c r="C987" s="44" t="s">
        <v>870</v>
      </c>
      <c r="D987" s="74">
        <v>36.03</v>
      </c>
      <c r="E987" s="74">
        <v>144.25</v>
      </c>
      <c r="F987" s="74">
        <v>0</v>
      </c>
      <c r="G987" s="77">
        <v>6</v>
      </c>
      <c r="H987" s="79">
        <v>0</v>
      </c>
      <c r="I987" s="77">
        <v>2</v>
      </c>
      <c r="J987" s="78">
        <v>1.5</v>
      </c>
      <c r="K987" s="78" t="s">
        <v>4036</v>
      </c>
      <c r="L987" s="123" t="str">
        <f t="shared" si="22"/>
        <v>https://amazon.com/dp/B07L5VW4BZ</v>
      </c>
    </row>
    <row r="988" spans="1:12" ht="51" x14ac:dyDescent="0.25">
      <c r="A988" s="44" t="s">
        <v>2052</v>
      </c>
      <c r="B988" s="44" t="s">
        <v>1059</v>
      </c>
      <c r="C988" s="44" t="s">
        <v>871</v>
      </c>
      <c r="D988" s="74">
        <v>799</v>
      </c>
      <c r="E988" s="74">
        <v>7107</v>
      </c>
      <c r="F988" s="74">
        <v>0</v>
      </c>
      <c r="G988" s="77">
        <v>9</v>
      </c>
      <c r="H988" s="79">
        <v>0</v>
      </c>
      <c r="I988" s="77">
        <v>247</v>
      </c>
      <c r="J988" s="78">
        <v>4.5999999999999996</v>
      </c>
      <c r="K988" s="78" t="s">
        <v>1060</v>
      </c>
      <c r="L988" s="123" t="str">
        <f t="shared" si="22"/>
        <v>https://amazon.com/dp/B09FX3RRDY</v>
      </c>
    </row>
    <row r="989" spans="1:12" ht="51" x14ac:dyDescent="0.25">
      <c r="A989" s="44" t="s">
        <v>3376</v>
      </c>
      <c r="B989" s="44" t="s">
        <v>3377</v>
      </c>
      <c r="C989" s="44" t="s">
        <v>871</v>
      </c>
      <c r="D989" s="74">
        <v>1569</v>
      </c>
      <c r="E989" s="74">
        <v>6124.68</v>
      </c>
      <c r="F989" s="74">
        <v>0</v>
      </c>
      <c r="G989" s="77">
        <v>4</v>
      </c>
      <c r="H989" s="79">
        <v>0</v>
      </c>
      <c r="I989" s="77">
        <v>2</v>
      </c>
      <c r="J989" s="78">
        <v>5</v>
      </c>
      <c r="K989" s="78" t="s">
        <v>3378</v>
      </c>
      <c r="L989" s="123" t="str">
        <f t="shared" si="22"/>
        <v>https://amazon.com/dp/B0B313NF6W</v>
      </c>
    </row>
    <row r="990" spans="1:12" x14ac:dyDescent="0.25">
      <c r="A990" s="44" t="s">
        <v>2833</v>
      </c>
      <c r="B990" s="44" t="s">
        <v>2834</v>
      </c>
      <c r="C990" s="44" t="s">
        <v>872</v>
      </c>
      <c r="D990" s="74">
        <v>7.79</v>
      </c>
      <c r="E990" s="74">
        <v>11.48</v>
      </c>
      <c r="F990" s="74">
        <v>0</v>
      </c>
      <c r="G990" s="77">
        <v>1</v>
      </c>
      <c r="H990" s="79">
        <v>0</v>
      </c>
      <c r="I990" s="77"/>
      <c r="J990" s="78"/>
      <c r="K990" s="78" t="s">
        <v>2835</v>
      </c>
      <c r="L990" s="123" t="str">
        <f t="shared" si="22"/>
        <v>https://amazon.com/dp/B07TV81B8C</v>
      </c>
    </row>
    <row r="991" spans="1:12" ht="38.25" x14ac:dyDescent="0.25">
      <c r="A991" s="44" t="s">
        <v>2821</v>
      </c>
      <c r="B991" s="44" t="s">
        <v>1488</v>
      </c>
      <c r="C991" s="44" t="s">
        <v>873</v>
      </c>
      <c r="D991" s="74">
        <v>19.989999999999998</v>
      </c>
      <c r="E991" s="74">
        <v>943.3900000000001</v>
      </c>
      <c r="F991" s="74">
        <v>0</v>
      </c>
      <c r="G991" s="77">
        <v>46</v>
      </c>
      <c r="H991" s="79">
        <v>0</v>
      </c>
      <c r="I991" s="77">
        <v>3</v>
      </c>
      <c r="J991" s="78">
        <v>4.3</v>
      </c>
      <c r="K991" s="78" t="s">
        <v>1489</v>
      </c>
      <c r="L991" s="123" t="str">
        <f t="shared" si="22"/>
        <v>https://amazon.com/dp/B0D637SWNT</v>
      </c>
    </row>
    <row r="992" spans="1:12" x14ac:dyDescent="0.25">
      <c r="A992" s="44" t="s">
        <v>2029</v>
      </c>
      <c r="B992" s="44" t="s">
        <v>2030</v>
      </c>
      <c r="C992" s="44" t="s">
        <v>872</v>
      </c>
      <c r="D992" s="74">
        <v>277.08</v>
      </c>
      <c r="E992" s="74">
        <v>0</v>
      </c>
      <c r="F992" s="74">
        <v>0</v>
      </c>
      <c r="G992" s="77">
        <v>0</v>
      </c>
      <c r="H992" s="79">
        <v>0</v>
      </c>
      <c r="I992" s="77"/>
      <c r="J992" s="78"/>
      <c r="K992" s="78" t="s">
        <v>2031</v>
      </c>
      <c r="L992" s="123" t="str">
        <f t="shared" si="22"/>
        <v>https://amazon.com/dp/B082B8KNDB</v>
      </c>
    </row>
    <row r="993" spans="1:12" ht="38.25" x14ac:dyDescent="0.25">
      <c r="A993" s="44" t="s">
        <v>534</v>
      </c>
      <c r="B993" s="44" t="s">
        <v>535</v>
      </c>
      <c r="C993" s="44" t="s">
        <v>871</v>
      </c>
      <c r="D993" s="74">
        <v>1899</v>
      </c>
      <c r="E993" s="74">
        <v>9425.89</v>
      </c>
      <c r="F993" s="74">
        <v>0</v>
      </c>
      <c r="G993" s="77">
        <v>4</v>
      </c>
      <c r="H993" s="79">
        <v>0</v>
      </c>
      <c r="I993" s="77">
        <v>251</v>
      </c>
      <c r="J993" s="78">
        <v>4.4000000000000004</v>
      </c>
      <c r="K993" s="78" t="s">
        <v>536</v>
      </c>
      <c r="L993" s="123" t="str">
        <f t="shared" si="22"/>
        <v>https://amazon.com/dp/B09ZPNYJ96</v>
      </c>
    </row>
    <row r="994" spans="1:12" ht="25.5" x14ac:dyDescent="0.25">
      <c r="A994" s="44" t="s">
        <v>2830</v>
      </c>
      <c r="B994" s="44" t="s">
        <v>2831</v>
      </c>
      <c r="C994" s="44" t="s">
        <v>873</v>
      </c>
      <c r="D994" s="74">
        <v>30.99</v>
      </c>
      <c r="E994" s="74">
        <v>75.25</v>
      </c>
      <c r="F994" s="74">
        <v>0</v>
      </c>
      <c r="G994" s="77">
        <v>2</v>
      </c>
      <c r="H994" s="79">
        <v>0</v>
      </c>
      <c r="I994" s="77">
        <v>33</v>
      </c>
      <c r="J994" s="78">
        <v>4.3</v>
      </c>
      <c r="K994" s="78" t="s">
        <v>2832</v>
      </c>
      <c r="L994" s="123" t="str">
        <f t="shared" si="22"/>
        <v>https://amazon.com/dp/B075M6SYRB</v>
      </c>
    </row>
    <row r="995" spans="1:12" ht="51" x14ac:dyDescent="0.25">
      <c r="A995" s="44" t="s">
        <v>2243</v>
      </c>
      <c r="B995" s="44" t="s">
        <v>541</v>
      </c>
      <c r="C995" s="44" t="s">
        <v>871</v>
      </c>
      <c r="D995" s="74">
        <v>3799</v>
      </c>
      <c r="E995" s="74">
        <v>29017.87</v>
      </c>
      <c r="F995" s="74">
        <v>0</v>
      </c>
      <c r="G995" s="77">
        <v>7</v>
      </c>
      <c r="H995" s="79">
        <v>0</v>
      </c>
      <c r="I995" s="77"/>
      <c r="J995" s="78"/>
      <c r="K995" s="78" t="s">
        <v>542</v>
      </c>
      <c r="L995" s="123" t="str">
        <f t="shared" si="22"/>
        <v>https://amazon.com/dp/B094VDVT9L</v>
      </c>
    </row>
    <row r="996" spans="1:12" ht="51" x14ac:dyDescent="0.25">
      <c r="A996" s="44" t="s">
        <v>2043</v>
      </c>
      <c r="B996" s="44" t="s">
        <v>1496</v>
      </c>
      <c r="C996" s="44" t="s">
        <v>871</v>
      </c>
      <c r="D996" s="74">
        <v>2999.99</v>
      </c>
      <c r="E996" s="74">
        <v>9052.75</v>
      </c>
      <c r="F996" s="74">
        <v>0</v>
      </c>
      <c r="G996" s="77">
        <v>3</v>
      </c>
      <c r="H996" s="79">
        <v>0</v>
      </c>
      <c r="I996" s="77">
        <v>2</v>
      </c>
      <c r="J996" s="78">
        <v>5</v>
      </c>
      <c r="K996" s="78" t="s">
        <v>1497</v>
      </c>
      <c r="L996" s="123" t="str">
        <f t="shared" si="22"/>
        <v>https://amazon.com/dp/B096LVW6ZG</v>
      </c>
    </row>
    <row r="997" spans="1:12" ht="25.5" x14ac:dyDescent="0.25">
      <c r="A997" s="44" t="s">
        <v>498</v>
      </c>
      <c r="B997" s="44" t="s">
        <v>499</v>
      </c>
      <c r="C997" s="44" t="s">
        <v>874</v>
      </c>
      <c r="D997" s="74">
        <v>2999.99</v>
      </c>
      <c r="E997" s="74">
        <v>2768.18</v>
      </c>
      <c r="F997" s="74">
        <v>0</v>
      </c>
      <c r="G997" s="77">
        <v>1</v>
      </c>
      <c r="H997" s="79">
        <v>0</v>
      </c>
      <c r="I997" s="77">
        <v>4</v>
      </c>
      <c r="J997" s="78">
        <v>5</v>
      </c>
      <c r="K997" s="78" t="s">
        <v>500</v>
      </c>
      <c r="L997" s="123" t="str">
        <f t="shared" si="22"/>
        <v>https://amazon.com/dp/B08G8XB8BM</v>
      </c>
    </row>
    <row r="998" spans="1:12" ht="51" x14ac:dyDescent="0.25">
      <c r="A998" s="44" t="s">
        <v>1621</v>
      </c>
      <c r="B998" s="44" t="s">
        <v>1183</v>
      </c>
      <c r="C998" s="44" t="s">
        <v>871</v>
      </c>
      <c r="D998" s="74">
        <v>2969</v>
      </c>
      <c r="E998" s="74">
        <v>26921.759999999998</v>
      </c>
      <c r="F998" s="74">
        <v>0</v>
      </c>
      <c r="G998" s="77">
        <v>9</v>
      </c>
      <c r="H998" s="79">
        <v>0</v>
      </c>
      <c r="I998" s="77">
        <v>1</v>
      </c>
      <c r="J998" s="78">
        <v>5</v>
      </c>
      <c r="K998" s="78" t="s">
        <v>1184</v>
      </c>
      <c r="L998" s="123" t="str">
        <f t="shared" si="22"/>
        <v>https://amazon.com/dp/B0B6V2878Z</v>
      </c>
    </row>
    <row r="999" spans="1:12" ht="51" x14ac:dyDescent="0.25">
      <c r="A999" s="44" t="s">
        <v>3254</v>
      </c>
      <c r="B999" s="44" t="s">
        <v>3255</v>
      </c>
      <c r="C999" s="44" t="s">
        <v>871</v>
      </c>
      <c r="D999" s="74">
        <v>3299</v>
      </c>
      <c r="E999" s="74">
        <v>107992.34</v>
      </c>
      <c r="F999" s="74">
        <v>0</v>
      </c>
      <c r="G999" s="77">
        <v>33</v>
      </c>
      <c r="H999" s="79">
        <v>0</v>
      </c>
      <c r="I999" s="77">
        <v>2</v>
      </c>
      <c r="J999" s="78">
        <v>2.7</v>
      </c>
      <c r="K999" s="78" t="s">
        <v>3256</v>
      </c>
      <c r="L999" s="123" t="str">
        <f t="shared" si="22"/>
        <v>https://amazon.com/dp/B0BQDT2KWF</v>
      </c>
    </row>
    <row r="1000" spans="1:12" ht="51" x14ac:dyDescent="0.25">
      <c r="A1000" s="44" t="s">
        <v>2218</v>
      </c>
      <c r="B1000" s="44" t="s">
        <v>1061</v>
      </c>
      <c r="C1000" s="44" t="s">
        <v>871</v>
      </c>
      <c r="D1000" s="74">
        <v>2933.99</v>
      </c>
      <c r="E1000" s="74">
        <v>110433.38</v>
      </c>
      <c r="F1000" s="74">
        <v>0</v>
      </c>
      <c r="G1000" s="77">
        <v>46</v>
      </c>
      <c r="H1000" s="79">
        <v>0</v>
      </c>
      <c r="I1000" s="77">
        <v>6</v>
      </c>
      <c r="J1000" s="78">
        <v>3.7</v>
      </c>
      <c r="K1000" s="78" t="s">
        <v>1062</v>
      </c>
      <c r="L1000" s="123" t="str">
        <f t="shared" si="22"/>
        <v>https://amazon.com/dp/B09YGKR75G</v>
      </c>
    </row>
    <row r="1001" spans="1:12" ht="38.25" x14ac:dyDescent="0.25">
      <c r="A1001" s="44" t="s">
        <v>2018</v>
      </c>
      <c r="B1001" s="44" t="s">
        <v>1672</v>
      </c>
      <c r="C1001" s="44" t="s">
        <v>873</v>
      </c>
      <c r="D1001" s="74">
        <v>26.2135</v>
      </c>
      <c r="E1001" s="74">
        <v>3624.72</v>
      </c>
      <c r="F1001" s="74">
        <v>0</v>
      </c>
      <c r="G1001" s="77">
        <v>149</v>
      </c>
      <c r="H1001" s="79">
        <v>0</v>
      </c>
      <c r="I1001" s="77">
        <v>4</v>
      </c>
      <c r="J1001" s="78">
        <v>3.4</v>
      </c>
      <c r="K1001" s="78" t="s">
        <v>1673</v>
      </c>
      <c r="L1001" s="123" t="str">
        <f t="shared" si="22"/>
        <v>https://amazon.com/dp/B0DCFZZ8R9</v>
      </c>
    </row>
    <row r="1002" spans="1:12" ht="38.25" x14ac:dyDescent="0.25">
      <c r="A1002" s="44" t="s">
        <v>1197</v>
      </c>
      <c r="B1002" s="44" t="s">
        <v>1198</v>
      </c>
      <c r="C1002" s="44" t="s">
        <v>869</v>
      </c>
      <c r="D1002" s="74">
        <v>69.650000000000006</v>
      </c>
      <c r="E1002" s="74">
        <v>3790.889999999999</v>
      </c>
      <c r="F1002" s="74">
        <v>0</v>
      </c>
      <c r="G1002" s="77">
        <v>54</v>
      </c>
      <c r="H1002" s="79">
        <v>0</v>
      </c>
      <c r="I1002" s="77">
        <v>6</v>
      </c>
      <c r="J1002" s="78">
        <v>4.8</v>
      </c>
      <c r="K1002" s="78" t="s">
        <v>1199</v>
      </c>
      <c r="L1002" s="123" t="str">
        <f t="shared" si="22"/>
        <v>https://amazon.com/dp/B0D4M7B7TR</v>
      </c>
    </row>
    <row r="1003" spans="1:12" ht="51" x14ac:dyDescent="0.25">
      <c r="A1003" s="44" t="s">
        <v>2836</v>
      </c>
      <c r="B1003" s="44" t="s">
        <v>2837</v>
      </c>
      <c r="C1003" s="44" t="s">
        <v>870</v>
      </c>
      <c r="D1003" s="74">
        <v>295.12</v>
      </c>
      <c r="E1003" s="74">
        <v>300.36</v>
      </c>
      <c r="F1003" s="74">
        <v>0</v>
      </c>
      <c r="G1003" s="77">
        <v>1</v>
      </c>
      <c r="H1003" s="79">
        <v>0</v>
      </c>
      <c r="I1003" s="77">
        <v>2</v>
      </c>
      <c r="J1003" s="78">
        <v>4.5999999999999996</v>
      </c>
      <c r="K1003" s="78" t="s">
        <v>2838</v>
      </c>
      <c r="L1003" s="123" t="str">
        <f t="shared" si="22"/>
        <v>https://amazon.com/dp/B0B215X6Y5</v>
      </c>
    </row>
    <row r="1004" spans="1:12" ht="38.25" x14ac:dyDescent="0.25">
      <c r="A1004" s="44" t="s">
        <v>1037</v>
      </c>
      <c r="B1004" s="44" t="s">
        <v>1038</v>
      </c>
      <c r="C1004" s="44" t="s">
        <v>869</v>
      </c>
      <c r="D1004" s="74">
        <v>343</v>
      </c>
      <c r="E1004" s="74">
        <v>2042.19</v>
      </c>
      <c r="F1004" s="74">
        <v>0</v>
      </c>
      <c r="G1004" s="77">
        <v>6</v>
      </c>
      <c r="H1004" s="79">
        <v>0</v>
      </c>
      <c r="I1004" s="77"/>
      <c r="J1004" s="78"/>
      <c r="K1004" s="78" t="s">
        <v>1039</v>
      </c>
      <c r="L1004" s="123" t="str">
        <f t="shared" si="22"/>
        <v>https://amazon.com/dp/B0CFL5W685</v>
      </c>
    </row>
    <row r="1005" spans="1:12" x14ac:dyDescent="0.25">
      <c r="A1005" s="44" t="s">
        <v>501</v>
      </c>
      <c r="B1005" s="44" t="s">
        <v>502</v>
      </c>
      <c r="C1005" s="44" t="s">
        <v>871</v>
      </c>
      <c r="D1005" s="74">
        <v>4064.79</v>
      </c>
      <c r="E1005" s="74">
        <v>8832.380000000001</v>
      </c>
      <c r="F1005" s="74">
        <v>0</v>
      </c>
      <c r="G1005" s="77">
        <v>2</v>
      </c>
      <c r="H1005" s="79">
        <v>0</v>
      </c>
      <c r="I1005" s="77"/>
      <c r="J1005" s="78"/>
      <c r="K1005" s="78" t="s">
        <v>503</v>
      </c>
      <c r="L1005" s="123" t="str">
        <f t="shared" si="22"/>
        <v>https://amazon.com/dp/B09WW69LMX</v>
      </c>
    </row>
    <row r="1006" spans="1:12" ht="38.25" x14ac:dyDescent="0.25">
      <c r="A1006" s="44" t="s">
        <v>1485</v>
      </c>
      <c r="B1006" s="44" t="s">
        <v>1136</v>
      </c>
      <c r="C1006" s="44" t="s">
        <v>869</v>
      </c>
      <c r="D1006" s="74">
        <v>59</v>
      </c>
      <c r="E1006" s="74">
        <v>1585.55</v>
      </c>
      <c r="F1006" s="74">
        <v>0</v>
      </c>
      <c r="G1006" s="77">
        <v>27</v>
      </c>
      <c r="H1006" s="79">
        <v>0</v>
      </c>
      <c r="I1006" s="77">
        <v>238</v>
      </c>
      <c r="J1006" s="78">
        <v>4.4000000000000004</v>
      </c>
      <c r="K1006" s="78" t="s">
        <v>1137</v>
      </c>
      <c r="L1006" s="123" t="str">
        <f t="shared" si="22"/>
        <v>https://amazon.com/dp/B07PR3BNX3</v>
      </c>
    </row>
    <row r="1007" spans="1:12" ht="38.25" x14ac:dyDescent="0.25">
      <c r="A1007" s="44" t="s">
        <v>2039</v>
      </c>
      <c r="B1007" s="44" t="s">
        <v>506</v>
      </c>
      <c r="C1007" s="44" t="s">
        <v>871</v>
      </c>
      <c r="D1007" s="74">
        <v>3999</v>
      </c>
      <c r="E1007" s="74">
        <v>0</v>
      </c>
      <c r="F1007" s="74">
        <v>0</v>
      </c>
      <c r="G1007" s="77">
        <v>0</v>
      </c>
      <c r="H1007" s="79">
        <v>0</v>
      </c>
      <c r="I1007" s="77"/>
      <c r="J1007" s="78"/>
      <c r="K1007" s="78" t="s">
        <v>507</v>
      </c>
      <c r="L1007" s="123" t="str">
        <f t="shared" si="22"/>
        <v>https://amazon.com/dp/B0BTHBTC97</v>
      </c>
    </row>
    <row r="1008" spans="1:12" x14ac:dyDescent="0.25">
      <c r="A1008" s="44" t="s">
        <v>4044</v>
      </c>
      <c r="B1008" s="44" t="s">
        <v>4045</v>
      </c>
      <c r="C1008" s="44" t="s">
        <v>872</v>
      </c>
      <c r="D1008" s="74">
        <v>16.850000000000001</v>
      </c>
      <c r="E1008" s="74">
        <v>0</v>
      </c>
      <c r="F1008" s="74">
        <v>0</v>
      </c>
      <c r="G1008" s="77">
        <v>0</v>
      </c>
      <c r="H1008" s="79">
        <v>0</v>
      </c>
      <c r="I1008" s="77"/>
      <c r="J1008" s="78"/>
      <c r="K1008" s="78" t="s">
        <v>4046</v>
      </c>
      <c r="L1008" s="123" t="str">
        <f t="shared" si="22"/>
        <v>https://amazon.com/dp/B07TV57P1K</v>
      </c>
    </row>
    <row r="1009" spans="1:12" x14ac:dyDescent="0.25">
      <c r="A1009" s="44" t="s">
        <v>3360</v>
      </c>
      <c r="B1009" s="44" t="s">
        <v>3361</v>
      </c>
      <c r="C1009" s="44" t="s">
        <v>871</v>
      </c>
      <c r="D1009" s="74">
        <v>3795</v>
      </c>
      <c r="E1009" s="74">
        <v>0</v>
      </c>
      <c r="F1009" s="74">
        <v>0</v>
      </c>
      <c r="G1009" s="77">
        <v>0</v>
      </c>
      <c r="H1009" s="79">
        <v>0</v>
      </c>
      <c r="I1009" s="77">
        <v>1</v>
      </c>
      <c r="J1009" s="78">
        <v>5</v>
      </c>
      <c r="K1009" s="78" t="s">
        <v>3362</v>
      </c>
      <c r="L1009" s="123" t="str">
        <f t="shared" si="22"/>
        <v>https://amazon.com/dp/B09FTGXYLB</v>
      </c>
    </row>
    <row r="1010" spans="1:12" ht="38.25" x14ac:dyDescent="0.25">
      <c r="A1010" s="44" t="s">
        <v>4047</v>
      </c>
      <c r="B1010" s="44" t="s">
        <v>4048</v>
      </c>
      <c r="C1010" s="44" t="s">
        <v>875</v>
      </c>
      <c r="D1010" s="74">
        <v>899</v>
      </c>
      <c r="E1010" s="74">
        <v>0</v>
      </c>
      <c r="F1010" s="74">
        <v>0</v>
      </c>
      <c r="G1010" s="77">
        <v>0</v>
      </c>
      <c r="H1010" s="79">
        <v>0</v>
      </c>
      <c r="I1010" s="77"/>
      <c r="J1010" s="78"/>
      <c r="K1010" s="78" t="s">
        <v>4049</v>
      </c>
      <c r="L1010" s="123" t="str">
        <f t="shared" si="22"/>
        <v>https://amazon.com/dp/B0BS8MC2V7</v>
      </c>
    </row>
    <row r="1011" spans="1:12" ht="38.25" x14ac:dyDescent="0.25">
      <c r="A1011" s="44" t="s">
        <v>2842</v>
      </c>
      <c r="B1011" s="44" t="s">
        <v>2843</v>
      </c>
      <c r="C1011" s="44" t="s">
        <v>872</v>
      </c>
      <c r="D1011" s="74">
        <v>265.95999999999998</v>
      </c>
      <c r="E1011" s="74">
        <v>0</v>
      </c>
      <c r="F1011" s="74">
        <v>0</v>
      </c>
      <c r="G1011" s="77">
        <v>0</v>
      </c>
      <c r="H1011" s="79">
        <v>0</v>
      </c>
      <c r="I1011" s="77">
        <v>1</v>
      </c>
      <c r="J1011" s="78">
        <v>5</v>
      </c>
      <c r="K1011" s="78" t="s">
        <v>2844</v>
      </c>
      <c r="L1011" s="123" t="str">
        <f t="shared" si="22"/>
        <v>https://amazon.com/dp/B082B7N2W3</v>
      </c>
    </row>
    <row r="1012" spans="1:12" x14ac:dyDescent="0.25">
      <c r="A1012" s="44" t="s">
        <v>2251</v>
      </c>
      <c r="B1012" s="44" t="s">
        <v>2252</v>
      </c>
      <c r="C1012" s="44" t="s">
        <v>869</v>
      </c>
      <c r="D1012" s="74">
        <v>625.96</v>
      </c>
      <c r="E1012" s="74">
        <v>794.82</v>
      </c>
      <c r="F1012" s="74">
        <v>0</v>
      </c>
      <c r="G1012" s="77">
        <v>1</v>
      </c>
      <c r="H1012" s="79">
        <v>0</v>
      </c>
      <c r="I1012" s="77"/>
      <c r="J1012" s="78"/>
      <c r="K1012" s="78" t="s">
        <v>2253</v>
      </c>
      <c r="L1012" s="123" t="str">
        <f t="shared" si="22"/>
        <v>https://amazon.com/dp/B0B1JK6JGN</v>
      </c>
    </row>
    <row r="1013" spans="1:12" ht="51" x14ac:dyDescent="0.25">
      <c r="A1013" s="44" t="s">
        <v>2026</v>
      </c>
      <c r="B1013" s="44" t="s">
        <v>2027</v>
      </c>
      <c r="C1013" s="44" t="s">
        <v>871</v>
      </c>
      <c r="D1013" s="74">
        <v>2899</v>
      </c>
      <c r="E1013" s="74">
        <v>0</v>
      </c>
      <c r="F1013" s="74">
        <v>0</v>
      </c>
      <c r="G1013" s="77">
        <v>0</v>
      </c>
      <c r="H1013" s="79">
        <v>0</v>
      </c>
      <c r="I1013" s="77">
        <v>1</v>
      </c>
      <c r="J1013" s="78">
        <v>5</v>
      </c>
      <c r="K1013" s="78" t="s">
        <v>2028</v>
      </c>
      <c r="L1013" s="123" t="str">
        <f t="shared" si="22"/>
        <v>https://amazon.com/dp/B0D4Q5QPNK</v>
      </c>
    </row>
    <row r="1014" spans="1:12" ht="51" x14ac:dyDescent="0.25">
      <c r="A1014" s="44" t="s">
        <v>3345</v>
      </c>
      <c r="B1014" s="44" t="s">
        <v>2819</v>
      </c>
      <c r="C1014" s="44" t="s">
        <v>874</v>
      </c>
      <c r="D1014" s="74">
        <v>35.234000000000002</v>
      </c>
      <c r="E1014" s="74">
        <v>176.17</v>
      </c>
      <c r="F1014" s="74">
        <v>0</v>
      </c>
      <c r="G1014" s="77">
        <v>10</v>
      </c>
      <c r="H1014" s="79">
        <v>0</v>
      </c>
      <c r="I1014" s="77"/>
      <c r="J1014" s="78"/>
      <c r="K1014" s="78" t="s">
        <v>2820</v>
      </c>
      <c r="L1014" s="123" t="str">
        <f t="shared" si="22"/>
        <v>https://amazon.com/dp/B0DHGM4QCF</v>
      </c>
    </row>
    <row r="1015" spans="1:12" x14ac:dyDescent="0.25">
      <c r="A1015" s="44" t="s">
        <v>2254</v>
      </c>
      <c r="B1015" s="44" t="s">
        <v>2255</v>
      </c>
      <c r="C1015" s="44" t="s">
        <v>872</v>
      </c>
      <c r="D1015" s="74">
        <v>695</v>
      </c>
      <c r="E1015" s="74">
        <v>0</v>
      </c>
      <c r="F1015" s="74">
        <v>0</v>
      </c>
      <c r="G1015" s="77">
        <v>0</v>
      </c>
      <c r="H1015" s="79">
        <v>0</v>
      </c>
      <c r="I1015" s="77">
        <v>4</v>
      </c>
      <c r="J1015" s="78">
        <v>4.5999999999999996</v>
      </c>
      <c r="K1015" s="78" t="s">
        <v>2256</v>
      </c>
      <c r="L1015" s="123" t="str">
        <f t="shared" si="22"/>
        <v>https://amazon.com/dp/B00UF1K9KU</v>
      </c>
    </row>
    <row r="1016" spans="1:12" ht="38.25" x14ac:dyDescent="0.25">
      <c r="A1016" s="44" t="s">
        <v>1469</v>
      </c>
      <c r="B1016" s="44" t="s">
        <v>1470</v>
      </c>
      <c r="C1016" s="44" t="s">
        <v>871</v>
      </c>
      <c r="D1016" s="74">
        <v>529</v>
      </c>
      <c r="E1016" s="74">
        <v>2182.8200000000002</v>
      </c>
      <c r="F1016" s="74">
        <v>0</v>
      </c>
      <c r="G1016" s="77">
        <v>3</v>
      </c>
      <c r="H1016" s="79">
        <v>0</v>
      </c>
      <c r="I1016" s="77">
        <v>1</v>
      </c>
      <c r="J1016" s="78">
        <v>5</v>
      </c>
      <c r="K1016" s="78" t="s">
        <v>1471</v>
      </c>
      <c r="L1016" s="123" t="str">
        <f t="shared" si="22"/>
        <v>https://amazon.com/dp/B0D2R3LL9N</v>
      </c>
    </row>
    <row r="1017" spans="1:12" ht="38.25" x14ac:dyDescent="0.25">
      <c r="A1017" s="44" t="s">
        <v>4050</v>
      </c>
      <c r="B1017" s="44" t="s">
        <v>301</v>
      </c>
      <c r="C1017" s="44" t="s">
        <v>871</v>
      </c>
      <c r="D1017" s="74">
        <v>4495</v>
      </c>
      <c r="E1017" s="74">
        <v>81724.17</v>
      </c>
      <c r="F1017" s="74">
        <v>0</v>
      </c>
      <c r="G1017" s="77">
        <v>19</v>
      </c>
      <c r="H1017" s="79">
        <v>0</v>
      </c>
      <c r="I1017" s="77">
        <v>6</v>
      </c>
      <c r="J1017" s="78">
        <v>4.0999999999999996</v>
      </c>
      <c r="K1017" s="78" t="s">
        <v>302</v>
      </c>
      <c r="L1017" s="123" t="str">
        <f t="shared" si="22"/>
        <v>https://amazon.com/dp/B094XRTNPK</v>
      </c>
    </row>
    <row r="1018" spans="1:12" ht="25.5" x14ac:dyDescent="0.25">
      <c r="A1018" s="44" t="s">
        <v>2248</v>
      </c>
      <c r="B1018" s="44" t="s">
        <v>2249</v>
      </c>
      <c r="C1018" s="44" t="s">
        <v>872</v>
      </c>
      <c r="D1018" s="74">
        <v>930</v>
      </c>
      <c r="E1018" s="74">
        <v>1873.29</v>
      </c>
      <c r="F1018" s="74">
        <v>0</v>
      </c>
      <c r="G1018" s="77">
        <v>2</v>
      </c>
      <c r="H1018" s="79">
        <v>0</v>
      </c>
      <c r="I1018" s="77"/>
      <c r="J1018" s="78"/>
      <c r="K1018" s="78" t="s">
        <v>2250</v>
      </c>
      <c r="L1018" s="123" t="str">
        <f t="shared" si="22"/>
        <v>https://amazon.com/dp/B09WW4VCTJ</v>
      </c>
    </row>
    <row r="1019" spans="1:12" ht="51" x14ac:dyDescent="0.25">
      <c r="A1019" s="44" t="s">
        <v>4051</v>
      </c>
      <c r="B1019" s="44" t="s">
        <v>4052</v>
      </c>
      <c r="C1019" s="44" t="s">
        <v>871</v>
      </c>
      <c r="D1019" s="74">
        <v>2369</v>
      </c>
      <c r="E1019" s="74">
        <v>75624.160000000003</v>
      </c>
      <c r="F1019" s="74">
        <v>0</v>
      </c>
      <c r="G1019" s="77">
        <v>32</v>
      </c>
      <c r="H1019" s="79">
        <v>0</v>
      </c>
      <c r="I1019" s="77">
        <v>4</v>
      </c>
      <c r="J1019" s="78">
        <v>5</v>
      </c>
      <c r="K1019" s="78" t="s">
        <v>4053</v>
      </c>
      <c r="L1019" s="123" t="str">
        <f t="shared" si="22"/>
        <v>https://amazon.com/dp/B09YGZRW51</v>
      </c>
    </row>
    <row r="1020" spans="1:12" ht="51" x14ac:dyDescent="0.25">
      <c r="A1020" s="44" t="s">
        <v>3278</v>
      </c>
      <c r="B1020" s="44" t="s">
        <v>3279</v>
      </c>
      <c r="C1020" s="44" t="s">
        <v>871</v>
      </c>
      <c r="D1020" s="74">
        <v>879</v>
      </c>
      <c r="E1020" s="74">
        <v>26697.32</v>
      </c>
      <c r="F1020" s="74">
        <v>0</v>
      </c>
      <c r="G1020" s="77">
        <v>31</v>
      </c>
      <c r="H1020" s="79">
        <v>0</v>
      </c>
      <c r="I1020" s="77">
        <v>18</v>
      </c>
      <c r="J1020" s="78">
        <v>3.6</v>
      </c>
      <c r="K1020" s="78" t="s">
        <v>3280</v>
      </c>
      <c r="L1020" s="123" t="str">
        <f t="shared" si="22"/>
        <v>https://amazon.com/dp/B07H172WBS</v>
      </c>
    </row>
    <row r="1021" spans="1:12" ht="25.5" x14ac:dyDescent="0.25">
      <c r="A1021" s="44" t="s">
        <v>4054</v>
      </c>
      <c r="B1021" s="44" t="s">
        <v>4055</v>
      </c>
      <c r="C1021" s="44" t="s">
        <v>873</v>
      </c>
      <c r="D1021" s="74">
        <v>139</v>
      </c>
      <c r="E1021" s="74">
        <v>3795.79</v>
      </c>
      <c r="F1021" s="74">
        <v>0</v>
      </c>
      <c r="G1021" s="77">
        <v>27</v>
      </c>
      <c r="H1021" s="79">
        <v>0</v>
      </c>
      <c r="I1021" s="77">
        <v>3</v>
      </c>
      <c r="J1021" s="78">
        <v>4.4000000000000004</v>
      </c>
      <c r="K1021" s="78" t="s">
        <v>4056</v>
      </c>
      <c r="L1021" s="123" t="str">
        <f t="shared" si="22"/>
        <v>https://amazon.com/dp/B0BNL33MX2</v>
      </c>
    </row>
    <row r="1022" spans="1:12" ht="51" x14ac:dyDescent="0.25">
      <c r="A1022" s="44" t="s">
        <v>2769</v>
      </c>
      <c r="B1022" s="44" t="s">
        <v>71</v>
      </c>
      <c r="C1022" s="44" t="s">
        <v>871</v>
      </c>
      <c r="D1022" s="74">
        <v>449</v>
      </c>
      <c r="E1022" s="74">
        <v>19850.93</v>
      </c>
      <c r="F1022" s="74">
        <v>0</v>
      </c>
      <c r="G1022" s="77">
        <v>43</v>
      </c>
      <c r="H1022" s="79">
        <v>0</v>
      </c>
      <c r="I1022" s="77">
        <v>369</v>
      </c>
      <c r="J1022" s="78">
        <v>4.4000000000000004</v>
      </c>
      <c r="K1022" s="78" t="s">
        <v>395</v>
      </c>
      <c r="L1022" s="123" t="str">
        <f t="shared" si="22"/>
        <v>https://amazon.com/dp/B07T9J34HT</v>
      </c>
    </row>
    <row r="1023" spans="1:12" ht="51" x14ac:dyDescent="0.25">
      <c r="A1023" s="44" t="s">
        <v>4057</v>
      </c>
      <c r="B1023" s="44" t="s">
        <v>960</v>
      </c>
      <c r="C1023" s="44" t="s">
        <v>871</v>
      </c>
      <c r="D1023" s="74">
        <v>2099</v>
      </c>
      <c r="E1023" s="74">
        <v>94873.959999999992</v>
      </c>
      <c r="F1023" s="74">
        <v>0</v>
      </c>
      <c r="G1023" s="77">
        <v>43</v>
      </c>
      <c r="H1023" s="79">
        <v>0</v>
      </c>
      <c r="I1023" s="77">
        <v>19</v>
      </c>
      <c r="J1023" s="78">
        <v>4.7</v>
      </c>
      <c r="K1023" s="78" t="s">
        <v>961</v>
      </c>
      <c r="L1023" s="123" t="str">
        <f t="shared" si="22"/>
        <v>https://amazon.com/dp/B07NN6J4BH</v>
      </c>
    </row>
    <row r="1024" spans="1:12" ht="38.25" x14ac:dyDescent="0.25">
      <c r="A1024" s="44" t="s">
        <v>1959</v>
      </c>
      <c r="B1024" s="44" t="s">
        <v>364</v>
      </c>
      <c r="C1024" s="44" t="s">
        <v>871</v>
      </c>
      <c r="D1024" s="74">
        <v>4995</v>
      </c>
      <c r="E1024" s="74">
        <v>222425.22</v>
      </c>
      <c r="F1024" s="74">
        <v>0</v>
      </c>
      <c r="G1024" s="77">
        <v>44</v>
      </c>
      <c r="H1024" s="79">
        <v>0</v>
      </c>
      <c r="I1024" s="77">
        <v>13</v>
      </c>
      <c r="J1024" s="78">
        <v>4.4000000000000004</v>
      </c>
      <c r="K1024" s="78" t="s">
        <v>365</v>
      </c>
      <c r="L1024" s="123" t="str">
        <f t="shared" si="22"/>
        <v>https://amazon.com/dp/B077MJR54G</v>
      </c>
    </row>
    <row r="1025" spans="1:12" ht="51" x14ac:dyDescent="0.25">
      <c r="A1025" s="44" t="s">
        <v>4058</v>
      </c>
      <c r="B1025" s="44" t="s">
        <v>4059</v>
      </c>
      <c r="C1025" s="44" t="s">
        <v>871</v>
      </c>
      <c r="D1025" s="74">
        <v>519</v>
      </c>
      <c r="E1025" s="74">
        <v>10628.78</v>
      </c>
      <c r="F1025" s="74">
        <v>0</v>
      </c>
      <c r="G1025" s="77">
        <v>20</v>
      </c>
      <c r="H1025" s="79">
        <v>0</v>
      </c>
      <c r="I1025" s="77">
        <v>12</v>
      </c>
      <c r="J1025" s="78">
        <v>4.2</v>
      </c>
      <c r="K1025" s="78" t="s">
        <v>4060</v>
      </c>
      <c r="L1025" s="123" t="str">
        <f t="shared" si="22"/>
        <v>https://amazon.com/dp/B0BJPGJXV3</v>
      </c>
    </row>
    <row r="1026" spans="1:12" x14ac:dyDescent="0.25">
      <c r="A1026" s="44" t="s">
        <v>4061</v>
      </c>
      <c r="B1026" s="44" t="s">
        <v>4062</v>
      </c>
      <c r="C1026" s="44" t="s">
        <v>871</v>
      </c>
      <c r="D1026" s="74">
        <v>3050</v>
      </c>
      <c r="E1026" s="74">
        <v>0</v>
      </c>
      <c r="F1026" s="74">
        <v>0</v>
      </c>
      <c r="G1026" s="77">
        <v>0</v>
      </c>
      <c r="H1026" s="79">
        <v>0</v>
      </c>
      <c r="I1026" s="77">
        <v>6</v>
      </c>
      <c r="J1026" s="78">
        <v>5</v>
      </c>
      <c r="K1026" s="78" t="s">
        <v>4063</v>
      </c>
      <c r="L1026" s="123" t="str">
        <f t="shared" si="22"/>
        <v>https://amazon.com/dp/B0CZN9SS84</v>
      </c>
    </row>
    <row r="1027" spans="1:12" ht="51" x14ac:dyDescent="0.25">
      <c r="A1027" s="44" t="s">
        <v>4064</v>
      </c>
      <c r="B1027" s="44" t="s">
        <v>4065</v>
      </c>
      <c r="C1027" s="44" t="s">
        <v>871</v>
      </c>
      <c r="D1027" s="74">
        <v>3050</v>
      </c>
      <c r="E1027" s="74">
        <v>30296.78</v>
      </c>
      <c r="F1027" s="74">
        <v>0</v>
      </c>
      <c r="G1027" s="77">
        <v>14</v>
      </c>
      <c r="H1027" s="79">
        <v>0</v>
      </c>
      <c r="I1027" s="77">
        <v>6</v>
      </c>
      <c r="J1027" s="78">
        <v>5</v>
      </c>
      <c r="K1027" s="78" t="s">
        <v>4066</v>
      </c>
      <c r="L1027" s="123" t="str">
        <f t="shared" si="22"/>
        <v>https://amazon.com/dp/B0B1LBNHJB</v>
      </c>
    </row>
    <row r="1028" spans="1:12" ht="51" x14ac:dyDescent="0.25">
      <c r="A1028" s="44" t="s">
        <v>1961</v>
      </c>
      <c r="B1028" s="44" t="s">
        <v>393</v>
      </c>
      <c r="C1028" s="44" t="s">
        <v>871</v>
      </c>
      <c r="D1028" s="74">
        <v>2899</v>
      </c>
      <c r="E1028" s="74">
        <v>159852.71</v>
      </c>
      <c r="F1028" s="74">
        <v>0</v>
      </c>
      <c r="G1028" s="77">
        <v>54</v>
      </c>
      <c r="H1028" s="79">
        <v>0</v>
      </c>
      <c r="I1028" s="77">
        <v>10</v>
      </c>
      <c r="J1028" s="78">
        <v>3.6</v>
      </c>
      <c r="K1028" s="78" t="s">
        <v>394</v>
      </c>
      <c r="L1028" s="123" t="str">
        <f t="shared" si="22"/>
        <v>https://amazon.com/dp/B00E5YQZR4</v>
      </c>
    </row>
    <row r="1029" spans="1:12" ht="51" x14ac:dyDescent="0.25">
      <c r="A1029" s="44" t="s">
        <v>2777</v>
      </c>
      <c r="B1029" s="44" t="s">
        <v>2778</v>
      </c>
      <c r="C1029" s="44" t="s">
        <v>871</v>
      </c>
      <c r="D1029" s="74">
        <v>449</v>
      </c>
      <c r="E1029" s="74">
        <v>11729.59</v>
      </c>
      <c r="F1029" s="74">
        <v>0</v>
      </c>
      <c r="G1029" s="77">
        <v>26</v>
      </c>
      <c r="H1029" s="79">
        <v>0</v>
      </c>
      <c r="I1029" s="77">
        <v>12</v>
      </c>
      <c r="J1029" s="78">
        <v>4.0999999999999996</v>
      </c>
      <c r="K1029" s="78" t="s">
        <v>2779</v>
      </c>
      <c r="L1029" s="123" t="str">
        <f t="shared" si="22"/>
        <v>https://amazon.com/dp/B0B2RSWTWS</v>
      </c>
    </row>
    <row r="1030" spans="1:12" ht="51" x14ac:dyDescent="0.25">
      <c r="A1030" s="44" t="s">
        <v>4067</v>
      </c>
      <c r="B1030" s="44" t="s">
        <v>408</v>
      </c>
      <c r="C1030" s="44" t="s">
        <v>871</v>
      </c>
      <c r="D1030" s="74">
        <v>899</v>
      </c>
      <c r="E1030" s="74">
        <v>18410.32</v>
      </c>
      <c r="F1030" s="74">
        <v>0</v>
      </c>
      <c r="G1030" s="77">
        <v>21</v>
      </c>
      <c r="H1030" s="79">
        <v>0</v>
      </c>
      <c r="I1030" s="77">
        <v>4</v>
      </c>
      <c r="J1030" s="78">
        <v>4.5999999999999996</v>
      </c>
      <c r="K1030" s="78" t="s">
        <v>409</v>
      </c>
      <c r="L1030" s="123" t="str">
        <f t="shared" si="22"/>
        <v>https://amazon.com/dp/B0C1S6P4RN</v>
      </c>
    </row>
    <row r="1031" spans="1:12" ht="51" x14ac:dyDescent="0.25">
      <c r="A1031" s="44" t="s">
        <v>2789</v>
      </c>
      <c r="B1031" s="44" t="s">
        <v>2056</v>
      </c>
      <c r="C1031" s="44" t="s">
        <v>875</v>
      </c>
      <c r="D1031" s="74">
        <v>999</v>
      </c>
      <c r="E1031" s="74">
        <v>22966.65</v>
      </c>
      <c r="F1031" s="74">
        <v>0</v>
      </c>
      <c r="G1031" s="77">
        <v>23</v>
      </c>
      <c r="H1031" s="79">
        <v>0</v>
      </c>
      <c r="I1031" s="77">
        <v>9</v>
      </c>
      <c r="J1031" s="78">
        <v>4.2</v>
      </c>
      <c r="K1031" s="78" t="s">
        <v>2057</v>
      </c>
      <c r="L1031" s="123" t="str">
        <f t="shared" si="22"/>
        <v>https://amazon.com/dp/B0B1TCK59R</v>
      </c>
    </row>
    <row r="1032" spans="1:12" ht="38.25" x14ac:dyDescent="0.25">
      <c r="A1032" s="44" t="s">
        <v>3219</v>
      </c>
      <c r="B1032" s="44" t="s">
        <v>331</v>
      </c>
      <c r="C1032" s="44" t="s">
        <v>871</v>
      </c>
      <c r="D1032" s="74">
        <v>4029</v>
      </c>
      <c r="E1032" s="74">
        <v>130169.35</v>
      </c>
      <c r="F1032" s="74">
        <v>0</v>
      </c>
      <c r="G1032" s="77">
        <v>35</v>
      </c>
      <c r="H1032" s="79">
        <v>0</v>
      </c>
      <c r="I1032" s="77">
        <v>10</v>
      </c>
      <c r="J1032" s="78">
        <v>5</v>
      </c>
      <c r="K1032" s="78" t="s">
        <v>332</v>
      </c>
      <c r="L1032" s="123" t="str">
        <f t="shared" si="22"/>
        <v>https://amazon.com/dp/B0CGHF1PV7</v>
      </c>
    </row>
    <row r="1033" spans="1:12" ht="38.25" x14ac:dyDescent="0.25">
      <c r="A1033" s="44" t="s">
        <v>1056</v>
      </c>
      <c r="B1033" s="44" t="s">
        <v>1057</v>
      </c>
      <c r="C1033" s="44" t="s">
        <v>872</v>
      </c>
      <c r="D1033" s="74">
        <v>175</v>
      </c>
      <c r="E1033" s="74">
        <v>2436.77</v>
      </c>
      <c r="F1033" s="74">
        <v>0</v>
      </c>
      <c r="G1033" s="77">
        <v>17</v>
      </c>
      <c r="H1033" s="79">
        <v>0</v>
      </c>
      <c r="I1033" s="77">
        <v>6</v>
      </c>
      <c r="J1033" s="78">
        <v>5</v>
      </c>
      <c r="K1033" s="78" t="s">
        <v>1058</v>
      </c>
      <c r="L1033" s="123" t="str">
        <f t="shared" si="22"/>
        <v>https://amazon.com/dp/B0BLNTBY98</v>
      </c>
    </row>
    <row r="1034" spans="1:12" ht="38.25" x14ac:dyDescent="0.25">
      <c r="A1034" s="44" t="s">
        <v>1297</v>
      </c>
      <c r="B1034" s="44" t="s">
        <v>475</v>
      </c>
      <c r="C1034" s="44" t="s">
        <v>870</v>
      </c>
      <c r="D1034" s="74">
        <v>199</v>
      </c>
      <c r="E1034" s="74">
        <v>6480.22</v>
      </c>
      <c r="F1034" s="74">
        <v>0</v>
      </c>
      <c r="G1034" s="77">
        <v>38</v>
      </c>
      <c r="H1034" s="79">
        <v>0</v>
      </c>
      <c r="I1034" s="77">
        <v>8</v>
      </c>
      <c r="J1034" s="78">
        <v>5</v>
      </c>
      <c r="K1034" s="78" t="s">
        <v>476</v>
      </c>
      <c r="L1034" s="123" t="str">
        <f t="shared" ref="L1034:L1036" si="23">HYPERLINK(K1034)</f>
        <v>https://amazon.com/dp/B0B878SZZP</v>
      </c>
    </row>
    <row r="1035" spans="1:12" ht="38.25" x14ac:dyDescent="0.25">
      <c r="A1035" s="44" t="s">
        <v>4068</v>
      </c>
      <c r="B1035" s="44" t="s">
        <v>1617</v>
      </c>
      <c r="C1035" s="44" t="s">
        <v>871</v>
      </c>
      <c r="D1035" s="74">
        <v>1199</v>
      </c>
      <c r="E1035" s="74">
        <v>59856.88</v>
      </c>
      <c r="F1035" s="74">
        <v>0</v>
      </c>
      <c r="G1035" s="77">
        <v>47</v>
      </c>
      <c r="H1035" s="79">
        <v>0</v>
      </c>
      <c r="I1035" s="77">
        <v>5</v>
      </c>
      <c r="J1035" s="78">
        <v>3.8</v>
      </c>
      <c r="K1035" s="78" t="s">
        <v>1618</v>
      </c>
      <c r="L1035" s="123" t="str">
        <f t="shared" si="23"/>
        <v>https://amazon.com/dp/B0DFQ8FF7K</v>
      </c>
    </row>
    <row r="1036" spans="1:12" ht="51" x14ac:dyDescent="0.25">
      <c r="A1036" s="44" t="s">
        <v>2855</v>
      </c>
      <c r="B1036" s="44" t="s">
        <v>329</v>
      </c>
      <c r="C1036" s="44" t="s">
        <v>871</v>
      </c>
      <c r="D1036" s="74">
        <v>929</v>
      </c>
      <c r="E1036" s="74">
        <v>22662.02</v>
      </c>
      <c r="F1036" s="74">
        <v>0</v>
      </c>
      <c r="G1036" s="77">
        <v>24</v>
      </c>
      <c r="H1036" s="79">
        <v>0</v>
      </c>
      <c r="I1036" s="77">
        <v>2</v>
      </c>
      <c r="J1036" s="78">
        <v>4.5</v>
      </c>
      <c r="K1036" s="78" t="s">
        <v>330</v>
      </c>
      <c r="L1036" s="123" t="str">
        <f t="shared" si="23"/>
        <v>https://amazon.com/dp/B0CF225M89</v>
      </c>
    </row>
    <row r="1037" spans="1:12" ht="38.25" x14ac:dyDescent="0.25">
      <c r="A1037" s="44" t="s">
        <v>1187</v>
      </c>
      <c r="B1037" s="44" t="s">
        <v>1188</v>
      </c>
      <c r="C1037" s="44" t="s">
        <v>873</v>
      </c>
      <c r="D1037" s="74">
        <v>119</v>
      </c>
      <c r="E1037" s="74">
        <v>4425.7</v>
      </c>
      <c r="F1037" s="74">
        <v>0</v>
      </c>
      <c r="G1037" s="77">
        <v>36</v>
      </c>
      <c r="H1037" s="79">
        <v>0</v>
      </c>
      <c r="I1037" s="77"/>
      <c r="J1037" s="78"/>
      <c r="K1037" s="78" t="s">
        <v>1189</v>
      </c>
      <c r="L1037" s="123" t="str">
        <f t="shared" ref="L1037:L1068" si="24">HYPERLINK(K1037)</f>
        <v>https://amazon.com/dp/B0D2NC4J51</v>
      </c>
    </row>
    <row r="1038" spans="1:12" ht="38.25" x14ac:dyDescent="0.25">
      <c r="A1038" s="44" t="s">
        <v>4069</v>
      </c>
      <c r="B1038" s="44" t="s">
        <v>2216</v>
      </c>
      <c r="C1038" s="44" t="s">
        <v>871</v>
      </c>
      <c r="D1038" s="74">
        <v>4994.8999999999996</v>
      </c>
      <c r="E1038" s="74">
        <v>133891.45000000001</v>
      </c>
      <c r="F1038" s="74">
        <v>0</v>
      </c>
      <c r="G1038" s="77">
        <v>27</v>
      </c>
      <c r="H1038" s="79">
        <v>0</v>
      </c>
      <c r="I1038" s="77">
        <v>9</v>
      </c>
      <c r="J1038" s="78">
        <v>4.8</v>
      </c>
      <c r="K1038" s="78" t="s">
        <v>2217</v>
      </c>
      <c r="L1038" s="123" t="str">
        <f t="shared" si="24"/>
        <v>https://amazon.com/dp/B0BVV7PRXR</v>
      </c>
    </row>
    <row r="1039" spans="1:12" x14ac:dyDescent="0.25">
      <c r="A1039" s="44" t="s">
        <v>2456</v>
      </c>
      <c r="B1039" s="44" t="s">
        <v>508</v>
      </c>
      <c r="C1039" s="44" t="s">
        <v>869</v>
      </c>
      <c r="D1039" s="74">
        <v>129.94</v>
      </c>
      <c r="E1039" s="74">
        <v>685.25</v>
      </c>
      <c r="F1039" s="74">
        <v>0</v>
      </c>
      <c r="G1039" s="77">
        <v>4</v>
      </c>
      <c r="H1039" s="79">
        <v>0</v>
      </c>
      <c r="I1039" s="77">
        <v>8</v>
      </c>
      <c r="J1039" s="78">
        <v>2.8</v>
      </c>
      <c r="K1039" s="78" t="s">
        <v>509</v>
      </c>
      <c r="L1039" s="123" t="str">
        <f t="shared" si="24"/>
        <v>https://amazon.com/dp/B075LFYTYQ</v>
      </c>
    </row>
    <row r="1040" spans="1:12" ht="51" x14ac:dyDescent="0.25">
      <c r="A1040" s="44" t="s">
        <v>3239</v>
      </c>
      <c r="B1040" s="44" t="s">
        <v>3240</v>
      </c>
      <c r="C1040" s="44" t="s">
        <v>869</v>
      </c>
      <c r="D1040" s="74">
        <v>979</v>
      </c>
      <c r="E1040" s="74">
        <v>11110.1</v>
      </c>
      <c r="F1040" s="74">
        <v>0</v>
      </c>
      <c r="G1040" s="77">
        <v>11</v>
      </c>
      <c r="H1040" s="79">
        <v>0</v>
      </c>
      <c r="I1040" s="77">
        <v>3</v>
      </c>
      <c r="J1040" s="78">
        <v>5</v>
      </c>
      <c r="K1040" s="78" t="s">
        <v>3241</v>
      </c>
      <c r="L1040" s="123" t="str">
        <f t="shared" si="24"/>
        <v>https://amazon.com/dp/B0D95SMX19</v>
      </c>
    </row>
    <row r="1041" spans="1:12" x14ac:dyDescent="0.25">
      <c r="A1041" s="44" t="s">
        <v>2228</v>
      </c>
      <c r="B1041" s="44" t="s">
        <v>2229</v>
      </c>
      <c r="C1041" s="44" t="s">
        <v>873</v>
      </c>
      <c r="D1041" s="74">
        <v>109.99</v>
      </c>
      <c r="E1041" s="74">
        <v>2045.92</v>
      </c>
      <c r="F1041" s="74">
        <v>0</v>
      </c>
      <c r="G1041" s="77">
        <v>20</v>
      </c>
      <c r="H1041" s="79">
        <v>0</v>
      </c>
      <c r="I1041" s="77"/>
      <c r="J1041" s="78"/>
      <c r="K1041" s="78" t="s">
        <v>2230</v>
      </c>
      <c r="L1041" s="123" t="str">
        <f t="shared" si="24"/>
        <v>https://amazon.com/dp/B09WW3YGDM</v>
      </c>
    </row>
    <row r="1042" spans="1:12" ht="51" x14ac:dyDescent="0.25">
      <c r="A1042" s="44" t="s">
        <v>3253</v>
      </c>
      <c r="B1042" s="44" t="s">
        <v>853</v>
      </c>
      <c r="C1042" s="44" t="s">
        <v>871</v>
      </c>
      <c r="D1042" s="74">
        <v>1569</v>
      </c>
      <c r="E1042" s="74">
        <v>119994.27</v>
      </c>
      <c r="F1042" s="74">
        <v>0</v>
      </c>
      <c r="G1042" s="77">
        <v>79</v>
      </c>
      <c r="H1042" s="79">
        <v>0</v>
      </c>
      <c r="I1042" s="77">
        <v>13</v>
      </c>
      <c r="J1042" s="78">
        <v>4.5</v>
      </c>
      <c r="K1042" s="78" t="s">
        <v>854</v>
      </c>
      <c r="L1042" s="123" t="str">
        <f t="shared" si="24"/>
        <v>https://amazon.com/dp/B0B9S3WPRZ</v>
      </c>
    </row>
    <row r="1043" spans="1:12" ht="38.25" x14ac:dyDescent="0.25">
      <c r="A1043" s="44" t="s">
        <v>4070</v>
      </c>
      <c r="B1043" s="44" t="s">
        <v>4071</v>
      </c>
      <c r="C1043" s="44" t="s">
        <v>869</v>
      </c>
      <c r="D1043" s="74">
        <v>535</v>
      </c>
      <c r="E1043" s="74">
        <v>0</v>
      </c>
      <c r="F1043" s="74">
        <v>0</v>
      </c>
      <c r="G1043" s="77">
        <v>0</v>
      </c>
      <c r="H1043" s="79">
        <v>0</v>
      </c>
      <c r="I1043" s="77">
        <v>1</v>
      </c>
      <c r="J1043" s="78">
        <v>5</v>
      </c>
      <c r="K1043" s="78" t="s">
        <v>4072</v>
      </c>
      <c r="L1043" s="123" t="str">
        <f t="shared" si="24"/>
        <v>https://amazon.com/dp/B0F7LK3CN5</v>
      </c>
    </row>
    <row r="1044" spans="1:12" ht="51" x14ac:dyDescent="0.25">
      <c r="A1044" s="44" t="s">
        <v>4073</v>
      </c>
      <c r="B1044" s="44" t="s">
        <v>4074</v>
      </c>
      <c r="C1044" s="44" t="s">
        <v>871</v>
      </c>
      <c r="D1044" s="74">
        <v>1569</v>
      </c>
      <c r="E1044" s="74">
        <v>56623.05</v>
      </c>
      <c r="F1044" s="74">
        <v>0</v>
      </c>
      <c r="G1044" s="77">
        <v>37</v>
      </c>
      <c r="H1044" s="79">
        <v>0</v>
      </c>
      <c r="I1044" s="77">
        <v>18</v>
      </c>
      <c r="J1044" s="78">
        <v>4.5</v>
      </c>
      <c r="K1044" s="78" t="s">
        <v>4075</v>
      </c>
      <c r="L1044" s="123" t="str">
        <f t="shared" si="24"/>
        <v>https://amazon.com/dp/B09RWVB7FJ</v>
      </c>
    </row>
    <row r="1045" spans="1:12" ht="38.25" x14ac:dyDescent="0.25">
      <c r="A1045" s="44" t="s">
        <v>4076</v>
      </c>
      <c r="B1045" s="44" t="s">
        <v>4077</v>
      </c>
      <c r="C1045" s="44" t="s">
        <v>2717</v>
      </c>
      <c r="D1045" s="74">
        <v>79.989999999999995</v>
      </c>
      <c r="E1045" s="74">
        <v>6897.1900000000014</v>
      </c>
      <c r="F1045" s="74">
        <v>0</v>
      </c>
      <c r="G1045" s="77">
        <v>31</v>
      </c>
      <c r="H1045" s="79">
        <v>0</v>
      </c>
      <c r="I1045" s="77">
        <v>869</v>
      </c>
      <c r="J1045" s="78">
        <v>4.7</v>
      </c>
      <c r="K1045" s="78" t="s">
        <v>4078</v>
      </c>
      <c r="L1045" s="123" t="str">
        <f t="shared" si="24"/>
        <v>https://amazon.com/dp/B0714PHHJ9</v>
      </c>
    </row>
    <row r="1046" spans="1:12" ht="51" x14ac:dyDescent="0.25">
      <c r="A1046" s="44" t="s">
        <v>3379</v>
      </c>
      <c r="B1046" s="44" t="s">
        <v>1836</v>
      </c>
      <c r="C1046" s="44" t="s">
        <v>871</v>
      </c>
      <c r="D1046" s="74">
        <v>1969</v>
      </c>
      <c r="E1046" s="74">
        <v>15217.12</v>
      </c>
      <c r="F1046" s="74">
        <v>0</v>
      </c>
      <c r="G1046" s="77">
        <v>8</v>
      </c>
      <c r="H1046" s="79">
        <v>0</v>
      </c>
      <c r="I1046" s="77">
        <v>3</v>
      </c>
      <c r="J1046" s="78">
        <v>4.5999999999999996</v>
      </c>
      <c r="K1046" s="78" t="s">
        <v>1837</v>
      </c>
      <c r="L1046" s="123" t="str">
        <f t="shared" si="24"/>
        <v>https://amazon.com/dp/B00Y21BPCU</v>
      </c>
    </row>
    <row r="1047" spans="1:12" ht="51" x14ac:dyDescent="0.25">
      <c r="A1047" s="44" t="s">
        <v>4079</v>
      </c>
      <c r="B1047" s="44" t="s">
        <v>1631</v>
      </c>
      <c r="C1047" s="44" t="s">
        <v>871</v>
      </c>
      <c r="D1047" s="74">
        <v>1999</v>
      </c>
      <c r="E1047" s="74">
        <v>166119.54</v>
      </c>
      <c r="F1047" s="74">
        <v>0</v>
      </c>
      <c r="G1047" s="77">
        <v>76</v>
      </c>
      <c r="H1047" s="79">
        <v>0</v>
      </c>
      <c r="I1047" s="77">
        <v>36</v>
      </c>
      <c r="J1047" s="78">
        <v>4.5</v>
      </c>
      <c r="K1047" s="78" t="s">
        <v>1632</v>
      </c>
      <c r="L1047" s="123" t="str">
        <f t="shared" si="24"/>
        <v>https://amazon.com/dp/B0894F6H61</v>
      </c>
    </row>
    <row r="1048" spans="1:12" ht="51" x14ac:dyDescent="0.25">
      <c r="A1048" s="44" t="s">
        <v>4080</v>
      </c>
      <c r="B1048" s="44" t="s">
        <v>1498</v>
      </c>
      <c r="C1048" s="44" t="s">
        <v>871</v>
      </c>
      <c r="D1048" s="74">
        <v>4999</v>
      </c>
      <c r="E1048" s="74">
        <v>18188.78</v>
      </c>
      <c r="F1048" s="74">
        <v>0</v>
      </c>
      <c r="G1048" s="77">
        <v>4</v>
      </c>
      <c r="H1048" s="79">
        <v>0</v>
      </c>
      <c r="I1048" s="77">
        <v>1</v>
      </c>
      <c r="J1048" s="78">
        <v>5</v>
      </c>
      <c r="K1048" s="78" t="s">
        <v>1499</v>
      </c>
      <c r="L1048" s="123" t="str">
        <f t="shared" si="24"/>
        <v>https://amazon.com/dp/B0D8VMZL46</v>
      </c>
    </row>
    <row r="1049" spans="1:12" ht="38.25" x14ac:dyDescent="0.25">
      <c r="A1049" s="44" t="s">
        <v>4081</v>
      </c>
      <c r="B1049" s="44" t="s">
        <v>4082</v>
      </c>
      <c r="C1049" s="44" t="s">
        <v>869</v>
      </c>
      <c r="D1049" s="74">
        <v>535</v>
      </c>
      <c r="E1049" s="74">
        <v>0</v>
      </c>
      <c r="F1049" s="74">
        <v>0</v>
      </c>
      <c r="G1049" s="77">
        <v>0</v>
      </c>
      <c r="H1049" s="79">
        <v>0</v>
      </c>
      <c r="I1049" s="77"/>
      <c r="J1049" s="78"/>
      <c r="K1049" s="78" t="s">
        <v>4083</v>
      </c>
      <c r="L1049" s="123" t="str">
        <f t="shared" si="24"/>
        <v>https://amazon.com/dp/B0F7M7XGJF</v>
      </c>
    </row>
    <row r="1050" spans="1:12" ht="38.25" x14ac:dyDescent="0.25">
      <c r="A1050" s="44" t="s">
        <v>1830</v>
      </c>
      <c r="B1050" s="44" t="s">
        <v>1033</v>
      </c>
      <c r="C1050" s="44" t="s">
        <v>871</v>
      </c>
      <c r="D1050" s="74">
        <v>589</v>
      </c>
      <c r="E1050" s="74">
        <v>7370.2000000000007</v>
      </c>
      <c r="F1050" s="74">
        <v>0</v>
      </c>
      <c r="G1050" s="77">
        <v>12</v>
      </c>
      <c r="H1050" s="79">
        <v>0</v>
      </c>
      <c r="I1050" s="77">
        <v>4</v>
      </c>
      <c r="J1050" s="78">
        <v>5</v>
      </c>
      <c r="K1050" s="78" t="s">
        <v>1034</v>
      </c>
      <c r="L1050" s="123" t="str">
        <f t="shared" si="24"/>
        <v>https://amazon.com/dp/B0CZ314PLQ</v>
      </c>
    </row>
    <row r="1051" spans="1:12" ht="38.25" x14ac:dyDescent="0.25">
      <c r="A1051" s="44" t="s">
        <v>4084</v>
      </c>
      <c r="B1051" s="44" t="s">
        <v>4085</v>
      </c>
      <c r="C1051" s="44" t="s">
        <v>871</v>
      </c>
      <c r="D1051" s="74">
        <v>5702</v>
      </c>
      <c r="E1051" s="74">
        <v>0</v>
      </c>
      <c r="F1051" s="74">
        <v>0</v>
      </c>
      <c r="G1051" s="77">
        <v>0</v>
      </c>
      <c r="H1051" s="79">
        <v>0</v>
      </c>
      <c r="I1051" s="77"/>
      <c r="J1051" s="78"/>
      <c r="K1051" s="78" t="s">
        <v>4086</v>
      </c>
      <c r="L1051" s="123" t="str">
        <f t="shared" si="24"/>
        <v>https://amazon.com/dp/B0F37T2WCZ</v>
      </c>
    </row>
    <row r="1052" spans="1:12" ht="38.25" x14ac:dyDescent="0.25">
      <c r="A1052" s="44" t="s">
        <v>4087</v>
      </c>
      <c r="B1052" s="44" t="s">
        <v>4088</v>
      </c>
      <c r="C1052" s="44" t="s">
        <v>873</v>
      </c>
      <c r="D1052" s="74">
        <v>19.989999999999998</v>
      </c>
      <c r="E1052" s="74">
        <v>0</v>
      </c>
      <c r="F1052" s="74">
        <v>0</v>
      </c>
      <c r="G1052" s="77">
        <v>0</v>
      </c>
      <c r="H1052" s="79">
        <v>0</v>
      </c>
      <c r="I1052" s="77"/>
      <c r="J1052" s="78"/>
      <c r="K1052" s="78" t="s">
        <v>4089</v>
      </c>
      <c r="L1052" s="123" t="str">
        <f t="shared" si="24"/>
        <v>https://amazon.com/dp/B0F6752Z4V</v>
      </c>
    </row>
    <row r="1053" spans="1:12" ht="51" x14ac:dyDescent="0.25">
      <c r="A1053" s="44" t="s">
        <v>3364</v>
      </c>
      <c r="B1053" s="44" t="s">
        <v>3365</v>
      </c>
      <c r="C1053" s="44" t="s">
        <v>871</v>
      </c>
      <c r="D1053" s="74">
        <v>899</v>
      </c>
      <c r="E1053" s="74">
        <v>6900.09</v>
      </c>
      <c r="F1053" s="74">
        <v>0</v>
      </c>
      <c r="G1053" s="77">
        <v>8</v>
      </c>
      <c r="H1053" s="79">
        <v>0</v>
      </c>
      <c r="I1053" s="77">
        <v>9</v>
      </c>
      <c r="J1053" s="78">
        <v>3.9</v>
      </c>
      <c r="K1053" s="78" t="s">
        <v>3366</v>
      </c>
      <c r="L1053" s="123" t="str">
        <f t="shared" si="24"/>
        <v>https://amazon.com/dp/B0BNKCD9CT</v>
      </c>
    </row>
    <row r="1054" spans="1:12" x14ac:dyDescent="0.25">
      <c r="A1054" s="44" t="s">
        <v>493</v>
      </c>
      <c r="B1054" s="44" t="s">
        <v>494</v>
      </c>
      <c r="C1054" s="44" t="s">
        <v>871</v>
      </c>
      <c r="D1054" s="74">
        <v>1276.47</v>
      </c>
      <c r="E1054" s="74">
        <v>25081.26</v>
      </c>
      <c r="F1054" s="74">
        <v>0</v>
      </c>
      <c r="G1054" s="77">
        <v>17</v>
      </c>
      <c r="H1054" s="79">
        <v>0</v>
      </c>
      <c r="I1054" s="77">
        <v>1</v>
      </c>
      <c r="J1054" s="78">
        <v>5</v>
      </c>
      <c r="K1054" s="78" t="s">
        <v>495</v>
      </c>
      <c r="L1054" s="123" t="str">
        <f t="shared" si="24"/>
        <v>https://amazon.com/dp/B09WW4NN1C</v>
      </c>
    </row>
    <row r="1055" spans="1:12" ht="51" x14ac:dyDescent="0.25">
      <c r="A1055" s="44" t="s">
        <v>128</v>
      </c>
      <c r="B1055" s="44" t="s">
        <v>129</v>
      </c>
      <c r="C1055" s="44" t="s">
        <v>869</v>
      </c>
      <c r="D1055" s="74">
        <v>114</v>
      </c>
      <c r="E1055" s="74">
        <v>9737.1500000000015</v>
      </c>
      <c r="F1055" s="74">
        <v>0</v>
      </c>
      <c r="G1055" s="77">
        <v>85</v>
      </c>
      <c r="H1055" s="79">
        <v>0</v>
      </c>
      <c r="I1055" s="77">
        <v>273</v>
      </c>
      <c r="J1055" s="78">
        <v>4.2</v>
      </c>
      <c r="K1055" s="78" t="s">
        <v>439</v>
      </c>
      <c r="L1055" s="123" t="str">
        <f t="shared" si="24"/>
        <v>https://amazon.com/dp/B07KYNMZQ7</v>
      </c>
    </row>
    <row r="1056" spans="1:12" ht="38.25" x14ac:dyDescent="0.25">
      <c r="A1056" s="44" t="s">
        <v>2236</v>
      </c>
      <c r="B1056" s="44" t="s">
        <v>971</v>
      </c>
      <c r="C1056" s="44" t="s">
        <v>871</v>
      </c>
      <c r="D1056" s="74">
        <v>589</v>
      </c>
      <c r="E1056" s="74">
        <v>22381.42</v>
      </c>
      <c r="F1056" s="74">
        <v>0</v>
      </c>
      <c r="G1056" s="77">
        <v>38</v>
      </c>
      <c r="H1056" s="79">
        <v>0</v>
      </c>
      <c r="I1056" s="77">
        <v>4</v>
      </c>
      <c r="J1056" s="78">
        <v>5</v>
      </c>
      <c r="K1056" s="78" t="s">
        <v>972</v>
      </c>
      <c r="L1056" s="123" t="str">
        <f t="shared" si="24"/>
        <v>https://amazon.com/dp/B09MRZH3SY</v>
      </c>
    </row>
    <row r="1057" spans="1:12" ht="51" x14ac:dyDescent="0.25">
      <c r="A1057" s="44" t="s">
        <v>4090</v>
      </c>
      <c r="B1057" s="44" t="s">
        <v>362</v>
      </c>
      <c r="C1057" s="44" t="s">
        <v>871</v>
      </c>
      <c r="D1057" s="74">
        <v>1569</v>
      </c>
      <c r="E1057" s="74">
        <v>13391.13</v>
      </c>
      <c r="F1057" s="74">
        <v>0</v>
      </c>
      <c r="G1057" s="77">
        <v>8</v>
      </c>
      <c r="H1057" s="79">
        <v>0</v>
      </c>
      <c r="I1057" s="77">
        <v>19</v>
      </c>
      <c r="J1057" s="78">
        <v>4.5</v>
      </c>
      <c r="K1057" s="78" t="s">
        <v>363</v>
      </c>
      <c r="L1057" s="123" t="str">
        <f t="shared" si="24"/>
        <v>https://amazon.com/dp/B071RLXN2W</v>
      </c>
    </row>
    <row r="1058" spans="1:12" ht="38.25" x14ac:dyDescent="0.25">
      <c r="A1058" s="44" t="s">
        <v>1316</v>
      </c>
      <c r="B1058" s="44" t="s">
        <v>451</v>
      </c>
      <c r="C1058" s="44" t="s">
        <v>871</v>
      </c>
      <c r="D1058" s="74">
        <v>649</v>
      </c>
      <c r="E1058" s="74">
        <v>8643.7799999999988</v>
      </c>
      <c r="F1058" s="74">
        <v>0</v>
      </c>
      <c r="G1058" s="77">
        <v>13</v>
      </c>
      <c r="H1058" s="79">
        <v>0</v>
      </c>
      <c r="I1058" s="77">
        <v>1</v>
      </c>
      <c r="J1058" s="78">
        <v>5</v>
      </c>
      <c r="K1058" s="78" t="s">
        <v>452</v>
      </c>
      <c r="L1058" s="123" t="str">
        <f t="shared" si="24"/>
        <v>https://amazon.com/dp/B0BNM82K12</v>
      </c>
    </row>
    <row r="1059" spans="1:12" ht="51" x14ac:dyDescent="0.25">
      <c r="A1059" s="44" t="s">
        <v>2049</v>
      </c>
      <c r="B1059" s="44" t="s">
        <v>967</v>
      </c>
      <c r="C1059" s="44" t="s">
        <v>871</v>
      </c>
      <c r="D1059" s="74">
        <v>519</v>
      </c>
      <c r="E1059" s="74">
        <v>4191.59</v>
      </c>
      <c r="F1059" s="74">
        <v>0</v>
      </c>
      <c r="G1059" s="77">
        <v>8</v>
      </c>
      <c r="H1059" s="79">
        <v>0</v>
      </c>
      <c r="I1059" s="77">
        <v>9</v>
      </c>
      <c r="J1059" s="78">
        <v>5</v>
      </c>
      <c r="K1059" s="78" t="s">
        <v>968</v>
      </c>
      <c r="L1059" s="123" t="str">
        <f t="shared" si="24"/>
        <v>https://amazon.com/dp/B0BFDVXR8R</v>
      </c>
    </row>
    <row r="1060" spans="1:12" ht="51" x14ac:dyDescent="0.25">
      <c r="A1060" s="44" t="s">
        <v>4091</v>
      </c>
      <c r="B1060" s="44" t="s">
        <v>458</v>
      </c>
      <c r="C1060" s="44" t="s">
        <v>871</v>
      </c>
      <c r="D1060" s="74">
        <v>549</v>
      </c>
      <c r="E1060" s="74">
        <v>11217.6</v>
      </c>
      <c r="F1060" s="74">
        <v>0</v>
      </c>
      <c r="G1060" s="77">
        <v>20</v>
      </c>
      <c r="H1060" s="79">
        <v>0</v>
      </c>
      <c r="I1060" s="77">
        <v>9</v>
      </c>
      <c r="J1060" s="78">
        <v>5</v>
      </c>
      <c r="K1060" s="78" t="s">
        <v>459</v>
      </c>
      <c r="L1060" s="123" t="str">
        <f t="shared" si="24"/>
        <v>https://amazon.com/dp/B0BVYPY1MN</v>
      </c>
    </row>
    <row r="1061" spans="1:12" x14ac:dyDescent="0.25">
      <c r="A1061" s="44" t="s">
        <v>4092</v>
      </c>
      <c r="B1061" s="44" t="s">
        <v>4093</v>
      </c>
      <c r="C1061" s="44" t="s">
        <v>871</v>
      </c>
      <c r="D1061" s="74">
        <v>1205.43</v>
      </c>
      <c r="E1061" s="74">
        <v>0</v>
      </c>
      <c r="F1061" s="74">
        <v>0</v>
      </c>
      <c r="G1061" s="77">
        <v>0</v>
      </c>
      <c r="H1061" s="79">
        <v>0</v>
      </c>
      <c r="I1061" s="77"/>
      <c r="J1061" s="78"/>
      <c r="K1061" s="78" t="s">
        <v>4094</v>
      </c>
      <c r="L1061" s="123" t="str">
        <f t="shared" si="24"/>
        <v>https://amazon.com/dp/B0B1JK1PJV</v>
      </c>
    </row>
    <row r="1062" spans="1:12" ht="38.25" x14ac:dyDescent="0.25">
      <c r="A1062" s="44" t="s">
        <v>2455</v>
      </c>
      <c r="B1062" s="44" t="s">
        <v>1515</v>
      </c>
      <c r="C1062" s="44" t="s">
        <v>872</v>
      </c>
      <c r="D1062" s="74">
        <v>45.99</v>
      </c>
      <c r="E1062" s="74">
        <v>697.5</v>
      </c>
      <c r="F1062" s="74">
        <v>0</v>
      </c>
      <c r="G1062" s="77">
        <v>15</v>
      </c>
      <c r="H1062" s="79">
        <v>0</v>
      </c>
      <c r="I1062" s="77">
        <v>2</v>
      </c>
      <c r="J1062" s="78">
        <v>5</v>
      </c>
      <c r="K1062" s="78" t="s">
        <v>1516</v>
      </c>
      <c r="L1062" s="123" t="str">
        <f t="shared" si="24"/>
        <v>https://amazon.com/dp/B0CCJBCJTS</v>
      </c>
    </row>
    <row r="1063" spans="1:12" ht="38.25" x14ac:dyDescent="0.25">
      <c r="A1063" s="44" t="s">
        <v>973</v>
      </c>
      <c r="B1063" s="44" t="s">
        <v>537</v>
      </c>
      <c r="C1063" s="44" t="s">
        <v>872</v>
      </c>
      <c r="D1063" s="74">
        <v>439.95</v>
      </c>
      <c r="E1063" s="74">
        <v>12896.81</v>
      </c>
      <c r="F1063" s="74">
        <v>0</v>
      </c>
      <c r="G1063" s="77">
        <v>27</v>
      </c>
      <c r="H1063" s="79">
        <v>0</v>
      </c>
      <c r="I1063" s="77">
        <v>2</v>
      </c>
      <c r="J1063" s="78">
        <v>3.8</v>
      </c>
      <c r="K1063" s="78" t="s">
        <v>538</v>
      </c>
      <c r="L1063" s="123" t="str">
        <f t="shared" si="24"/>
        <v>https://amazon.com/dp/B0BDRDXPBT</v>
      </c>
    </row>
    <row r="1064" spans="1:12" ht="38.25" x14ac:dyDescent="0.25">
      <c r="A1064" s="44" t="s">
        <v>2426</v>
      </c>
      <c r="B1064" s="44" t="s">
        <v>2427</v>
      </c>
      <c r="C1064" s="44" t="s">
        <v>875</v>
      </c>
      <c r="D1064" s="74">
        <v>899</v>
      </c>
      <c r="E1064" s="74">
        <v>16135.57</v>
      </c>
      <c r="F1064" s="74">
        <v>0</v>
      </c>
      <c r="G1064" s="77">
        <v>17</v>
      </c>
      <c r="H1064" s="79">
        <v>0</v>
      </c>
      <c r="I1064" s="77">
        <v>7</v>
      </c>
      <c r="J1064" s="78">
        <v>5</v>
      </c>
      <c r="K1064" s="78" t="s">
        <v>2428</v>
      </c>
      <c r="L1064" s="123" t="str">
        <f t="shared" si="24"/>
        <v>https://amazon.com/dp/B0BHYKXFZ4</v>
      </c>
    </row>
    <row r="1065" spans="1:12" x14ac:dyDescent="0.25">
      <c r="A1065" s="44" t="s">
        <v>4095</v>
      </c>
      <c r="B1065" s="44" t="s">
        <v>4096</v>
      </c>
      <c r="C1065" s="44" t="s">
        <v>871</v>
      </c>
      <c r="D1065" s="74">
        <v>4495</v>
      </c>
      <c r="E1065" s="74">
        <v>82471.87</v>
      </c>
      <c r="F1065" s="74">
        <v>0</v>
      </c>
      <c r="G1065" s="77">
        <v>18</v>
      </c>
      <c r="H1065" s="79">
        <v>0</v>
      </c>
      <c r="I1065" s="77">
        <v>8</v>
      </c>
      <c r="J1065" s="78">
        <v>3.9</v>
      </c>
      <c r="K1065" s="78" t="s">
        <v>4097</v>
      </c>
      <c r="L1065" s="123" t="str">
        <f t="shared" si="24"/>
        <v>https://amazon.com/dp/B09JJZS2LQ</v>
      </c>
    </row>
    <row r="1066" spans="1:12" ht="38.25" x14ac:dyDescent="0.25">
      <c r="A1066" s="44" t="s">
        <v>3363</v>
      </c>
      <c r="B1066" s="44" t="s">
        <v>1311</v>
      </c>
      <c r="C1066" s="44" t="s">
        <v>871</v>
      </c>
      <c r="D1066" s="74">
        <v>4399</v>
      </c>
      <c r="E1066" s="74">
        <v>5027.43</v>
      </c>
      <c r="F1066" s="74">
        <v>0</v>
      </c>
      <c r="G1066" s="77">
        <v>1</v>
      </c>
      <c r="H1066" s="79">
        <v>0</v>
      </c>
      <c r="I1066" s="77"/>
      <c r="J1066" s="78"/>
      <c r="K1066" s="78" t="s">
        <v>1312</v>
      </c>
      <c r="L1066" s="123" t="str">
        <f t="shared" si="24"/>
        <v>https://amazon.com/dp/B0D6G96Y35</v>
      </c>
    </row>
    <row r="1067" spans="1:12" ht="51" x14ac:dyDescent="0.25">
      <c r="A1067" s="44" t="s">
        <v>2264</v>
      </c>
      <c r="B1067" s="44" t="s">
        <v>2265</v>
      </c>
      <c r="C1067" s="44" t="s">
        <v>871</v>
      </c>
      <c r="D1067" s="74">
        <v>2969</v>
      </c>
      <c r="E1067" s="74">
        <v>39693.96</v>
      </c>
      <c r="F1067" s="74">
        <v>0</v>
      </c>
      <c r="G1067" s="77">
        <v>13</v>
      </c>
      <c r="H1067" s="79">
        <v>0</v>
      </c>
      <c r="I1067" s="77">
        <v>3</v>
      </c>
      <c r="J1067" s="78">
        <v>4.5999999999999996</v>
      </c>
      <c r="K1067" s="78" t="s">
        <v>2266</v>
      </c>
      <c r="L1067" s="123" t="str">
        <f t="shared" si="24"/>
        <v>https://amazon.com/dp/B0DSWCB4PS</v>
      </c>
    </row>
    <row r="1068" spans="1:12" ht="38.25" x14ac:dyDescent="0.25">
      <c r="A1068" s="44" t="s">
        <v>4098</v>
      </c>
      <c r="B1068" s="44" t="s">
        <v>1848</v>
      </c>
      <c r="C1068" s="44" t="s">
        <v>871</v>
      </c>
      <c r="D1068" s="74">
        <v>1199</v>
      </c>
      <c r="E1068" s="74">
        <v>18081.310000000001</v>
      </c>
      <c r="F1068" s="74">
        <v>0</v>
      </c>
      <c r="G1068" s="77">
        <v>15</v>
      </c>
      <c r="H1068" s="79">
        <v>0</v>
      </c>
      <c r="I1068" s="77">
        <v>4</v>
      </c>
      <c r="J1068" s="78">
        <v>5</v>
      </c>
      <c r="K1068" s="78" t="s">
        <v>1849</v>
      </c>
      <c r="L1068" s="123" t="str">
        <f t="shared" si="24"/>
        <v>https://amazon.com/dp/B09YXN4CQ2</v>
      </c>
    </row>
    <row r="1069" spans="1:12" x14ac:dyDescent="0.25">
      <c r="A1069" s="44" t="s">
        <v>520</v>
      </c>
      <c r="B1069" s="44" t="s">
        <v>521</v>
      </c>
      <c r="C1069" s="44" t="s">
        <v>872</v>
      </c>
      <c r="D1069" s="74">
        <v>29.24</v>
      </c>
      <c r="E1069" s="74">
        <v>437.86</v>
      </c>
      <c r="F1069" s="74">
        <v>0</v>
      </c>
      <c r="G1069" s="77">
        <v>14</v>
      </c>
      <c r="H1069" s="79">
        <v>0</v>
      </c>
      <c r="I1069" s="77">
        <v>23</v>
      </c>
      <c r="J1069" s="78">
        <v>4.7</v>
      </c>
      <c r="K1069" s="78" t="s">
        <v>522</v>
      </c>
      <c r="L1069" s="123" t="str">
        <f t="shared" ref="L1069:L1100" si="25">HYPERLINK(K1069)</f>
        <v>https://amazon.com/dp/B075RG8G7Y</v>
      </c>
    </row>
    <row r="1070" spans="1:12" x14ac:dyDescent="0.25">
      <c r="A1070" s="44" t="s">
        <v>1319</v>
      </c>
      <c r="B1070" s="44" t="s">
        <v>486</v>
      </c>
      <c r="C1070" s="44" t="s">
        <v>869</v>
      </c>
      <c r="D1070" s="74">
        <v>60.19</v>
      </c>
      <c r="E1070" s="74">
        <v>450.1</v>
      </c>
      <c r="F1070" s="74">
        <v>0</v>
      </c>
      <c r="G1070" s="77">
        <v>5</v>
      </c>
      <c r="H1070" s="79">
        <v>0</v>
      </c>
      <c r="I1070" s="77">
        <v>31</v>
      </c>
      <c r="J1070" s="78">
        <v>4.2</v>
      </c>
      <c r="K1070" s="78" t="s">
        <v>487</v>
      </c>
      <c r="L1070" s="123" t="str">
        <f t="shared" si="25"/>
        <v>https://amazon.com/dp/B0091DJVK2</v>
      </c>
    </row>
    <row r="1071" spans="1:12" ht="38.25" x14ac:dyDescent="0.25">
      <c r="A1071" s="44" t="s">
        <v>2790</v>
      </c>
      <c r="B1071" s="44" t="s">
        <v>2791</v>
      </c>
      <c r="C1071" s="44" t="s">
        <v>871</v>
      </c>
      <c r="D1071" s="74">
        <v>969</v>
      </c>
      <c r="E1071" s="74">
        <v>11391.39</v>
      </c>
      <c r="F1071" s="74">
        <v>0</v>
      </c>
      <c r="G1071" s="77">
        <v>11</v>
      </c>
      <c r="H1071" s="79">
        <v>0</v>
      </c>
      <c r="I1071" s="77">
        <v>14</v>
      </c>
      <c r="J1071" s="78">
        <v>4.4000000000000004</v>
      </c>
      <c r="K1071" s="78" t="s">
        <v>2792</v>
      </c>
      <c r="L1071" s="123" t="str">
        <f t="shared" si="25"/>
        <v>https://amazon.com/dp/B09M48KH2B</v>
      </c>
    </row>
    <row r="1072" spans="1:12" ht="38.25" x14ac:dyDescent="0.25">
      <c r="A1072" s="44" t="s">
        <v>1980</v>
      </c>
      <c r="B1072" s="44" t="s">
        <v>1622</v>
      </c>
      <c r="C1072" s="44" t="s">
        <v>871</v>
      </c>
      <c r="D1072" s="74">
        <v>3799</v>
      </c>
      <c r="E1072" s="74">
        <v>33986.949999999997</v>
      </c>
      <c r="F1072" s="74">
        <v>0</v>
      </c>
      <c r="G1072" s="77">
        <v>9</v>
      </c>
      <c r="H1072" s="79">
        <v>0</v>
      </c>
      <c r="I1072" s="77">
        <v>12</v>
      </c>
      <c r="J1072" s="78">
        <v>4.0999999999999996</v>
      </c>
      <c r="K1072" s="78" t="s">
        <v>1623</v>
      </c>
      <c r="L1072" s="123" t="str">
        <f t="shared" si="25"/>
        <v>https://amazon.com/dp/B097P22DC6</v>
      </c>
    </row>
    <row r="1073" spans="1:12" x14ac:dyDescent="0.25">
      <c r="A1073" s="44" t="s">
        <v>4099</v>
      </c>
      <c r="B1073" s="44" t="s">
        <v>4100</v>
      </c>
      <c r="C1073" s="44" t="s">
        <v>869</v>
      </c>
      <c r="D1073" s="74">
        <v>279.99</v>
      </c>
      <c r="E1073" s="74">
        <v>4341.3100000000004</v>
      </c>
      <c r="F1073" s="74">
        <v>0</v>
      </c>
      <c r="G1073" s="77">
        <v>15</v>
      </c>
      <c r="H1073" s="79">
        <v>0</v>
      </c>
      <c r="I1073" s="77">
        <v>4</v>
      </c>
      <c r="J1073" s="78">
        <v>4.5</v>
      </c>
      <c r="K1073" s="78" t="s">
        <v>4101</v>
      </c>
      <c r="L1073" s="123" t="str">
        <f t="shared" si="25"/>
        <v>https://amazon.com/dp/B07ST2ZX5C</v>
      </c>
    </row>
    <row r="1074" spans="1:12" ht="38.25" x14ac:dyDescent="0.25">
      <c r="A1074" s="44" t="s">
        <v>1860</v>
      </c>
      <c r="B1074" s="44" t="s">
        <v>1861</v>
      </c>
      <c r="C1074" s="44" t="s">
        <v>869</v>
      </c>
      <c r="D1074" s="74">
        <v>109</v>
      </c>
      <c r="E1074" s="74">
        <v>776.67</v>
      </c>
      <c r="F1074" s="74">
        <v>0</v>
      </c>
      <c r="G1074" s="77">
        <v>7</v>
      </c>
      <c r="H1074" s="79">
        <v>0</v>
      </c>
      <c r="I1074" s="77"/>
      <c r="J1074" s="78"/>
      <c r="K1074" s="78" t="s">
        <v>1862</v>
      </c>
      <c r="L1074" s="123" t="str">
        <f t="shared" si="25"/>
        <v>https://amazon.com/dp/B0CC6H1C2K</v>
      </c>
    </row>
    <row r="1075" spans="1:12" x14ac:dyDescent="0.25">
      <c r="A1075" s="44" t="s">
        <v>2451</v>
      </c>
      <c r="B1075" s="44" t="s">
        <v>2452</v>
      </c>
      <c r="C1075" s="44" t="s">
        <v>873</v>
      </c>
      <c r="D1075" s="74">
        <v>99.99</v>
      </c>
      <c r="E1075" s="74">
        <v>479.24</v>
      </c>
      <c r="F1075" s="74">
        <v>0</v>
      </c>
      <c r="G1075" s="77">
        <v>5</v>
      </c>
      <c r="H1075" s="79">
        <v>0</v>
      </c>
      <c r="I1075" s="77"/>
      <c r="J1075" s="78"/>
      <c r="K1075" s="78" t="s">
        <v>2453</v>
      </c>
      <c r="L1075" s="123" t="str">
        <f t="shared" si="25"/>
        <v>https://amazon.com/dp/B09WW3SS61</v>
      </c>
    </row>
    <row r="1076" spans="1:12" ht="51" x14ac:dyDescent="0.25">
      <c r="A1076" s="44" t="s">
        <v>1987</v>
      </c>
      <c r="B1076" s="44" t="s">
        <v>61</v>
      </c>
      <c r="C1076" s="44" t="s">
        <v>871</v>
      </c>
      <c r="D1076" s="74">
        <v>2039.15</v>
      </c>
      <c r="E1076" s="74">
        <v>26194.99</v>
      </c>
      <c r="F1076" s="74">
        <v>0</v>
      </c>
      <c r="G1076" s="77">
        <v>11</v>
      </c>
      <c r="H1076" s="79">
        <v>0</v>
      </c>
      <c r="I1076" s="77">
        <v>15</v>
      </c>
      <c r="J1076" s="78">
        <v>4.3</v>
      </c>
      <c r="K1076" s="78" t="s">
        <v>361</v>
      </c>
      <c r="L1076" s="123" t="str">
        <f t="shared" si="25"/>
        <v>https://amazon.com/dp/B075L87XF8</v>
      </c>
    </row>
    <row r="1077" spans="1:12" ht="38.25" x14ac:dyDescent="0.25">
      <c r="A1077" s="44" t="s">
        <v>1691</v>
      </c>
      <c r="B1077" s="44" t="s">
        <v>1692</v>
      </c>
      <c r="C1077" s="44" t="s">
        <v>871</v>
      </c>
      <c r="D1077" s="74">
        <v>3199</v>
      </c>
      <c r="E1077" s="74">
        <v>28402.83</v>
      </c>
      <c r="F1077" s="74">
        <v>0</v>
      </c>
      <c r="G1077" s="77">
        <v>9</v>
      </c>
      <c r="H1077" s="79">
        <v>0</v>
      </c>
      <c r="I1077" s="77">
        <v>1</v>
      </c>
      <c r="J1077" s="78">
        <v>5</v>
      </c>
      <c r="K1077" s="78" t="s">
        <v>1693</v>
      </c>
      <c r="L1077" s="123" t="str">
        <f t="shared" si="25"/>
        <v>https://amazon.com/dp/B0DGS8FPLT</v>
      </c>
    </row>
    <row r="1078" spans="1:12" ht="38.25" x14ac:dyDescent="0.25">
      <c r="A1078" s="44" t="s">
        <v>4102</v>
      </c>
      <c r="B1078" s="44" t="s">
        <v>4103</v>
      </c>
      <c r="C1078" s="44" t="s">
        <v>871</v>
      </c>
      <c r="D1078" s="74">
        <v>3799</v>
      </c>
      <c r="E1078" s="74">
        <v>22306.51</v>
      </c>
      <c r="F1078" s="74">
        <v>0</v>
      </c>
      <c r="G1078" s="77">
        <v>6</v>
      </c>
      <c r="H1078" s="79">
        <v>0</v>
      </c>
      <c r="I1078" s="77">
        <v>2</v>
      </c>
      <c r="J1078" s="78">
        <v>5</v>
      </c>
      <c r="K1078" s="78" t="s">
        <v>4104</v>
      </c>
      <c r="L1078" s="123" t="str">
        <f t="shared" si="25"/>
        <v>https://amazon.com/dp/B099JZ9LPL</v>
      </c>
    </row>
    <row r="1079" spans="1:12" ht="25.5" x14ac:dyDescent="0.25">
      <c r="A1079" s="44" t="s">
        <v>4105</v>
      </c>
      <c r="B1079" s="44" t="s">
        <v>4106</v>
      </c>
      <c r="C1079" s="44" t="s">
        <v>872</v>
      </c>
      <c r="D1079" s="74">
        <v>299</v>
      </c>
      <c r="E1079" s="74">
        <v>0</v>
      </c>
      <c r="F1079" s="74">
        <v>0</v>
      </c>
      <c r="G1079" s="77">
        <v>0</v>
      </c>
      <c r="H1079" s="79">
        <v>0</v>
      </c>
      <c r="I1079" s="77"/>
      <c r="J1079" s="78"/>
      <c r="K1079" s="78" t="s">
        <v>4107</v>
      </c>
      <c r="L1079" s="123" t="str">
        <f t="shared" si="25"/>
        <v>https://amazon.com/dp/B0DGK5SXWL</v>
      </c>
    </row>
    <row r="1080" spans="1:12" ht="38.25" x14ac:dyDescent="0.25">
      <c r="A1080" s="44" t="s">
        <v>4108</v>
      </c>
      <c r="B1080" s="44" t="s">
        <v>4109</v>
      </c>
      <c r="C1080" s="44" t="s">
        <v>871</v>
      </c>
      <c r="D1080" s="74">
        <v>929</v>
      </c>
      <c r="E1080" s="74">
        <v>543.67999999999995</v>
      </c>
      <c r="F1080" s="74">
        <v>0</v>
      </c>
      <c r="G1080" s="77">
        <v>1</v>
      </c>
      <c r="H1080" s="79">
        <v>0</v>
      </c>
      <c r="I1080" s="77">
        <v>2</v>
      </c>
      <c r="J1080" s="78">
        <v>2.5</v>
      </c>
      <c r="K1080" s="78" t="s">
        <v>4110</v>
      </c>
      <c r="L1080" s="123" t="str">
        <f t="shared" si="25"/>
        <v>https://amazon.com/dp/B0BNP7XKCK</v>
      </c>
    </row>
    <row r="1081" spans="1:12" ht="51" x14ac:dyDescent="0.25">
      <c r="A1081" s="44" t="s">
        <v>528</v>
      </c>
      <c r="B1081" s="44" t="s">
        <v>529</v>
      </c>
      <c r="C1081" s="44" t="s">
        <v>869</v>
      </c>
      <c r="D1081" s="74">
        <v>519</v>
      </c>
      <c r="E1081" s="74">
        <v>2697.91</v>
      </c>
      <c r="F1081" s="74">
        <v>0</v>
      </c>
      <c r="G1081" s="77">
        <v>5</v>
      </c>
      <c r="H1081" s="79">
        <v>0</v>
      </c>
      <c r="I1081" s="77">
        <v>1</v>
      </c>
      <c r="J1081" s="78">
        <v>5</v>
      </c>
      <c r="K1081" s="78" t="s">
        <v>530</v>
      </c>
      <c r="L1081" s="123" t="str">
        <f t="shared" si="25"/>
        <v>https://amazon.com/dp/B0BDRBDDX6</v>
      </c>
    </row>
    <row r="1082" spans="1:12" ht="51" x14ac:dyDescent="0.25">
      <c r="A1082" s="44" t="s">
        <v>4111</v>
      </c>
      <c r="B1082" s="44" t="s">
        <v>4112</v>
      </c>
      <c r="C1082" s="44" t="s">
        <v>871</v>
      </c>
      <c r="D1082" s="74">
        <v>1569</v>
      </c>
      <c r="E1082" s="74">
        <v>0</v>
      </c>
      <c r="F1082" s="74">
        <v>0</v>
      </c>
      <c r="G1082" s="77">
        <v>0</v>
      </c>
      <c r="H1082" s="79">
        <v>0</v>
      </c>
      <c r="I1082" s="77">
        <v>1</v>
      </c>
      <c r="J1082" s="78">
        <v>5</v>
      </c>
      <c r="K1082" s="78" t="s">
        <v>4113</v>
      </c>
      <c r="L1082" s="123" t="str">
        <f t="shared" si="25"/>
        <v>https://amazon.com/dp/B09PG3L6K1</v>
      </c>
    </row>
    <row r="1083" spans="1:12" ht="38.25" x14ac:dyDescent="0.25">
      <c r="A1083" s="44" t="s">
        <v>4114</v>
      </c>
      <c r="B1083" s="44" t="s">
        <v>4115</v>
      </c>
      <c r="C1083" s="44" t="s">
        <v>871</v>
      </c>
      <c r="D1083" s="74">
        <v>3799</v>
      </c>
      <c r="E1083" s="74">
        <v>0</v>
      </c>
      <c r="F1083" s="74">
        <v>0</v>
      </c>
      <c r="G1083" s="77">
        <v>0</v>
      </c>
      <c r="H1083" s="79">
        <v>0</v>
      </c>
      <c r="I1083" s="77">
        <v>1</v>
      </c>
      <c r="J1083" s="78">
        <v>5</v>
      </c>
      <c r="K1083" s="78" t="s">
        <v>4116</v>
      </c>
      <c r="L1083" s="123" t="str">
        <f t="shared" si="25"/>
        <v>https://amazon.com/dp/B07PZ9Y1V6</v>
      </c>
    </row>
    <row r="1084" spans="1:12" ht="38.25" x14ac:dyDescent="0.25">
      <c r="A1084" s="44" t="s">
        <v>4117</v>
      </c>
      <c r="B1084" s="44" t="s">
        <v>4118</v>
      </c>
      <c r="C1084" s="44" t="s">
        <v>871</v>
      </c>
      <c r="D1084" s="74">
        <v>5702</v>
      </c>
      <c r="E1084" s="74">
        <v>0</v>
      </c>
      <c r="F1084" s="74">
        <v>0</v>
      </c>
      <c r="G1084" s="77">
        <v>0</v>
      </c>
      <c r="H1084" s="79">
        <v>0</v>
      </c>
      <c r="I1084" s="77">
        <v>6</v>
      </c>
      <c r="J1084" s="78">
        <v>5</v>
      </c>
      <c r="K1084" s="78" t="s">
        <v>4119</v>
      </c>
      <c r="L1084" s="123" t="str">
        <f t="shared" si="25"/>
        <v>https://amazon.com/dp/B0936PQ6Y8</v>
      </c>
    </row>
    <row r="1085" spans="1:12" ht="38.25" x14ac:dyDescent="0.25">
      <c r="A1085" s="44" t="s">
        <v>4120</v>
      </c>
      <c r="B1085" s="44" t="s">
        <v>4121</v>
      </c>
      <c r="C1085" s="44" t="s">
        <v>871</v>
      </c>
      <c r="D1085" s="74">
        <v>1569</v>
      </c>
      <c r="E1085" s="74">
        <v>1569</v>
      </c>
      <c r="F1085" s="74">
        <v>0</v>
      </c>
      <c r="G1085" s="77">
        <v>1</v>
      </c>
      <c r="H1085" s="79">
        <v>0</v>
      </c>
      <c r="I1085" s="77">
        <v>11</v>
      </c>
      <c r="J1085" s="78">
        <v>4.5</v>
      </c>
      <c r="K1085" s="78" t="s">
        <v>4122</v>
      </c>
      <c r="L1085" s="123" t="str">
        <f t="shared" si="25"/>
        <v>https://amazon.com/dp/B09TR9KTMB</v>
      </c>
    </row>
    <row r="1086" spans="1:12" x14ac:dyDescent="0.25">
      <c r="A1086" s="44" t="s">
        <v>513</v>
      </c>
      <c r="B1086" s="44" t="s">
        <v>514</v>
      </c>
      <c r="C1086" s="44" t="s">
        <v>869</v>
      </c>
      <c r="D1086" s="74">
        <v>89.99</v>
      </c>
      <c r="E1086" s="74">
        <v>1439.28</v>
      </c>
      <c r="F1086" s="74">
        <v>0</v>
      </c>
      <c r="G1086" s="77">
        <v>17</v>
      </c>
      <c r="H1086" s="79">
        <v>0</v>
      </c>
      <c r="I1086" s="77">
        <v>14</v>
      </c>
      <c r="J1086" s="78">
        <v>4.9000000000000004</v>
      </c>
      <c r="K1086" s="78" t="s">
        <v>515</v>
      </c>
      <c r="L1086" s="123" t="str">
        <f t="shared" si="25"/>
        <v>https://amazon.com/dp/B073RF37K9</v>
      </c>
    </row>
    <row r="1087" spans="1:12" ht="51" x14ac:dyDescent="0.25">
      <c r="A1087" s="44" t="s">
        <v>1306</v>
      </c>
      <c r="B1087" s="44" t="s">
        <v>1195</v>
      </c>
      <c r="C1087" s="44" t="s">
        <v>869</v>
      </c>
      <c r="D1087" s="74">
        <v>69.989999999999995</v>
      </c>
      <c r="E1087" s="74">
        <v>1167.82</v>
      </c>
      <c r="F1087" s="74">
        <v>0</v>
      </c>
      <c r="G1087" s="77">
        <v>16</v>
      </c>
      <c r="H1087" s="79">
        <v>0</v>
      </c>
      <c r="I1087" s="77">
        <v>5</v>
      </c>
      <c r="J1087" s="78">
        <v>5</v>
      </c>
      <c r="K1087" s="78" t="s">
        <v>1196</v>
      </c>
      <c r="L1087" s="123" t="str">
        <f t="shared" si="25"/>
        <v>https://amazon.com/dp/B0D2CY68J1</v>
      </c>
    </row>
    <row r="1088" spans="1:12" ht="51" x14ac:dyDescent="0.25">
      <c r="A1088" s="44" t="s">
        <v>3367</v>
      </c>
      <c r="B1088" s="44" t="s">
        <v>1705</v>
      </c>
      <c r="C1088" s="44" t="s">
        <v>869</v>
      </c>
      <c r="D1088" s="74">
        <v>348</v>
      </c>
      <c r="E1088" s="74">
        <v>5467.79</v>
      </c>
      <c r="F1088" s="74">
        <v>0</v>
      </c>
      <c r="G1088" s="77">
        <v>16</v>
      </c>
      <c r="H1088" s="79">
        <v>0</v>
      </c>
      <c r="I1088" s="77">
        <v>3</v>
      </c>
      <c r="J1088" s="78">
        <v>5</v>
      </c>
      <c r="K1088" s="78" t="s">
        <v>1706</v>
      </c>
      <c r="L1088" s="123" t="str">
        <f t="shared" si="25"/>
        <v>https://amazon.com/dp/B0DB188CHQ</v>
      </c>
    </row>
    <row r="1089" spans="1:12" ht="38.25" x14ac:dyDescent="0.25">
      <c r="A1089" s="44" t="s">
        <v>4123</v>
      </c>
      <c r="B1089" s="44" t="s">
        <v>288</v>
      </c>
      <c r="C1089" s="44" t="s">
        <v>871</v>
      </c>
      <c r="D1089" s="74">
        <v>4995</v>
      </c>
      <c r="E1089" s="74">
        <v>71717.2</v>
      </c>
      <c r="F1089" s="74">
        <v>0</v>
      </c>
      <c r="G1089" s="77">
        <v>14</v>
      </c>
      <c r="H1089" s="79">
        <v>0</v>
      </c>
      <c r="I1089" s="77">
        <v>6</v>
      </c>
      <c r="J1089" s="78">
        <v>5</v>
      </c>
      <c r="K1089" s="78" t="s">
        <v>289</v>
      </c>
      <c r="L1089" s="123" t="str">
        <f t="shared" si="25"/>
        <v>https://amazon.com/dp/B094VRYFWD</v>
      </c>
    </row>
    <row r="1090" spans="1:12" x14ac:dyDescent="0.25">
      <c r="A1090" s="44" t="s">
        <v>4124</v>
      </c>
      <c r="B1090" s="44" t="s">
        <v>4125</v>
      </c>
      <c r="C1090" s="44" t="s">
        <v>869</v>
      </c>
      <c r="D1090" s="74">
        <v>1487.54</v>
      </c>
      <c r="E1090" s="74">
        <v>23566.48</v>
      </c>
      <c r="F1090" s="74">
        <v>0</v>
      </c>
      <c r="G1090" s="77">
        <v>19</v>
      </c>
      <c r="H1090" s="79">
        <v>0</v>
      </c>
      <c r="I1090" s="77">
        <v>4</v>
      </c>
      <c r="J1090" s="78">
        <v>2.4</v>
      </c>
      <c r="K1090" s="78" t="s">
        <v>4126</v>
      </c>
      <c r="L1090" s="123" t="str">
        <f t="shared" si="25"/>
        <v>https://amazon.com/dp/B0C6WZ5V9M</v>
      </c>
    </row>
    <row r="1091" spans="1:12" ht="51" x14ac:dyDescent="0.25">
      <c r="A1091" s="44" t="s">
        <v>4127</v>
      </c>
      <c r="B1091" s="44" t="s">
        <v>4128</v>
      </c>
      <c r="C1091" s="44" t="s">
        <v>871</v>
      </c>
      <c r="D1091" s="74">
        <v>2599</v>
      </c>
      <c r="E1091" s="74">
        <v>0</v>
      </c>
      <c r="F1091" s="74">
        <v>0</v>
      </c>
      <c r="G1091" s="77">
        <v>0</v>
      </c>
      <c r="H1091" s="79">
        <v>0</v>
      </c>
      <c r="I1091" s="77">
        <v>2</v>
      </c>
      <c r="J1091" s="78">
        <v>5</v>
      </c>
      <c r="K1091" s="78" t="s">
        <v>4129</v>
      </c>
      <c r="L1091" s="123" t="str">
        <f t="shared" si="25"/>
        <v>https://amazon.com/dp/B0F1T9D5B3</v>
      </c>
    </row>
    <row r="1092" spans="1:12" ht="51" x14ac:dyDescent="0.25">
      <c r="A1092" s="44" t="s">
        <v>2010</v>
      </c>
      <c r="B1092" s="44" t="s">
        <v>422</v>
      </c>
      <c r="C1092" s="44" t="s">
        <v>871</v>
      </c>
      <c r="D1092" s="74">
        <v>1369</v>
      </c>
      <c r="E1092" s="74">
        <v>31359.7</v>
      </c>
      <c r="F1092" s="74">
        <v>0</v>
      </c>
      <c r="G1092" s="77">
        <v>23</v>
      </c>
      <c r="H1092" s="79">
        <v>0</v>
      </c>
      <c r="I1092" s="77">
        <v>79</v>
      </c>
      <c r="J1092" s="78">
        <v>4.2</v>
      </c>
      <c r="K1092" s="78" t="s">
        <v>423</v>
      </c>
      <c r="L1092" s="123" t="str">
        <f t="shared" si="25"/>
        <v>https://amazon.com/dp/B08P8DHC7Y</v>
      </c>
    </row>
    <row r="1093" spans="1:12" ht="51" x14ac:dyDescent="0.25">
      <c r="A1093" s="44" t="s">
        <v>2235</v>
      </c>
      <c r="B1093" s="44" t="s">
        <v>1651</v>
      </c>
      <c r="C1093" s="44" t="s">
        <v>871</v>
      </c>
      <c r="D1093" s="74">
        <v>559</v>
      </c>
      <c r="E1093" s="74">
        <v>20074.59</v>
      </c>
      <c r="F1093" s="74">
        <v>0</v>
      </c>
      <c r="G1093" s="77">
        <v>24</v>
      </c>
      <c r="H1093" s="79">
        <v>0</v>
      </c>
      <c r="I1093" s="77">
        <v>13</v>
      </c>
      <c r="J1093" s="78">
        <v>4.8</v>
      </c>
      <c r="K1093" s="78" t="s">
        <v>1652</v>
      </c>
      <c r="L1093" s="123" t="str">
        <f t="shared" si="25"/>
        <v>https://amazon.com/dp/B0CHYB2T6T</v>
      </c>
    </row>
    <row r="1094" spans="1:12" x14ac:dyDescent="0.25">
      <c r="A1094" s="44" t="s">
        <v>4130</v>
      </c>
      <c r="B1094" s="44" t="s">
        <v>4131</v>
      </c>
      <c r="C1094" s="44" t="s">
        <v>872</v>
      </c>
      <c r="D1094" s="74">
        <v>349</v>
      </c>
      <c r="E1094" s="74">
        <v>0</v>
      </c>
      <c r="F1094" s="74">
        <v>0</v>
      </c>
      <c r="G1094" s="77">
        <v>0</v>
      </c>
      <c r="H1094" s="79">
        <v>0</v>
      </c>
      <c r="I1094" s="77"/>
      <c r="J1094" s="78"/>
      <c r="K1094" s="78" t="s">
        <v>4132</v>
      </c>
      <c r="L1094" s="123" t="str">
        <f t="shared" si="25"/>
        <v>https://amazon.com/dp/B0872HY6KV</v>
      </c>
    </row>
    <row r="1095" spans="1:12" ht="25.5" x14ac:dyDescent="0.25">
      <c r="A1095" s="44" t="s">
        <v>1046</v>
      </c>
      <c r="B1095" s="44" t="s">
        <v>1047</v>
      </c>
      <c r="C1095" s="44" t="s">
        <v>869</v>
      </c>
      <c r="D1095" s="74">
        <v>47.61</v>
      </c>
      <c r="E1095" s="74">
        <v>640.72</v>
      </c>
      <c r="F1095" s="74">
        <v>0</v>
      </c>
      <c r="G1095" s="77">
        <v>19</v>
      </c>
      <c r="H1095" s="79">
        <v>0</v>
      </c>
      <c r="I1095" s="77">
        <v>3</v>
      </c>
      <c r="J1095" s="78">
        <v>5</v>
      </c>
      <c r="K1095" s="78" t="s">
        <v>1048</v>
      </c>
      <c r="L1095" s="123" t="str">
        <f t="shared" si="25"/>
        <v>https://amazon.com/dp/B0CFRL8275</v>
      </c>
    </row>
    <row r="1096" spans="1:12" ht="51" x14ac:dyDescent="0.25">
      <c r="A1096" s="44" t="s">
        <v>1966</v>
      </c>
      <c r="B1096" s="44" t="s">
        <v>1502</v>
      </c>
      <c r="C1096" s="44" t="s">
        <v>871</v>
      </c>
      <c r="D1096" s="74">
        <v>4495</v>
      </c>
      <c r="E1096" s="74">
        <v>49301.42</v>
      </c>
      <c r="F1096" s="74">
        <v>0</v>
      </c>
      <c r="G1096" s="77">
        <v>11</v>
      </c>
      <c r="H1096" s="79">
        <v>0</v>
      </c>
      <c r="I1096" s="77"/>
      <c r="J1096" s="78"/>
      <c r="K1096" s="78" t="s">
        <v>1503</v>
      </c>
      <c r="L1096" s="123" t="str">
        <f t="shared" si="25"/>
        <v>https://amazon.com/dp/B09YKXBFZ9</v>
      </c>
    </row>
    <row r="1097" spans="1:12" ht="38.25" x14ac:dyDescent="0.25">
      <c r="A1097" s="44" t="s">
        <v>1300</v>
      </c>
      <c r="B1097" s="44" t="s">
        <v>429</v>
      </c>
      <c r="C1097" s="44" t="s">
        <v>869</v>
      </c>
      <c r="D1097" s="74">
        <v>449</v>
      </c>
      <c r="E1097" s="74">
        <v>7334.42</v>
      </c>
      <c r="F1097" s="74">
        <v>0</v>
      </c>
      <c r="G1097" s="77">
        <v>16</v>
      </c>
      <c r="H1097" s="79">
        <v>0</v>
      </c>
      <c r="I1097" s="77">
        <v>9</v>
      </c>
      <c r="J1097" s="78">
        <v>5</v>
      </c>
      <c r="K1097" s="78" t="s">
        <v>430</v>
      </c>
      <c r="L1097" s="123" t="str">
        <f t="shared" si="25"/>
        <v>https://amazon.com/dp/B08T84XL2N</v>
      </c>
    </row>
    <row r="1098" spans="1:12" ht="38.25" x14ac:dyDescent="0.25">
      <c r="A1098" s="44" t="s">
        <v>1490</v>
      </c>
      <c r="B1098" s="44" t="s">
        <v>1491</v>
      </c>
      <c r="C1098" s="44" t="s">
        <v>871</v>
      </c>
      <c r="D1098" s="74">
        <v>1569</v>
      </c>
      <c r="E1098" s="74">
        <v>26463.65</v>
      </c>
      <c r="F1098" s="74">
        <v>0</v>
      </c>
      <c r="G1098" s="77">
        <v>15</v>
      </c>
      <c r="H1098" s="79">
        <v>0</v>
      </c>
      <c r="I1098" s="77">
        <v>5</v>
      </c>
      <c r="J1098" s="78">
        <v>5</v>
      </c>
      <c r="K1098" s="78" t="s">
        <v>1492</v>
      </c>
      <c r="L1098" s="123" t="str">
        <f t="shared" si="25"/>
        <v>https://amazon.com/dp/B0D7Q2PHZ3</v>
      </c>
    </row>
    <row r="1099" spans="1:12" ht="38.25" x14ac:dyDescent="0.25">
      <c r="A1099" s="44" t="s">
        <v>4133</v>
      </c>
      <c r="B1099" s="44" t="s">
        <v>4134</v>
      </c>
      <c r="C1099" s="44" t="s">
        <v>873</v>
      </c>
      <c r="D1099" s="74">
        <v>144.01</v>
      </c>
      <c r="E1099" s="74">
        <v>317.85000000000002</v>
      </c>
      <c r="F1099" s="74">
        <v>0</v>
      </c>
      <c r="G1099" s="77">
        <v>3</v>
      </c>
      <c r="H1099" s="79">
        <v>0</v>
      </c>
      <c r="I1099" s="77">
        <v>13</v>
      </c>
      <c r="J1099" s="78">
        <v>4.7</v>
      </c>
      <c r="K1099" s="78" t="s">
        <v>4135</v>
      </c>
      <c r="L1099" s="123" t="str">
        <f t="shared" si="25"/>
        <v>https://amazon.com/dp/B0BVMG8RR3</v>
      </c>
    </row>
    <row r="1100" spans="1:12" ht="51" x14ac:dyDescent="0.25">
      <c r="A1100" s="44" t="s">
        <v>2851</v>
      </c>
      <c r="B1100" s="44" t="s">
        <v>1179</v>
      </c>
      <c r="C1100" s="44" t="s">
        <v>871</v>
      </c>
      <c r="D1100" s="74">
        <v>1569</v>
      </c>
      <c r="E1100" s="74">
        <v>18965.18</v>
      </c>
      <c r="F1100" s="74">
        <v>0</v>
      </c>
      <c r="G1100" s="77">
        <v>13</v>
      </c>
      <c r="H1100" s="79">
        <v>0</v>
      </c>
      <c r="I1100" s="77">
        <v>12</v>
      </c>
      <c r="J1100" s="78">
        <v>5</v>
      </c>
      <c r="K1100" s="78" t="s">
        <v>1180</v>
      </c>
      <c r="L1100" s="123" t="str">
        <f t="shared" si="25"/>
        <v>https://amazon.com/dp/B07F31NFDB</v>
      </c>
    </row>
    <row r="1101" spans="1:12" ht="51" x14ac:dyDescent="0.25">
      <c r="A1101" s="44" t="s">
        <v>2438</v>
      </c>
      <c r="B1101" s="44" t="s">
        <v>1458</v>
      </c>
      <c r="C1101" s="44" t="s">
        <v>871</v>
      </c>
      <c r="D1101" s="74">
        <v>559</v>
      </c>
      <c r="E1101" s="74">
        <v>9430.0400000000009</v>
      </c>
      <c r="F1101" s="74">
        <v>0</v>
      </c>
      <c r="G1101" s="77">
        <v>17</v>
      </c>
      <c r="H1101" s="79">
        <v>0</v>
      </c>
      <c r="I1101" s="77">
        <v>3</v>
      </c>
      <c r="J1101" s="78">
        <v>5</v>
      </c>
      <c r="K1101" s="78" t="s">
        <v>1459</v>
      </c>
      <c r="L1101" s="123" t="str">
        <f t="shared" ref="L1101:L1107" si="26">HYPERLINK(K1101)</f>
        <v>https://amazon.com/dp/B0D1QVSF5F</v>
      </c>
    </row>
    <row r="1102" spans="1:12" ht="38.25" x14ac:dyDescent="0.25">
      <c r="A1102" s="44" t="s">
        <v>1824</v>
      </c>
      <c r="B1102" s="44" t="s">
        <v>1647</v>
      </c>
      <c r="C1102" s="44" t="s">
        <v>869</v>
      </c>
      <c r="D1102" s="74">
        <v>259</v>
      </c>
      <c r="E1102" s="74">
        <v>4816.1000000000004</v>
      </c>
      <c r="F1102" s="74">
        <v>0</v>
      </c>
      <c r="G1102" s="77">
        <v>19</v>
      </c>
      <c r="H1102" s="79">
        <v>0</v>
      </c>
      <c r="I1102" s="77">
        <v>4</v>
      </c>
      <c r="J1102" s="78">
        <v>5</v>
      </c>
      <c r="K1102" s="78" t="s">
        <v>1648</v>
      </c>
      <c r="L1102" s="123" t="str">
        <f t="shared" si="26"/>
        <v>https://amazon.com/dp/B0DBHJSSXG</v>
      </c>
    </row>
    <row r="1103" spans="1:12" ht="38.25" x14ac:dyDescent="0.25">
      <c r="A1103" s="44" t="s">
        <v>4136</v>
      </c>
      <c r="B1103" s="44" t="s">
        <v>2744</v>
      </c>
      <c r="C1103" s="44" t="s">
        <v>871</v>
      </c>
      <c r="D1103" s="74">
        <v>4999</v>
      </c>
      <c r="E1103" s="74">
        <v>85831.25</v>
      </c>
      <c r="F1103" s="74">
        <v>0</v>
      </c>
      <c r="G1103" s="77">
        <v>17</v>
      </c>
      <c r="H1103" s="79">
        <v>0</v>
      </c>
      <c r="I1103" s="77">
        <v>2</v>
      </c>
      <c r="J1103" s="78">
        <v>5</v>
      </c>
      <c r="K1103" s="78" t="s">
        <v>2745</v>
      </c>
      <c r="L1103" s="123" t="str">
        <f t="shared" si="26"/>
        <v>https://amazon.com/dp/B0D3HJ8XY1</v>
      </c>
    </row>
    <row r="1104" spans="1:12" ht="51" x14ac:dyDescent="0.25">
      <c r="A1104" s="44" t="s">
        <v>4137</v>
      </c>
      <c r="B1104" s="44" t="s">
        <v>1694</v>
      </c>
      <c r="C1104" s="44" t="s">
        <v>871</v>
      </c>
      <c r="D1104" s="74">
        <v>1099</v>
      </c>
      <c r="E1104" s="74">
        <v>8710.66</v>
      </c>
      <c r="F1104" s="74">
        <v>0</v>
      </c>
      <c r="G1104" s="77">
        <v>8</v>
      </c>
      <c r="H1104" s="79">
        <v>0</v>
      </c>
      <c r="I1104" s="77">
        <v>6</v>
      </c>
      <c r="J1104" s="78">
        <v>2.9</v>
      </c>
      <c r="K1104" s="78" t="s">
        <v>1695</v>
      </c>
      <c r="L1104" s="123" t="str">
        <f t="shared" si="26"/>
        <v>https://amazon.com/dp/B0CF23HTS2</v>
      </c>
    </row>
    <row r="1105" spans="1:12" ht="51" x14ac:dyDescent="0.25">
      <c r="A1105" s="44" t="s">
        <v>2054</v>
      </c>
      <c r="B1105" s="44" t="s">
        <v>539</v>
      </c>
      <c r="C1105" s="44" t="s">
        <v>871</v>
      </c>
      <c r="D1105" s="74">
        <v>1099</v>
      </c>
      <c r="E1105" s="74">
        <v>13838.45</v>
      </c>
      <c r="F1105" s="74">
        <v>0</v>
      </c>
      <c r="G1105" s="77">
        <v>13</v>
      </c>
      <c r="H1105" s="79">
        <v>0</v>
      </c>
      <c r="I1105" s="77">
        <v>27</v>
      </c>
      <c r="J1105" s="78">
        <v>4.3</v>
      </c>
      <c r="K1105" s="78" t="s">
        <v>540</v>
      </c>
      <c r="L1105" s="123" t="str">
        <f t="shared" si="26"/>
        <v>https://amazon.com/dp/B08PD7WNNF</v>
      </c>
    </row>
    <row r="1106" spans="1:12" ht="51" x14ac:dyDescent="0.25">
      <c r="A1106" s="44" t="s">
        <v>4138</v>
      </c>
      <c r="B1106" s="44" t="s">
        <v>3373</v>
      </c>
      <c r="C1106" s="44" t="s">
        <v>871</v>
      </c>
      <c r="D1106" s="74">
        <v>1299</v>
      </c>
      <c r="E1106" s="74">
        <v>32081.64</v>
      </c>
      <c r="F1106" s="74">
        <v>0</v>
      </c>
      <c r="G1106" s="77">
        <v>36</v>
      </c>
      <c r="H1106" s="79">
        <v>0</v>
      </c>
      <c r="I1106" s="77">
        <v>162</v>
      </c>
      <c r="J1106" s="78">
        <v>4.4000000000000004</v>
      </c>
      <c r="K1106" s="78" t="s">
        <v>3374</v>
      </c>
      <c r="L1106" s="123" t="str">
        <f t="shared" si="26"/>
        <v>https://amazon.com/dp/B07YJGHSD4</v>
      </c>
    </row>
    <row r="1107" spans="1:12" x14ac:dyDescent="0.25">
      <c r="A1107" s="44" t="s">
        <v>2856</v>
      </c>
      <c r="B1107" s="44" t="s">
        <v>504</v>
      </c>
      <c r="C1107" s="44" t="s">
        <v>872</v>
      </c>
      <c r="D1107" s="74">
        <v>367.65</v>
      </c>
      <c r="E1107" s="74">
        <v>0</v>
      </c>
      <c r="F1107" s="74">
        <v>0</v>
      </c>
      <c r="G1107" s="77">
        <v>0</v>
      </c>
      <c r="H1107" s="79">
        <v>0</v>
      </c>
      <c r="I1107" s="77"/>
      <c r="J1107" s="78"/>
      <c r="K1107" s="78" t="s">
        <v>505</v>
      </c>
      <c r="L1107" s="123" t="str">
        <f t="shared" si="26"/>
        <v>https://amazon.com/dp/B09WW44MH9</v>
      </c>
    </row>
    <row r="1108" spans="1:12" x14ac:dyDescent="0.25">
      <c r="A1108" s="50" t="s">
        <v>5</v>
      </c>
      <c r="B1108" s="49"/>
      <c r="C1108" s="80"/>
      <c r="D1108" s="80"/>
      <c r="E1108" s="80"/>
      <c r="F1108" s="80"/>
      <c r="G1108" s="53">
        <f>SUM(G561:G1107)</f>
        <v>192343</v>
      </c>
      <c r="H1108" s="53">
        <f>SUM(H561:H1107)</f>
        <v>17837</v>
      </c>
      <c r="I1108" s="82"/>
      <c r="J1108" s="54"/>
      <c r="K1108" s="123"/>
    </row>
  </sheetData>
  <sortState xmlns:xlrd2="http://schemas.microsoft.com/office/spreadsheetml/2017/richdata2" ref="A9:L555">
    <sortCondition descending="1" ref="F9:F555"/>
  </sortState>
  <mergeCells count="3">
    <mergeCell ref="A7:L7"/>
    <mergeCell ref="A1:L5"/>
    <mergeCell ref="A559:L559"/>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4F65-AFC7-4640-8B60-6069443AF8D9}">
  <sheetPr codeName="Sheet10"/>
  <dimension ref="A1:L9"/>
  <sheetViews>
    <sheetView workbookViewId="0">
      <selection activeCell="A9" sqref="A9:K9"/>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4" t="e" vm="5">
        <v>#VALUE!</v>
      </c>
      <c r="B1" s="234"/>
      <c r="C1" s="234"/>
      <c r="D1" s="234"/>
      <c r="E1" s="234"/>
      <c r="F1" s="234"/>
      <c r="G1" s="234"/>
      <c r="H1" s="234"/>
      <c r="I1" s="234"/>
      <c r="J1" s="234"/>
      <c r="K1" s="234"/>
      <c r="L1" s="234"/>
    </row>
    <row r="2" spans="1:12" x14ac:dyDescent="0.25">
      <c r="A2" s="234"/>
      <c r="B2" s="234"/>
      <c r="C2" s="234"/>
      <c r="D2" s="234"/>
      <c r="E2" s="234"/>
      <c r="F2" s="234"/>
      <c r="G2" s="234"/>
      <c r="H2" s="234"/>
      <c r="I2" s="234"/>
      <c r="J2" s="234"/>
      <c r="K2" s="234"/>
      <c r="L2" s="234"/>
    </row>
    <row r="3" spans="1:12" x14ac:dyDescent="0.25">
      <c r="A3" s="234"/>
      <c r="B3" s="234"/>
      <c r="C3" s="234"/>
      <c r="D3" s="234"/>
      <c r="E3" s="234"/>
      <c r="F3" s="234"/>
      <c r="G3" s="234"/>
      <c r="H3" s="234"/>
      <c r="I3" s="234"/>
      <c r="J3" s="234"/>
      <c r="K3" s="234"/>
      <c r="L3" s="234"/>
    </row>
    <row r="4" spans="1:12" x14ac:dyDescent="0.25">
      <c r="A4" s="234"/>
      <c r="B4" s="234"/>
      <c r="C4" s="234"/>
      <c r="D4" s="234"/>
      <c r="E4" s="234"/>
      <c r="F4" s="234"/>
      <c r="G4" s="234"/>
      <c r="H4" s="234"/>
      <c r="I4" s="234"/>
      <c r="J4" s="234"/>
      <c r="K4" s="234"/>
      <c r="L4" s="234"/>
    </row>
    <row r="5" spans="1:12" x14ac:dyDescent="0.25">
      <c r="A5" s="234"/>
      <c r="B5" s="234"/>
      <c r="C5" s="234"/>
      <c r="D5" s="234"/>
      <c r="E5" s="234"/>
      <c r="F5" s="234"/>
      <c r="G5" s="234"/>
      <c r="H5" s="234"/>
      <c r="I5" s="234"/>
      <c r="J5" s="234"/>
      <c r="K5" s="234"/>
      <c r="L5" s="234"/>
    </row>
    <row r="6" spans="1:12" x14ac:dyDescent="0.25">
      <c r="A6" s="43"/>
      <c r="B6" s="43"/>
      <c r="C6" s="64"/>
      <c r="D6" s="65"/>
      <c r="E6" s="65"/>
      <c r="F6" s="66"/>
      <c r="G6" s="66"/>
      <c r="H6" s="66"/>
      <c r="I6" s="67"/>
      <c r="J6" s="68"/>
    </row>
    <row r="7" spans="1:12" x14ac:dyDescent="0.25">
      <c r="A7" s="230" t="s">
        <v>116</v>
      </c>
      <c r="B7" s="230"/>
      <c r="C7" s="230"/>
      <c r="D7" s="230"/>
      <c r="E7" s="230"/>
      <c r="F7" s="230"/>
      <c r="G7" s="230"/>
      <c r="H7" s="230"/>
      <c r="I7" s="230"/>
      <c r="J7" s="230"/>
      <c r="K7" s="230"/>
      <c r="L7" s="230"/>
    </row>
    <row r="8" spans="1:12" ht="16.5" thickBot="1" x14ac:dyDescent="0.3">
      <c r="A8" s="55" t="s">
        <v>10</v>
      </c>
      <c r="B8" s="56" t="s">
        <v>9</v>
      </c>
      <c r="C8" s="56" t="s">
        <v>868</v>
      </c>
      <c r="D8" s="57" t="s">
        <v>34</v>
      </c>
      <c r="E8" s="58" t="s">
        <v>2</v>
      </c>
      <c r="F8" s="56" t="s">
        <v>931</v>
      </c>
      <c r="G8" s="60" t="s">
        <v>106</v>
      </c>
      <c r="H8" s="63" t="s">
        <v>932</v>
      </c>
      <c r="I8" s="60" t="s">
        <v>12</v>
      </c>
      <c r="J8" s="61" t="s">
        <v>41</v>
      </c>
      <c r="K8" s="61" t="s">
        <v>753</v>
      </c>
      <c r="L8" s="62" t="s">
        <v>14</v>
      </c>
    </row>
    <row r="9" spans="1:12" ht="51.75" thickBot="1" x14ac:dyDescent="0.3">
      <c r="A9" s="138" t="s">
        <v>2198</v>
      </c>
      <c r="B9" s="138" t="s">
        <v>15</v>
      </c>
      <c r="C9" s="138" t="s">
        <v>870</v>
      </c>
      <c r="D9" s="139">
        <v>92.555847644209592</v>
      </c>
      <c r="E9" s="140">
        <v>15143975.960000001</v>
      </c>
      <c r="F9" s="140">
        <v>1050971.6499999999</v>
      </c>
      <c r="G9" s="141">
        <v>157065</v>
      </c>
      <c r="H9" s="141">
        <v>11355</v>
      </c>
      <c r="I9" s="141">
        <v>58994</v>
      </c>
      <c r="J9" s="142">
        <v>4.5999999999999996</v>
      </c>
      <c r="K9" s="146" t="s">
        <v>188</v>
      </c>
      <c r="L9" s="123" t="str">
        <f>HYPERLINK(K9)</f>
        <v>https://amazon.com/dp/B00652G4TS</v>
      </c>
    </row>
  </sheetData>
  <mergeCells count="2">
    <mergeCell ref="A1:L5"/>
    <mergeCell ref="A7:L7"/>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8BAB-03B0-814B-8968-33387F96AA50}">
  <sheetPr codeName="Sheet18"/>
  <dimension ref="A1:L36"/>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1" t="e" vm="6">
        <v>#VALUE!</v>
      </c>
      <c r="B1" s="231"/>
      <c r="C1" s="231"/>
      <c r="D1" s="231"/>
      <c r="E1" s="231"/>
      <c r="F1" s="231"/>
      <c r="G1" s="231"/>
      <c r="H1" s="231"/>
      <c r="I1" s="231"/>
      <c r="J1" s="231"/>
      <c r="K1" s="231"/>
      <c r="L1" s="231"/>
    </row>
    <row r="2" spans="1:12" x14ac:dyDescent="0.25">
      <c r="A2" s="231"/>
      <c r="B2" s="231"/>
      <c r="C2" s="231"/>
      <c r="D2" s="231"/>
      <c r="E2" s="231"/>
      <c r="F2" s="231"/>
      <c r="G2" s="231"/>
      <c r="H2" s="231"/>
      <c r="I2" s="231"/>
      <c r="J2" s="231"/>
      <c r="K2" s="231"/>
      <c r="L2" s="231"/>
    </row>
    <row r="3" spans="1:12" x14ac:dyDescent="0.25">
      <c r="A3" s="231"/>
      <c r="B3" s="231"/>
      <c r="C3" s="231"/>
      <c r="D3" s="231"/>
      <c r="E3" s="231"/>
      <c r="F3" s="231"/>
      <c r="G3" s="231"/>
      <c r="H3" s="231"/>
      <c r="I3" s="231"/>
      <c r="J3" s="231"/>
      <c r="K3" s="231"/>
      <c r="L3" s="231"/>
    </row>
    <row r="4" spans="1:12" x14ac:dyDescent="0.25">
      <c r="A4" s="231"/>
      <c r="B4" s="231"/>
      <c r="C4" s="231"/>
      <c r="D4" s="231"/>
      <c r="E4" s="231"/>
      <c r="F4" s="231"/>
      <c r="G4" s="231"/>
      <c r="H4" s="231"/>
      <c r="I4" s="231"/>
      <c r="J4" s="231"/>
      <c r="K4" s="231"/>
      <c r="L4" s="231"/>
    </row>
    <row r="5" spans="1:12" x14ac:dyDescent="0.25">
      <c r="A5" s="231"/>
      <c r="B5" s="231"/>
      <c r="C5" s="231"/>
      <c r="D5" s="231"/>
      <c r="E5" s="231"/>
      <c r="F5" s="231"/>
      <c r="G5" s="231"/>
      <c r="H5" s="231"/>
      <c r="I5" s="231"/>
      <c r="J5" s="231"/>
      <c r="K5" s="231"/>
      <c r="L5" s="231"/>
    </row>
    <row r="6" spans="1:12" x14ac:dyDescent="0.25">
      <c r="A6" s="43"/>
      <c r="B6" s="43"/>
      <c r="C6" s="64"/>
      <c r="D6" s="65"/>
      <c r="E6" s="65"/>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4139</v>
      </c>
      <c r="B9" s="44" t="s">
        <v>3747</v>
      </c>
      <c r="C9" s="44" t="s">
        <v>875</v>
      </c>
      <c r="D9" s="74">
        <v>1043.129206349206</v>
      </c>
      <c r="E9" s="75">
        <v>954638.69538461533</v>
      </c>
      <c r="F9" s="76">
        <v>65717.139999999985</v>
      </c>
      <c r="G9" s="77">
        <v>809</v>
      </c>
      <c r="H9" s="77">
        <v>63</v>
      </c>
      <c r="I9" s="77">
        <v>100</v>
      </c>
      <c r="J9" s="78">
        <v>4.5999999999999996</v>
      </c>
      <c r="K9" s="78" t="s">
        <v>3748</v>
      </c>
      <c r="L9" s="123" t="str">
        <f>HYPERLINK(K9)</f>
        <v>https://amazon.com/dp/B07HX5QHKV</v>
      </c>
    </row>
    <row r="10" spans="1:12" ht="51" x14ac:dyDescent="0.25">
      <c r="A10" s="44" t="s">
        <v>3749</v>
      </c>
      <c r="B10" s="44" t="s">
        <v>3750</v>
      </c>
      <c r="C10" s="44" t="s">
        <v>875</v>
      </c>
      <c r="D10" s="74">
        <v>1550.4092000000001</v>
      </c>
      <c r="E10" s="75">
        <v>280490.00000000012</v>
      </c>
      <c r="F10" s="76">
        <v>38760.230000000003</v>
      </c>
      <c r="G10" s="77">
        <v>175</v>
      </c>
      <c r="H10" s="77">
        <v>25</v>
      </c>
      <c r="I10" s="77">
        <v>35</v>
      </c>
      <c r="J10" s="78">
        <v>3.8</v>
      </c>
      <c r="K10" s="78" t="s">
        <v>3751</v>
      </c>
      <c r="L10" s="123" t="str">
        <f t="shared" ref="L10:L12" si="0">HYPERLINK(K10)</f>
        <v>https://amazon.com/dp/B08DH5B5JN</v>
      </c>
    </row>
    <row r="11" spans="1:12" x14ac:dyDescent="0.25">
      <c r="A11" s="44" t="s">
        <v>4140</v>
      </c>
      <c r="B11" s="44" t="s">
        <v>4141</v>
      </c>
      <c r="C11" s="44" t="s">
        <v>871</v>
      </c>
      <c r="D11" s="74">
        <v>2618.0725000000002</v>
      </c>
      <c r="E11" s="75">
        <v>166480.7292307693</v>
      </c>
      <c r="F11" s="76">
        <v>10472.290000000001</v>
      </c>
      <c r="G11" s="77">
        <v>52</v>
      </c>
      <c r="H11" s="77">
        <v>4</v>
      </c>
      <c r="I11" s="77">
        <v>27</v>
      </c>
      <c r="J11" s="78">
        <v>3.8</v>
      </c>
      <c r="K11" s="78" t="s">
        <v>4142</v>
      </c>
      <c r="L11" s="123" t="str">
        <f t="shared" si="0"/>
        <v>https://amazon.com/dp/B095BKB4CB</v>
      </c>
    </row>
    <row r="12" spans="1:12" ht="38.25" x14ac:dyDescent="0.25">
      <c r="A12" s="44" t="s">
        <v>4143</v>
      </c>
      <c r="B12" s="44" t="s">
        <v>4144</v>
      </c>
      <c r="C12" s="44" t="s">
        <v>871</v>
      </c>
      <c r="D12" s="74">
        <v>1615.53</v>
      </c>
      <c r="E12" s="75">
        <v>124427.26</v>
      </c>
      <c r="F12" s="76">
        <v>9693.18</v>
      </c>
      <c r="G12" s="77">
        <v>71</v>
      </c>
      <c r="H12" s="77">
        <v>6</v>
      </c>
      <c r="I12" s="77">
        <v>27</v>
      </c>
      <c r="J12" s="78">
        <v>3.8</v>
      </c>
      <c r="K12" s="78" t="s">
        <v>4145</v>
      </c>
      <c r="L12" s="123" t="str">
        <f t="shared" si="0"/>
        <v>https://amazon.com/dp/B08D3X6QBZ</v>
      </c>
    </row>
    <row r="13" spans="1:12" ht="25.5" x14ac:dyDescent="0.25">
      <c r="A13" s="44" t="s">
        <v>3755</v>
      </c>
      <c r="B13" s="44" t="s">
        <v>3756</v>
      </c>
      <c r="C13" s="44" t="s">
        <v>872</v>
      </c>
      <c r="D13" s="74">
        <v>725.50800000000004</v>
      </c>
      <c r="E13" s="75">
        <v>62969.499999999993</v>
      </c>
      <c r="F13" s="76">
        <v>7255.08</v>
      </c>
      <c r="G13" s="77">
        <v>91</v>
      </c>
      <c r="H13" s="77">
        <v>10</v>
      </c>
      <c r="I13" s="77">
        <v>1</v>
      </c>
      <c r="J13" s="78">
        <v>5</v>
      </c>
      <c r="K13" s="78" t="s">
        <v>3757</v>
      </c>
      <c r="L13" s="123" t="str">
        <f t="shared" ref="L13:L15" si="1">HYPERLINK(K13)</f>
        <v>https://amazon.com/dp/B08XWK4PJG</v>
      </c>
    </row>
    <row r="14" spans="1:12" ht="38.25" x14ac:dyDescent="0.25">
      <c r="A14" s="44" t="s">
        <v>3752</v>
      </c>
      <c r="B14" s="44" t="s">
        <v>3753</v>
      </c>
      <c r="C14" s="44" t="s">
        <v>872</v>
      </c>
      <c r="D14" s="74">
        <v>1259.3579999999999</v>
      </c>
      <c r="E14" s="75">
        <v>55024.261538461542</v>
      </c>
      <c r="F14" s="76">
        <v>6296.79</v>
      </c>
      <c r="G14" s="77">
        <v>45</v>
      </c>
      <c r="H14" s="77">
        <v>5</v>
      </c>
      <c r="I14" s="77">
        <v>2</v>
      </c>
      <c r="J14" s="78">
        <v>5</v>
      </c>
      <c r="K14" s="78" t="s">
        <v>3754</v>
      </c>
      <c r="L14" s="123" t="str">
        <f t="shared" si="1"/>
        <v>https://amazon.com/dp/B08XWFD3K8</v>
      </c>
    </row>
    <row r="15" spans="1:12" x14ac:dyDescent="0.25">
      <c r="A15" s="44" t="s">
        <v>3758</v>
      </c>
      <c r="B15" s="44" t="s">
        <v>3759</v>
      </c>
      <c r="C15" s="44" t="s">
        <v>872</v>
      </c>
      <c r="D15" s="74">
        <v>1241.242</v>
      </c>
      <c r="E15" s="75">
        <v>62659.539999999994</v>
      </c>
      <c r="F15" s="76">
        <v>6206.21</v>
      </c>
      <c r="G15" s="77">
        <v>56</v>
      </c>
      <c r="H15" s="77">
        <v>5</v>
      </c>
      <c r="I15" s="77">
        <v>1</v>
      </c>
      <c r="J15" s="78">
        <v>5</v>
      </c>
      <c r="K15" s="78" t="s">
        <v>3760</v>
      </c>
      <c r="L15" s="123" t="str">
        <f t="shared" si="1"/>
        <v>https://amazon.com/dp/B07SPHXTHB</v>
      </c>
    </row>
    <row r="16" spans="1:12" ht="25.5" x14ac:dyDescent="0.25">
      <c r="A16" s="44" t="s">
        <v>4146</v>
      </c>
      <c r="B16" s="44" t="s">
        <v>4147</v>
      </c>
      <c r="C16" s="44" t="s">
        <v>869</v>
      </c>
      <c r="D16" s="74">
        <v>80.69063829787234</v>
      </c>
      <c r="E16" s="75">
        <v>78059.444615384607</v>
      </c>
      <c r="F16" s="76">
        <v>3792.46</v>
      </c>
      <c r="G16" s="77">
        <v>805</v>
      </c>
      <c r="H16" s="77">
        <v>47</v>
      </c>
      <c r="I16" s="77">
        <v>108</v>
      </c>
      <c r="J16" s="78">
        <v>4.0999999999999996</v>
      </c>
      <c r="K16" s="78" t="s">
        <v>4148</v>
      </c>
      <c r="L16" s="123" t="str">
        <f t="shared" ref="L16" si="2">HYPERLINK(K16)</f>
        <v>https://amazon.com/dp/B082JPD7XB</v>
      </c>
    </row>
    <row r="17" spans="1:12" x14ac:dyDescent="0.25">
      <c r="A17" s="44" t="s">
        <v>3761</v>
      </c>
      <c r="B17" s="44" t="s">
        <v>3762</v>
      </c>
      <c r="C17" s="44" t="s">
        <v>873</v>
      </c>
      <c r="D17" s="74">
        <v>198.87666666666669</v>
      </c>
      <c r="E17" s="75">
        <v>29300.58</v>
      </c>
      <c r="F17" s="76">
        <v>2983.150000000001</v>
      </c>
      <c r="G17" s="77">
        <v>157</v>
      </c>
      <c r="H17" s="77">
        <v>15</v>
      </c>
      <c r="I17" s="77">
        <v>4</v>
      </c>
      <c r="J17" s="78">
        <v>5</v>
      </c>
      <c r="K17" s="78" t="s">
        <v>3763</v>
      </c>
      <c r="L17" s="123" t="str">
        <f t="shared" ref="L17:L19" si="3">HYPERLINK(K17)</f>
        <v>https://amazon.com/dp/B07SPHXMKC</v>
      </c>
    </row>
    <row r="18" spans="1:12" ht="25.5" x14ac:dyDescent="0.25">
      <c r="A18" s="44" t="s">
        <v>3764</v>
      </c>
      <c r="B18" s="44" t="s">
        <v>3765</v>
      </c>
      <c r="C18" s="44" t="s">
        <v>869</v>
      </c>
      <c r="D18" s="74">
        <v>78.277272727272717</v>
      </c>
      <c r="E18" s="75">
        <v>34116.51</v>
      </c>
      <c r="F18" s="76">
        <v>861.04999999999984</v>
      </c>
      <c r="G18" s="77">
        <v>596</v>
      </c>
      <c r="H18" s="77">
        <v>11</v>
      </c>
      <c r="I18" s="77">
        <v>216</v>
      </c>
      <c r="J18" s="78">
        <v>4.5</v>
      </c>
      <c r="K18" s="78" t="s">
        <v>3766</v>
      </c>
      <c r="L18" s="123" t="str">
        <f t="shared" si="3"/>
        <v>https://amazon.com/dp/B082JRRMB1</v>
      </c>
    </row>
    <row r="19" spans="1:12" ht="38.25" x14ac:dyDescent="0.25">
      <c r="A19" s="44" t="s">
        <v>3767</v>
      </c>
      <c r="B19" s="44" t="s">
        <v>3768</v>
      </c>
      <c r="C19" s="44" t="s">
        <v>873</v>
      </c>
      <c r="D19" s="74">
        <v>2064.34</v>
      </c>
      <c r="E19" s="75">
        <v>11729.03</v>
      </c>
      <c r="F19" s="76">
        <v>0</v>
      </c>
      <c r="G19" s="77">
        <v>6</v>
      </c>
      <c r="H19" s="77">
        <v>0</v>
      </c>
      <c r="I19" s="77">
        <v>0</v>
      </c>
      <c r="J19" s="78"/>
      <c r="K19" s="78" t="s">
        <v>3769</v>
      </c>
      <c r="L19" s="123" t="str">
        <f t="shared" si="3"/>
        <v>https://amazon.com/dp/B07P5SWJCT</v>
      </c>
    </row>
    <row r="20" spans="1:12" x14ac:dyDescent="0.25">
      <c r="A20" s="50" t="s">
        <v>5</v>
      </c>
      <c r="B20" s="50"/>
      <c r="C20" s="130"/>
      <c r="D20" s="130"/>
      <c r="E20" s="131">
        <f>SUM(E9:E19)</f>
        <v>1859895.550769231</v>
      </c>
      <c r="F20" s="131">
        <f>SUM(F9:F19)</f>
        <v>152037.57999999996</v>
      </c>
      <c r="G20" s="132"/>
      <c r="H20" s="132"/>
      <c r="I20" s="132"/>
      <c r="J20" s="137"/>
      <c r="K20" s="50"/>
      <c r="L20" s="49"/>
    </row>
    <row r="21" spans="1:12" x14ac:dyDescent="0.25">
      <c r="A21" s="44"/>
      <c r="B21" s="44"/>
      <c r="C21" s="74"/>
      <c r="D21" s="75"/>
      <c r="E21" s="75"/>
      <c r="F21" s="77"/>
      <c r="G21" s="77"/>
      <c r="H21" s="77"/>
      <c r="I21" s="78"/>
      <c r="J21" s="44"/>
    </row>
    <row r="22" spans="1:12" x14ac:dyDescent="0.25">
      <c r="A22" s="44"/>
      <c r="B22" s="44"/>
      <c r="C22" s="74"/>
      <c r="D22" s="75"/>
      <c r="E22" s="75"/>
      <c r="F22" s="77"/>
      <c r="G22" s="77"/>
      <c r="H22" s="77"/>
      <c r="I22" s="78"/>
      <c r="J22" s="44"/>
    </row>
    <row r="23" spans="1:12" x14ac:dyDescent="0.25">
      <c r="A23" s="230" t="s">
        <v>114</v>
      </c>
      <c r="B23" s="230"/>
      <c r="C23" s="230"/>
      <c r="D23" s="230"/>
      <c r="E23" s="230"/>
      <c r="F23" s="230"/>
      <c r="G23" s="230"/>
      <c r="H23" s="230"/>
      <c r="I23" s="230"/>
      <c r="J23" s="230"/>
      <c r="K23" s="230"/>
      <c r="L23" s="230"/>
    </row>
    <row r="24" spans="1:12" x14ac:dyDescent="0.25">
      <c r="A24" s="55" t="s">
        <v>10</v>
      </c>
      <c r="B24" s="56" t="s">
        <v>9</v>
      </c>
      <c r="C24" s="56" t="s">
        <v>868</v>
      </c>
      <c r="D24" s="57" t="s">
        <v>34</v>
      </c>
      <c r="E24" s="58" t="s">
        <v>2</v>
      </c>
      <c r="F24" s="56" t="s">
        <v>931</v>
      </c>
      <c r="G24" s="60" t="s">
        <v>106</v>
      </c>
      <c r="H24" s="63" t="s">
        <v>932</v>
      </c>
      <c r="I24" s="60" t="s">
        <v>12</v>
      </c>
      <c r="J24" s="61" t="s">
        <v>41</v>
      </c>
      <c r="K24" s="61" t="s">
        <v>753</v>
      </c>
      <c r="L24" s="62" t="s">
        <v>14</v>
      </c>
    </row>
    <row r="25" spans="1:12" ht="25.5" x14ac:dyDescent="0.25">
      <c r="A25" s="44" t="s">
        <v>4139</v>
      </c>
      <c r="B25" s="44" t="s">
        <v>3747</v>
      </c>
      <c r="C25" s="44" t="s">
        <v>875</v>
      </c>
      <c r="D25" s="74">
        <v>1043.129206349206</v>
      </c>
      <c r="E25" s="75">
        <v>954638.69538461533</v>
      </c>
      <c r="F25" s="75">
        <v>65717.139999999985</v>
      </c>
      <c r="G25" s="77">
        <v>809</v>
      </c>
      <c r="H25" s="79">
        <v>63</v>
      </c>
      <c r="I25" s="77">
        <v>100</v>
      </c>
      <c r="J25" s="78">
        <v>4.5999999999999996</v>
      </c>
      <c r="K25" s="78" t="s">
        <v>3748</v>
      </c>
      <c r="L25" s="123" t="str">
        <f>HYPERLINK(K25)</f>
        <v>https://amazon.com/dp/B07HX5QHKV</v>
      </c>
    </row>
    <row r="26" spans="1:12" ht="25.5" x14ac:dyDescent="0.25">
      <c r="A26" s="44" t="s">
        <v>4146</v>
      </c>
      <c r="B26" s="44" t="s">
        <v>4147</v>
      </c>
      <c r="C26" s="44" t="s">
        <v>869</v>
      </c>
      <c r="D26" s="74">
        <v>80.69063829787234</v>
      </c>
      <c r="E26" s="75">
        <v>78059.444615384607</v>
      </c>
      <c r="F26" s="75">
        <v>3792.46</v>
      </c>
      <c r="G26" s="77">
        <v>805</v>
      </c>
      <c r="H26" s="79">
        <v>47</v>
      </c>
      <c r="I26" s="77">
        <v>108</v>
      </c>
      <c r="J26" s="78">
        <v>4.0999999999999996</v>
      </c>
      <c r="K26" s="78" t="s">
        <v>4148</v>
      </c>
      <c r="L26" s="123" t="str">
        <f t="shared" ref="L26" si="4">HYPERLINK(K26)</f>
        <v>https://amazon.com/dp/B082JPD7XB</v>
      </c>
    </row>
    <row r="27" spans="1:12" ht="51" x14ac:dyDescent="0.25">
      <c r="A27" s="44" t="s">
        <v>3749</v>
      </c>
      <c r="B27" s="44" t="s">
        <v>3750</v>
      </c>
      <c r="C27" s="44" t="s">
        <v>875</v>
      </c>
      <c r="D27" s="74">
        <v>1550.4092000000001</v>
      </c>
      <c r="E27" s="75">
        <v>280490.00000000012</v>
      </c>
      <c r="F27" s="75">
        <v>38760.230000000003</v>
      </c>
      <c r="G27" s="77">
        <v>175</v>
      </c>
      <c r="H27" s="79">
        <v>25</v>
      </c>
      <c r="I27" s="77">
        <v>35</v>
      </c>
      <c r="J27" s="78">
        <v>3.8</v>
      </c>
      <c r="K27" s="78" t="s">
        <v>3751</v>
      </c>
      <c r="L27" s="123" t="str">
        <f t="shared" ref="L27:L32" si="5">HYPERLINK(K27)</f>
        <v>https://amazon.com/dp/B08DH5B5JN</v>
      </c>
    </row>
    <row r="28" spans="1:12" x14ac:dyDescent="0.25">
      <c r="A28" s="44" t="s">
        <v>3761</v>
      </c>
      <c r="B28" s="44" t="s">
        <v>3762</v>
      </c>
      <c r="C28" s="44" t="s">
        <v>873</v>
      </c>
      <c r="D28" s="74">
        <v>198.87666666666669</v>
      </c>
      <c r="E28" s="75">
        <v>29300.58</v>
      </c>
      <c r="F28" s="75">
        <v>2983.150000000001</v>
      </c>
      <c r="G28" s="77">
        <v>157</v>
      </c>
      <c r="H28" s="79">
        <v>15</v>
      </c>
      <c r="I28" s="77">
        <v>4</v>
      </c>
      <c r="J28" s="78">
        <v>5</v>
      </c>
      <c r="K28" s="78" t="s">
        <v>3763</v>
      </c>
      <c r="L28" s="123" t="str">
        <f t="shared" si="5"/>
        <v>https://amazon.com/dp/B07SPHXMKC</v>
      </c>
    </row>
    <row r="29" spans="1:12" ht="25.5" x14ac:dyDescent="0.25">
      <c r="A29" s="44" t="s">
        <v>3764</v>
      </c>
      <c r="B29" s="44" t="s">
        <v>3765</v>
      </c>
      <c r="C29" s="44" t="s">
        <v>869</v>
      </c>
      <c r="D29" s="74">
        <v>78.277272727272717</v>
      </c>
      <c r="E29" s="75">
        <v>34116.51</v>
      </c>
      <c r="F29" s="75">
        <v>861.04999999999984</v>
      </c>
      <c r="G29" s="77">
        <v>596</v>
      </c>
      <c r="H29" s="79">
        <v>11</v>
      </c>
      <c r="I29" s="77">
        <v>216</v>
      </c>
      <c r="J29" s="78">
        <v>4.5</v>
      </c>
      <c r="K29" s="78" t="s">
        <v>3766</v>
      </c>
      <c r="L29" s="123" t="str">
        <f t="shared" si="5"/>
        <v>https://amazon.com/dp/B082JRRMB1</v>
      </c>
    </row>
    <row r="30" spans="1:12" ht="25.5" x14ac:dyDescent="0.25">
      <c r="A30" s="44" t="s">
        <v>3755</v>
      </c>
      <c r="B30" s="44" t="s">
        <v>3756</v>
      </c>
      <c r="C30" s="44" t="s">
        <v>872</v>
      </c>
      <c r="D30" s="74">
        <v>725.50800000000004</v>
      </c>
      <c r="E30" s="75">
        <v>62969.499999999993</v>
      </c>
      <c r="F30" s="75">
        <v>7255.08</v>
      </c>
      <c r="G30" s="77">
        <v>91</v>
      </c>
      <c r="H30" s="79">
        <v>10</v>
      </c>
      <c r="I30" s="77">
        <v>1</v>
      </c>
      <c r="J30" s="78">
        <v>5</v>
      </c>
      <c r="K30" s="78" t="s">
        <v>3757</v>
      </c>
      <c r="L30" s="123" t="str">
        <f t="shared" si="5"/>
        <v>https://amazon.com/dp/B08XWK4PJG</v>
      </c>
    </row>
    <row r="31" spans="1:12" ht="38.25" x14ac:dyDescent="0.25">
      <c r="A31" s="44" t="s">
        <v>4143</v>
      </c>
      <c r="B31" s="44" t="s">
        <v>4144</v>
      </c>
      <c r="C31" s="44" t="s">
        <v>871</v>
      </c>
      <c r="D31" s="74">
        <v>1615.53</v>
      </c>
      <c r="E31" s="75">
        <v>124427.26</v>
      </c>
      <c r="F31" s="75">
        <v>9693.18</v>
      </c>
      <c r="G31" s="77">
        <v>71</v>
      </c>
      <c r="H31" s="79">
        <v>6</v>
      </c>
      <c r="I31" s="77">
        <v>27</v>
      </c>
      <c r="J31" s="78">
        <v>3.8</v>
      </c>
      <c r="K31" s="78" t="s">
        <v>4145</v>
      </c>
      <c r="L31" s="123" t="str">
        <f t="shared" si="5"/>
        <v>https://amazon.com/dp/B08D3X6QBZ</v>
      </c>
    </row>
    <row r="32" spans="1:12" ht="38.25" x14ac:dyDescent="0.25">
      <c r="A32" s="44" t="s">
        <v>3752</v>
      </c>
      <c r="B32" s="44" t="s">
        <v>3753</v>
      </c>
      <c r="C32" s="44" t="s">
        <v>872</v>
      </c>
      <c r="D32" s="74">
        <v>1259.3579999999999</v>
      </c>
      <c r="E32" s="75">
        <v>55024.261538461542</v>
      </c>
      <c r="F32" s="75">
        <v>6296.79</v>
      </c>
      <c r="G32" s="77">
        <v>45</v>
      </c>
      <c r="H32" s="79">
        <v>5</v>
      </c>
      <c r="I32" s="77">
        <v>2</v>
      </c>
      <c r="J32" s="78">
        <v>5</v>
      </c>
      <c r="K32" s="78" t="s">
        <v>3754</v>
      </c>
      <c r="L32" s="123" t="str">
        <f t="shared" si="5"/>
        <v>https://amazon.com/dp/B08XWFD3K8</v>
      </c>
    </row>
    <row r="33" spans="1:12" x14ac:dyDescent="0.25">
      <c r="A33" s="44" t="s">
        <v>3758</v>
      </c>
      <c r="B33" s="44" t="s">
        <v>3759</v>
      </c>
      <c r="C33" s="44" t="s">
        <v>872</v>
      </c>
      <c r="D33" s="74">
        <v>1241.242</v>
      </c>
      <c r="E33" s="75">
        <v>62659.539999999994</v>
      </c>
      <c r="F33" s="75">
        <v>6206.21</v>
      </c>
      <c r="G33" s="77">
        <v>56</v>
      </c>
      <c r="H33" s="79">
        <v>5</v>
      </c>
      <c r="I33" s="77">
        <v>1</v>
      </c>
      <c r="J33" s="78">
        <v>5</v>
      </c>
      <c r="K33" s="78" t="s">
        <v>3760</v>
      </c>
      <c r="L33" s="123" t="str">
        <f t="shared" ref="L33:L35" si="6">HYPERLINK(K33)</f>
        <v>https://amazon.com/dp/B07SPHXTHB</v>
      </c>
    </row>
    <row r="34" spans="1:12" x14ac:dyDescent="0.25">
      <c r="A34" s="44" t="s">
        <v>4140</v>
      </c>
      <c r="B34" s="44" t="s">
        <v>4141</v>
      </c>
      <c r="C34" s="44" t="s">
        <v>871</v>
      </c>
      <c r="D34" s="74">
        <v>2618.0725000000002</v>
      </c>
      <c r="E34" s="75">
        <v>166480.7292307693</v>
      </c>
      <c r="F34" s="75">
        <v>10472.290000000001</v>
      </c>
      <c r="G34" s="77">
        <v>52</v>
      </c>
      <c r="H34" s="79">
        <v>4</v>
      </c>
      <c r="I34" s="77">
        <v>27</v>
      </c>
      <c r="J34" s="78">
        <v>3.8</v>
      </c>
      <c r="K34" s="78" t="s">
        <v>4142</v>
      </c>
      <c r="L34" s="123" t="str">
        <f t="shared" si="6"/>
        <v>https://amazon.com/dp/B095BKB4CB</v>
      </c>
    </row>
    <row r="35" spans="1:12" ht="38.25" x14ac:dyDescent="0.25">
      <c r="A35" s="44" t="s">
        <v>3767</v>
      </c>
      <c r="B35" s="44" t="s">
        <v>3768</v>
      </c>
      <c r="C35" s="44" t="s">
        <v>873</v>
      </c>
      <c r="D35" s="74">
        <v>2064.34</v>
      </c>
      <c r="E35" s="75">
        <v>11729.03</v>
      </c>
      <c r="F35" s="75">
        <v>0</v>
      </c>
      <c r="G35" s="77">
        <v>6</v>
      </c>
      <c r="H35" s="79">
        <v>0</v>
      </c>
      <c r="I35" s="77">
        <v>0</v>
      </c>
      <c r="J35" s="78"/>
      <c r="K35" s="78" t="s">
        <v>3769</v>
      </c>
      <c r="L35" s="123" t="str">
        <f t="shared" si="6"/>
        <v>https://amazon.com/dp/B07P5SWJCT</v>
      </c>
    </row>
    <row r="36" spans="1:12" x14ac:dyDescent="0.25">
      <c r="A36" s="50" t="s">
        <v>5</v>
      </c>
      <c r="B36" s="50"/>
      <c r="C36" s="130"/>
      <c r="D36" s="131"/>
      <c r="E36" s="131"/>
      <c r="F36" s="131"/>
      <c r="G36" s="132">
        <f>SUM(G25:G35)</f>
        <v>2863</v>
      </c>
      <c r="H36" s="132">
        <f>SUM(H25:H35)</f>
        <v>191</v>
      </c>
      <c r="I36" s="132"/>
      <c r="J36" s="137"/>
      <c r="K36" s="50"/>
      <c r="L36" s="49"/>
    </row>
  </sheetData>
  <mergeCells count="3">
    <mergeCell ref="A1:L5"/>
    <mergeCell ref="A7:L7"/>
    <mergeCell ref="A23:L23"/>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L52"/>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45"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2" t="e" vm="7">
        <v>#VALUE!</v>
      </c>
      <c r="B1" s="232"/>
      <c r="C1" s="232"/>
      <c r="D1" s="232"/>
      <c r="E1" s="232"/>
      <c r="F1" s="232"/>
      <c r="G1" s="232"/>
      <c r="H1" s="232"/>
      <c r="I1" s="232"/>
      <c r="J1" s="232"/>
      <c r="K1" s="232"/>
      <c r="L1" s="232"/>
    </row>
    <row r="2" spans="1:12" x14ac:dyDescent="0.25">
      <c r="A2" s="232"/>
      <c r="B2" s="232"/>
      <c r="C2" s="232"/>
      <c r="D2" s="232"/>
      <c r="E2" s="232"/>
      <c r="F2" s="232"/>
      <c r="G2" s="232"/>
      <c r="H2" s="232"/>
      <c r="I2" s="232"/>
      <c r="J2" s="232"/>
      <c r="K2" s="232"/>
      <c r="L2" s="232"/>
    </row>
    <row r="3" spans="1:12" x14ac:dyDescent="0.25">
      <c r="A3" s="232"/>
      <c r="B3" s="232"/>
      <c r="C3" s="232"/>
      <c r="D3" s="232"/>
      <c r="E3" s="232"/>
      <c r="F3" s="232"/>
      <c r="G3" s="232"/>
      <c r="H3" s="232"/>
      <c r="I3" s="232"/>
      <c r="J3" s="232"/>
      <c r="K3" s="232"/>
      <c r="L3" s="232"/>
    </row>
    <row r="4" spans="1:12" x14ac:dyDescent="0.25">
      <c r="A4" s="232"/>
      <c r="B4" s="232"/>
      <c r="C4" s="232"/>
      <c r="D4" s="232"/>
      <c r="E4" s="232"/>
      <c r="F4" s="232"/>
      <c r="G4" s="232"/>
      <c r="H4" s="232"/>
      <c r="I4" s="232"/>
      <c r="J4" s="232"/>
      <c r="K4" s="232"/>
      <c r="L4" s="232"/>
    </row>
    <row r="5" spans="1:12" x14ac:dyDescent="0.25">
      <c r="A5" s="232"/>
      <c r="B5" s="232"/>
      <c r="C5" s="232"/>
      <c r="D5" s="232"/>
      <c r="E5" s="232"/>
      <c r="F5" s="232"/>
      <c r="G5" s="232"/>
      <c r="H5" s="232"/>
      <c r="I5" s="232"/>
      <c r="J5" s="232"/>
      <c r="K5" s="232"/>
      <c r="L5" s="232"/>
    </row>
    <row r="6" spans="1:12" x14ac:dyDescent="0.25">
      <c r="A6" s="43"/>
      <c r="B6" s="43"/>
      <c r="C6" s="64"/>
      <c r="D6" s="65"/>
      <c r="E6" s="66"/>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935</v>
      </c>
      <c r="B9" s="44" t="s">
        <v>934</v>
      </c>
      <c r="C9" s="44" t="s">
        <v>875</v>
      </c>
      <c r="D9" s="74">
        <v>799.27230000000009</v>
      </c>
      <c r="E9" s="75">
        <v>4190431.600000001</v>
      </c>
      <c r="F9" s="76">
        <v>399636.15</v>
      </c>
      <c r="G9" s="77">
        <v>5245</v>
      </c>
      <c r="H9" s="77">
        <v>500</v>
      </c>
      <c r="I9" s="77">
        <v>141</v>
      </c>
      <c r="J9" s="78">
        <v>4.7</v>
      </c>
      <c r="K9" s="78" t="s">
        <v>936</v>
      </c>
      <c r="L9" s="123" t="str">
        <f t="shared" ref="L9:L27" si="0">HYPERLINK(K9)</f>
        <v>https://amazon.com/dp/B0BPYPNDVP</v>
      </c>
    </row>
    <row r="10" spans="1:12" ht="25.5" x14ac:dyDescent="0.25">
      <c r="A10" s="44" t="s">
        <v>3785</v>
      </c>
      <c r="B10" s="44" t="s">
        <v>3784</v>
      </c>
      <c r="C10" s="44" t="s">
        <v>870</v>
      </c>
      <c r="D10" s="74">
        <v>823.8467410714286</v>
      </c>
      <c r="E10" s="75">
        <v>1963281.1038461539</v>
      </c>
      <c r="F10" s="76">
        <v>184541.67</v>
      </c>
      <c r="G10" s="77">
        <v>1968</v>
      </c>
      <c r="H10" s="77">
        <v>224</v>
      </c>
      <c r="I10" s="77">
        <v>79</v>
      </c>
      <c r="J10" s="78">
        <v>4.5999999999999996</v>
      </c>
      <c r="K10" s="78" t="s">
        <v>3786</v>
      </c>
      <c r="L10" s="123" t="str">
        <f t="shared" si="0"/>
        <v>https://amazon.com/dp/B0BSFTHFC1</v>
      </c>
    </row>
    <row r="11" spans="1:12" ht="38.25" x14ac:dyDescent="0.25">
      <c r="A11" s="44" t="s">
        <v>773</v>
      </c>
      <c r="B11" s="44" t="s">
        <v>774</v>
      </c>
      <c r="C11" s="44" t="s">
        <v>870</v>
      </c>
      <c r="D11" s="74">
        <v>347.44709677419348</v>
      </c>
      <c r="E11" s="75">
        <v>160267.84</v>
      </c>
      <c r="F11" s="76">
        <v>10770.86</v>
      </c>
      <c r="G11" s="77">
        <v>459</v>
      </c>
      <c r="H11" s="77">
        <v>31</v>
      </c>
      <c r="I11" s="77">
        <v>82</v>
      </c>
      <c r="J11" s="78">
        <v>3</v>
      </c>
      <c r="K11" s="78" t="s">
        <v>775</v>
      </c>
      <c r="L11" s="123" t="str">
        <f t="shared" si="0"/>
        <v>https://amazon.com/dp/B0BZQ4S8LN</v>
      </c>
    </row>
    <row r="12" spans="1:12" x14ac:dyDescent="0.25">
      <c r="A12" s="44" t="s">
        <v>779</v>
      </c>
      <c r="B12" s="44" t="s">
        <v>780</v>
      </c>
      <c r="C12" s="44" t="s">
        <v>869</v>
      </c>
      <c r="D12" s="74">
        <v>1564.7650000000001</v>
      </c>
      <c r="E12" s="75">
        <v>39772.19</v>
      </c>
      <c r="F12" s="76">
        <v>6259.06</v>
      </c>
      <c r="G12" s="77">
        <v>29</v>
      </c>
      <c r="H12" s="77">
        <v>4</v>
      </c>
      <c r="I12" s="77">
        <v>1</v>
      </c>
      <c r="J12" s="78">
        <v>5</v>
      </c>
      <c r="K12" s="78" t="s">
        <v>781</v>
      </c>
      <c r="L12" s="123" t="str">
        <f t="shared" si="0"/>
        <v>https://amazon.com/dp/B0BXZ87GYD</v>
      </c>
    </row>
    <row r="13" spans="1:12" ht="25.5" x14ac:dyDescent="0.25">
      <c r="A13" s="44" t="s">
        <v>1140</v>
      </c>
      <c r="B13" s="44" t="s">
        <v>1141</v>
      </c>
      <c r="C13" s="44" t="s">
        <v>873</v>
      </c>
      <c r="D13" s="74">
        <v>251.94578947368419</v>
      </c>
      <c r="E13" s="75">
        <v>63909.151538461541</v>
      </c>
      <c r="F13" s="76">
        <v>4786.9699999999993</v>
      </c>
      <c r="G13" s="77">
        <v>239</v>
      </c>
      <c r="H13" s="77">
        <v>19</v>
      </c>
      <c r="I13" s="77">
        <v>12</v>
      </c>
      <c r="J13" s="78">
        <v>3.9</v>
      </c>
      <c r="K13" s="78" t="s">
        <v>1142</v>
      </c>
      <c r="L13" s="123" t="str">
        <f t="shared" si="0"/>
        <v>https://amazon.com/dp/B0914WNM4R</v>
      </c>
    </row>
    <row r="14" spans="1:12" ht="25.5" x14ac:dyDescent="0.25">
      <c r="A14" s="44" t="s">
        <v>4149</v>
      </c>
      <c r="B14" s="44" t="s">
        <v>4150</v>
      </c>
      <c r="C14" s="44" t="s">
        <v>873</v>
      </c>
      <c r="D14" s="74">
        <v>188.18100000000001</v>
      </c>
      <c r="E14" s="75">
        <v>70531.485384615371</v>
      </c>
      <c r="F14" s="76">
        <v>1881.81</v>
      </c>
      <c r="G14" s="77">
        <v>382</v>
      </c>
      <c r="H14" s="77">
        <v>10</v>
      </c>
      <c r="I14" s="77">
        <v>8</v>
      </c>
      <c r="J14" s="78">
        <v>4.4000000000000004</v>
      </c>
      <c r="K14" s="78" t="s">
        <v>4151</v>
      </c>
      <c r="L14" s="123" t="str">
        <f t="shared" si="0"/>
        <v>https://amazon.com/dp/B0BWL9PP5L</v>
      </c>
    </row>
    <row r="15" spans="1:12" ht="25.5" x14ac:dyDescent="0.25">
      <c r="A15" s="44" t="s">
        <v>776</v>
      </c>
      <c r="B15" s="44" t="s">
        <v>777</v>
      </c>
      <c r="C15" s="44" t="s">
        <v>869</v>
      </c>
      <c r="D15" s="74">
        <v>697.89</v>
      </c>
      <c r="E15" s="75">
        <v>61316.5</v>
      </c>
      <c r="F15" s="76">
        <v>1395.78</v>
      </c>
      <c r="G15" s="77">
        <v>101</v>
      </c>
      <c r="H15" s="77">
        <v>2</v>
      </c>
      <c r="I15" s="77">
        <v>57</v>
      </c>
      <c r="J15" s="78">
        <v>3.4</v>
      </c>
      <c r="K15" s="78" t="s">
        <v>778</v>
      </c>
      <c r="L15" s="123" t="str">
        <f t="shared" si="0"/>
        <v>https://amazon.com/dp/B09MG9KMKZ</v>
      </c>
    </row>
    <row r="16" spans="1:12" ht="25.5" x14ac:dyDescent="0.25">
      <c r="A16" s="44" t="s">
        <v>1065</v>
      </c>
      <c r="B16" s="44" t="s">
        <v>785</v>
      </c>
      <c r="C16" s="44" t="s">
        <v>873</v>
      </c>
      <c r="D16" s="74">
        <v>59.832857142857137</v>
      </c>
      <c r="E16" s="75">
        <v>15492.99</v>
      </c>
      <c r="F16" s="76">
        <v>837.65999999999985</v>
      </c>
      <c r="G16" s="77">
        <v>258</v>
      </c>
      <c r="H16" s="77">
        <v>14</v>
      </c>
      <c r="I16" s="77">
        <v>41</v>
      </c>
      <c r="J16" s="78">
        <v>4.3</v>
      </c>
      <c r="K16" s="78" t="s">
        <v>786</v>
      </c>
      <c r="L16" s="123" t="str">
        <f t="shared" si="0"/>
        <v>https://amazon.com/dp/B07JGCKP5F</v>
      </c>
    </row>
    <row r="17" spans="1:12" ht="25.5" x14ac:dyDescent="0.25">
      <c r="A17" s="44" t="s">
        <v>782</v>
      </c>
      <c r="B17" s="44" t="s">
        <v>783</v>
      </c>
      <c r="C17" s="44" t="s">
        <v>873</v>
      </c>
      <c r="D17" s="74">
        <v>162.38666666666671</v>
      </c>
      <c r="E17" s="75">
        <v>18545.77</v>
      </c>
      <c r="F17" s="76">
        <v>487.16000000000008</v>
      </c>
      <c r="G17" s="77">
        <v>105</v>
      </c>
      <c r="H17" s="77">
        <v>3</v>
      </c>
      <c r="I17" s="77">
        <v>3</v>
      </c>
      <c r="J17" s="78">
        <v>4.5999999999999996</v>
      </c>
      <c r="K17" s="78" t="s">
        <v>784</v>
      </c>
      <c r="L17" s="123" t="str">
        <f t="shared" si="0"/>
        <v>https://amazon.com/dp/B0BWNN673P</v>
      </c>
    </row>
    <row r="18" spans="1:12" x14ac:dyDescent="0.25">
      <c r="A18" s="44" t="s">
        <v>3383</v>
      </c>
      <c r="B18" s="44" t="s">
        <v>3384</v>
      </c>
      <c r="C18" s="44" t="s">
        <v>873</v>
      </c>
      <c r="D18" s="74">
        <v>61.338571428571427</v>
      </c>
      <c r="E18" s="75">
        <v>18671.52153846154</v>
      </c>
      <c r="F18" s="76">
        <v>429.37</v>
      </c>
      <c r="G18" s="77">
        <v>331</v>
      </c>
      <c r="H18" s="77">
        <v>7</v>
      </c>
      <c r="I18" s="77">
        <v>14</v>
      </c>
      <c r="J18" s="78">
        <v>4</v>
      </c>
      <c r="K18" s="78" t="s">
        <v>3385</v>
      </c>
      <c r="L18" s="123" t="str">
        <f t="shared" si="0"/>
        <v>https://amazon.com/dp/B07JGCH2K2</v>
      </c>
    </row>
    <row r="19" spans="1:12" x14ac:dyDescent="0.25">
      <c r="A19" s="44" t="s">
        <v>1143</v>
      </c>
      <c r="B19" s="44" t="s">
        <v>1144</v>
      </c>
      <c r="C19" s="44" t="s">
        <v>872</v>
      </c>
      <c r="D19" s="74">
        <v>75.254999999999995</v>
      </c>
      <c r="E19" s="75">
        <v>3107.773461538462</v>
      </c>
      <c r="F19" s="76">
        <v>225.76499999999999</v>
      </c>
      <c r="G19" s="77">
        <v>41</v>
      </c>
      <c r="H19" s="77">
        <v>3</v>
      </c>
      <c r="I19" s="77">
        <v>3</v>
      </c>
      <c r="J19" s="78">
        <v>4.5999999999999996</v>
      </c>
      <c r="K19" s="78" t="s">
        <v>1145</v>
      </c>
      <c r="L19" s="123" t="str">
        <f t="shared" si="0"/>
        <v>https://amazon.com/dp/B0BXT1NHFY</v>
      </c>
    </row>
    <row r="20" spans="1:12" ht="25.5" x14ac:dyDescent="0.25">
      <c r="A20" s="44" t="s">
        <v>4152</v>
      </c>
      <c r="B20" s="44" t="s">
        <v>4153</v>
      </c>
      <c r="C20" s="44" t="s">
        <v>873</v>
      </c>
      <c r="D20" s="74">
        <v>59.99</v>
      </c>
      <c r="E20" s="75">
        <v>4990.6861538461544</v>
      </c>
      <c r="F20" s="76">
        <v>179.97</v>
      </c>
      <c r="G20" s="77">
        <v>79</v>
      </c>
      <c r="H20" s="77">
        <v>3</v>
      </c>
      <c r="I20" s="77">
        <v>18</v>
      </c>
      <c r="J20" s="78">
        <v>3.9</v>
      </c>
      <c r="K20" s="78" t="s">
        <v>4154</v>
      </c>
      <c r="L20" s="123" t="str">
        <f t="shared" si="0"/>
        <v>https://amazon.com/dp/B07JHWB68W</v>
      </c>
    </row>
    <row r="21" spans="1:12" x14ac:dyDescent="0.25">
      <c r="A21" s="44" t="s">
        <v>793</v>
      </c>
      <c r="B21" s="44" t="s">
        <v>794</v>
      </c>
      <c r="C21" s="44" t="s">
        <v>873</v>
      </c>
      <c r="D21" s="74">
        <v>70.765000000000001</v>
      </c>
      <c r="E21" s="75">
        <v>2429.2199999999998</v>
      </c>
      <c r="F21" s="76">
        <v>141.53</v>
      </c>
      <c r="G21" s="77">
        <v>39</v>
      </c>
      <c r="H21" s="77">
        <v>2</v>
      </c>
      <c r="I21" s="77">
        <v>14</v>
      </c>
      <c r="J21" s="78">
        <v>4</v>
      </c>
      <c r="K21" s="78" t="s">
        <v>795</v>
      </c>
      <c r="L21" s="123" t="str">
        <f t="shared" si="0"/>
        <v>https://amazon.com/dp/B07JGCHBTG</v>
      </c>
    </row>
    <row r="22" spans="1:12" ht="25.5" x14ac:dyDescent="0.25">
      <c r="A22" s="44" t="s">
        <v>1707</v>
      </c>
      <c r="B22" s="44" t="s">
        <v>1708</v>
      </c>
      <c r="C22" s="44" t="s">
        <v>873</v>
      </c>
      <c r="D22" s="74">
        <v>369</v>
      </c>
      <c r="E22" s="75">
        <v>6408.41</v>
      </c>
      <c r="F22" s="76">
        <v>0</v>
      </c>
      <c r="G22" s="77">
        <v>17</v>
      </c>
      <c r="H22" s="77">
        <v>0</v>
      </c>
      <c r="I22" s="77"/>
      <c r="J22" s="78"/>
      <c r="K22" s="78" t="s">
        <v>1709</v>
      </c>
      <c r="L22" s="123" t="str">
        <f t="shared" si="0"/>
        <v>https://amazon.com/dp/B0BWYSR2XC</v>
      </c>
    </row>
    <row r="23" spans="1:12" ht="25.5" x14ac:dyDescent="0.25">
      <c r="A23" s="44" t="s">
        <v>787</v>
      </c>
      <c r="B23" s="44" t="s">
        <v>788</v>
      </c>
      <c r="C23" s="44" t="s">
        <v>873</v>
      </c>
      <c r="D23" s="74">
        <v>167</v>
      </c>
      <c r="E23" s="75">
        <v>4902.0200000000004</v>
      </c>
      <c r="F23" s="76">
        <v>0</v>
      </c>
      <c r="G23" s="77">
        <v>29</v>
      </c>
      <c r="H23" s="77">
        <v>0</v>
      </c>
      <c r="I23" s="77"/>
      <c r="J23" s="78"/>
      <c r="K23" s="78" t="s">
        <v>789</v>
      </c>
      <c r="L23" s="123" t="str">
        <f t="shared" si="0"/>
        <v>https://amazon.com/dp/B0BWNNVPH5</v>
      </c>
    </row>
    <row r="24" spans="1:12" ht="25.5" x14ac:dyDescent="0.25">
      <c r="A24" s="44" t="s">
        <v>4155</v>
      </c>
      <c r="B24" s="44" t="s">
        <v>4156</v>
      </c>
      <c r="C24" s="44" t="s">
        <v>873</v>
      </c>
      <c r="D24" s="74">
        <v>180</v>
      </c>
      <c r="E24" s="75">
        <v>2210.08</v>
      </c>
      <c r="F24" s="76">
        <v>0</v>
      </c>
      <c r="G24" s="77">
        <v>12</v>
      </c>
      <c r="H24" s="77">
        <v>0</v>
      </c>
      <c r="I24" s="77"/>
      <c r="J24" s="78"/>
      <c r="K24" s="78" t="s">
        <v>4157</v>
      </c>
      <c r="L24" s="123" t="str">
        <f t="shared" si="0"/>
        <v>https://amazon.com/dp/B0BWNGNX8M</v>
      </c>
    </row>
    <row r="25" spans="1:12" ht="25.5" x14ac:dyDescent="0.25">
      <c r="A25" s="44" t="s">
        <v>796</v>
      </c>
      <c r="B25" s="44" t="s">
        <v>797</v>
      </c>
      <c r="C25" s="44" t="s">
        <v>873</v>
      </c>
      <c r="D25" s="74">
        <v>175</v>
      </c>
      <c r="E25" s="75">
        <v>3819.41</v>
      </c>
      <c r="F25" s="76">
        <v>0</v>
      </c>
      <c r="G25" s="77">
        <v>21</v>
      </c>
      <c r="H25" s="77">
        <v>0</v>
      </c>
      <c r="I25" s="77">
        <v>1</v>
      </c>
      <c r="J25" s="78">
        <v>1</v>
      </c>
      <c r="K25" s="78" t="s">
        <v>798</v>
      </c>
      <c r="L25" s="123" t="str">
        <f t="shared" si="0"/>
        <v>https://amazon.com/dp/B0BWK96V8H</v>
      </c>
    </row>
    <row r="26" spans="1:12" ht="25.5" x14ac:dyDescent="0.25">
      <c r="A26" s="44" t="s">
        <v>790</v>
      </c>
      <c r="B26" s="44" t="s">
        <v>791</v>
      </c>
      <c r="C26" s="44" t="s">
        <v>872</v>
      </c>
      <c r="D26" s="74">
        <v>380</v>
      </c>
      <c r="E26" s="75">
        <v>1964.59</v>
      </c>
      <c r="F26" s="76">
        <v>0</v>
      </c>
      <c r="G26" s="77">
        <v>5</v>
      </c>
      <c r="H26" s="77">
        <v>0</v>
      </c>
      <c r="I26" s="77"/>
      <c r="J26" s="78"/>
      <c r="K26" s="78" t="s">
        <v>792</v>
      </c>
      <c r="L26" s="123" t="str">
        <f t="shared" si="0"/>
        <v>https://amazon.com/dp/B0BXV8FS77</v>
      </c>
    </row>
    <row r="27" spans="1:12" ht="25.5" x14ac:dyDescent="0.25">
      <c r="A27" s="44" t="s">
        <v>4158</v>
      </c>
      <c r="B27" s="44" t="s">
        <v>4159</v>
      </c>
      <c r="C27" s="44" t="s">
        <v>873</v>
      </c>
      <c r="D27" s="74">
        <v>199</v>
      </c>
      <c r="E27" s="75">
        <v>1073.55</v>
      </c>
      <c r="F27" s="76">
        <v>0</v>
      </c>
      <c r="G27" s="77">
        <v>5</v>
      </c>
      <c r="H27" s="77">
        <v>0</v>
      </c>
      <c r="I27" s="77"/>
      <c r="J27" s="78"/>
      <c r="K27" s="78" t="s">
        <v>4160</v>
      </c>
      <c r="L27" s="123" t="str">
        <f t="shared" si="0"/>
        <v>https://amazon.com/dp/B0BWKWQJJW</v>
      </c>
    </row>
    <row r="28" spans="1:12" x14ac:dyDescent="0.25">
      <c r="A28" s="50" t="s">
        <v>5</v>
      </c>
      <c r="B28" s="50"/>
      <c r="C28" s="130"/>
      <c r="D28" s="130"/>
      <c r="E28" s="131">
        <f>SUM(E9:E27)</f>
        <v>6633125.8919230765</v>
      </c>
      <c r="F28" s="131">
        <f>SUM(F9:F27)</f>
        <v>611573.75500000024</v>
      </c>
      <c r="G28" s="132"/>
      <c r="H28" s="132"/>
      <c r="I28" s="132"/>
      <c r="J28" s="137"/>
      <c r="K28" s="50"/>
    </row>
    <row r="29" spans="1:12" x14ac:dyDescent="0.25">
      <c r="A29" s="44"/>
      <c r="B29" s="44"/>
      <c r="C29" s="74"/>
      <c r="D29" s="75"/>
      <c r="E29" s="75"/>
      <c r="F29" s="77"/>
      <c r="G29" s="77"/>
      <c r="H29" s="77"/>
      <c r="I29" s="78"/>
      <c r="J29" s="44"/>
    </row>
    <row r="30" spans="1:12" x14ac:dyDescent="0.25">
      <c r="A30" s="44"/>
      <c r="B30" s="44"/>
      <c r="C30" s="74"/>
      <c r="D30" s="75"/>
      <c r="E30" s="75"/>
      <c r="F30" s="77"/>
      <c r="G30" s="77"/>
      <c r="H30" s="77"/>
      <c r="I30" s="78"/>
      <c r="J30" s="44"/>
    </row>
    <row r="31" spans="1:12" x14ac:dyDescent="0.25">
      <c r="A31" s="230" t="s">
        <v>114</v>
      </c>
      <c r="B31" s="230"/>
      <c r="C31" s="230"/>
      <c r="D31" s="230"/>
      <c r="E31" s="230"/>
      <c r="F31" s="230"/>
      <c r="G31" s="230"/>
      <c r="H31" s="230"/>
      <c r="I31" s="230"/>
      <c r="J31" s="230"/>
      <c r="K31" s="230"/>
      <c r="L31" s="230"/>
    </row>
    <row r="32" spans="1:12" x14ac:dyDescent="0.25">
      <c r="A32" s="55" t="s">
        <v>10</v>
      </c>
      <c r="B32" s="56" t="s">
        <v>9</v>
      </c>
      <c r="C32" s="56" t="s">
        <v>868</v>
      </c>
      <c r="D32" s="57" t="s">
        <v>34</v>
      </c>
      <c r="E32" s="58" t="s">
        <v>2</v>
      </c>
      <c r="F32" s="56" t="s">
        <v>931</v>
      </c>
      <c r="G32" s="60" t="s">
        <v>106</v>
      </c>
      <c r="H32" s="63" t="s">
        <v>932</v>
      </c>
      <c r="I32" s="60" t="s">
        <v>12</v>
      </c>
      <c r="J32" s="61" t="s">
        <v>41</v>
      </c>
      <c r="K32" s="61" t="s">
        <v>753</v>
      </c>
      <c r="L32" s="62" t="s">
        <v>14</v>
      </c>
    </row>
    <row r="33" spans="1:12" ht="25.5" x14ac:dyDescent="0.25">
      <c r="A33" s="44" t="s">
        <v>935</v>
      </c>
      <c r="B33" s="44" t="s">
        <v>934</v>
      </c>
      <c r="C33" s="44" t="s">
        <v>875</v>
      </c>
      <c r="D33" s="74">
        <v>799.27230000000009</v>
      </c>
      <c r="E33" s="75">
        <v>4190431.600000001</v>
      </c>
      <c r="F33" s="75">
        <v>399636.15</v>
      </c>
      <c r="G33" s="77">
        <v>5245</v>
      </c>
      <c r="H33" s="79">
        <v>500</v>
      </c>
      <c r="I33" s="77">
        <v>141</v>
      </c>
      <c r="J33" s="78">
        <v>4.7</v>
      </c>
      <c r="K33" s="78" t="s">
        <v>936</v>
      </c>
      <c r="L33" s="123" t="str">
        <f t="shared" ref="L33:L46" si="1">HYPERLINK(K33)</f>
        <v>https://amazon.com/dp/B0BPYPNDVP</v>
      </c>
    </row>
    <row r="34" spans="1:12" ht="25.5" x14ac:dyDescent="0.25">
      <c r="A34" s="44" t="s">
        <v>3785</v>
      </c>
      <c r="B34" s="44" t="s">
        <v>3784</v>
      </c>
      <c r="C34" s="44" t="s">
        <v>870</v>
      </c>
      <c r="D34" s="74">
        <v>823.8467410714286</v>
      </c>
      <c r="E34" s="75">
        <v>1963281.1038461539</v>
      </c>
      <c r="F34" s="75">
        <v>184541.67</v>
      </c>
      <c r="G34" s="77">
        <v>1968</v>
      </c>
      <c r="H34" s="79">
        <v>224</v>
      </c>
      <c r="I34" s="77">
        <v>79</v>
      </c>
      <c r="J34" s="78">
        <v>4.5999999999999996</v>
      </c>
      <c r="K34" s="78" t="s">
        <v>3786</v>
      </c>
      <c r="L34" s="123" t="str">
        <f>HYPERLINK(K34)</f>
        <v>https://amazon.com/dp/B0BSFTHFC1</v>
      </c>
    </row>
    <row r="35" spans="1:12" ht="38.25" x14ac:dyDescent="0.25">
      <c r="A35" s="44" t="s">
        <v>773</v>
      </c>
      <c r="B35" s="44" t="s">
        <v>774</v>
      </c>
      <c r="C35" s="44" t="s">
        <v>870</v>
      </c>
      <c r="D35" s="74">
        <v>347.44709677419348</v>
      </c>
      <c r="E35" s="75">
        <v>160267.84</v>
      </c>
      <c r="F35" s="75">
        <v>10770.86</v>
      </c>
      <c r="G35" s="77">
        <v>459</v>
      </c>
      <c r="H35" s="79">
        <v>31</v>
      </c>
      <c r="I35" s="77">
        <v>82</v>
      </c>
      <c r="J35" s="78">
        <v>3</v>
      </c>
      <c r="K35" s="78" t="s">
        <v>775</v>
      </c>
      <c r="L35" s="123" t="str">
        <f t="shared" ref="L35:L42" si="2">HYPERLINK(K35)</f>
        <v>https://amazon.com/dp/B0BZQ4S8LN</v>
      </c>
    </row>
    <row r="36" spans="1:12" ht="25.5" x14ac:dyDescent="0.25">
      <c r="A36" s="44" t="s">
        <v>1140</v>
      </c>
      <c r="B36" s="44" t="s">
        <v>1141</v>
      </c>
      <c r="C36" s="44" t="s">
        <v>873</v>
      </c>
      <c r="D36" s="74">
        <v>251.94578947368419</v>
      </c>
      <c r="E36" s="75">
        <v>63909.151538461541</v>
      </c>
      <c r="F36" s="75">
        <v>4786.9699999999993</v>
      </c>
      <c r="G36" s="77">
        <v>239</v>
      </c>
      <c r="H36" s="79">
        <v>19</v>
      </c>
      <c r="I36" s="77">
        <v>12</v>
      </c>
      <c r="J36" s="78">
        <v>3.9</v>
      </c>
      <c r="K36" s="78" t="s">
        <v>1142</v>
      </c>
      <c r="L36" s="123" t="str">
        <f t="shared" si="2"/>
        <v>https://amazon.com/dp/B0914WNM4R</v>
      </c>
    </row>
    <row r="37" spans="1:12" ht="25.5" x14ac:dyDescent="0.25">
      <c r="A37" s="44" t="s">
        <v>1065</v>
      </c>
      <c r="B37" s="44" t="s">
        <v>785</v>
      </c>
      <c r="C37" s="44" t="s">
        <v>873</v>
      </c>
      <c r="D37" s="74">
        <v>59.832857142857137</v>
      </c>
      <c r="E37" s="75">
        <v>15492.99</v>
      </c>
      <c r="F37" s="75">
        <v>837.65999999999985</v>
      </c>
      <c r="G37" s="77">
        <v>258</v>
      </c>
      <c r="H37" s="79">
        <v>14</v>
      </c>
      <c r="I37" s="77">
        <v>41</v>
      </c>
      <c r="J37" s="78">
        <v>4.3</v>
      </c>
      <c r="K37" s="78" t="s">
        <v>786</v>
      </c>
      <c r="L37" s="123" t="str">
        <f t="shared" si="2"/>
        <v>https://amazon.com/dp/B07JGCKP5F</v>
      </c>
    </row>
    <row r="38" spans="1:12" ht="25.5" x14ac:dyDescent="0.25">
      <c r="A38" s="44" t="s">
        <v>4149</v>
      </c>
      <c r="B38" s="44" t="s">
        <v>4150</v>
      </c>
      <c r="C38" s="44" t="s">
        <v>873</v>
      </c>
      <c r="D38" s="74">
        <v>188.18100000000001</v>
      </c>
      <c r="E38" s="75">
        <v>70531.485384615371</v>
      </c>
      <c r="F38" s="75">
        <v>1881.81</v>
      </c>
      <c r="G38" s="77">
        <v>382</v>
      </c>
      <c r="H38" s="79">
        <v>10</v>
      </c>
      <c r="I38" s="77">
        <v>8</v>
      </c>
      <c r="J38" s="78">
        <v>4.4000000000000004</v>
      </c>
      <c r="K38" s="78" t="s">
        <v>4151</v>
      </c>
      <c r="L38" s="123" t="str">
        <f t="shared" si="2"/>
        <v>https://amazon.com/dp/B0BWL9PP5L</v>
      </c>
    </row>
    <row r="39" spans="1:12" x14ac:dyDescent="0.25">
      <c r="A39" s="44" t="s">
        <v>3383</v>
      </c>
      <c r="B39" s="44" t="s">
        <v>3384</v>
      </c>
      <c r="C39" s="44" t="s">
        <v>873</v>
      </c>
      <c r="D39" s="74">
        <v>61.338571428571427</v>
      </c>
      <c r="E39" s="75">
        <v>18671.52153846154</v>
      </c>
      <c r="F39" s="75">
        <v>429.37</v>
      </c>
      <c r="G39" s="77">
        <v>331</v>
      </c>
      <c r="H39" s="79">
        <v>7</v>
      </c>
      <c r="I39" s="77">
        <v>14</v>
      </c>
      <c r="J39" s="78">
        <v>4</v>
      </c>
      <c r="K39" s="78" t="s">
        <v>3385</v>
      </c>
      <c r="L39" s="123" t="str">
        <f t="shared" si="2"/>
        <v>https://amazon.com/dp/B07JGCH2K2</v>
      </c>
    </row>
    <row r="40" spans="1:12" x14ac:dyDescent="0.25">
      <c r="A40" s="44" t="s">
        <v>779</v>
      </c>
      <c r="B40" s="44" t="s">
        <v>780</v>
      </c>
      <c r="C40" s="44" t="s">
        <v>869</v>
      </c>
      <c r="D40" s="74">
        <v>1564.7650000000001</v>
      </c>
      <c r="E40" s="75">
        <v>39772.19</v>
      </c>
      <c r="F40" s="75">
        <v>6259.06</v>
      </c>
      <c r="G40" s="77">
        <v>29</v>
      </c>
      <c r="H40" s="79">
        <v>4</v>
      </c>
      <c r="I40" s="77">
        <v>1</v>
      </c>
      <c r="J40" s="78">
        <v>5</v>
      </c>
      <c r="K40" s="78" t="s">
        <v>781</v>
      </c>
      <c r="L40" s="123" t="str">
        <f t="shared" si="2"/>
        <v>https://amazon.com/dp/B0BXZ87GYD</v>
      </c>
    </row>
    <row r="41" spans="1:12" ht="25.5" x14ac:dyDescent="0.25">
      <c r="A41" s="44" t="s">
        <v>4152</v>
      </c>
      <c r="B41" s="44" t="s">
        <v>4153</v>
      </c>
      <c r="C41" s="44" t="s">
        <v>873</v>
      </c>
      <c r="D41" s="74">
        <v>59.99</v>
      </c>
      <c r="E41" s="75">
        <v>4990.6861538461544</v>
      </c>
      <c r="F41" s="75">
        <v>179.97</v>
      </c>
      <c r="G41" s="77">
        <v>79</v>
      </c>
      <c r="H41" s="79">
        <v>3</v>
      </c>
      <c r="I41" s="77">
        <v>18</v>
      </c>
      <c r="J41" s="78">
        <v>3.9</v>
      </c>
      <c r="K41" s="78" t="s">
        <v>4154</v>
      </c>
      <c r="L41" s="123" t="str">
        <f t="shared" si="2"/>
        <v>https://amazon.com/dp/B07JHWB68W</v>
      </c>
    </row>
    <row r="42" spans="1:12" ht="25.5" x14ac:dyDescent="0.25">
      <c r="A42" s="44" t="s">
        <v>782</v>
      </c>
      <c r="B42" s="44" t="s">
        <v>783</v>
      </c>
      <c r="C42" s="44" t="s">
        <v>873</v>
      </c>
      <c r="D42" s="74">
        <v>162.38666666666671</v>
      </c>
      <c r="E42" s="75">
        <v>18545.77</v>
      </c>
      <c r="F42" s="75">
        <v>487.16000000000008</v>
      </c>
      <c r="G42" s="77">
        <v>105</v>
      </c>
      <c r="H42" s="79">
        <v>3</v>
      </c>
      <c r="I42" s="77">
        <v>3</v>
      </c>
      <c r="J42" s="78">
        <v>4.5999999999999996</v>
      </c>
      <c r="K42" s="78" t="s">
        <v>784</v>
      </c>
      <c r="L42" s="123" t="str">
        <f t="shared" si="2"/>
        <v>https://amazon.com/dp/B0BWNN673P</v>
      </c>
    </row>
    <row r="43" spans="1:12" x14ac:dyDescent="0.25">
      <c r="A43" s="44" t="s">
        <v>1143</v>
      </c>
      <c r="B43" s="44" t="s">
        <v>1144</v>
      </c>
      <c r="C43" s="44" t="s">
        <v>872</v>
      </c>
      <c r="D43" s="74">
        <v>75.254999999999995</v>
      </c>
      <c r="E43" s="75">
        <v>3107.773461538462</v>
      </c>
      <c r="F43" s="75">
        <v>225.76499999999999</v>
      </c>
      <c r="G43" s="77">
        <v>41</v>
      </c>
      <c r="H43" s="79">
        <v>3</v>
      </c>
      <c r="I43" s="77">
        <v>3</v>
      </c>
      <c r="J43" s="78">
        <v>4.5999999999999996</v>
      </c>
      <c r="K43" s="78" t="s">
        <v>1145</v>
      </c>
      <c r="L43" s="123" t="str">
        <f t="shared" si="1"/>
        <v>https://amazon.com/dp/B0BXT1NHFY</v>
      </c>
    </row>
    <row r="44" spans="1:12" ht="25.5" x14ac:dyDescent="0.25">
      <c r="A44" s="44" t="s">
        <v>776</v>
      </c>
      <c r="B44" s="44" t="s">
        <v>777</v>
      </c>
      <c r="C44" s="44" t="s">
        <v>869</v>
      </c>
      <c r="D44" s="74">
        <v>697.89</v>
      </c>
      <c r="E44" s="75">
        <v>61316.5</v>
      </c>
      <c r="F44" s="75">
        <v>1395.78</v>
      </c>
      <c r="G44" s="77">
        <v>101</v>
      </c>
      <c r="H44" s="79">
        <v>2</v>
      </c>
      <c r="I44" s="77">
        <v>57</v>
      </c>
      <c r="J44" s="78">
        <v>3.4</v>
      </c>
      <c r="K44" s="78" t="s">
        <v>778</v>
      </c>
      <c r="L44" s="123" t="str">
        <f t="shared" si="1"/>
        <v>https://amazon.com/dp/B09MG9KMKZ</v>
      </c>
    </row>
    <row r="45" spans="1:12" x14ac:dyDescent="0.25">
      <c r="A45" s="44" t="s">
        <v>793</v>
      </c>
      <c r="B45" s="44" t="s">
        <v>794</v>
      </c>
      <c r="C45" s="44" t="s">
        <v>873</v>
      </c>
      <c r="D45" s="74">
        <v>70.765000000000001</v>
      </c>
      <c r="E45" s="75">
        <v>2429.2199999999998</v>
      </c>
      <c r="F45" s="75">
        <v>141.53</v>
      </c>
      <c r="G45" s="77">
        <v>39</v>
      </c>
      <c r="H45" s="79">
        <v>2</v>
      </c>
      <c r="I45" s="77">
        <v>14</v>
      </c>
      <c r="J45" s="78">
        <v>4</v>
      </c>
      <c r="K45" s="78" t="s">
        <v>795</v>
      </c>
      <c r="L45" s="123" t="str">
        <f t="shared" si="1"/>
        <v>https://amazon.com/dp/B07JGCHBTG</v>
      </c>
    </row>
    <row r="46" spans="1:12" ht="25.5" x14ac:dyDescent="0.25">
      <c r="A46" s="44" t="s">
        <v>1707</v>
      </c>
      <c r="B46" s="44" t="s">
        <v>1708</v>
      </c>
      <c r="C46" s="44" t="s">
        <v>873</v>
      </c>
      <c r="D46" s="74">
        <v>369</v>
      </c>
      <c r="E46" s="75">
        <v>6408.41</v>
      </c>
      <c r="F46" s="75">
        <v>0</v>
      </c>
      <c r="G46" s="77">
        <v>17</v>
      </c>
      <c r="H46" s="79">
        <v>0</v>
      </c>
      <c r="I46" s="77"/>
      <c r="J46" s="78"/>
      <c r="K46" s="78" t="s">
        <v>1709</v>
      </c>
      <c r="L46" s="123" t="str">
        <f t="shared" si="1"/>
        <v>https://amazon.com/dp/B0BWYSR2XC</v>
      </c>
    </row>
    <row r="47" spans="1:12" ht="25.5" x14ac:dyDescent="0.25">
      <c r="A47" s="44" t="s">
        <v>787</v>
      </c>
      <c r="B47" s="44" t="s">
        <v>788</v>
      </c>
      <c r="C47" s="44" t="s">
        <v>873</v>
      </c>
      <c r="D47" s="74">
        <v>167</v>
      </c>
      <c r="E47" s="75">
        <v>4902.0200000000004</v>
      </c>
      <c r="F47" s="75">
        <v>0</v>
      </c>
      <c r="G47" s="77">
        <v>29</v>
      </c>
      <c r="H47" s="79">
        <v>0</v>
      </c>
      <c r="I47" s="77"/>
      <c r="J47" s="78"/>
      <c r="K47" s="78" t="s">
        <v>789</v>
      </c>
      <c r="L47" s="123" t="str">
        <f t="shared" ref="L47:L51" si="3">HYPERLINK(K47)</f>
        <v>https://amazon.com/dp/B0BWNNVPH5</v>
      </c>
    </row>
    <row r="48" spans="1:12" ht="25.5" x14ac:dyDescent="0.25">
      <c r="A48" s="44" t="s">
        <v>4155</v>
      </c>
      <c r="B48" s="44" t="s">
        <v>4156</v>
      </c>
      <c r="C48" s="44" t="s">
        <v>873</v>
      </c>
      <c r="D48" s="74">
        <v>180</v>
      </c>
      <c r="E48" s="75">
        <v>2210.08</v>
      </c>
      <c r="F48" s="75">
        <v>0</v>
      </c>
      <c r="G48" s="77">
        <v>12</v>
      </c>
      <c r="H48" s="79">
        <v>0</v>
      </c>
      <c r="I48" s="77"/>
      <c r="J48" s="78"/>
      <c r="K48" s="78" t="s">
        <v>4157</v>
      </c>
      <c r="L48" s="123" t="str">
        <f t="shared" si="3"/>
        <v>https://amazon.com/dp/B0BWNGNX8M</v>
      </c>
    </row>
    <row r="49" spans="1:12" ht="25.5" x14ac:dyDescent="0.25">
      <c r="A49" s="44" t="s">
        <v>796</v>
      </c>
      <c r="B49" s="44" t="s">
        <v>797</v>
      </c>
      <c r="C49" s="44" t="s">
        <v>873</v>
      </c>
      <c r="D49" s="74">
        <v>175</v>
      </c>
      <c r="E49" s="75">
        <v>3819.41</v>
      </c>
      <c r="F49" s="75">
        <v>0</v>
      </c>
      <c r="G49" s="77">
        <v>21</v>
      </c>
      <c r="H49" s="79">
        <v>0</v>
      </c>
      <c r="I49" s="77">
        <v>1</v>
      </c>
      <c r="J49" s="78">
        <v>1</v>
      </c>
      <c r="K49" s="78" t="s">
        <v>798</v>
      </c>
      <c r="L49" s="123" t="str">
        <f t="shared" si="3"/>
        <v>https://amazon.com/dp/B0BWK96V8H</v>
      </c>
    </row>
    <row r="50" spans="1:12" ht="25.5" x14ac:dyDescent="0.25">
      <c r="A50" s="44" t="s">
        <v>790</v>
      </c>
      <c r="B50" s="44" t="s">
        <v>791</v>
      </c>
      <c r="C50" s="44" t="s">
        <v>872</v>
      </c>
      <c r="D50" s="74">
        <v>380</v>
      </c>
      <c r="E50" s="75">
        <v>1964.59</v>
      </c>
      <c r="F50" s="75">
        <v>0</v>
      </c>
      <c r="G50" s="77">
        <v>5</v>
      </c>
      <c r="H50" s="79">
        <v>0</v>
      </c>
      <c r="I50" s="77"/>
      <c r="J50" s="78"/>
      <c r="K50" s="78" t="s">
        <v>792</v>
      </c>
      <c r="L50" s="123" t="str">
        <f t="shared" si="3"/>
        <v>https://amazon.com/dp/B0BXV8FS77</v>
      </c>
    </row>
    <row r="51" spans="1:12" ht="25.5" x14ac:dyDescent="0.25">
      <c r="A51" s="44" t="s">
        <v>4158</v>
      </c>
      <c r="B51" s="44" t="s">
        <v>4159</v>
      </c>
      <c r="C51" s="44" t="s">
        <v>873</v>
      </c>
      <c r="D51" s="74">
        <v>199</v>
      </c>
      <c r="E51" s="75">
        <v>1073.55</v>
      </c>
      <c r="F51" s="75">
        <v>0</v>
      </c>
      <c r="G51" s="77">
        <v>5</v>
      </c>
      <c r="H51" s="79">
        <v>0</v>
      </c>
      <c r="I51" s="77"/>
      <c r="J51" s="78"/>
      <c r="K51" s="78" t="s">
        <v>4160</v>
      </c>
      <c r="L51" s="123" t="str">
        <f t="shared" si="3"/>
        <v>https://amazon.com/dp/B0BWKWQJJW</v>
      </c>
    </row>
    <row r="52" spans="1:12" x14ac:dyDescent="0.25">
      <c r="A52" s="50" t="s">
        <v>5</v>
      </c>
      <c r="B52" s="50"/>
      <c r="C52" s="130"/>
      <c r="D52" s="131"/>
      <c r="E52" s="131"/>
      <c r="F52" s="131"/>
      <c r="G52" s="132">
        <f>SUM(G33:G51)</f>
        <v>9365</v>
      </c>
      <c r="H52" s="132">
        <f>SUM(H33:H51)</f>
        <v>822</v>
      </c>
      <c r="I52" s="132"/>
      <c r="J52" s="137"/>
      <c r="K52" s="50"/>
    </row>
  </sheetData>
  <sortState xmlns:xlrd2="http://schemas.microsoft.com/office/spreadsheetml/2017/richdata2" ref="A33:L46">
    <sortCondition descending="1" ref="H33:H46"/>
  </sortState>
  <mergeCells count="3">
    <mergeCell ref="A31:L31"/>
    <mergeCell ref="A7:L7"/>
    <mergeCell ref="A1:L5"/>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3859-4E13-3E4A-A914-FCADCC4DAFC8}">
  <sheetPr codeName="Sheet11"/>
  <dimension ref="A1:L20"/>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45"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4" t="e" vm="8">
        <v>#VALUE!</v>
      </c>
      <c r="B1" s="234"/>
      <c r="C1" s="234"/>
      <c r="D1" s="234"/>
      <c r="E1" s="234"/>
      <c r="F1" s="234"/>
      <c r="G1" s="234"/>
      <c r="H1" s="234"/>
      <c r="I1" s="234"/>
      <c r="J1" s="234"/>
      <c r="K1" s="234"/>
      <c r="L1" s="234"/>
    </row>
    <row r="2" spans="1:12" x14ac:dyDescent="0.25">
      <c r="A2" s="234"/>
      <c r="B2" s="234"/>
      <c r="C2" s="234"/>
      <c r="D2" s="234"/>
      <c r="E2" s="234"/>
      <c r="F2" s="234"/>
      <c r="G2" s="234"/>
      <c r="H2" s="234"/>
      <c r="I2" s="234"/>
      <c r="J2" s="234"/>
      <c r="K2" s="234"/>
      <c r="L2" s="234"/>
    </row>
    <row r="3" spans="1:12" x14ac:dyDescent="0.25">
      <c r="A3" s="234"/>
      <c r="B3" s="234"/>
      <c r="C3" s="234"/>
      <c r="D3" s="234"/>
      <c r="E3" s="234"/>
      <c r="F3" s="234"/>
      <c r="G3" s="234"/>
      <c r="H3" s="234"/>
      <c r="I3" s="234"/>
      <c r="J3" s="234"/>
      <c r="K3" s="234"/>
      <c r="L3" s="234"/>
    </row>
    <row r="4" spans="1:12" x14ac:dyDescent="0.25">
      <c r="A4" s="234"/>
      <c r="B4" s="234"/>
      <c r="C4" s="234"/>
      <c r="D4" s="234"/>
      <c r="E4" s="234"/>
      <c r="F4" s="234"/>
      <c r="G4" s="234"/>
      <c r="H4" s="234"/>
      <c r="I4" s="234"/>
      <c r="J4" s="234"/>
      <c r="K4" s="234"/>
      <c r="L4" s="234"/>
    </row>
    <row r="5" spans="1:12" x14ac:dyDescent="0.25">
      <c r="A5" s="234"/>
      <c r="B5" s="234"/>
      <c r="C5" s="234"/>
      <c r="D5" s="234"/>
      <c r="E5" s="234"/>
      <c r="F5" s="234"/>
      <c r="G5" s="234"/>
      <c r="H5" s="234"/>
      <c r="I5" s="234"/>
      <c r="J5" s="234"/>
      <c r="K5" s="234"/>
      <c r="L5" s="234"/>
    </row>
    <row r="6" spans="1:12" x14ac:dyDescent="0.25">
      <c r="A6" s="43"/>
      <c r="B6" s="43"/>
      <c r="C6" s="64"/>
      <c r="D6" s="65"/>
      <c r="E6" s="66"/>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9" t="s">
        <v>931</v>
      </c>
      <c r="G8" s="60" t="s">
        <v>106</v>
      </c>
      <c r="H8" s="63" t="s">
        <v>932</v>
      </c>
      <c r="I8" s="60" t="s">
        <v>12</v>
      </c>
      <c r="J8" s="61" t="s">
        <v>41</v>
      </c>
      <c r="K8" s="61" t="s">
        <v>753</v>
      </c>
      <c r="L8" s="62" t="s">
        <v>14</v>
      </c>
    </row>
    <row r="9" spans="1:12" ht="38.25" x14ac:dyDescent="0.25">
      <c r="A9" s="44" t="s">
        <v>16</v>
      </c>
      <c r="B9" s="44" t="s">
        <v>117</v>
      </c>
      <c r="C9" s="44" t="s">
        <v>870</v>
      </c>
      <c r="D9" s="74">
        <v>39.989028805761151</v>
      </c>
      <c r="E9" s="75">
        <v>4864380.0199999996</v>
      </c>
      <c r="F9" s="76">
        <v>399810.31</v>
      </c>
      <c r="G9" s="77">
        <v>130147</v>
      </c>
      <c r="H9" s="77">
        <v>9998</v>
      </c>
      <c r="I9" s="77">
        <v>29545</v>
      </c>
      <c r="J9" s="78">
        <v>4.0999999999999996</v>
      </c>
      <c r="K9" s="78" t="s">
        <v>192</v>
      </c>
      <c r="L9" s="123" t="str">
        <f>HYPERLINK(K9)</f>
        <v>https://amazon.com/dp/B013RIQMEO</v>
      </c>
    </row>
    <row r="10" spans="1:12" ht="38.25" x14ac:dyDescent="0.25">
      <c r="A10" s="44" t="s">
        <v>799</v>
      </c>
      <c r="B10" s="44" t="s">
        <v>800</v>
      </c>
      <c r="C10" s="44" t="s">
        <v>870</v>
      </c>
      <c r="D10" s="74">
        <v>87.966381522668939</v>
      </c>
      <c r="E10" s="75">
        <v>741942.71</v>
      </c>
      <c r="F10" s="76">
        <v>102832.7</v>
      </c>
      <c r="G10" s="77">
        <v>8768</v>
      </c>
      <c r="H10" s="77">
        <v>1169</v>
      </c>
      <c r="I10" s="77">
        <v>27397</v>
      </c>
      <c r="J10" s="78">
        <v>4.0999999999999996</v>
      </c>
      <c r="K10" s="78" t="s">
        <v>801</v>
      </c>
      <c r="L10" s="123" t="str">
        <f>HYPERLINK(K10)</f>
        <v>https://amazon.com/dp/B07CFVD2P3</v>
      </c>
    </row>
    <row r="11" spans="1:12" ht="38.25" x14ac:dyDescent="0.25">
      <c r="A11" s="44" t="s">
        <v>4161</v>
      </c>
      <c r="B11" s="44" t="s">
        <v>4162</v>
      </c>
      <c r="C11" s="44" t="s">
        <v>870</v>
      </c>
      <c r="D11" s="74">
        <v>117.9547811993517</v>
      </c>
      <c r="E11" s="75">
        <v>458028.83461538469</v>
      </c>
      <c r="F11" s="76">
        <v>72778.100000000006</v>
      </c>
      <c r="G11" s="77">
        <v>3534</v>
      </c>
      <c r="H11" s="77">
        <v>617</v>
      </c>
      <c r="I11" s="77">
        <v>23900</v>
      </c>
      <c r="J11" s="78">
        <v>4.0999999999999996</v>
      </c>
      <c r="K11" s="78" t="s">
        <v>4163</v>
      </c>
      <c r="L11" s="123" t="str">
        <f>HYPERLINK(K11)</f>
        <v>https://amazon.com/dp/B07C472G5Z</v>
      </c>
    </row>
    <row r="12" spans="1:12" x14ac:dyDescent="0.25">
      <c r="A12" s="50" t="s">
        <v>5</v>
      </c>
      <c r="B12" s="50"/>
      <c r="C12" s="130"/>
      <c r="D12" s="130"/>
      <c r="E12" s="181">
        <f>SUM(E9:E11)</f>
        <v>6064351.5646153837</v>
      </c>
      <c r="F12" s="181">
        <f>SUM(F9:F11)</f>
        <v>575421.11</v>
      </c>
      <c r="G12" s="77"/>
      <c r="H12" s="77"/>
      <c r="I12" s="77"/>
      <c r="J12" s="78"/>
      <c r="K12" s="123"/>
    </row>
    <row r="13" spans="1:12" x14ac:dyDescent="0.25">
      <c r="A13" s="44"/>
      <c r="B13" s="44"/>
      <c r="C13" s="74"/>
      <c r="D13" s="75"/>
      <c r="E13" s="75"/>
      <c r="F13" s="77"/>
      <c r="G13" s="77"/>
      <c r="H13" s="77"/>
      <c r="I13" s="78"/>
      <c r="J13" s="44"/>
    </row>
    <row r="14" spans="1:12" x14ac:dyDescent="0.25">
      <c r="A14" s="44"/>
      <c r="B14" s="44"/>
      <c r="C14" s="74"/>
      <c r="D14" s="75"/>
      <c r="E14" s="75"/>
      <c r="F14" s="77"/>
      <c r="G14" s="77"/>
      <c r="H14" s="77"/>
      <c r="I14" s="78"/>
      <c r="J14" s="44"/>
    </row>
    <row r="15" spans="1:12" x14ac:dyDescent="0.25">
      <c r="A15" s="230" t="s">
        <v>114</v>
      </c>
      <c r="B15" s="230"/>
      <c r="C15" s="230"/>
      <c r="D15" s="230"/>
      <c r="E15" s="230"/>
      <c r="F15" s="230"/>
      <c r="G15" s="230"/>
      <c r="H15" s="230"/>
      <c r="I15" s="230"/>
      <c r="J15" s="230"/>
      <c r="K15" s="230"/>
      <c r="L15" s="230"/>
    </row>
    <row r="16" spans="1:12" x14ac:dyDescent="0.25">
      <c r="A16" s="55" t="s">
        <v>10</v>
      </c>
      <c r="B16" s="56" t="s">
        <v>9</v>
      </c>
      <c r="C16" s="56" t="s">
        <v>868</v>
      </c>
      <c r="D16" s="57" t="s">
        <v>34</v>
      </c>
      <c r="E16" s="58" t="s">
        <v>2</v>
      </c>
      <c r="F16" s="56" t="s">
        <v>931</v>
      </c>
      <c r="G16" s="60" t="s">
        <v>106</v>
      </c>
      <c r="H16" s="63" t="s">
        <v>932</v>
      </c>
      <c r="I16" s="60" t="s">
        <v>12</v>
      </c>
      <c r="J16" s="61" t="s">
        <v>41</v>
      </c>
      <c r="K16" s="61" t="s">
        <v>753</v>
      </c>
      <c r="L16" s="62" t="s">
        <v>14</v>
      </c>
    </row>
    <row r="17" spans="1:12" ht="38.25" x14ac:dyDescent="0.25">
      <c r="A17" s="44" t="s">
        <v>16</v>
      </c>
      <c r="B17" s="44" t="s">
        <v>117</v>
      </c>
      <c r="C17" s="44" t="s">
        <v>870</v>
      </c>
      <c r="D17" s="74">
        <v>39.989028805761151</v>
      </c>
      <c r="E17" s="75">
        <v>4864380.0199999996</v>
      </c>
      <c r="F17" s="75">
        <v>399810.31</v>
      </c>
      <c r="G17" s="77">
        <v>130147</v>
      </c>
      <c r="H17" s="79">
        <v>9998</v>
      </c>
      <c r="I17" s="77">
        <v>29545</v>
      </c>
      <c r="J17" s="78">
        <v>4.0999999999999996</v>
      </c>
      <c r="K17" s="78" t="s">
        <v>192</v>
      </c>
      <c r="L17" s="123" t="str">
        <f>HYPERLINK(K17)</f>
        <v>https://amazon.com/dp/B013RIQMEO</v>
      </c>
    </row>
    <row r="18" spans="1:12" ht="38.25" x14ac:dyDescent="0.25">
      <c r="A18" s="44" t="s">
        <v>799</v>
      </c>
      <c r="B18" s="44" t="s">
        <v>800</v>
      </c>
      <c r="C18" s="44" t="s">
        <v>870</v>
      </c>
      <c r="D18" s="74">
        <v>87.966381522668939</v>
      </c>
      <c r="E18" s="75">
        <v>741942.71</v>
      </c>
      <c r="F18" s="75">
        <v>102832.7</v>
      </c>
      <c r="G18" s="77">
        <v>8768</v>
      </c>
      <c r="H18" s="79">
        <v>1169</v>
      </c>
      <c r="I18" s="77">
        <v>27397</v>
      </c>
      <c r="J18" s="78">
        <v>4.0999999999999996</v>
      </c>
      <c r="K18" s="78" t="s">
        <v>801</v>
      </c>
      <c r="L18" s="123" t="str">
        <f>HYPERLINK(K18)</f>
        <v>https://amazon.com/dp/B07CFVD2P3</v>
      </c>
    </row>
    <row r="19" spans="1:12" ht="38.25" x14ac:dyDescent="0.25">
      <c r="A19" s="44" t="s">
        <v>4161</v>
      </c>
      <c r="B19" s="44" t="s">
        <v>4162</v>
      </c>
      <c r="C19" s="44" t="s">
        <v>870</v>
      </c>
      <c r="D19" s="74">
        <v>117.9547811993517</v>
      </c>
      <c r="E19" s="75">
        <v>458028.83461538469</v>
      </c>
      <c r="F19" s="75">
        <v>72778.100000000006</v>
      </c>
      <c r="G19" s="77">
        <v>3534</v>
      </c>
      <c r="H19" s="79">
        <v>617</v>
      </c>
      <c r="I19" s="77">
        <v>23900</v>
      </c>
      <c r="J19" s="78">
        <v>4.0999999999999996</v>
      </c>
      <c r="K19" s="78" t="s">
        <v>4163</v>
      </c>
      <c r="L19" s="123" t="str">
        <f>HYPERLINK(K19)</f>
        <v>https://amazon.com/dp/B07C472G5Z</v>
      </c>
    </row>
    <row r="20" spans="1:12" x14ac:dyDescent="0.25">
      <c r="A20" s="50" t="s">
        <v>5</v>
      </c>
      <c r="B20" s="50"/>
      <c r="C20" s="130"/>
      <c r="D20" s="131"/>
      <c r="E20" s="131"/>
      <c r="F20" s="131"/>
      <c r="G20" s="182">
        <f>SUM(G17:G19)</f>
        <v>142449</v>
      </c>
      <c r="H20" s="182">
        <f>SUM(H17:H19)</f>
        <v>11784</v>
      </c>
      <c r="I20" s="132"/>
      <c r="J20" s="137"/>
      <c r="K20" s="123"/>
    </row>
  </sheetData>
  <mergeCells count="3">
    <mergeCell ref="A1:L5"/>
    <mergeCell ref="A7:L7"/>
    <mergeCell ref="A15:L15"/>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203-B591-1B4C-A35F-D5E24F4004DB}">
  <sheetPr codeName="Sheet12"/>
  <dimension ref="A1:L130"/>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4" t="e" vm="9">
        <v>#VALUE!</v>
      </c>
      <c r="B1" s="234"/>
      <c r="C1" s="234"/>
      <c r="D1" s="234"/>
      <c r="E1" s="234"/>
      <c r="F1" s="234"/>
      <c r="G1" s="234"/>
      <c r="H1" s="234"/>
      <c r="I1" s="234"/>
      <c r="J1" s="234"/>
      <c r="K1" s="234"/>
      <c r="L1" s="234"/>
    </row>
    <row r="2" spans="1:12" x14ac:dyDescent="0.25">
      <c r="A2" s="234"/>
      <c r="B2" s="234"/>
      <c r="C2" s="234"/>
      <c r="D2" s="234"/>
      <c r="E2" s="234"/>
      <c r="F2" s="234"/>
      <c r="G2" s="234"/>
      <c r="H2" s="234"/>
      <c r="I2" s="234"/>
      <c r="J2" s="234"/>
      <c r="K2" s="234"/>
      <c r="L2" s="234"/>
    </row>
    <row r="3" spans="1:12" x14ac:dyDescent="0.25">
      <c r="A3" s="234"/>
      <c r="B3" s="234"/>
      <c r="C3" s="234"/>
      <c r="D3" s="234"/>
      <c r="E3" s="234"/>
      <c r="F3" s="234"/>
      <c r="G3" s="234"/>
      <c r="H3" s="234"/>
      <c r="I3" s="234"/>
      <c r="J3" s="234"/>
      <c r="K3" s="234"/>
      <c r="L3" s="234"/>
    </row>
    <row r="4" spans="1:12" x14ac:dyDescent="0.25">
      <c r="A4" s="234"/>
      <c r="B4" s="234"/>
      <c r="C4" s="234"/>
      <c r="D4" s="234"/>
      <c r="E4" s="234"/>
      <c r="F4" s="234"/>
      <c r="G4" s="234"/>
      <c r="H4" s="234"/>
      <c r="I4" s="234"/>
      <c r="J4" s="234"/>
      <c r="K4" s="234"/>
      <c r="L4" s="234"/>
    </row>
    <row r="5" spans="1:12" x14ac:dyDescent="0.25">
      <c r="A5" s="234"/>
      <c r="B5" s="234"/>
      <c r="C5" s="234"/>
      <c r="D5" s="234"/>
      <c r="E5" s="234"/>
      <c r="F5" s="234"/>
      <c r="G5" s="234"/>
      <c r="H5" s="234"/>
      <c r="I5" s="234"/>
      <c r="J5" s="234"/>
      <c r="K5" s="234"/>
      <c r="L5" s="234"/>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3100</v>
      </c>
      <c r="B9" s="44" t="s">
        <v>3099</v>
      </c>
      <c r="C9" s="44" t="s">
        <v>869</v>
      </c>
      <c r="D9" s="74">
        <v>66.687170108505427</v>
      </c>
      <c r="E9" s="75">
        <v>5422557.3876923081</v>
      </c>
      <c r="F9" s="76">
        <v>381050.49</v>
      </c>
      <c r="G9" s="77">
        <v>69266</v>
      </c>
      <c r="H9" s="77">
        <v>5714</v>
      </c>
      <c r="I9" s="77">
        <v>28213</v>
      </c>
      <c r="J9" s="78">
        <v>4.5</v>
      </c>
      <c r="K9" s="78" t="s">
        <v>3101</v>
      </c>
      <c r="L9" s="123" t="str">
        <f t="shared" ref="L9:L66" si="0">HYPERLINK(K9)</f>
        <v>https://amazon.com/dp/B00UJV3E12</v>
      </c>
    </row>
    <row r="10" spans="1:12" ht="51" x14ac:dyDescent="0.25">
      <c r="A10" s="44" t="s">
        <v>2386</v>
      </c>
      <c r="B10" s="44" t="s">
        <v>21</v>
      </c>
      <c r="C10" s="44" t="s">
        <v>871</v>
      </c>
      <c r="D10" s="74">
        <v>152.56582002902761</v>
      </c>
      <c r="E10" s="75">
        <v>3120654.1</v>
      </c>
      <c r="F10" s="76">
        <v>210235.7</v>
      </c>
      <c r="G10" s="77">
        <v>19016</v>
      </c>
      <c r="H10" s="77">
        <v>1378</v>
      </c>
      <c r="I10" s="77">
        <v>4020</v>
      </c>
      <c r="J10" s="78">
        <v>4.3</v>
      </c>
      <c r="K10" s="78" t="s">
        <v>193</v>
      </c>
      <c r="L10" s="123" t="str">
        <f t="shared" si="0"/>
        <v>https://amazon.com/dp/B08PFJMTY3</v>
      </c>
    </row>
    <row r="11" spans="1:12" ht="38.25" x14ac:dyDescent="0.25">
      <c r="A11" s="44" t="s">
        <v>2678</v>
      </c>
      <c r="B11" s="44" t="s">
        <v>23</v>
      </c>
      <c r="C11" s="44" t="s">
        <v>869</v>
      </c>
      <c r="D11" s="74">
        <v>94.977180043383953</v>
      </c>
      <c r="E11" s="75">
        <v>1321196.31</v>
      </c>
      <c r="F11" s="76">
        <v>87568.960000000006</v>
      </c>
      <c r="G11" s="77">
        <v>14027</v>
      </c>
      <c r="H11" s="77">
        <v>922</v>
      </c>
      <c r="I11" s="77">
        <v>2258</v>
      </c>
      <c r="J11" s="78">
        <v>4.5</v>
      </c>
      <c r="K11" s="78" t="s">
        <v>202</v>
      </c>
      <c r="L11" s="123" t="str">
        <f t="shared" si="0"/>
        <v>https://amazon.com/dp/B08JGK8PPM</v>
      </c>
    </row>
    <row r="12" spans="1:12" ht="38.25" x14ac:dyDescent="0.25">
      <c r="A12" s="44" t="s">
        <v>3386</v>
      </c>
      <c r="B12" s="44" t="s">
        <v>3387</v>
      </c>
      <c r="C12" s="44" t="s">
        <v>869</v>
      </c>
      <c r="D12" s="74">
        <v>178.68738148984201</v>
      </c>
      <c r="E12" s="75">
        <v>913549.45384615392</v>
      </c>
      <c r="F12" s="76">
        <v>79158.510000000009</v>
      </c>
      <c r="G12" s="77">
        <v>4537</v>
      </c>
      <c r="H12" s="77">
        <v>443</v>
      </c>
      <c r="I12" s="77">
        <v>2980</v>
      </c>
      <c r="J12" s="78">
        <v>4.3</v>
      </c>
      <c r="K12" s="78" t="s">
        <v>3388</v>
      </c>
      <c r="L12" s="123" t="str">
        <f t="shared" si="0"/>
        <v>https://amazon.com/dp/B019QCG5RE</v>
      </c>
    </row>
    <row r="13" spans="1:12" ht="51" x14ac:dyDescent="0.25">
      <c r="A13" s="44" t="s">
        <v>2059</v>
      </c>
      <c r="B13" s="44" t="s">
        <v>2060</v>
      </c>
      <c r="C13" s="44" t="s">
        <v>871</v>
      </c>
      <c r="D13" s="74">
        <v>176.06685714285709</v>
      </c>
      <c r="E13" s="75">
        <v>645553.97615384625</v>
      </c>
      <c r="F13" s="76">
        <v>73948.079999999973</v>
      </c>
      <c r="G13" s="77">
        <v>3230</v>
      </c>
      <c r="H13" s="77">
        <v>420</v>
      </c>
      <c r="I13" s="77">
        <v>411</v>
      </c>
      <c r="J13" s="78">
        <v>4.2</v>
      </c>
      <c r="K13" s="78" t="s">
        <v>2061</v>
      </c>
      <c r="L13" s="123" t="str">
        <f t="shared" si="0"/>
        <v>https://amazon.com/dp/B08DCNDFVK</v>
      </c>
    </row>
    <row r="14" spans="1:12" ht="38.25" x14ac:dyDescent="0.25">
      <c r="A14" s="44" t="s">
        <v>4164</v>
      </c>
      <c r="B14" s="44" t="s">
        <v>2859</v>
      </c>
      <c r="C14" s="44" t="s">
        <v>869</v>
      </c>
      <c r="D14" s="74">
        <v>141.11766055045871</v>
      </c>
      <c r="E14" s="75">
        <v>961307.14076923078</v>
      </c>
      <c r="F14" s="76">
        <v>61527.3</v>
      </c>
      <c r="G14" s="77">
        <v>6854</v>
      </c>
      <c r="H14" s="77">
        <v>436</v>
      </c>
      <c r="I14" s="77">
        <v>3807</v>
      </c>
      <c r="J14" s="78">
        <v>4.2</v>
      </c>
      <c r="K14" s="78" t="s">
        <v>2860</v>
      </c>
      <c r="L14" s="123" t="str">
        <f t="shared" si="0"/>
        <v>https://amazon.com/dp/B07CSMJJK9</v>
      </c>
    </row>
    <row r="15" spans="1:12" ht="51" x14ac:dyDescent="0.25">
      <c r="A15" s="44" t="s">
        <v>2058</v>
      </c>
      <c r="B15" s="44" t="s">
        <v>85</v>
      </c>
      <c r="C15" s="44" t="s">
        <v>871</v>
      </c>
      <c r="D15" s="74">
        <v>160.9072631578947</v>
      </c>
      <c r="E15" s="75">
        <v>756044.95000000019</v>
      </c>
      <c r="F15" s="76">
        <v>61144.759999999987</v>
      </c>
      <c r="G15" s="77">
        <v>4782</v>
      </c>
      <c r="H15" s="77">
        <v>380</v>
      </c>
      <c r="I15" s="77">
        <v>373</v>
      </c>
      <c r="J15" s="78">
        <v>4.3</v>
      </c>
      <c r="K15" s="78" t="s">
        <v>556</v>
      </c>
      <c r="L15" s="123" t="str">
        <f t="shared" si="0"/>
        <v>https://amazon.com/dp/B096Y2B8LP</v>
      </c>
    </row>
    <row r="16" spans="1:12" ht="51" x14ac:dyDescent="0.25">
      <c r="A16" s="44" t="s">
        <v>4165</v>
      </c>
      <c r="B16" s="44" t="s">
        <v>2857</v>
      </c>
      <c r="C16" s="44" t="s">
        <v>871</v>
      </c>
      <c r="D16" s="74">
        <v>282.13339999999999</v>
      </c>
      <c r="E16" s="75">
        <v>618072.18923076917</v>
      </c>
      <c r="F16" s="76">
        <v>56426.68</v>
      </c>
      <c r="G16" s="77">
        <v>715</v>
      </c>
      <c r="H16" s="77">
        <v>200</v>
      </c>
      <c r="I16" s="77">
        <v>55</v>
      </c>
      <c r="J16" s="78">
        <v>4.3</v>
      </c>
      <c r="K16" s="78" t="s">
        <v>2858</v>
      </c>
      <c r="L16" s="123" t="str">
        <f t="shared" si="0"/>
        <v>https://amazon.com/dp/B015COS1EK</v>
      </c>
    </row>
    <row r="17" spans="1:12" ht="51" x14ac:dyDescent="0.25">
      <c r="A17" s="44" t="s">
        <v>4166</v>
      </c>
      <c r="B17" s="44" t="s">
        <v>3389</v>
      </c>
      <c r="C17" s="44" t="s">
        <v>871</v>
      </c>
      <c r="D17" s="74">
        <v>251.26764705882351</v>
      </c>
      <c r="E17" s="75">
        <v>984301.84076923074</v>
      </c>
      <c r="F17" s="76">
        <v>51258.6</v>
      </c>
      <c r="G17" s="77">
        <v>3687</v>
      </c>
      <c r="H17" s="77">
        <v>204</v>
      </c>
      <c r="I17" s="77">
        <v>2201</v>
      </c>
      <c r="J17" s="78">
        <v>4.2</v>
      </c>
      <c r="K17" s="78" t="s">
        <v>3390</v>
      </c>
      <c r="L17" s="123" t="str">
        <f t="shared" si="0"/>
        <v>https://amazon.com/dp/B07X9JQSGZ</v>
      </c>
    </row>
    <row r="18" spans="1:12" ht="38.25" x14ac:dyDescent="0.25">
      <c r="A18" s="44" t="s">
        <v>2689</v>
      </c>
      <c r="B18" s="44" t="s">
        <v>28</v>
      </c>
      <c r="C18" s="44" t="s">
        <v>869</v>
      </c>
      <c r="D18" s="74">
        <v>41.34290178571429</v>
      </c>
      <c r="E18" s="75">
        <v>649519.06000000006</v>
      </c>
      <c r="F18" s="76">
        <v>46304.05</v>
      </c>
      <c r="G18" s="77">
        <v>14656</v>
      </c>
      <c r="H18" s="77">
        <v>1120</v>
      </c>
      <c r="I18" s="77">
        <v>9628</v>
      </c>
      <c r="J18" s="78">
        <v>4.5</v>
      </c>
      <c r="K18" s="78" t="s">
        <v>226</v>
      </c>
      <c r="L18" s="123" t="str">
        <f t="shared" si="0"/>
        <v>https://amazon.com/dp/B01N6RKE29</v>
      </c>
    </row>
    <row r="19" spans="1:12" ht="38.25" x14ac:dyDescent="0.25">
      <c r="A19" s="44" t="s">
        <v>2863</v>
      </c>
      <c r="B19" s="44" t="s">
        <v>2479</v>
      </c>
      <c r="C19" s="44" t="s">
        <v>871</v>
      </c>
      <c r="D19" s="74">
        <v>432.89202020202021</v>
      </c>
      <c r="E19" s="75">
        <v>459344.29692307679</v>
      </c>
      <c r="F19" s="76">
        <v>42856.31</v>
      </c>
      <c r="G19" s="77">
        <v>232</v>
      </c>
      <c r="H19" s="77">
        <v>99</v>
      </c>
      <c r="I19" s="77">
        <v>57</v>
      </c>
      <c r="J19" s="78">
        <v>4.5</v>
      </c>
      <c r="K19" s="78" t="s">
        <v>2480</v>
      </c>
      <c r="L19" s="123" t="str">
        <f t="shared" si="0"/>
        <v>https://amazon.com/dp/B0DPZVGXS3</v>
      </c>
    </row>
    <row r="20" spans="1:12" ht="38.25" x14ac:dyDescent="0.25">
      <c r="A20" s="44" t="s">
        <v>2269</v>
      </c>
      <c r="B20" s="44" t="s">
        <v>904</v>
      </c>
      <c r="C20" s="44" t="s">
        <v>869</v>
      </c>
      <c r="D20" s="74">
        <v>193.69637931034481</v>
      </c>
      <c r="E20" s="75">
        <v>269825.36</v>
      </c>
      <c r="F20" s="76">
        <v>33703.17</v>
      </c>
      <c r="G20" s="77">
        <v>1412</v>
      </c>
      <c r="H20" s="77">
        <v>174</v>
      </c>
      <c r="I20" s="77">
        <v>400</v>
      </c>
      <c r="J20" s="78">
        <v>4.3</v>
      </c>
      <c r="K20" s="78" t="s">
        <v>905</v>
      </c>
      <c r="L20" s="123" t="str">
        <f t="shared" si="0"/>
        <v>https://amazon.com/dp/B08B5RMFBG</v>
      </c>
    </row>
    <row r="21" spans="1:12" ht="51" x14ac:dyDescent="0.25">
      <c r="A21" s="44" t="s">
        <v>3395</v>
      </c>
      <c r="B21" s="44" t="s">
        <v>900</v>
      </c>
      <c r="C21" s="44" t="s">
        <v>871</v>
      </c>
      <c r="D21" s="74">
        <v>478.96066666666673</v>
      </c>
      <c r="E21" s="75">
        <v>169976.95199999999</v>
      </c>
      <c r="F21" s="76">
        <v>30174.522000000001</v>
      </c>
      <c r="G21" s="77">
        <v>360</v>
      </c>
      <c r="H21" s="77">
        <v>63</v>
      </c>
      <c r="I21" s="77">
        <v>312</v>
      </c>
      <c r="J21" s="78">
        <v>4.0999999999999996</v>
      </c>
      <c r="K21" s="78" t="s">
        <v>901</v>
      </c>
      <c r="L21" s="123" t="str">
        <f t="shared" si="0"/>
        <v>https://amazon.com/dp/B09GM7ZBH8</v>
      </c>
    </row>
    <row r="22" spans="1:12" ht="38.25" x14ac:dyDescent="0.25">
      <c r="A22" s="44" t="s">
        <v>4167</v>
      </c>
      <c r="B22" s="44" t="s">
        <v>4168</v>
      </c>
      <c r="C22" s="44" t="s">
        <v>871</v>
      </c>
      <c r="D22" s="74">
        <v>451.33857142857153</v>
      </c>
      <c r="E22" s="75">
        <v>608231.72769230767</v>
      </c>
      <c r="F22" s="76">
        <v>28434.330000000009</v>
      </c>
      <c r="G22" s="77">
        <v>1147</v>
      </c>
      <c r="H22" s="77">
        <v>63</v>
      </c>
      <c r="I22" s="77">
        <v>99</v>
      </c>
      <c r="J22" s="78">
        <v>3.9</v>
      </c>
      <c r="K22" s="78" t="s">
        <v>4169</v>
      </c>
      <c r="L22" s="123" t="str">
        <f t="shared" si="0"/>
        <v>https://amazon.com/dp/B0D2D5MMP5</v>
      </c>
    </row>
    <row r="23" spans="1:12" ht="51" x14ac:dyDescent="0.25">
      <c r="A23" s="44" t="s">
        <v>4170</v>
      </c>
      <c r="B23" s="44" t="s">
        <v>2861</v>
      </c>
      <c r="C23" s="44" t="s">
        <v>871</v>
      </c>
      <c r="D23" s="74">
        <v>176.7375625</v>
      </c>
      <c r="E23" s="75">
        <v>722606.41846153862</v>
      </c>
      <c r="F23" s="76">
        <v>28278.01</v>
      </c>
      <c r="G23" s="77">
        <v>3999</v>
      </c>
      <c r="H23" s="77">
        <v>160</v>
      </c>
      <c r="I23" s="77">
        <v>1149</v>
      </c>
      <c r="J23" s="78">
        <v>4.2</v>
      </c>
      <c r="K23" s="78" t="s">
        <v>2862</v>
      </c>
      <c r="L23" s="123" t="str">
        <f t="shared" si="0"/>
        <v>https://amazon.com/dp/B085TG89H4</v>
      </c>
    </row>
    <row r="24" spans="1:12" ht="38.25" x14ac:dyDescent="0.25">
      <c r="A24" s="44" t="s">
        <v>3391</v>
      </c>
      <c r="B24" s="44" t="s">
        <v>898</v>
      </c>
      <c r="C24" s="44" t="s">
        <v>871</v>
      </c>
      <c r="D24" s="74">
        <v>293.45400000000001</v>
      </c>
      <c r="E24" s="75">
        <v>357186.89</v>
      </c>
      <c r="F24" s="76">
        <v>22009.05</v>
      </c>
      <c r="G24" s="77">
        <v>1131</v>
      </c>
      <c r="H24" s="77">
        <v>75</v>
      </c>
      <c r="I24" s="77">
        <v>199</v>
      </c>
      <c r="J24" s="78">
        <v>4.0999999999999996</v>
      </c>
      <c r="K24" s="78" t="s">
        <v>899</v>
      </c>
      <c r="L24" s="123" t="str">
        <f t="shared" si="0"/>
        <v>https://amazon.com/dp/B0BG6SRKWK</v>
      </c>
    </row>
    <row r="25" spans="1:12" ht="38.25" x14ac:dyDescent="0.25">
      <c r="A25" s="44" t="s">
        <v>1870</v>
      </c>
      <c r="B25" s="44" t="s">
        <v>554</v>
      </c>
      <c r="C25" s="44" t="s">
        <v>869</v>
      </c>
      <c r="D25" s="74">
        <v>177.07235849056599</v>
      </c>
      <c r="E25" s="75">
        <v>327660.95</v>
      </c>
      <c r="F25" s="76">
        <v>18769.669999999991</v>
      </c>
      <c r="G25" s="77">
        <v>1769</v>
      </c>
      <c r="H25" s="77">
        <v>106</v>
      </c>
      <c r="I25" s="77">
        <v>501</v>
      </c>
      <c r="J25" s="78">
        <v>4.2</v>
      </c>
      <c r="K25" s="78" t="s">
        <v>555</v>
      </c>
      <c r="L25" s="123" t="str">
        <f t="shared" si="0"/>
        <v>https://amazon.com/dp/B014CT4M3K</v>
      </c>
    </row>
    <row r="26" spans="1:12" ht="38.25" x14ac:dyDescent="0.25">
      <c r="A26" s="44" t="s">
        <v>3392</v>
      </c>
      <c r="B26" s="44" t="s">
        <v>1715</v>
      </c>
      <c r="C26" s="44" t="s">
        <v>869</v>
      </c>
      <c r="D26" s="74">
        <v>186.40117647058821</v>
      </c>
      <c r="E26" s="75">
        <v>171939.25538461539</v>
      </c>
      <c r="F26" s="76">
        <v>15844.1</v>
      </c>
      <c r="G26" s="77">
        <v>525</v>
      </c>
      <c r="H26" s="77">
        <v>85</v>
      </c>
      <c r="I26" s="77">
        <v>70</v>
      </c>
      <c r="J26" s="78">
        <v>4.3</v>
      </c>
      <c r="K26" s="78" t="s">
        <v>1716</v>
      </c>
      <c r="L26" s="123" t="str">
        <f t="shared" si="0"/>
        <v>https://amazon.com/dp/B0DDQ6MX9M</v>
      </c>
    </row>
    <row r="27" spans="1:12" ht="51" x14ac:dyDescent="0.25">
      <c r="A27" s="44" t="s">
        <v>1871</v>
      </c>
      <c r="B27" s="44" t="s">
        <v>557</v>
      </c>
      <c r="C27" s="44" t="s">
        <v>871</v>
      </c>
      <c r="D27" s="74">
        <v>309.19591836734702</v>
      </c>
      <c r="E27" s="75">
        <v>176538.83</v>
      </c>
      <c r="F27" s="76">
        <v>15150.6</v>
      </c>
      <c r="G27" s="77">
        <v>536</v>
      </c>
      <c r="H27" s="77">
        <v>49</v>
      </c>
      <c r="I27" s="77">
        <v>49</v>
      </c>
      <c r="J27" s="78">
        <v>4.0999999999999996</v>
      </c>
      <c r="K27" s="78" t="s">
        <v>558</v>
      </c>
      <c r="L27" s="123" t="str">
        <f t="shared" si="0"/>
        <v>https://amazon.com/dp/B0CDGH4WFH</v>
      </c>
    </row>
    <row r="28" spans="1:12" ht="38.25" x14ac:dyDescent="0.25">
      <c r="A28" s="44" t="s">
        <v>2475</v>
      </c>
      <c r="B28" s="44" t="s">
        <v>2270</v>
      </c>
      <c r="C28" s="44" t="s">
        <v>869</v>
      </c>
      <c r="D28" s="74">
        <v>138.53685714285709</v>
      </c>
      <c r="E28" s="75">
        <v>234677.85846153839</v>
      </c>
      <c r="F28" s="76">
        <v>14546.36999999999</v>
      </c>
      <c r="G28" s="77">
        <v>1533</v>
      </c>
      <c r="H28" s="77">
        <v>105</v>
      </c>
      <c r="I28" s="77">
        <v>450</v>
      </c>
      <c r="J28" s="78">
        <v>4.0999999999999996</v>
      </c>
      <c r="K28" s="78" t="s">
        <v>2271</v>
      </c>
      <c r="L28" s="123" t="str">
        <f t="shared" si="0"/>
        <v>https://amazon.com/dp/B08GXDMC7N</v>
      </c>
    </row>
    <row r="29" spans="1:12" ht="51" x14ac:dyDescent="0.25">
      <c r="A29" s="44" t="s">
        <v>1710</v>
      </c>
      <c r="B29" s="44" t="s">
        <v>1711</v>
      </c>
      <c r="C29" s="44" t="s">
        <v>871</v>
      </c>
      <c r="D29" s="74">
        <v>589.59695652173912</v>
      </c>
      <c r="E29" s="75">
        <v>755672.17461538443</v>
      </c>
      <c r="F29" s="76">
        <v>13560.73</v>
      </c>
      <c r="G29" s="77">
        <v>1219</v>
      </c>
      <c r="H29" s="77">
        <v>23</v>
      </c>
      <c r="I29" s="77">
        <v>329</v>
      </c>
      <c r="J29" s="78">
        <v>4</v>
      </c>
      <c r="K29" s="78" t="s">
        <v>1712</v>
      </c>
      <c r="L29" s="123" t="str">
        <f t="shared" si="0"/>
        <v>https://amazon.com/dp/B0D7M4Q46L</v>
      </c>
    </row>
    <row r="30" spans="1:12" ht="38.25" x14ac:dyDescent="0.25">
      <c r="A30" s="44" t="s">
        <v>565</v>
      </c>
      <c r="B30" s="44" t="s">
        <v>87</v>
      </c>
      <c r="C30" s="44" t="s">
        <v>869</v>
      </c>
      <c r="D30" s="74">
        <v>200.17268656716419</v>
      </c>
      <c r="E30" s="75">
        <v>126603.99</v>
      </c>
      <c r="F30" s="76">
        <v>13411.57</v>
      </c>
      <c r="G30" s="77">
        <v>633</v>
      </c>
      <c r="H30" s="77">
        <v>67</v>
      </c>
      <c r="I30" s="77">
        <v>195</v>
      </c>
      <c r="J30" s="78">
        <v>4.2</v>
      </c>
      <c r="K30" s="78" t="s">
        <v>566</v>
      </c>
      <c r="L30" s="123" t="str">
        <f t="shared" si="0"/>
        <v>https://amazon.com/dp/B07XK1P8ZT</v>
      </c>
    </row>
    <row r="31" spans="1:12" ht="51" x14ac:dyDescent="0.25">
      <c r="A31" s="44" t="s">
        <v>4171</v>
      </c>
      <c r="B31" s="44" t="s">
        <v>27</v>
      </c>
      <c r="C31" s="44" t="s">
        <v>871</v>
      </c>
      <c r="D31" s="74">
        <v>374.91352941176473</v>
      </c>
      <c r="E31" s="75">
        <v>117674.75</v>
      </c>
      <c r="F31" s="76">
        <v>12747.06</v>
      </c>
      <c r="G31" s="77">
        <v>308</v>
      </c>
      <c r="H31" s="77">
        <v>34</v>
      </c>
      <c r="I31" s="77">
        <v>83</v>
      </c>
      <c r="J31" s="78">
        <v>4</v>
      </c>
      <c r="K31" s="78" t="s">
        <v>559</v>
      </c>
      <c r="L31" s="123" t="str">
        <f t="shared" si="0"/>
        <v>https://amazon.com/dp/B09SGDN3BQ</v>
      </c>
    </row>
    <row r="32" spans="1:12" ht="38.25" x14ac:dyDescent="0.25">
      <c r="A32" s="44" t="s">
        <v>4172</v>
      </c>
      <c r="B32" s="44" t="s">
        <v>3393</v>
      </c>
      <c r="C32" s="44" t="s">
        <v>869</v>
      </c>
      <c r="D32" s="74">
        <v>189.79246153846151</v>
      </c>
      <c r="E32" s="75">
        <v>180435.8176923077</v>
      </c>
      <c r="F32" s="76">
        <v>12336.51</v>
      </c>
      <c r="G32" s="77">
        <v>882</v>
      </c>
      <c r="H32" s="77">
        <v>65</v>
      </c>
      <c r="I32" s="77">
        <v>288</v>
      </c>
      <c r="J32" s="78">
        <v>3.9</v>
      </c>
      <c r="K32" s="78" t="s">
        <v>3394</v>
      </c>
      <c r="L32" s="123" t="str">
        <f t="shared" si="0"/>
        <v>https://amazon.com/dp/B07Z5JS7B9</v>
      </c>
    </row>
    <row r="33" spans="1:12" ht="38.25" x14ac:dyDescent="0.25">
      <c r="A33" s="44" t="s">
        <v>4173</v>
      </c>
      <c r="B33" s="44" t="s">
        <v>4174</v>
      </c>
      <c r="C33" s="44" t="s">
        <v>871</v>
      </c>
      <c r="D33" s="74">
        <v>382.71218750000003</v>
      </c>
      <c r="E33" s="75">
        <v>213865.22923076921</v>
      </c>
      <c r="F33" s="76">
        <v>12246.79</v>
      </c>
      <c r="G33" s="77">
        <v>533</v>
      </c>
      <c r="H33" s="77">
        <v>32</v>
      </c>
      <c r="I33" s="77">
        <v>232</v>
      </c>
      <c r="J33" s="78">
        <v>4</v>
      </c>
      <c r="K33" s="78" t="s">
        <v>4175</v>
      </c>
      <c r="L33" s="123" t="str">
        <f t="shared" si="0"/>
        <v>https://amazon.com/dp/B09BNDS4VD</v>
      </c>
    </row>
    <row r="34" spans="1:12" ht="51" x14ac:dyDescent="0.25">
      <c r="A34" s="44" t="s">
        <v>2474</v>
      </c>
      <c r="B34" s="44" t="s">
        <v>552</v>
      </c>
      <c r="C34" s="44" t="s">
        <v>871</v>
      </c>
      <c r="D34" s="74">
        <v>317.73289473684213</v>
      </c>
      <c r="E34" s="75">
        <v>270470.78000000003</v>
      </c>
      <c r="F34" s="76">
        <v>12073.85</v>
      </c>
      <c r="G34" s="77">
        <v>821</v>
      </c>
      <c r="H34" s="77">
        <v>38</v>
      </c>
      <c r="I34" s="77">
        <v>70</v>
      </c>
      <c r="J34" s="78">
        <v>4.3</v>
      </c>
      <c r="K34" s="78" t="s">
        <v>553</v>
      </c>
      <c r="L34" s="123" t="str">
        <f t="shared" si="0"/>
        <v>https://amazon.com/dp/B0CHYGP6YB</v>
      </c>
    </row>
    <row r="35" spans="1:12" ht="51" x14ac:dyDescent="0.25">
      <c r="A35" s="44" t="s">
        <v>4176</v>
      </c>
      <c r="B35" s="44" t="s">
        <v>4177</v>
      </c>
      <c r="C35" s="44" t="s">
        <v>871</v>
      </c>
      <c r="D35" s="74">
        <v>301.01925</v>
      </c>
      <c r="E35" s="75">
        <v>207486.79692307691</v>
      </c>
      <c r="F35" s="76">
        <v>12040.77</v>
      </c>
      <c r="G35" s="77">
        <v>660</v>
      </c>
      <c r="H35" s="77">
        <v>40</v>
      </c>
      <c r="I35" s="77">
        <v>218</v>
      </c>
      <c r="J35" s="78">
        <v>4.0999999999999996</v>
      </c>
      <c r="K35" s="78" t="s">
        <v>4178</v>
      </c>
      <c r="L35" s="123" t="str">
        <f t="shared" si="0"/>
        <v>https://amazon.com/dp/B09BJK6K4S</v>
      </c>
    </row>
    <row r="36" spans="1:12" ht="38.25" x14ac:dyDescent="0.25">
      <c r="A36" s="44" t="s">
        <v>2476</v>
      </c>
      <c r="B36" s="44" t="s">
        <v>1713</v>
      </c>
      <c r="C36" s="44" t="s">
        <v>869</v>
      </c>
      <c r="D36" s="74">
        <v>261.1611111111111</v>
      </c>
      <c r="E36" s="75">
        <v>123120.0984615385</v>
      </c>
      <c r="F36" s="76">
        <v>7051.3499999999995</v>
      </c>
      <c r="G36" s="77">
        <v>448</v>
      </c>
      <c r="H36" s="77">
        <v>27</v>
      </c>
      <c r="I36" s="77">
        <v>209</v>
      </c>
      <c r="J36" s="78">
        <v>4</v>
      </c>
      <c r="K36" s="78" t="s">
        <v>1714</v>
      </c>
      <c r="L36" s="123" t="str">
        <f t="shared" si="0"/>
        <v>https://amazon.com/dp/B0854FNLTD</v>
      </c>
    </row>
    <row r="37" spans="1:12" ht="38.25" x14ac:dyDescent="0.25">
      <c r="A37" s="44" t="s">
        <v>2062</v>
      </c>
      <c r="B37" s="44" t="s">
        <v>81</v>
      </c>
      <c r="C37" s="44" t="s">
        <v>871</v>
      </c>
      <c r="D37" s="74">
        <v>268.82423076923078</v>
      </c>
      <c r="E37" s="75">
        <v>142038.57</v>
      </c>
      <c r="F37" s="76">
        <v>6989.43</v>
      </c>
      <c r="G37" s="77">
        <v>529</v>
      </c>
      <c r="H37" s="77">
        <v>26</v>
      </c>
      <c r="I37" s="77">
        <v>279</v>
      </c>
      <c r="J37" s="78">
        <v>4</v>
      </c>
      <c r="K37" s="78" t="s">
        <v>563</v>
      </c>
      <c r="L37" s="123" t="str">
        <f t="shared" si="0"/>
        <v>https://amazon.com/dp/B082X38C7G</v>
      </c>
    </row>
    <row r="38" spans="1:12" ht="38.25" x14ac:dyDescent="0.25">
      <c r="A38" s="44" t="s">
        <v>4179</v>
      </c>
      <c r="B38" s="44" t="s">
        <v>4180</v>
      </c>
      <c r="C38" s="44" t="s">
        <v>869</v>
      </c>
      <c r="D38" s="74">
        <v>200.70500000000001</v>
      </c>
      <c r="E38" s="75">
        <v>101421.2592307692</v>
      </c>
      <c r="F38" s="76">
        <v>6823.97</v>
      </c>
      <c r="G38" s="77">
        <v>474</v>
      </c>
      <c r="H38" s="77">
        <v>34</v>
      </c>
      <c r="I38" s="77">
        <v>497</v>
      </c>
      <c r="J38" s="78">
        <v>4</v>
      </c>
      <c r="K38" s="78" t="s">
        <v>4181</v>
      </c>
      <c r="L38" s="123" t="str">
        <f t="shared" si="0"/>
        <v>https://amazon.com/dp/B07XL3HK8W</v>
      </c>
    </row>
    <row r="39" spans="1:12" ht="38.25" x14ac:dyDescent="0.25">
      <c r="A39" s="44" t="s">
        <v>4182</v>
      </c>
      <c r="B39" s="44" t="s">
        <v>4183</v>
      </c>
      <c r="C39" s="44" t="s">
        <v>871</v>
      </c>
      <c r="D39" s="74">
        <v>731.00222222222226</v>
      </c>
      <c r="E39" s="75">
        <v>124119.3315384616</v>
      </c>
      <c r="F39" s="76">
        <v>6579.02</v>
      </c>
      <c r="G39" s="77">
        <v>169</v>
      </c>
      <c r="H39" s="77">
        <v>9</v>
      </c>
      <c r="I39" s="77">
        <v>47</v>
      </c>
      <c r="J39" s="78">
        <v>3.9</v>
      </c>
      <c r="K39" s="78" t="s">
        <v>4184</v>
      </c>
      <c r="L39" s="123" t="str">
        <f t="shared" si="0"/>
        <v>https://amazon.com/dp/B0BP7S8XJH</v>
      </c>
    </row>
    <row r="40" spans="1:12" ht="38.25" x14ac:dyDescent="0.25">
      <c r="A40" s="44" t="s">
        <v>4185</v>
      </c>
      <c r="B40" s="44" t="s">
        <v>2064</v>
      </c>
      <c r="C40" s="44" t="s">
        <v>871</v>
      </c>
      <c r="D40" s="74">
        <v>930.30833333333339</v>
      </c>
      <c r="E40" s="75">
        <v>101175.1384615385</v>
      </c>
      <c r="F40" s="76">
        <v>5581.85</v>
      </c>
      <c r="G40" s="77">
        <v>72</v>
      </c>
      <c r="H40" s="77">
        <v>6</v>
      </c>
      <c r="I40" s="77">
        <v>18</v>
      </c>
      <c r="J40" s="78">
        <v>4.3</v>
      </c>
      <c r="K40" s="78" t="s">
        <v>2065</v>
      </c>
      <c r="L40" s="123" t="str">
        <f t="shared" si="0"/>
        <v>https://amazon.com/dp/B0D7Z2QF71</v>
      </c>
    </row>
    <row r="41" spans="1:12" ht="51" x14ac:dyDescent="0.25">
      <c r="A41" s="44" t="s">
        <v>4186</v>
      </c>
      <c r="B41" s="44" t="s">
        <v>88</v>
      </c>
      <c r="C41" s="44" t="s">
        <v>871</v>
      </c>
      <c r="D41" s="74">
        <v>227.29333333333329</v>
      </c>
      <c r="E41" s="75">
        <v>84187.069999999992</v>
      </c>
      <c r="F41" s="76">
        <v>5455.0399999999991</v>
      </c>
      <c r="G41" s="77">
        <v>368</v>
      </c>
      <c r="H41" s="77">
        <v>24</v>
      </c>
      <c r="I41" s="77">
        <v>143</v>
      </c>
      <c r="J41" s="78">
        <v>4</v>
      </c>
      <c r="K41" s="78" t="s">
        <v>564</v>
      </c>
      <c r="L41" s="123" t="str">
        <f t="shared" si="0"/>
        <v>https://amazon.com/dp/B09BMVMHDZ</v>
      </c>
    </row>
    <row r="42" spans="1:12" ht="38.25" x14ac:dyDescent="0.25">
      <c r="A42" s="44" t="s">
        <v>2275</v>
      </c>
      <c r="B42" s="44" t="s">
        <v>560</v>
      </c>
      <c r="C42" s="44" t="s">
        <v>871</v>
      </c>
      <c r="D42" s="74">
        <v>324.48285714285709</v>
      </c>
      <c r="E42" s="75">
        <v>62368.12</v>
      </c>
      <c r="F42" s="76">
        <v>4542.7599999999993</v>
      </c>
      <c r="G42" s="77">
        <v>187</v>
      </c>
      <c r="H42" s="77">
        <v>14</v>
      </c>
      <c r="I42" s="77">
        <v>32</v>
      </c>
      <c r="J42" s="78">
        <v>4.2</v>
      </c>
      <c r="K42" s="78" t="s">
        <v>561</v>
      </c>
      <c r="L42" s="123" t="str">
        <f t="shared" si="0"/>
        <v>https://amazon.com/dp/B0BNPVVQZW</v>
      </c>
    </row>
    <row r="43" spans="1:12" ht="51" x14ac:dyDescent="0.25">
      <c r="A43" s="44" t="s">
        <v>3396</v>
      </c>
      <c r="B43" s="44" t="s">
        <v>858</v>
      </c>
      <c r="C43" s="44" t="s">
        <v>871</v>
      </c>
      <c r="D43" s="74">
        <v>340.63153846153853</v>
      </c>
      <c r="E43" s="75">
        <v>69293.490000000005</v>
      </c>
      <c r="F43" s="76">
        <v>4428.2100000000009</v>
      </c>
      <c r="G43" s="77">
        <v>207</v>
      </c>
      <c r="H43" s="77">
        <v>13</v>
      </c>
      <c r="I43" s="77">
        <v>18</v>
      </c>
      <c r="J43" s="78">
        <v>4.0999999999999996</v>
      </c>
      <c r="K43" s="78" t="s">
        <v>859</v>
      </c>
      <c r="L43" s="123" t="str">
        <f t="shared" si="0"/>
        <v>https://amazon.com/dp/B0CKQZJMZN</v>
      </c>
    </row>
    <row r="44" spans="1:12" ht="38.25" x14ac:dyDescent="0.25">
      <c r="A44" s="44" t="s">
        <v>2272</v>
      </c>
      <c r="B44" s="44" t="s">
        <v>2273</v>
      </c>
      <c r="C44" s="44" t="s">
        <v>871</v>
      </c>
      <c r="D44" s="74">
        <v>866.58199999999999</v>
      </c>
      <c r="E44" s="75">
        <v>179550.4992307692</v>
      </c>
      <c r="F44" s="76">
        <v>4332.91</v>
      </c>
      <c r="G44" s="77">
        <v>196</v>
      </c>
      <c r="H44" s="77">
        <v>5</v>
      </c>
      <c r="I44" s="77">
        <v>55</v>
      </c>
      <c r="J44" s="78">
        <v>3.2</v>
      </c>
      <c r="K44" s="78" t="s">
        <v>2274</v>
      </c>
      <c r="L44" s="123" t="str">
        <f t="shared" si="0"/>
        <v>https://amazon.com/dp/B0BP6VKFKW</v>
      </c>
    </row>
    <row r="45" spans="1:12" ht="38.25" x14ac:dyDescent="0.25">
      <c r="A45" s="44" t="s">
        <v>2063</v>
      </c>
      <c r="B45" s="44" t="s">
        <v>1200</v>
      </c>
      <c r="C45" s="44" t="s">
        <v>871</v>
      </c>
      <c r="D45" s="74">
        <v>268.40499999999997</v>
      </c>
      <c r="E45" s="75">
        <v>96108.110769230756</v>
      </c>
      <c r="F45" s="76">
        <v>4294.4799999999996</v>
      </c>
      <c r="G45" s="77">
        <v>286</v>
      </c>
      <c r="H45" s="77">
        <v>16</v>
      </c>
      <c r="I45" s="77">
        <v>19</v>
      </c>
      <c r="J45" s="78">
        <v>3.4</v>
      </c>
      <c r="K45" s="78" t="s">
        <v>1201</v>
      </c>
      <c r="L45" s="123" t="str">
        <f t="shared" si="0"/>
        <v>https://amazon.com/dp/B0D46DRHTW</v>
      </c>
    </row>
    <row r="46" spans="1:12" ht="38.25" x14ac:dyDescent="0.25">
      <c r="A46" s="44" t="s">
        <v>2066</v>
      </c>
      <c r="B46" s="44" t="s">
        <v>568</v>
      </c>
      <c r="C46" s="44" t="s">
        <v>871</v>
      </c>
      <c r="D46" s="74">
        <v>317.64692307692309</v>
      </c>
      <c r="E46" s="75">
        <v>46452.35</v>
      </c>
      <c r="F46" s="76">
        <v>4129.41</v>
      </c>
      <c r="G46" s="77">
        <v>140</v>
      </c>
      <c r="H46" s="77">
        <v>13</v>
      </c>
      <c r="I46" s="77">
        <v>35</v>
      </c>
      <c r="J46" s="78">
        <v>4</v>
      </c>
      <c r="K46" s="78" t="s">
        <v>569</v>
      </c>
      <c r="L46" s="123" t="str">
        <f t="shared" si="0"/>
        <v>https://amazon.com/dp/B0BVD2CZK1</v>
      </c>
    </row>
    <row r="47" spans="1:12" ht="38.25" x14ac:dyDescent="0.25">
      <c r="A47" s="44" t="s">
        <v>1717</v>
      </c>
      <c r="B47" s="44" t="s">
        <v>860</v>
      </c>
      <c r="C47" s="44" t="s">
        <v>871</v>
      </c>
      <c r="D47" s="74">
        <v>327.03545454545451</v>
      </c>
      <c r="E47" s="75">
        <v>87443.579999999987</v>
      </c>
      <c r="F47" s="76">
        <v>3597.389999999999</v>
      </c>
      <c r="G47" s="77">
        <v>263</v>
      </c>
      <c r="H47" s="77">
        <v>11</v>
      </c>
      <c r="I47" s="77">
        <v>33</v>
      </c>
      <c r="J47" s="78">
        <v>3.8</v>
      </c>
      <c r="K47" s="78" t="s">
        <v>861</v>
      </c>
      <c r="L47" s="123" t="str">
        <f t="shared" si="0"/>
        <v>https://amazon.com/dp/B0CKQYF3K3</v>
      </c>
    </row>
    <row r="48" spans="1:12" ht="38.25" x14ac:dyDescent="0.25">
      <c r="A48" s="44" t="s">
        <v>2864</v>
      </c>
      <c r="B48" s="44" t="s">
        <v>981</v>
      </c>
      <c r="C48" s="44" t="s">
        <v>871</v>
      </c>
      <c r="D48" s="74">
        <v>266.16454545454548</v>
      </c>
      <c r="E48" s="75">
        <v>38136.47</v>
      </c>
      <c r="F48" s="76">
        <v>2927.81</v>
      </c>
      <c r="G48" s="77">
        <v>129</v>
      </c>
      <c r="H48" s="77">
        <v>11</v>
      </c>
      <c r="I48" s="77">
        <v>100</v>
      </c>
      <c r="J48" s="78">
        <v>4.0999999999999996</v>
      </c>
      <c r="K48" s="78" t="s">
        <v>982</v>
      </c>
      <c r="L48" s="123" t="str">
        <f t="shared" si="0"/>
        <v>https://amazon.com/dp/B0BVFQ4RRN</v>
      </c>
    </row>
    <row r="49" spans="1:12" ht="38.25" x14ac:dyDescent="0.25">
      <c r="A49" s="44" t="s">
        <v>2477</v>
      </c>
      <c r="B49" s="44" t="s">
        <v>802</v>
      </c>
      <c r="C49" s="44" t="s">
        <v>871</v>
      </c>
      <c r="D49" s="74">
        <v>347.48285714285709</v>
      </c>
      <c r="E49" s="75">
        <v>52593.58</v>
      </c>
      <c r="F49" s="76">
        <v>2432.38</v>
      </c>
      <c r="G49" s="77">
        <v>170</v>
      </c>
      <c r="H49" s="77">
        <v>7</v>
      </c>
      <c r="I49" s="77">
        <v>23</v>
      </c>
      <c r="J49" s="78">
        <v>3.7</v>
      </c>
      <c r="K49" s="78" t="s">
        <v>803</v>
      </c>
      <c r="L49" s="123" t="str">
        <f t="shared" si="0"/>
        <v>https://amazon.com/dp/B0CKQWV6TB</v>
      </c>
    </row>
    <row r="50" spans="1:12" ht="25.5" x14ac:dyDescent="0.25">
      <c r="A50" s="44" t="s">
        <v>83</v>
      </c>
      <c r="B50" s="44" t="s">
        <v>84</v>
      </c>
      <c r="C50" s="44" t="s">
        <v>872</v>
      </c>
      <c r="D50" s="74">
        <v>19.939</v>
      </c>
      <c r="E50" s="75">
        <v>66982.435999999987</v>
      </c>
      <c r="F50" s="76">
        <v>2273.0459999999998</v>
      </c>
      <c r="G50" s="77">
        <v>3351</v>
      </c>
      <c r="H50" s="77">
        <v>114</v>
      </c>
      <c r="I50" s="77">
        <v>3155</v>
      </c>
      <c r="J50" s="78">
        <v>4.5999999999999996</v>
      </c>
      <c r="K50" s="78" t="s">
        <v>570</v>
      </c>
      <c r="L50" s="123" t="str">
        <f t="shared" si="0"/>
        <v>https://amazon.com/dp/B07G3V17VH</v>
      </c>
    </row>
    <row r="51" spans="1:12" ht="38.25" x14ac:dyDescent="0.25">
      <c r="A51" s="44" t="s">
        <v>3397</v>
      </c>
      <c r="B51" s="44" t="s">
        <v>3398</v>
      </c>
      <c r="C51" s="44" t="s">
        <v>871</v>
      </c>
      <c r="D51" s="74">
        <v>334.62</v>
      </c>
      <c r="E51" s="75">
        <v>47381.7</v>
      </c>
      <c r="F51" s="76">
        <v>2007.72</v>
      </c>
      <c r="G51" s="77">
        <v>130</v>
      </c>
      <c r="H51" s="77">
        <v>6</v>
      </c>
      <c r="I51" s="77">
        <v>20</v>
      </c>
      <c r="J51" s="78">
        <v>3.7</v>
      </c>
      <c r="K51" s="78" t="s">
        <v>3399</v>
      </c>
      <c r="L51" s="123" t="str">
        <f t="shared" si="0"/>
        <v>https://amazon.com/dp/B0CL6XQ3PC</v>
      </c>
    </row>
    <row r="52" spans="1:12" ht="38.25" x14ac:dyDescent="0.25">
      <c r="A52" s="44" t="s">
        <v>1066</v>
      </c>
      <c r="B52" s="44" t="s">
        <v>82</v>
      </c>
      <c r="C52" s="44" t="s">
        <v>869</v>
      </c>
      <c r="D52" s="74">
        <v>194.595</v>
      </c>
      <c r="E52" s="75">
        <v>58682.13</v>
      </c>
      <c r="F52" s="76">
        <v>1945.95</v>
      </c>
      <c r="G52" s="77">
        <v>294</v>
      </c>
      <c r="H52" s="77">
        <v>10</v>
      </c>
      <c r="I52" s="77">
        <v>227</v>
      </c>
      <c r="J52" s="78">
        <v>4</v>
      </c>
      <c r="K52" s="78" t="s">
        <v>572</v>
      </c>
      <c r="L52" s="123" t="str">
        <f t="shared" si="0"/>
        <v>https://amazon.com/dp/B016ZCUSE4</v>
      </c>
    </row>
    <row r="53" spans="1:12" ht="38.25" x14ac:dyDescent="0.25">
      <c r="A53" s="44" t="s">
        <v>1718</v>
      </c>
      <c r="B53" s="44" t="s">
        <v>1719</v>
      </c>
      <c r="C53" s="44" t="s">
        <v>871</v>
      </c>
      <c r="D53" s="74">
        <v>260.93666666666672</v>
      </c>
      <c r="E53" s="75">
        <v>59435.007692307692</v>
      </c>
      <c r="F53" s="76">
        <v>1565.62</v>
      </c>
      <c r="G53" s="77">
        <v>175</v>
      </c>
      <c r="H53" s="77">
        <v>6</v>
      </c>
      <c r="I53" s="77">
        <v>28</v>
      </c>
      <c r="J53" s="78">
        <v>3.5</v>
      </c>
      <c r="K53" s="78" t="s">
        <v>1720</v>
      </c>
      <c r="L53" s="123" t="str">
        <f t="shared" si="0"/>
        <v>https://amazon.com/dp/B0BVPYBSK8</v>
      </c>
    </row>
    <row r="54" spans="1:12" ht="38.25" x14ac:dyDescent="0.25">
      <c r="A54" s="44" t="s">
        <v>2478</v>
      </c>
      <c r="B54" s="44" t="s">
        <v>123</v>
      </c>
      <c r="C54" s="44" t="s">
        <v>871</v>
      </c>
      <c r="D54" s="74">
        <v>330.53</v>
      </c>
      <c r="E54" s="75">
        <v>68726.790000000008</v>
      </c>
      <c r="F54" s="76">
        <v>1322.12</v>
      </c>
      <c r="G54" s="77">
        <v>181</v>
      </c>
      <c r="H54" s="77">
        <v>4</v>
      </c>
      <c r="I54" s="77">
        <v>100</v>
      </c>
      <c r="J54" s="78">
        <v>4.0999999999999996</v>
      </c>
      <c r="K54" s="78" t="s">
        <v>562</v>
      </c>
      <c r="L54" s="123" t="str">
        <f t="shared" si="0"/>
        <v>https://amazon.com/dp/B0B8J64RP7</v>
      </c>
    </row>
    <row r="55" spans="1:12" ht="38.25" x14ac:dyDescent="0.25">
      <c r="A55" s="44" t="s">
        <v>2276</v>
      </c>
      <c r="B55" s="44" t="s">
        <v>902</v>
      </c>
      <c r="C55" s="44" t="s">
        <v>869</v>
      </c>
      <c r="D55" s="74">
        <v>209.1166666666667</v>
      </c>
      <c r="E55" s="75">
        <v>31045.55000000001</v>
      </c>
      <c r="F55" s="76">
        <v>1254.7</v>
      </c>
      <c r="G55" s="77">
        <v>162</v>
      </c>
      <c r="H55" s="77">
        <v>6</v>
      </c>
      <c r="I55" s="77">
        <v>73</v>
      </c>
      <c r="J55" s="78">
        <v>4</v>
      </c>
      <c r="K55" s="78" t="s">
        <v>903</v>
      </c>
      <c r="L55" s="123" t="str">
        <f t="shared" si="0"/>
        <v>https://amazon.com/dp/B085NTKSJL</v>
      </c>
    </row>
    <row r="56" spans="1:12" ht="25.5" x14ac:dyDescent="0.25">
      <c r="A56" s="44" t="s">
        <v>3400</v>
      </c>
      <c r="B56" s="44" t="s">
        <v>3401</v>
      </c>
      <c r="C56" s="44" t="s">
        <v>873</v>
      </c>
      <c r="D56" s="74">
        <v>12.947936507936509</v>
      </c>
      <c r="E56" s="75">
        <v>10553.644615384619</v>
      </c>
      <c r="F56" s="76">
        <v>815.72</v>
      </c>
      <c r="G56" s="77">
        <v>696</v>
      </c>
      <c r="H56" s="77">
        <v>63</v>
      </c>
      <c r="I56" s="77">
        <v>208</v>
      </c>
      <c r="J56" s="78">
        <v>4.5999999999999996</v>
      </c>
      <c r="K56" s="78" t="s">
        <v>3402</v>
      </c>
      <c r="L56" s="123" t="str">
        <f t="shared" si="0"/>
        <v>https://amazon.com/dp/B00UC11M4A</v>
      </c>
    </row>
    <row r="57" spans="1:12" ht="25.5" x14ac:dyDescent="0.25">
      <c r="A57" s="44" t="s">
        <v>906</v>
      </c>
      <c r="B57" s="44" t="s">
        <v>907</v>
      </c>
      <c r="C57" s="44" t="s">
        <v>873</v>
      </c>
      <c r="D57" s="74">
        <v>13.05159090909091</v>
      </c>
      <c r="E57" s="75">
        <v>20509.11</v>
      </c>
      <c r="F57" s="76">
        <v>574.2700000000001</v>
      </c>
      <c r="G57" s="77">
        <v>1579</v>
      </c>
      <c r="H57" s="77">
        <v>44</v>
      </c>
      <c r="I57" s="77">
        <v>251</v>
      </c>
      <c r="J57" s="78">
        <v>4.5</v>
      </c>
      <c r="K57" s="78" t="s">
        <v>908</v>
      </c>
      <c r="L57" s="123" t="str">
        <f t="shared" si="0"/>
        <v>https://amazon.com/dp/B09JSCN1LX</v>
      </c>
    </row>
    <row r="58" spans="1:12" ht="25.5" x14ac:dyDescent="0.25">
      <c r="A58" s="44" t="s">
        <v>130</v>
      </c>
      <c r="B58" s="44" t="s">
        <v>131</v>
      </c>
      <c r="C58" s="44" t="s">
        <v>873</v>
      </c>
      <c r="D58" s="74">
        <v>12.91666666666667</v>
      </c>
      <c r="E58" s="75">
        <v>8680.630000000001</v>
      </c>
      <c r="F58" s="76">
        <v>310.00000000000011</v>
      </c>
      <c r="G58" s="77">
        <v>668</v>
      </c>
      <c r="H58" s="77">
        <v>24</v>
      </c>
      <c r="I58" s="77">
        <v>123</v>
      </c>
      <c r="J58" s="78">
        <v>4.5</v>
      </c>
      <c r="K58" s="78" t="s">
        <v>574</v>
      </c>
      <c r="L58" s="123" t="str">
        <f t="shared" si="0"/>
        <v>https://amazon.com/dp/B09M8CPNBJ</v>
      </c>
    </row>
    <row r="59" spans="1:12" ht="25.5" x14ac:dyDescent="0.25">
      <c r="A59" s="44" t="s">
        <v>2481</v>
      </c>
      <c r="B59" s="44" t="s">
        <v>1146</v>
      </c>
      <c r="C59" s="44" t="s">
        <v>872</v>
      </c>
      <c r="D59" s="74">
        <v>19.967857142857149</v>
      </c>
      <c r="E59" s="75">
        <v>5404.1461538461544</v>
      </c>
      <c r="F59" s="76">
        <v>279.55000000000013</v>
      </c>
      <c r="G59" s="77">
        <v>257</v>
      </c>
      <c r="H59" s="77">
        <v>14</v>
      </c>
      <c r="I59" s="77">
        <v>426</v>
      </c>
      <c r="J59" s="78">
        <v>4.5999999999999996</v>
      </c>
      <c r="K59" s="78" t="s">
        <v>1147</v>
      </c>
      <c r="L59" s="123" t="str">
        <f t="shared" si="0"/>
        <v>https://amazon.com/dp/B07K6K2Y8W</v>
      </c>
    </row>
    <row r="60" spans="1:12" ht="51" x14ac:dyDescent="0.25">
      <c r="A60" s="44" t="s">
        <v>1519</v>
      </c>
      <c r="B60" s="44" t="s">
        <v>132</v>
      </c>
      <c r="C60" s="44" t="s">
        <v>869</v>
      </c>
      <c r="D60" s="74">
        <v>253.48</v>
      </c>
      <c r="E60" s="75">
        <v>67670.87</v>
      </c>
      <c r="F60" s="76">
        <v>253.48</v>
      </c>
      <c r="G60" s="77">
        <v>261</v>
      </c>
      <c r="H60" s="77">
        <v>1</v>
      </c>
      <c r="I60" s="77">
        <v>171</v>
      </c>
      <c r="J60" s="78">
        <v>4</v>
      </c>
      <c r="K60" s="78" t="s">
        <v>567</v>
      </c>
      <c r="L60" s="123" t="str">
        <f t="shared" si="0"/>
        <v>https://amazon.com/dp/B0B9438ZGZ</v>
      </c>
    </row>
    <row r="61" spans="1:12" ht="25.5" x14ac:dyDescent="0.25">
      <c r="A61" s="44" t="s">
        <v>20</v>
      </c>
      <c r="B61" s="44" t="s">
        <v>86</v>
      </c>
      <c r="C61" s="44" t="s">
        <v>873</v>
      </c>
      <c r="D61" s="74">
        <v>10.812727272727271</v>
      </c>
      <c r="E61" s="75">
        <v>14052.47</v>
      </c>
      <c r="F61" s="76">
        <v>237.88</v>
      </c>
      <c r="G61" s="77">
        <v>1281</v>
      </c>
      <c r="H61" s="77">
        <v>22</v>
      </c>
      <c r="I61" s="77">
        <v>411</v>
      </c>
      <c r="J61" s="78">
        <v>4.4000000000000004</v>
      </c>
      <c r="K61" s="78" t="s">
        <v>573</v>
      </c>
      <c r="L61" s="123" t="str">
        <f t="shared" si="0"/>
        <v>https://amazon.com/dp/B08Y1XCP9Z</v>
      </c>
    </row>
    <row r="62" spans="1:12" ht="38.25" x14ac:dyDescent="0.25">
      <c r="A62" s="44" t="s">
        <v>2866</v>
      </c>
      <c r="B62" s="44" t="s">
        <v>577</v>
      </c>
      <c r="C62" s="44" t="s">
        <v>873</v>
      </c>
      <c r="D62" s="74">
        <v>11.74</v>
      </c>
      <c r="E62" s="75">
        <v>4522.3999999999996</v>
      </c>
      <c r="F62" s="76">
        <v>129.13999999999999</v>
      </c>
      <c r="G62" s="77">
        <v>410</v>
      </c>
      <c r="H62" s="77">
        <v>11</v>
      </c>
      <c r="I62" s="77">
        <v>704</v>
      </c>
      <c r="J62" s="78">
        <v>4.5</v>
      </c>
      <c r="K62" s="78" t="s">
        <v>578</v>
      </c>
      <c r="L62" s="123" t="str">
        <f t="shared" si="0"/>
        <v>https://amazon.com/dp/B00UC11PDS</v>
      </c>
    </row>
    <row r="63" spans="1:12" ht="25.5" x14ac:dyDescent="0.25">
      <c r="A63" s="44" t="s">
        <v>2277</v>
      </c>
      <c r="B63" s="44" t="s">
        <v>575</v>
      </c>
      <c r="C63" s="44" t="s">
        <v>873</v>
      </c>
      <c r="D63" s="74">
        <v>21.763000000000002</v>
      </c>
      <c r="E63" s="75">
        <v>13220.532999999999</v>
      </c>
      <c r="F63" s="76">
        <v>21.763000000000002</v>
      </c>
      <c r="G63" s="77">
        <v>611</v>
      </c>
      <c r="H63" s="77">
        <v>1</v>
      </c>
      <c r="I63" s="77">
        <v>64</v>
      </c>
      <c r="J63" s="78">
        <v>4.2</v>
      </c>
      <c r="K63" s="78" t="s">
        <v>576</v>
      </c>
      <c r="L63" s="123" t="str">
        <f t="shared" si="0"/>
        <v>https://amazon.com/dp/B0BCDFJS8Y</v>
      </c>
    </row>
    <row r="64" spans="1:12" ht="38.25" x14ac:dyDescent="0.25">
      <c r="A64" s="44" t="s">
        <v>2865</v>
      </c>
      <c r="B64" s="44" t="s">
        <v>145</v>
      </c>
      <c r="C64" s="44" t="s">
        <v>871</v>
      </c>
      <c r="D64" s="74">
        <v>469.93</v>
      </c>
      <c r="E64" s="75">
        <v>25604.47</v>
      </c>
      <c r="F64" s="76">
        <v>0</v>
      </c>
      <c r="G64" s="77">
        <v>55</v>
      </c>
      <c r="H64" s="77">
        <v>0</v>
      </c>
      <c r="I64" s="77">
        <v>93</v>
      </c>
      <c r="J64" s="78">
        <v>3.8</v>
      </c>
      <c r="K64" s="78" t="s">
        <v>571</v>
      </c>
      <c r="L64" s="123" t="str">
        <f t="shared" si="0"/>
        <v>https://amazon.com/dp/B09DSYP6VZ</v>
      </c>
    </row>
    <row r="65" spans="1:12" ht="38.25" x14ac:dyDescent="0.25">
      <c r="A65" s="44" t="s">
        <v>4187</v>
      </c>
      <c r="B65" s="44" t="s">
        <v>4188</v>
      </c>
      <c r="C65" s="44" t="s">
        <v>871</v>
      </c>
      <c r="D65" s="74">
        <v>299.99</v>
      </c>
      <c r="E65" s="75">
        <v>0</v>
      </c>
      <c r="F65" s="76">
        <v>0</v>
      </c>
      <c r="G65" s="77">
        <v>0</v>
      </c>
      <c r="H65" s="77">
        <v>0</v>
      </c>
      <c r="I65" s="77"/>
      <c r="J65" s="78"/>
      <c r="K65" s="78" t="s">
        <v>4189</v>
      </c>
      <c r="L65" s="123" t="str">
        <f t="shared" si="0"/>
        <v>https://amazon.com/dp/B0F4N3WQ38</v>
      </c>
    </row>
    <row r="66" spans="1:12" ht="38.25" x14ac:dyDescent="0.25">
      <c r="A66" s="44" t="s">
        <v>3403</v>
      </c>
      <c r="B66" s="44" t="s">
        <v>3404</v>
      </c>
      <c r="C66" s="44" t="s">
        <v>869</v>
      </c>
      <c r="D66" s="74">
        <v>199.99</v>
      </c>
      <c r="E66" s="75">
        <v>10174.790000000001</v>
      </c>
      <c r="F66" s="76">
        <v>0</v>
      </c>
      <c r="G66" s="77">
        <v>65</v>
      </c>
      <c r="H66" s="77">
        <v>0</v>
      </c>
      <c r="I66" s="77">
        <v>7</v>
      </c>
      <c r="J66" s="78">
        <v>4.2</v>
      </c>
      <c r="K66" s="78" t="s">
        <v>3405</v>
      </c>
      <c r="L66" s="123" t="str">
        <f t="shared" si="0"/>
        <v>https://amazon.com/dp/B0CM935PD8</v>
      </c>
    </row>
    <row r="67" spans="1:12" x14ac:dyDescent="0.25">
      <c r="A67" s="50" t="s">
        <v>5</v>
      </c>
      <c r="B67" s="50"/>
      <c r="C67" s="50"/>
      <c r="D67" s="130"/>
      <c r="E67" s="131">
        <f>SUM(E9:E66)</f>
        <v>22583608.830999989</v>
      </c>
      <c r="F67" s="131">
        <f>SUM(F9:F66)</f>
        <v>1528963.5110000004</v>
      </c>
      <c r="G67" s="132"/>
      <c r="H67" s="132"/>
      <c r="I67" s="132"/>
      <c r="J67" s="137"/>
      <c r="K67" s="50"/>
      <c r="L67" s="49"/>
    </row>
    <row r="68" spans="1:12" x14ac:dyDescent="0.25">
      <c r="A68" s="44"/>
      <c r="B68" s="44"/>
      <c r="C68" s="74"/>
      <c r="D68" s="75"/>
      <c r="E68" s="75"/>
      <c r="F68" s="77"/>
      <c r="G68" s="77"/>
      <c r="H68" s="77"/>
      <c r="I68" s="78"/>
      <c r="J68" s="44"/>
    </row>
    <row r="69" spans="1:12" x14ac:dyDescent="0.25">
      <c r="A69" s="44"/>
      <c r="B69" s="44"/>
      <c r="C69" s="74"/>
      <c r="D69" s="75"/>
      <c r="E69" s="75"/>
      <c r="F69" s="77"/>
      <c r="G69" s="77"/>
      <c r="H69" s="77"/>
      <c r="I69" s="78"/>
      <c r="J69" s="44"/>
    </row>
    <row r="70" spans="1:12" x14ac:dyDescent="0.25">
      <c r="A70" s="230" t="s">
        <v>114</v>
      </c>
      <c r="B70" s="230"/>
      <c r="C70" s="230"/>
      <c r="D70" s="230"/>
      <c r="E70" s="230"/>
      <c r="F70" s="230"/>
      <c r="G70" s="230"/>
      <c r="H70" s="230"/>
      <c r="I70" s="230"/>
      <c r="J70" s="230"/>
      <c r="K70" s="230"/>
      <c r="L70" s="230"/>
    </row>
    <row r="71" spans="1:12" x14ac:dyDescent="0.25">
      <c r="A71" s="55" t="s">
        <v>10</v>
      </c>
      <c r="B71" s="56" t="s">
        <v>9</v>
      </c>
      <c r="C71" s="56" t="s">
        <v>868</v>
      </c>
      <c r="D71" s="57" t="s">
        <v>34</v>
      </c>
      <c r="E71" s="58" t="s">
        <v>2</v>
      </c>
      <c r="F71" s="56" t="s">
        <v>931</v>
      </c>
      <c r="G71" s="60" t="s">
        <v>106</v>
      </c>
      <c r="H71" s="63" t="s">
        <v>932</v>
      </c>
      <c r="I71" s="60" t="s">
        <v>12</v>
      </c>
      <c r="J71" s="61" t="s">
        <v>41</v>
      </c>
      <c r="K71" s="61" t="s">
        <v>753</v>
      </c>
      <c r="L71" s="62" t="s">
        <v>14</v>
      </c>
    </row>
    <row r="72" spans="1:12" ht="25.5" x14ac:dyDescent="0.25">
      <c r="A72" s="44" t="s">
        <v>3100</v>
      </c>
      <c r="B72" s="44" t="s">
        <v>3099</v>
      </c>
      <c r="C72" s="44" t="s">
        <v>869</v>
      </c>
      <c r="D72" s="74">
        <v>66.687170108505427</v>
      </c>
      <c r="E72" s="75">
        <v>5422557.3876923081</v>
      </c>
      <c r="F72" s="75">
        <v>381050.49</v>
      </c>
      <c r="G72" s="77">
        <v>69266</v>
      </c>
      <c r="H72" s="79">
        <v>5714</v>
      </c>
      <c r="I72" s="77">
        <v>28213</v>
      </c>
      <c r="J72" s="78">
        <v>4.5</v>
      </c>
      <c r="K72" s="78" t="s">
        <v>3101</v>
      </c>
      <c r="L72" s="123" t="str">
        <f t="shared" ref="L72:L123" si="1">HYPERLINK(K72)</f>
        <v>https://amazon.com/dp/B00UJV3E12</v>
      </c>
    </row>
    <row r="73" spans="1:12" ht="51" x14ac:dyDescent="0.25">
      <c r="A73" s="44" t="s">
        <v>2386</v>
      </c>
      <c r="B73" s="44" t="s">
        <v>21</v>
      </c>
      <c r="C73" s="44" t="s">
        <v>871</v>
      </c>
      <c r="D73" s="74">
        <v>152.56582002902761</v>
      </c>
      <c r="E73" s="75">
        <v>3120654.1</v>
      </c>
      <c r="F73" s="75">
        <v>210235.7</v>
      </c>
      <c r="G73" s="77">
        <v>19016</v>
      </c>
      <c r="H73" s="79">
        <v>1378</v>
      </c>
      <c r="I73" s="77">
        <v>4020</v>
      </c>
      <c r="J73" s="78">
        <v>4.3</v>
      </c>
      <c r="K73" s="78" t="s">
        <v>193</v>
      </c>
      <c r="L73" s="123" t="str">
        <f t="shared" ref="L73:L75" si="2">HYPERLINK(K73)</f>
        <v>https://amazon.com/dp/B08PFJMTY3</v>
      </c>
    </row>
    <row r="74" spans="1:12" ht="38.25" x14ac:dyDescent="0.25">
      <c r="A74" s="44" t="s">
        <v>2689</v>
      </c>
      <c r="B74" s="44" t="s">
        <v>28</v>
      </c>
      <c r="C74" s="44" t="s">
        <v>869</v>
      </c>
      <c r="D74" s="74">
        <v>41.34290178571429</v>
      </c>
      <c r="E74" s="75">
        <v>649519.06000000006</v>
      </c>
      <c r="F74" s="75">
        <v>46304.05</v>
      </c>
      <c r="G74" s="77">
        <v>14656</v>
      </c>
      <c r="H74" s="79">
        <v>1120</v>
      </c>
      <c r="I74" s="77">
        <v>9628</v>
      </c>
      <c r="J74" s="78">
        <v>4.5</v>
      </c>
      <c r="K74" s="78" t="s">
        <v>226</v>
      </c>
      <c r="L74" s="123" t="str">
        <f t="shared" si="2"/>
        <v>https://amazon.com/dp/B01N6RKE29</v>
      </c>
    </row>
    <row r="75" spans="1:12" ht="38.25" x14ac:dyDescent="0.25">
      <c r="A75" s="44" t="s">
        <v>2678</v>
      </c>
      <c r="B75" s="44" t="s">
        <v>23</v>
      </c>
      <c r="C75" s="44" t="s">
        <v>869</v>
      </c>
      <c r="D75" s="74">
        <v>94.977180043383953</v>
      </c>
      <c r="E75" s="75">
        <v>1321196.31</v>
      </c>
      <c r="F75" s="75">
        <v>87568.960000000006</v>
      </c>
      <c r="G75" s="77">
        <v>14027</v>
      </c>
      <c r="H75" s="79">
        <v>922</v>
      </c>
      <c r="I75" s="77">
        <v>2258</v>
      </c>
      <c r="J75" s="78">
        <v>4.5</v>
      </c>
      <c r="K75" s="78" t="s">
        <v>202</v>
      </c>
      <c r="L75" s="123" t="str">
        <f t="shared" si="2"/>
        <v>https://amazon.com/dp/B08JGK8PPM</v>
      </c>
    </row>
    <row r="76" spans="1:12" ht="38.25" x14ac:dyDescent="0.25">
      <c r="A76" s="44" t="s">
        <v>3386</v>
      </c>
      <c r="B76" s="44" t="s">
        <v>3387</v>
      </c>
      <c r="C76" s="44" t="s">
        <v>869</v>
      </c>
      <c r="D76" s="74">
        <v>178.68738148984201</v>
      </c>
      <c r="E76" s="75">
        <v>913549.45384615392</v>
      </c>
      <c r="F76" s="75">
        <v>79158.510000000009</v>
      </c>
      <c r="G76" s="77">
        <v>4537</v>
      </c>
      <c r="H76" s="79">
        <v>443</v>
      </c>
      <c r="I76" s="77">
        <v>2980</v>
      </c>
      <c r="J76" s="78">
        <v>4.3</v>
      </c>
      <c r="K76" s="78" t="s">
        <v>3388</v>
      </c>
      <c r="L76" s="123" t="str">
        <f t="shared" si="1"/>
        <v>https://amazon.com/dp/B019QCG5RE</v>
      </c>
    </row>
    <row r="77" spans="1:12" ht="38.25" x14ac:dyDescent="0.25">
      <c r="A77" s="44" t="s">
        <v>4164</v>
      </c>
      <c r="B77" s="44" t="s">
        <v>2859</v>
      </c>
      <c r="C77" s="44" t="s">
        <v>869</v>
      </c>
      <c r="D77" s="74">
        <v>141.11766055045871</v>
      </c>
      <c r="E77" s="75">
        <v>961307.14076923078</v>
      </c>
      <c r="F77" s="75">
        <v>61527.3</v>
      </c>
      <c r="G77" s="77">
        <v>6854</v>
      </c>
      <c r="H77" s="79">
        <v>436</v>
      </c>
      <c r="I77" s="77">
        <v>3807</v>
      </c>
      <c r="J77" s="78">
        <v>4.2</v>
      </c>
      <c r="K77" s="78" t="s">
        <v>2860</v>
      </c>
      <c r="L77" s="123" t="str">
        <f t="shared" si="1"/>
        <v>https://amazon.com/dp/B07CSMJJK9</v>
      </c>
    </row>
    <row r="78" spans="1:12" ht="51" x14ac:dyDescent="0.25">
      <c r="A78" s="44" t="s">
        <v>2059</v>
      </c>
      <c r="B78" s="44" t="s">
        <v>2060</v>
      </c>
      <c r="C78" s="44" t="s">
        <v>871</v>
      </c>
      <c r="D78" s="74">
        <v>176.06685714285709</v>
      </c>
      <c r="E78" s="75">
        <v>645553.97615384625</v>
      </c>
      <c r="F78" s="75">
        <v>73948.079999999973</v>
      </c>
      <c r="G78" s="77">
        <v>3230</v>
      </c>
      <c r="H78" s="79">
        <v>420</v>
      </c>
      <c r="I78" s="77">
        <v>411</v>
      </c>
      <c r="J78" s="78">
        <v>4.2</v>
      </c>
      <c r="K78" s="78" t="s">
        <v>2061</v>
      </c>
      <c r="L78" s="123" t="str">
        <f t="shared" si="1"/>
        <v>https://amazon.com/dp/B08DCNDFVK</v>
      </c>
    </row>
    <row r="79" spans="1:12" ht="51" x14ac:dyDescent="0.25">
      <c r="A79" s="44" t="s">
        <v>2058</v>
      </c>
      <c r="B79" s="44" t="s">
        <v>85</v>
      </c>
      <c r="C79" s="44" t="s">
        <v>871</v>
      </c>
      <c r="D79" s="74">
        <v>160.9072631578947</v>
      </c>
      <c r="E79" s="75">
        <v>756044.95000000019</v>
      </c>
      <c r="F79" s="75">
        <v>61144.759999999987</v>
      </c>
      <c r="G79" s="77">
        <v>4782</v>
      </c>
      <c r="H79" s="79">
        <v>380</v>
      </c>
      <c r="I79" s="77">
        <v>373</v>
      </c>
      <c r="J79" s="78">
        <v>4.3</v>
      </c>
      <c r="K79" s="78" t="s">
        <v>556</v>
      </c>
      <c r="L79" s="123" t="str">
        <f t="shared" si="1"/>
        <v>https://amazon.com/dp/B096Y2B8LP</v>
      </c>
    </row>
    <row r="80" spans="1:12" ht="51" x14ac:dyDescent="0.25">
      <c r="A80" s="44" t="s">
        <v>4166</v>
      </c>
      <c r="B80" s="44" t="s">
        <v>3389</v>
      </c>
      <c r="C80" s="44" t="s">
        <v>871</v>
      </c>
      <c r="D80" s="74">
        <v>251.26764705882351</v>
      </c>
      <c r="E80" s="75">
        <v>984301.84076923074</v>
      </c>
      <c r="F80" s="75">
        <v>51258.6</v>
      </c>
      <c r="G80" s="77">
        <v>3687</v>
      </c>
      <c r="H80" s="79">
        <v>204</v>
      </c>
      <c r="I80" s="77">
        <v>2201</v>
      </c>
      <c r="J80" s="78">
        <v>4.2</v>
      </c>
      <c r="K80" s="78" t="s">
        <v>3390</v>
      </c>
      <c r="L80" s="123" t="str">
        <f t="shared" si="1"/>
        <v>https://amazon.com/dp/B07X9JQSGZ</v>
      </c>
    </row>
    <row r="81" spans="1:12" ht="51" x14ac:dyDescent="0.25">
      <c r="A81" s="44" t="s">
        <v>4165</v>
      </c>
      <c r="B81" s="44" t="s">
        <v>2857</v>
      </c>
      <c r="C81" s="44" t="s">
        <v>871</v>
      </c>
      <c r="D81" s="74">
        <v>282.13339999999999</v>
      </c>
      <c r="E81" s="75">
        <v>618072.18923076917</v>
      </c>
      <c r="F81" s="75">
        <v>56426.68</v>
      </c>
      <c r="G81" s="77">
        <v>715</v>
      </c>
      <c r="H81" s="79">
        <v>200</v>
      </c>
      <c r="I81" s="77">
        <v>55</v>
      </c>
      <c r="J81" s="78">
        <v>4.3</v>
      </c>
      <c r="K81" s="78" t="s">
        <v>2858</v>
      </c>
      <c r="L81" s="123" t="str">
        <f t="shared" si="1"/>
        <v>https://amazon.com/dp/B015COS1EK</v>
      </c>
    </row>
    <row r="82" spans="1:12" ht="38.25" x14ac:dyDescent="0.25">
      <c r="A82" s="44" t="s">
        <v>2269</v>
      </c>
      <c r="B82" s="44" t="s">
        <v>904</v>
      </c>
      <c r="C82" s="44" t="s">
        <v>869</v>
      </c>
      <c r="D82" s="74">
        <v>193.69637931034481</v>
      </c>
      <c r="E82" s="75">
        <v>269825.36</v>
      </c>
      <c r="F82" s="75">
        <v>33703.17</v>
      </c>
      <c r="G82" s="77">
        <v>1412</v>
      </c>
      <c r="H82" s="79">
        <v>174</v>
      </c>
      <c r="I82" s="77">
        <v>400</v>
      </c>
      <c r="J82" s="78">
        <v>4.3</v>
      </c>
      <c r="K82" s="78" t="s">
        <v>905</v>
      </c>
      <c r="L82" s="123" t="str">
        <f t="shared" si="1"/>
        <v>https://amazon.com/dp/B08B5RMFBG</v>
      </c>
    </row>
    <row r="83" spans="1:12" ht="51" x14ac:dyDescent="0.25">
      <c r="A83" s="44" t="s">
        <v>4170</v>
      </c>
      <c r="B83" s="44" t="s">
        <v>2861</v>
      </c>
      <c r="C83" s="44" t="s">
        <v>871</v>
      </c>
      <c r="D83" s="74">
        <v>176.7375625</v>
      </c>
      <c r="E83" s="75">
        <v>722606.41846153862</v>
      </c>
      <c r="F83" s="75">
        <v>28278.01</v>
      </c>
      <c r="G83" s="77">
        <v>3999</v>
      </c>
      <c r="H83" s="79">
        <v>160</v>
      </c>
      <c r="I83" s="77">
        <v>1149</v>
      </c>
      <c r="J83" s="78">
        <v>4.2</v>
      </c>
      <c r="K83" s="78" t="s">
        <v>2862</v>
      </c>
      <c r="L83" s="123" t="str">
        <f t="shared" si="1"/>
        <v>https://amazon.com/dp/B085TG89H4</v>
      </c>
    </row>
    <row r="84" spans="1:12" ht="25.5" x14ac:dyDescent="0.25">
      <c r="A84" s="44" t="s">
        <v>83</v>
      </c>
      <c r="B84" s="44" t="s">
        <v>84</v>
      </c>
      <c r="C84" s="44" t="s">
        <v>872</v>
      </c>
      <c r="D84" s="74">
        <v>19.939</v>
      </c>
      <c r="E84" s="75">
        <v>66982.435999999987</v>
      </c>
      <c r="F84" s="75">
        <v>2273.0459999999998</v>
      </c>
      <c r="G84" s="77">
        <v>3351</v>
      </c>
      <c r="H84" s="79">
        <v>114</v>
      </c>
      <c r="I84" s="77">
        <v>3155</v>
      </c>
      <c r="J84" s="78">
        <v>4.5999999999999996</v>
      </c>
      <c r="K84" s="78" t="s">
        <v>570</v>
      </c>
      <c r="L84" s="123" t="str">
        <f t="shared" si="1"/>
        <v>https://amazon.com/dp/B07G3V17VH</v>
      </c>
    </row>
    <row r="85" spans="1:12" ht="38.25" x14ac:dyDescent="0.25">
      <c r="A85" s="44" t="s">
        <v>1870</v>
      </c>
      <c r="B85" s="44" t="s">
        <v>554</v>
      </c>
      <c r="C85" s="44" t="s">
        <v>869</v>
      </c>
      <c r="D85" s="74">
        <v>177.07235849056599</v>
      </c>
      <c r="E85" s="75">
        <v>327660.95</v>
      </c>
      <c r="F85" s="75">
        <v>18769.669999999991</v>
      </c>
      <c r="G85" s="77">
        <v>1769</v>
      </c>
      <c r="H85" s="79">
        <v>106</v>
      </c>
      <c r="I85" s="77">
        <v>501</v>
      </c>
      <c r="J85" s="78">
        <v>4.2</v>
      </c>
      <c r="K85" s="78" t="s">
        <v>555</v>
      </c>
      <c r="L85" s="123" t="str">
        <f t="shared" si="1"/>
        <v>https://amazon.com/dp/B014CT4M3K</v>
      </c>
    </row>
    <row r="86" spans="1:12" ht="38.25" x14ac:dyDescent="0.25">
      <c r="A86" s="44" t="s">
        <v>2475</v>
      </c>
      <c r="B86" s="44" t="s">
        <v>2270</v>
      </c>
      <c r="C86" s="44" t="s">
        <v>869</v>
      </c>
      <c r="D86" s="74">
        <v>138.53685714285709</v>
      </c>
      <c r="E86" s="75">
        <v>234677.85846153839</v>
      </c>
      <c r="F86" s="75">
        <v>14546.36999999999</v>
      </c>
      <c r="G86" s="77">
        <v>1533</v>
      </c>
      <c r="H86" s="79">
        <v>105</v>
      </c>
      <c r="I86" s="77">
        <v>450</v>
      </c>
      <c r="J86" s="78">
        <v>4.0999999999999996</v>
      </c>
      <c r="K86" s="78" t="s">
        <v>2271</v>
      </c>
      <c r="L86" s="123" t="str">
        <f t="shared" si="1"/>
        <v>https://amazon.com/dp/B08GXDMC7N</v>
      </c>
    </row>
    <row r="87" spans="1:12" ht="38.25" x14ac:dyDescent="0.25">
      <c r="A87" s="44" t="s">
        <v>2863</v>
      </c>
      <c r="B87" s="44" t="s">
        <v>2479</v>
      </c>
      <c r="C87" s="44" t="s">
        <v>871</v>
      </c>
      <c r="D87" s="74">
        <v>432.89202020202021</v>
      </c>
      <c r="E87" s="75">
        <v>459344.29692307679</v>
      </c>
      <c r="F87" s="75">
        <v>42856.31</v>
      </c>
      <c r="G87" s="77">
        <v>232</v>
      </c>
      <c r="H87" s="79">
        <v>99</v>
      </c>
      <c r="I87" s="77">
        <v>57</v>
      </c>
      <c r="J87" s="78">
        <v>4.5</v>
      </c>
      <c r="K87" s="78" t="s">
        <v>2480</v>
      </c>
      <c r="L87" s="123" t="str">
        <f t="shared" si="1"/>
        <v>https://amazon.com/dp/B0DPZVGXS3</v>
      </c>
    </row>
    <row r="88" spans="1:12" ht="38.25" x14ac:dyDescent="0.25">
      <c r="A88" s="44" t="s">
        <v>3392</v>
      </c>
      <c r="B88" s="44" t="s">
        <v>1715</v>
      </c>
      <c r="C88" s="44" t="s">
        <v>869</v>
      </c>
      <c r="D88" s="74">
        <v>186.40117647058821</v>
      </c>
      <c r="E88" s="75">
        <v>171939.25538461539</v>
      </c>
      <c r="F88" s="75">
        <v>15844.1</v>
      </c>
      <c r="G88" s="77">
        <v>525</v>
      </c>
      <c r="H88" s="79">
        <v>85</v>
      </c>
      <c r="I88" s="77">
        <v>70</v>
      </c>
      <c r="J88" s="78">
        <v>4.3</v>
      </c>
      <c r="K88" s="78" t="s">
        <v>1716</v>
      </c>
      <c r="L88" s="123" t="str">
        <f t="shared" si="1"/>
        <v>https://amazon.com/dp/B0DDQ6MX9M</v>
      </c>
    </row>
    <row r="89" spans="1:12" ht="38.25" x14ac:dyDescent="0.25">
      <c r="A89" s="44" t="s">
        <v>3391</v>
      </c>
      <c r="B89" s="44" t="s">
        <v>898</v>
      </c>
      <c r="C89" s="44" t="s">
        <v>871</v>
      </c>
      <c r="D89" s="74">
        <v>293.45400000000001</v>
      </c>
      <c r="E89" s="75">
        <v>357186.89</v>
      </c>
      <c r="F89" s="75">
        <v>22009.05</v>
      </c>
      <c r="G89" s="77">
        <v>1131</v>
      </c>
      <c r="H89" s="79">
        <v>75</v>
      </c>
      <c r="I89" s="77">
        <v>199</v>
      </c>
      <c r="J89" s="78">
        <v>4.0999999999999996</v>
      </c>
      <c r="K89" s="78" t="s">
        <v>899</v>
      </c>
      <c r="L89" s="123" t="str">
        <f t="shared" si="1"/>
        <v>https://amazon.com/dp/B0BG6SRKWK</v>
      </c>
    </row>
    <row r="90" spans="1:12" ht="38.25" x14ac:dyDescent="0.25">
      <c r="A90" s="44" t="s">
        <v>565</v>
      </c>
      <c r="B90" s="44" t="s">
        <v>87</v>
      </c>
      <c r="C90" s="44" t="s">
        <v>869</v>
      </c>
      <c r="D90" s="74">
        <v>200.17268656716419</v>
      </c>
      <c r="E90" s="75">
        <v>126603.99</v>
      </c>
      <c r="F90" s="75">
        <v>13411.57</v>
      </c>
      <c r="G90" s="77">
        <v>633</v>
      </c>
      <c r="H90" s="79">
        <v>67</v>
      </c>
      <c r="I90" s="77">
        <v>195</v>
      </c>
      <c r="J90" s="78">
        <v>4.2</v>
      </c>
      <c r="K90" s="78" t="s">
        <v>566</v>
      </c>
      <c r="L90" s="123" t="str">
        <f t="shared" si="1"/>
        <v>https://amazon.com/dp/B07XK1P8ZT</v>
      </c>
    </row>
    <row r="91" spans="1:12" ht="38.25" x14ac:dyDescent="0.25">
      <c r="A91" s="44" t="s">
        <v>4172</v>
      </c>
      <c r="B91" s="44" t="s">
        <v>3393</v>
      </c>
      <c r="C91" s="44" t="s">
        <v>869</v>
      </c>
      <c r="D91" s="74">
        <v>189.79246153846151</v>
      </c>
      <c r="E91" s="75">
        <v>180435.8176923077</v>
      </c>
      <c r="F91" s="75">
        <v>12336.51</v>
      </c>
      <c r="G91" s="77">
        <v>882</v>
      </c>
      <c r="H91" s="79">
        <v>65</v>
      </c>
      <c r="I91" s="77">
        <v>288</v>
      </c>
      <c r="J91" s="78">
        <v>3.9</v>
      </c>
      <c r="K91" s="78" t="s">
        <v>3394</v>
      </c>
      <c r="L91" s="123" t="str">
        <f t="shared" si="1"/>
        <v>https://amazon.com/dp/B07Z5JS7B9</v>
      </c>
    </row>
    <row r="92" spans="1:12" ht="25.5" x14ac:dyDescent="0.25">
      <c r="A92" s="44" t="s">
        <v>3400</v>
      </c>
      <c r="B92" s="44" t="s">
        <v>3401</v>
      </c>
      <c r="C92" s="44" t="s">
        <v>873</v>
      </c>
      <c r="D92" s="74">
        <v>12.947936507936509</v>
      </c>
      <c r="E92" s="75">
        <v>10553.644615384619</v>
      </c>
      <c r="F92" s="75">
        <v>815.72</v>
      </c>
      <c r="G92" s="77">
        <v>696</v>
      </c>
      <c r="H92" s="79">
        <v>63</v>
      </c>
      <c r="I92" s="77">
        <v>208</v>
      </c>
      <c r="J92" s="78">
        <v>4.5999999999999996</v>
      </c>
      <c r="K92" s="78" t="s">
        <v>3402</v>
      </c>
      <c r="L92" s="123" t="str">
        <f t="shared" si="1"/>
        <v>https://amazon.com/dp/B00UC11M4A</v>
      </c>
    </row>
    <row r="93" spans="1:12" ht="51" x14ac:dyDescent="0.25">
      <c r="A93" s="44" t="s">
        <v>3395</v>
      </c>
      <c r="B93" s="44" t="s">
        <v>900</v>
      </c>
      <c r="C93" s="44" t="s">
        <v>871</v>
      </c>
      <c r="D93" s="74">
        <v>478.96066666666673</v>
      </c>
      <c r="E93" s="75">
        <v>169976.95199999999</v>
      </c>
      <c r="F93" s="75">
        <v>30174.522000000001</v>
      </c>
      <c r="G93" s="77">
        <v>360</v>
      </c>
      <c r="H93" s="79">
        <v>63</v>
      </c>
      <c r="I93" s="77">
        <v>312</v>
      </c>
      <c r="J93" s="78">
        <v>4.0999999999999996</v>
      </c>
      <c r="K93" s="78" t="s">
        <v>901</v>
      </c>
      <c r="L93" s="123" t="str">
        <f t="shared" si="1"/>
        <v>https://amazon.com/dp/B09GM7ZBH8</v>
      </c>
    </row>
    <row r="94" spans="1:12" ht="38.25" x14ac:dyDescent="0.25">
      <c r="A94" s="44" t="s">
        <v>4167</v>
      </c>
      <c r="B94" s="44" t="s">
        <v>4168</v>
      </c>
      <c r="C94" s="44" t="s">
        <v>871</v>
      </c>
      <c r="D94" s="74">
        <v>451.33857142857153</v>
      </c>
      <c r="E94" s="75">
        <v>608231.72769230767</v>
      </c>
      <c r="F94" s="75">
        <v>28434.330000000009</v>
      </c>
      <c r="G94" s="77">
        <v>1147</v>
      </c>
      <c r="H94" s="79">
        <v>63</v>
      </c>
      <c r="I94" s="77">
        <v>99</v>
      </c>
      <c r="J94" s="78">
        <v>3.9</v>
      </c>
      <c r="K94" s="78" t="s">
        <v>4169</v>
      </c>
      <c r="L94" s="123" t="str">
        <f t="shared" si="1"/>
        <v>https://amazon.com/dp/B0D2D5MMP5</v>
      </c>
    </row>
    <row r="95" spans="1:12" ht="51" x14ac:dyDescent="0.25">
      <c r="A95" s="44" t="s">
        <v>1871</v>
      </c>
      <c r="B95" s="44" t="s">
        <v>557</v>
      </c>
      <c r="C95" s="44" t="s">
        <v>871</v>
      </c>
      <c r="D95" s="74">
        <v>309.19591836734702</v>
      </c>
      <c r="E95" s="75">
        <v>176538.83</v>
      </c>
      <c r="F95" s="75">
        <v>15150.6</v>
      </c>
      <c r="G95" s="77">
        <v>536</v>
      </c>
      <c r="H95" s="79">
        <v>49</v>
      </c>
      <c r="I95" s="77">
        <v>49</v>
      </c>
      <c r="J95" s="78">
        <v>4.0999999999999996</v>
      </c>
      <c r="K95" s="78" t="s">
        <v>558</v>
      </c>
      <c r="L95" s="123" t="str">
        <f t="shared" si="1"/>
        <v>https://amazon.com/dp/B0CDGH4WFH</v>
      </c>
    </row>
    <row r="96" spans="1:12" ht="25.5" x14ac:dyDescent="0.25">
      <c r="A96" s="44" t="s">
        <v>906</v>
      </c>
      <c r="B96" s="44" t="s">
        <v>907</v>
      </c>
      <c r="C96" s="44" t="s">
        <v>873</v>
      </c>
      <c r="D96" s="74">
        <v>13.05159090909091</v>
      </c>
      <c r="E96" s="75">
        <v>20509.11</v>
      </c>
      <c r="F96" s="75">
        <v>574.2700000000001</v>
      </c>
      <c r="G96" s="77">
        <v>1579</v>
      </c>
      <c r="H96" s="79">
        <v>44</v>
      </c>
      <c r="I96" s="77">
        <v>251</v>
      </c>
      <c r="J96" s="78">
        <v>4.5</v>
      </c>
      <c r="K96" s="78" t="s">
        <v>908</v>
      </c>
      <c r="L96" s="123" t="str">
        <f t="shared" si="1"/>
        <v>https://amazon.com/dp/B09JSCN1LX</v>
      </c>
    </row>
    <row r="97" spans="1:12" ht="51" x14ac:dyDescent="0.25">
      <c r="A97" s="44" t="s">
        <v>4176</v>
      </c>
      <c r="B97" s="44" t="s">
        <v>4177</v>
      </c>
      <c r="C97" s="44" t="s">
        <v>871</v>
      </c>
      <c r="D97" s="74">
        <v>301.01925</v>
      </c>
      <c r="E97" s="75">
        <v>207486.79692307691</v>
      </c>
      <c r="F97" s="75">
        <v>12040.77</v>
      </c>
      <c r="G97" s="77">
        <v>660</v>
      </c>
      <c r="H97" s="79">
        <v>40</v>
      </c>
      <c r="I97" s="77">
        <v>218</v>
      </c>
      <c r="J97" s="78">
        <v>4.0999999999999996</v>
      </c>
      <c r="K97" s="78" t="s">
        <v>4178</v>
      </c>
      <c r="L97" s="123" t="str">
        <f t="shared" si="1"/>
        <v>https://amazon.com/dp/B09BJK6K4S</v>
      </c>
    </row>
    <row r="98" spans="1:12" ht="51" x14ac:dyDescent="0.25">
      <c r="A98" s="44" t="s">
        <v>2474</v>
      </c>
      <c r="B98" s="44" t="s">
        <v>552</v>
      </c>
      <c r="C98" s="44" t="s">
        <v>871</v>
      </c>
      <c r="D98" s="74">
        <v>317.73289473684213</v>
      </c>
      <c r="E98" s="75">
        <v>270470.78000000003</v>
      </c>
      <c r="F98" s="75">
        <v>12073.85</v>
      </c>
      <c r="G98" s="77">
        <v>821</v>
      </c>
      <c r="H98" s="79">
        <v>38</v>
      </c>
      <c r="I98" s="77">
        <v>70</v>
      </c>
      <c r="J98" s="78">
        <v>4.3</v>
      </c>
      <c r="K98" s="78" t="s">
        <v>553</v>
      </c>
      <c r="L98" s="123" t="str">
        <f t="shared" si="1"/>
        <v>https://amazon.com/dp/B0CHYGP6YB</v>
      </c>
    </row>
    <row r="99" spans="1:12" ht="38.25" x14ac:dyDescent="0.25">
      <c r="A99" s="44" t="s">
        <v>4179</v>
      </c>
      <c r="B99" s="44" t="s">
        <v>4180</v>
      </c>
      <c r="C99" s="44" t="s">
        <v>869</v>
      </c>
      <c r="D99" s="74">
        <v>200.70500000000001</v>
      </c>
      <c r="E99" s="75">
        <v>101421.2592307692</v>
      </c>
      <c r="F99" s="75">
        <v>6823.97</v>
      </c>
      <c r="G99" s="77">
        <v>474</v>
      </c>
      <c r="H99" s="79">
        <v>34</v>
      </c>
      <c r="I99" s="77">
        <v>497</v>
      </c>
      <c r="J99" s="78">
        <v>4</v>
      </c>
      <c r="K99" s="78" t="s">
        <v>4181</v>
      </c>
      <c r="L99" s="123" t="str">
        <f t="shared" si="1"/>
        <v>https://amazon.com/dp/B07XL3HK8W</v>
      </c>
    </row>
    <row r="100" spans="1:12" ht="51" x14ac:dyDescent="0.25">
      <c r="A100" s="44" t="s">
        <v>4171</v>
      </c>
      <c r="B100" s="44" t="s">
        <v>27</v>
      </c>
      <c r="C100" s="44" t="s">
        <v>871</v>
      </c>
      <c r="D100" s="74">
        <v>374.91352941176473</v>
      </c>
      <c r="E100" s="75">
        <v>117674.75</v>
      </c>
      <c r="F100" s="75">
        <v>12747.06</v>
      </c>
      <c r="G100" s="77">
        <v>308</v>
      </c>
      <c r="H100" s="79">
        <v>34</v>
      </c>
      <c r="I100" s="77">
        <v>83</v>
      </c>
      <c r="J100" s="78">
        <v>4</v>
      </c>
      <c r="K100" s="78" t="s">
        <v>559</v>
      </c>
      <c r="L100" s="123" t="str">
        <f t="shared" si="1"/>
        <v>https://amazon.com/dp/B09SGDN3BQ</v>
      </c>
    </row>
    <row r="101" spans="1:12" ht="38.25" x14ac:dyDescent="0.25">
      <c r="A101" s="44" t="s">
        <v>4173</v>
      </c>
      <c r="B101" s="44" t="s">
        <v>4174</v>
      </c>
      <c r="C101" s="44" t="s">
        <v>871</v>
      </c>
      <c r="D101" s="74">
        <v>382.71218750000003</v>
      </c>
      <c r="E101" s="75">
        <v>213865.22923076921</v>
      </c>
      <c r="F101" s="75">
        <v>12246.79</v>
      </c>
      <c r="G101" s="77">
        <v>533</v>
      </c>
      <c r="H101" s="79">
        <v>32</v>
      </c>
      <c r="I101" s="77">
        <v>232</v>
      </c>
      <c r="J101" s="78">
        <v>4</v>
      </c>
      <c r="K101" s="78" t="s">
        <v>4175</v>
      </c>
      <c r="L101" s="123" t="str">
        <f t="shared" si="1"/>
        <v>https://amazon.com/dp/B09BNDS4VD</v>
      </c>
    </row>
    <row r="102" spans="1:12" ht="38.25" x14ac:dyDescent="0.25">
      <c r="A102" s="44" t="s">
        <v>2476</v>
      </c>
      <c r="B102" s="44" t="s">
        <v>1713</v>
      </c>
      <c r="C102" s="44" t="s">
        <v>869</v>
      </c>
      <c r="D102" s="74">
        <v>261.1611111111111</v>
      </c>
      <c r="E102" s="75">
        <v>123120.0984615385</v>
      </c>
      <c r="F102" s="75">
        <v>7051.3499999999995</v>
      </c>
      <c r="G102" s="77">
        <v>448</v>
      </c>
      <c r="H102" s="79">
        <v>27</v>
      </c>
      <c r="I102" s="77">
        <v>209</v>
      </c>
      <c r="J102" s="78">
        <v>4</v>
      </c>
      <c r="K102" s="78" t="s">
        <v>1714</v>
      </c>
      <c r="L102" s="123" t="str">
        <f t="shared" si="1"/>
        <v>https://amazon.com/dp/B0854FNLTD</v>
      </c>
    </row>
    <row r="103" spans="1:12" ht="38.25" x14ac:dyDescent="0.25">
      <c r="A103" s="44" t="s">
        <v>2062</v>
      </c>
      <c r="B103" s="44" t="s">
        <v>81</v>
      </c>
      <c r="C103" s="44" t="s">
        <v>871</v>
      </c>
      <c r="D103" s="74">
        <v>268.82423076923078</v>
      </c>
      <c r="E103" s="75">
        <v>142038.57</v>
      </c>
      <c r="F103" s="75">
        <v>6989.43</v>
      </c>
      <c r="G103" s="77">
        <v>529</v>
      </c>
      <c r="H103" s="79">
        <v>26</v>
      </c>
      <c r="I103" s="77">
        <v>279</v>
      </c>
      <c r="J103" s="78">
        <v>4</v>
      </c>
      <c r="K103" s="78" t="s">
        <v>563</v>
      </c>
      <c r="L103" s="123" t="str">
        <f t="shared" si="1"/>
        <v>https://amazon.com/dp/B082X38C7G</v>
      </c>
    </row>
    <row r="104" spans="1:12" ht="51" x14ac:dyDescent="0.25">
      <c r="A104" s="44" t="s">
        <v>4186</v>
      </c>
      <c r="B104" s="44" t="s">
        <v>88</v>
      </c>
      <c r="C104" s="44" t="s">
        <v>871</v>
      </c>
      <c r="D104" s="74">
        <v>227.29333333333329</v>
      </c>
      <c r="E104" s="75">
        <v>84187.069999999992</v>
      </c>
      <c r="F104" s="75">
        <v>5455.0399999999991</v>
      </c>
      <c r="G104" s="77">
        <v>368</v>
      </c>
      <c r="H104" s="79">
        <v>24</v>
      </c>
      <c r="I104" s="77">
        <v>143</v>
      </c>
      <c r="J104" s="78">
        <v>4</v>
      </c>
      <c r="K104" s="78" t="s">
        <v>564</v>
      </c>
      <c r="L104" s="123" t="str">
        <f t="shared" si="1"/>
        <v>https://amazon.com/dp/B09BMVMHDZ</v>
      </c>
    </row>
    <row r="105" spans="1:12" ht="25.5" x14ac:dyDescent="0.25">
      <c r="A105" s="44" t="s">
        <v>130</v>
      </c>
      <c r="B105" s="44" t="s">
        <v>131</v>
      </c>
      <c r="C105" s="44" t="s">
        <v>873</v>
      </c>
      <c r="D105" s="74">
        <v>12.91666666666667</v>
      </c>
      <c r="E105" s="75">
        <v>8680.630000000001</v>
      </c>
      <c r="F105" s="75">
        <v>310.00000000000011</v>
      </c>
      <c r="G105" s="77">
        <v>668</v>
      </c>
      <c r="H105" s="79">
        <v>24</v>
      </c>
      <c r="I105" s="77">
        <v>123</v>
      </c>
      <c r="J105" s="78">
        <v>4.5</v>
      </c>
      <c r="K105" s="78" t="s">
        <v>574</v>
      </c>
      <c r="L105" s="123" t="str">
        <f t="shared" si="1"/>
        <v>https://amazon.com/dp/B09M8CPNBJ</v>
      </c>
    </row>
    <row r="106" spans="1:12" ht="51" x14ac:dyDescent="0.25">
      <c r="A106" s="44" t="s">
        <v>1710</v>
      </c>
      <c r="B106" s="44" t="s">
        <v>1711</v>
      </c>
      <c r="C106" s="44" t="s">
        <v>871</v>
      </c>
      <c r="D106" s="74">
        <v>589.59695652173912</v>
      </c>
      <c r="E106" s="75">
        <v>755672.17461538443</v>
      </c>
      <c r="F106" s="75">
        <v>13560.73</v>
      </c>
      <c r="G106" s="77">
        <v>1219</v>
      </c>
      <c r="H106" s="79">
        <v>23</v>
      </c>
      <c r="I106" s="77">
        <v>329</v>
      </c>
      <c r="J106" s="78">
        <v>4</v>
      </c>
      <c r="K106" s="78" t="s">
        <v>1712</v>
      </c>
      <c r="L106" s="123" t="str">
        <f t="shared" si="1"/>
        <v>https://amazon.com/dp/B0D7M4Q46L</v>
      </c>
    </row>
    <row r="107" spans="1:12" ht="25.5" x14ac:dyDescent="0.25">
      <c r="A107" s="44" t="s">
        <v>20</v>
      </c>
      <c r="B107" s="44" t="s">
        <v>86</v>
      </c>
      <c r="C107" s="44" t="s">
        <v>873</v>
      </c>
      <c r="D107" s="74">
        <v>10.812727272727271</v>
      </c>
      <c r="E107" s="75">
        <v>14052.47</v>
      </c>
      <c r="F107" s="75">
        <v>237.88</v>
      </c>
      <c r="G107" s="77">
        <v>1281</v>
      </c>
      <c r="H107" s="79">
        <v>22</v>
      </c>
      <c r="I107" s="77">
        <v>411</v>
      </c>
      <c r="J107" s="78">
        <v>4.4000000000000004</v>
      </c>
      <c r="K107" s="78" t="s">
        <v>573</v>
      </c>
      <c r="L107" s="123" t="str">
        <f t="shared" si="1"/>
        <v>https://amazon.com/dp/B08Y1XCP9Z</v>
      </c>
    </row>
    <row r="108" spans="1:12" ht="38.25" x14ac:dyDescent="0.25">
      <c r="A108" s="44" t="s">
        <v>2063</v>
      </c>
      <c r="B108" s="44" t="s">
        <v>1200</v>
      </c>
      <c r="C108" s="44" t="s">
        <v>871</v>
      </c>
      <c r="D108" s="74">
        <v>268.40499999999997</v>
      </c>
      <c r="E108" s="75">
        <v>96108.110769230756</v>
      </c>
      <c r="F108" s="75">
        <v>4294.4799999999996</v>
      </c>
      <c r="G108" s="77">
        <v>286</v>
      </c>
      <c r="H108" s="79">
        <v>16</v>
      </c>
      <c r="I108" s="77">
        <v>19</v>
      </c>
      <c r="J108" s="78">
        <v>3.4</v>
      </c>
      <c r="K108" s="78" t="s">
        <v>1201</v>
      </c>
      <c r="L108" s="123" t="str">
        <f t="shared" si="1"/>
        <v>https://amazon.com/dp/B0D46DRHTW</v>
      </c>
    </row>
    <row r="109" spans="1:12" ht="25.5" x14ac:dyDescent="0.25">
      <c r="A109" s="44" t="s">
        <v>2481</v>
      </c>
      <c r="B109" s="44" t="s">
        <v>1146</v>
      </c>
      <c r="C109" s="44" t="s">
        <v>872</v>
      </c>
      <c r="D109" s="74">
        <v>19.967857142857149</v>
      </c>
      <c r="E109" s="75">
        <v>5404.1461538461544</v>
      </c>
      <c r="F109" s="75">
        <v>279.55000000000013</v>
      </c>
      <c r="G109" s="77">
        <v>257</v>
      </c>
      <c r="H109" s="79">
        <v>14</v>
      </c>
      <c r="I109" s="77">
        <v>426</v>
      </c>
      <c r="J109" s="78">
        <v>4.5999999999999996</v>
      </c>
      <c r="K109" s="78" t="s">
        <v>1147</v>
      </c>
      <c r="L109" s="123" t="str">
        <f t="shared" si="1"/>
        <v>https://amazon.com/dp/B07K6K2Y8W</v>
      </c>
    </row>
    <row r="110" spans="1:12" ht="38.25" x14ac:dyDescent="0.25">
      <c r="A110" s="44" t="s">
        <v>2275</v>
      </c>
      <c r="B110" s="44" t="s">
        <v>560</v>
      </c>
      <c r="C110" s="44" t="s">
        <v>871</v>
      </c>
      <c r="D110" s="74">
        <v>324.48285714285709</v>
      </c>
      <c r="E110" s="75">
        <v>62368.12</v>
      </c>
      <c r="F110" s="75">
        <v>4542.7599999999993</v>
      </c>
      <c r="G110" s="77">
        <v>187</v>
      </c>
      <c r="H110" s="79">
        <v>14</v>
      </c>
      <c r="I110" s="77">
        <v>32</v>
      </c>
      <c r="J110" s="78">
        <v>4.2</v>
      </c>
      <c r="K110" s="78" t="s">
        <v>561</v>
      </c>
      <c r="L110" s="123" t="str">
        <f t="shared" si="1"/>
        <v>https://amazon.com/dp/B0BNPVVQZW</v>
      </c>
    </row>
    <row r="111" spans="1:12" ht="38.25" x14ac:dyDescent="0.25">
      <c r="A111" s="44" t="s">
        <v>2066</v>
      </c>
      <c r="B111" s="44" t="s">
        <v>568</v>
      </c>
      <c r="C111" s="44" t="s">
        <v>871</v>
      </c>
      <c r="D111" s="74">
        <v>317.64692307692309</v>
      </c>
      <c r="E111" s="75">
        <v>46452.35</v>
      </c>
      <c r="F111" s="75">
        <v>4129.41</v>
      </c>
      <c r="G111" s="77">
        <v>140</v>
      </c>
      <c r="H111" s="79">
        <v>13</v>
      </c>
      <c r="I111" s="77">
        <v>35</v>
      </c>
      <c r="J111" s="78">
        <v>4</v>
      </c>
      <c r="K111" s="78" t="s">
        <v>569</v>
      </c>
      <c r="L111" s="123" t="str">
        <f t="shared" si="1"/>
        <v>https://amazon.com/dp/B0BVD2CZK1</v>
      </c>
    </row>
    <row r="112" spans="1:12" ht="51" x14ac:dyDescent="0.25">
      <c r="A112" s="44" t="s">
        <v>3396</v>
      </c>
      <c r="B112" s="44" t="s">
        <v>858</v>
      </c>
      <c r="C112" s="44" t="s">
        <v>871</v>
      </c>
      <c r="D112" s="74">
        <v>340.63153846153853</v>
      </c>
      <c r="E112" s="75">
        <v>69293.490000000005</v>
      </c>
      <c r="F112" s="75">
        <v>4428.2100000000009</v>
      </c>
      <c r="G112" s="77">
        <v>207</v>
      </c>
      <c r="H112" s="79">
        <v>13</v>
      </c>
      <c r="I112" s="77">
        <v>18</v>
      </c>
      <c r="J112" s="78">
        <v>4.0999999999999996</v>
      </c>
      <c r="K112" s="78" t="s">
        <v>859</v>
      </c>
      <c r="L112" s="123" t="str">
        <f t="shared" si="1"/>
        <v>https://amazon.com/dp/B0CKQZJMZN</v>
      </c>
    </row>
    <row r="113" spans="1:12" ht="38.25" x14ac:dyDescent="0.25">
      <c r="A113" s="44" t="s">
        <v>1717</v>
      </c>
      <c r="B113" s="44" t="s">
        <v>860</v>
      </c>
      <c r="C113" s="44" t="s">
        <v>871</v>
      </c>
      <c r="D113" s="74">
        <v>327.03545454545451</v>
      </c>
      <c r="E113" s="75">
        <v>87443.579999999987</v>
      </c>
      <c r="F113" s="75">
        <v>3597.389999999999</v>
      </c>
      <c r="G113" s="77">
        <v>263</v>
      </c>
      <c r="H113" s="79">
        <v>11</v>
      </c>
      <c r="I113" s="77">
        <v>33</v>
      </c>
      <c r="J113" s="78">
        <v>3.8</v>
      </c>
      <c r="K113" s="78" t="s">
        <v>861</v>
      </c>
      <c r="L113" s="123" t="str">
        <f t="shared" si="1"/>
        <v>https://amazon.com/dp/B0CKQYF3K3</v>
      </c>
    </row>
    <row r="114" spans="1:12" ht="38.25" x14ac:dyDescent="0.25">
      <c r="A114" s="44" t="s">
        <v>2866</v>
      </c>
      <c r="B114" s="44" t="s">
        <v>577</v>
      </c>
      <c r="C114" s="44" t="s">
        <v>873</v>
      </c>
      <c r="D114" s="74">
        <v>11.74</v>
      </c>
      <c r="E114" s="75">
        <v>4522.3999999999996</v>
      </c>
      <c r="F114" s="75">
        <v>129.13999999999999</v>
      </c>
      <c r="G114" s="77">
        <v>410</v>
      </c>
      <c r="H114" s="79">
        <v>11</v>
      </c>
      <c r="I114" s="77">
        <v>704</v>
      </c>
      <c r="J114" s="78">
        <v>4.5</v>
      </c>
      <c r="K114" s="78" t="s">
        <v>578</v>
      </c>
      <c r="L114" s="123" t="str">
        <f t="shared" si="1"/>
        <v>https://amazon.com/dp/B00UC11PDS</v>
      </c>
    </row>
    <row r="115" spans="1:12" ht="38.25" x14ac:dyDescent="0.25">
      <c r="A115" s="44" t="s">
        <v>2864</v>
      </c>
      <c r="B115" s="44" t="s">
        <v>981</v>
      </c>
      <c r="C115" s="44" t="s">
        <v>871</v>
      </c>
      <c r="D115" s="74">
        <v>266.16454545454548</v>
      </c>
      <c r="E115" s="75">
        <v>38136.47</v>
      </c>
      <c r="F115" s="75">
        <v>2927.81</v>
      </c>
      <c r="G115" s="77">
        <v>129</v>
      </c>
      <c r="H115" s="79">
        <v>11</v>
      </c>
      <c r="I115" s="77">
        <v>100</v>
      </c>
      <c r="J115" s="78">
        <v>4.0999999999999996</v>
      </c>
      <c r="K115" s="78" t="s">
        <v>982</v>
      </c>
      <c r="L115" s="123" t="str">
        <f t="shared" si="1"/>
        <v>https://amazon.com/dp/B0BVFQ4RRN</v>
      </c>
    </row>
    <row r="116" spans="1:12" ht="38.25" x14ac:dyDescent="0.25">
      <c r="A116" s="44" t="s">
        <v>1066</v>
      </c>
      <c r="B116" s="44" t="s">
        <v>82</v>
      </c>
      <c r="C116" s="44" t="s">
        <v>869</v>
      </c>
      <c r="D116" s="74">
        <v>194.595</v>
      </c>
      <c r="E116" s="75">
        <v>58682.13</v>
      </c>
      <c r="F116" s="75">
        <v>1945.95</v>
      </c>
      <c r="G116" s="77">
        <v>294</v>
      </c>
      <c r="H116" s="79">
        <v>10</v>
      </c>
      <c r="I116" s="77">
        <v>227</v>
      </c>
      <c r="J116" s="78">
        <v>4</v>
      </c>
      <c r="K116" s="78" t="s">
        <v>572</v>
      </c>
      <c r="L116" s="123" t="str">
        <f t="shared" si="1"/>
        <v>https://amazon.com/dp/B016ZCUSE4</v>
      </c>
    </row>
    <row r="117" spans="1:12" ht="38.25" x14ac:dyDescent="0.25">
      <c r="A117" s="44" t="s">
        <v>4182</v>
      </c>
      <c r="B117" s="44" t="s">
        <v>4183</v>
      </c>
      <c r="C117" s="44" t="s">
        <v>871</v>
      </c>
      <c r="D117" s="74">
        <v>731.00222222222226</v>
      </c>
      <c r="E117" s="75">
        <v>124119.3315384616</v>
      </c>
      <c r="F117" s="75">
        <v>6579.02</v>
      </c>
      <c r="G117" s="77">
        <v>169</v>
      </c>
      <c r="H117" s="79">
        <v>9</v>
      </c>
      <c r="I117" s="77">
        <v>47</v>
      </c>
      <c r="J117" s="78">
        <v>3.9</v>
      </c>
      <c r="K117" s="78" t="s">
        <v>4184</v>
      </c>
      <c r="L117" s="123" t="str">
        <f t="shared" si="1"/>
        <v>https://amazon.com/dp/B0BP7S8XJH</v>
      </c>
    </row>
    <row r="118" spans="1:12" ht="38.25" x14ac:dyDescent="0.25">
      <c r="A118" s="44" t="s">
        <v>2477</v>
      </c>
      <c r="B118" s="44" t="s">
        <v>802</v>
      </c>
      <c r="C118" s="44" t="s">
        <v>871</v>
      </c>
      <c r="D118" s="74">
        <v>347.48285714285709</v>
      </c>
      <c r="E118" s="75">
        <v>52593.58</v>
      </c>
      <c r="F118" s="75">
        <v>2432.38</v>
      </c>
      <c r="G118" s="77">
        <v>170</v>
      </c>
      <c r="H118" s="79">
        <v>7</v>
      </c>
      <c r="I118" s="77">
        <v>23</v>
      </c>
      <c r="J118" s="78">
        <v>3.7</v>
      </c>
      <c r="K118" s="78" t="s">
        <v>803</v>
      </c>
      <c r="L118" s="123" t="str">
        <f t="shared" si="1"/>
        <v>https://amazon.com/dp/B0CKQWV6TB</v>
      </c>
    </row>
    <row r="119" spans="1:12" ht="38.25" x14ac:dyDescent="0.25">
      <c r="A119" s="44" t="s">
        <v>3397</v>
      </c>
      <c r="B119" s="44" t="s">
        <v>3398</v>
      </c>
      <c r="C119" s="44" t="s">
        <v>871</v>
      </c>
      <c r="D119" s="74">
        <v>334.62</v>
      </c>
      <c r="E119" s="75">
        <v>47381.7</v>
      </c>
      <c r="F119" s="75">
        <v>2007.72</v>
      </c>
      <c r="G119" s="77">
        <v>130</v>
      </c>
      <c r="H119" s="79">
        <v>6</v>
      </c>
      <c r="I119" s="77">
        <v>20</v>
      </c>
      <c r="J119" s="78">
        <v>3.7</v>
      </c>
      <c r="K119" s="78" t="s">
        <v>3399</v>
      </c>
      <c r="L119" s="123" t="str">
        <f t="shared" si="1"/>
        <v>https://amazon.com/dp/B0CL6XQ3PC</v>
      </c>
    </row>
    <row r="120" spans="1:12" ht="38.25" x14ac:dyDescent="0.25">
      <c r="A120" s="44" t="s">
        <v>2276</v>
      </c>
      <c r="B120" s="44" t="s">
        <v>902</v>
      </c>
      <c r="C120" s="44" t="s">
        <v>869</v>
      </c>
      <c r="D120" s="74">
        <v>209.1166666666667</v>
      </c>
      <c r="E120" s="75">
        <v>31045.55000000001</v>
      </c>
      <c r="F120" s="75">
        <v>1254.7</v>
      </c>
      <c r="G120" s="77">
        <v>162</v>
      </c>
      <c r="H120" s="79">
        <v>6</v>
      </c>
      <c r="I120" s="77">
        <v>73</v>
      </c>
      <c r="J120" s="78">
        <v>4</v>
      </c>
      <c r="K120" s="78" t="s">
        <v>903</v>
      </c>
      <c r="L120" s="123" t="str">
        <f t="shared" si="1"/>
        <v>https://amazon.com/dp/B085NTKSJL</v>
      </c>
    </row>
    <row r="121" spans="1:12" ht="38.25" x14ac:dyDescent="0.25">
      <c r="A121" s="44" t="s">
        <v>1718</v>
      </c>
      <c r="B121" s="44" t="s">
        <v>1719</v>
      </c>
      <c r="C121" s="44" t="s">
        <v>871</v>
      </c>
      <c r="D121" s="74">
        <v>260.93666666666672</v>
      </c>
      <c r="E121" s="75">
        <v>59435.007692307692</v>
      </c>
      <c r="F121" s="75">
        <v>1565.62</v>
      </c>
      <c r="G121" s="77">
        <v>175</v>
      </c>
      <c r="H121" s="79">
        <v>6</v>
      </c>
      <c r="I121" s="77">
        <v>28</v>
      </c>
      <c r="J121" s="78">
        <v>3.5</v>
      </c>
      <c r="K121" s="78" t="s">
        <v>1720</v>
      </c>
      <c r="L121" s="123" t="str">
        <f t="shared" si="1"/>
        <v>https://amazon.com/dp/B0BVPYBSK8</v>
      </c>
    </row>
    <row r="122" spans="1:12" ht="38.25" x14ac:dyDescent="0.25">
      <c r="A122" s="44" t="s">
        <v>4185</v>
      </c>
      <c r="B122" s="44" t="s">
        <v>2064</v>
      </c>
      <c r="C122" s="44" t="s">
        <v>871</v>
      </c>
      <c r="D122" s="74">
        <v>930.30833333333339</v>
      </c>
      <c r="E122" s="75">
        <v>101175.1384615385</v>
      </c>
      <c r="F122" s="75">
        <v>5581.85</v>
      </c>
      <c r="G122" s="77">
        <v>72</v>
      </c>
      <c r="H122" s="79">
        <v>6</v>
      </c>
      <c r="I122" s="77">
        <v>18</v>
      </c>
      <c r="J122" s="78">
        <v>4.3</v>
      </c>
      <c r="K122" s="78" t="s">
        <v>2065</v>
      </c>
      <c r="L122" s="123" t="str">
        <f t="shared" si="1"/>
        <v>https://amazon.com/dp/B0D7Z2QF71</v>
      </c>
    </row>
    <row r="123" spans="1:12" ht="38.25" x14ac:dyDescent="0.25">
      <c r="A123" s="44" t="s">
        <v>2272</v>
      </c>
      <c r="B123" s="44" t="s">
        <v>2273</v>
      </c>
      <c r="C123" s="44" t="s">
        <v>871</v>
      </c>
      <c r="D123" s="74">
        <v>866.58199999999999</v>
      </c>
      <c r="E123" s="75">
        <v>179550.4992307692</v>
      </c>
      <c r="F123" s="75">
        <v>4332.91</v>
      </c>
      <c r="G123" s="77">
        <v>196</v>
      </c>
      <c r="H123" s="79">
        <v>5</v>
      </c>
      <c r="I123" s="77">
        <v>55</v>
      </c>
      <c r="J123" s="78">
        <v>3.2</v>
      </c>
      <c r="K123" s="78" t="s">
        <v>2274</v>
      </c>
      <c r="L123" s="123" t="str">
        <f t="shared" si="1"/>
        <v>https://amazon.com/dp/B0BP6VKFKW</v>
      </c>
    </row>
    <row r="124" spans="1:12" ht="38.25" x14ac:dyDescent="0.25">
      <c r="A124" s="44" t="s">
        <v>2478</v>
      </c>
      <c r="B124" s="44" t="s">
        <v>123</v>
      </c>
      <c r="C124" s="44" t="s">
        <v>871</v>
      </c>
      <c r="D124" s="74">
        <v>330.53</v>
      </c>
      <c r="E124" s="75">
        <v>68726.790000000008</v>
      </c>
      <c r="F124" s="75">
        <v>1322.12</v>
      </c>
      <c r="G124" s="77">
        <v>181</v>
      </c>
      <c r="H124" s="79">
        <v>4</v>
      </c>
      <c r="I124" s="77">
        <v>100</v>
      </c>
      <c r="J124" s="78">
        <v>4.0999999999999996</v>
      </c>
      <c r="K124" s="78" t="s">
        <v>562</v>
      </c>
      <c r="L124" s="123" t="str">
        <f t="shared" ref="L124:L129" si="3">HYPERLINK(K124)</f>
        <v>https://amazon.com/dp/B0B8J64RP7</v>
      </c>
    </row>
    <row r="125" spans="1:12" ht="25.5" x14ac:dyDescent="0.25">
      <c r="A125" s="44" t="s">
        <v>2277</v>
      </c>
      <c r="B125" s="44" t="s">
        <v>575</v>
      </c>
      <c r="C125" s="44" t="s">
        <v>873</v>
      </c>
      <c r="D125" s="74">
        <v>21.763000000000002</v>
      </c>
      <c r="E125" s="75">
        <v>13220.532999999999</v>
      </c>
      <c r="F125" s="75">
        <v>21.763000000000002</v>
      </c>
      <c r="G125" s="77">
        <v>611</v>
      </c>
      <c r="H125" s="79">
        <v>1</v>
      </c>
      <c r="I125" s="77">
        <v>64</v>
      </c>
      <c r="J125" s="78">
        <v>4.2</v>
      </c>
      <c r="K125" s="78" t="s">
        <v>576</v>
      </c>
      <c r="L125" s="123" t="str">
        <f t="shared" si="3"/>
        <v>https://amazon.com/dp/B0BCDFJS8Y</v>
      </c>
    </row>
    <row r="126" spans="1:12" ht="51" x14ac:dyDescent="0.25">
      <c r="A126" s="44" t="s">
        <v>1519</v>
      </c>
      <c r="B126" s="44" t="s">
        <v>132</v>
      </c>
      <c r="C126" s="44" t="s">
        <v>869</v>
      </c>
      <c r="D126" s="74">
        <v>253.48</v>
      </c>
      <c r="E126" s="75">
        <v>67670.87</v>
      </c>
      <c r="F126" s="75">
        <v>253.48</v>
      </c>
      <c r="G126" s="77">
        <v>261</v>
      </c>
      <c r="H126" s="79">
        <v>1</v>
      </c>
      <c r="I126" s="77">
        <v>171</v>
      </c>
      <c r="J126" s="78">
        <v>4</v>
      </c>
      <c r="K126" s="78" t="s">
        <v>567</v>
      </c>
      <c r="L126" s="123" t="str">
        <f t="shared" si="3"/>
        <v>https://amazon.com/dp/B0B9438ZGZ</v>
      </c>
    </row>
    <row r="127" spans="1:12" ht="38.25" x14ac:dyDescent="0.25">
      <c r="A127" s="44" t="s">
        <v>4187</v>
      </c>
      <c r="B127" s="44" t="s">
        <v>4188</v>
      </c>
      <c r="C127" s="44" t="s">
        <v>871</v>
      </c>
      <c r="D127" s="74">
        <v>299.99</v>
      </c>
      <c r="E127" s="75">
        <v>0</v>
      </c>
      <c r="F127" s="75">
        <v>0</v>
      </c>
      <c r="G127" s="77">
        <v>0</v>
      </c>
      <c r="H127" s="79">
        <v>0</v>
      </c>
      <c r="I127" s="77"/>
      <c r="J127" s="78"/>
      <c r="K127" s="78" t="s">
        <v>4189</v>
      </c>
      <c r="L127" s="123" t="str">
        <f t="shared" si="3"/>
        <v>https://amazon.com/dp/B0F4N3WQ38</v>
      </c>
    </row>
    <row r="128" spans="1:12" ht="38.25" x14ac:dyDescent="0.25">
      <c r="A128" s="44" t="s">
        <v>2865</v>
      </c>
      <c r="B128" s="44" t="s">
        <v>145</v>
      </c>
      <c r="C128" s="44" t="s">
        <v>871</v>
      </c>
      <c r="D128" s="74">
        <v>469.93</v>
      </c>
      <c r="E128" s="75">
        <v>25604.47</v>
      </c>
      <c r="F128" s="75">
        <v>0</v>
      </c>
      <c r="G128" s="77">
        <v>55</v>
      </c>
      <c r="H128" s="79">
        <v>0</v>
      </c>
      <c r="I128" s="77">
        <v>93</v>
      </c>
      <c r="J128" s="78">
        <v>3.8</v>
      </c>
      <c r="K128" s="78" t="s">
        <v>571</v>
      </c>
      <c r="L128" s="123" t="str">
        <f t="shared" si="3"/>
        <v>https://amazon.com/dp/B09DSYP6VZ</v>
      </c>
    </row>
    <row r="129" spans="1:12" ht="38.25" x14ac:dyDescent="0.25">
      <c r="A129" s="44" t="s">
        <v>3403</v>
      </c>
      <c r="B129" s="44" t="s">
        <v>3404</v>
      </c>
      <c r="C129" s="44" t="s">
        <v>869</v>
      </c>
      <c r="D129" s="74">
        <v>199.99</v>
      </c>
      <c r="E129" s="75">
        <v>10174.790000000001</v>
      </c>
      <c r="F129" s="75">
        <v>0</v>
      </c>
      <c r="G129" s="77">
        <v>65</v>
      </c>
      <c r="H129" s="79">
        <v>0</v>
      </c>
      <c r="I129" s="77">
        <v>7</v>
      </c>
      <c r="J129" s="78">
        <v>4.2</v>
      </c>
      <c r="K129" s="78" t="s">
        <v>3405</v>
      </c>
      <c r="L129" s="123" t="str">
        <f t="shared" si="3"/>
        <v>https://amazon.com/dp/B0CM935PD8</v>
      </c>
    </row>
    <row r="130" spans="1:12" x14ac:dyDescent="0.25">
      <c r="A130" s="50" t="s">
        <v>5</v>
      </c>
      <c r="B130" s="50"/>
      <c r="C130" s="50"/>
      <c r="D130" s="130"/>
      <c r="E130" s="131"/>
      <c r="F130" s="131"/>
      <c r="G130" s="132">
        <f>SUM(G72:G129)</f>
        <v>172284</v>
      </c>
      <c r="H130" s="132">
        <f>SUM(H72:H129)</f>
        <v>13037</v>
      </c>
      <c r="I130" s="132"/>
      <c r="J130" s="137"/>
      <c r="K130" s="143"/>
    </row>
  </sheetData>
  <sortState xmlns:xlrd2="http://schemas.microsoft.com/office/spreadsheetml/2017/richdata2" ref="A72:L123">
    <sortCondition descending="1" ref="H72:H123"/>
  </sortState>
  <mergeCells count="3">
    <mergeCell ref="A7:L7"/>
    <mergeCell ref="A1:L5"/>
    <mergeCell ref="A70:L70"/>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6AC1E-4475-3F4C-BEA8-C322693928A0}">
  <sheetPr codeName="Sheet8"/>
  <dimension ref="A1:L20"/>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4" t="e" vm="10">
        <v>#VALUE!</v>
      </c>
      <c r="B1" s="234"/>
      <c r="C1" s="234"/>
      <c r="D1" s="234"/>
      <c r="E1" s="234"/>
      <c r="F1" s="234"/>
      <c r="G1" s="234"/>
      <c r="H1" s="234"/>
      <c r="I1" s="234"/>
      <c r="J1" s="234"/>
      <c r="K1" s="234"/>
      <c r="L1" s="234"/>
    </row>
    <row r="2" spans="1:12" x14ac:dyDescent="0.25">
      <c r="A2" s="234"/>
      <c r="B2" s="234"/>
      <c r="C2" s="234"/>
      <c r="D2" s="234"/>
      <c r="E2" s="234"/>
      <c r="F2" s="234"/>
      <c r="G2" s="234"/>
      <c r="H2" s="234"/>
      <c r="I2" s="234"/>
      <c r="J2" s="234"/>
      <c r="K2" s="234"/>
      <c r="L2" s="234"/>
    </row>
    <row r="3" spans="1:12" x14ac:dyDescent="0.25">
      <c r="A3" s="234"/>
      <c r="B3" s="234"/>
      <c r="C3" s="234"/>
      <c r="D3" s="234"/>
      <c r="E3" s="234"/>
      <c r="F3" s="234"/>
      <c r="G3" s="234"/>
      <c r="H3" s="234"/>
      <c r="I3" s="234"/>
      <c r="J3" s="234"/>
      <c r="K3" s="234"/>
      <c r="L3" s="234"/>
    </row>
    <row r="4" spans="1:12" x14ac:dyDescent="0.25">
      <c r="A4" s="234"/>
      <c r="B4" s="234"/>
      <c r="C4" s="234"/>
      <c r="D4" s="234"/>
      <c r="E4" s="234"/>
      <c r="F4" s="234"/>
      <c r="G4" s="234"/>
      <c r="H4" s="234"/>
      <c r="I4" s="234"/>
      <c r="J4" s="234"/>
      <c r="K4" s="234"/>
      <c r="L4" s="234"/>
    </row>
    <row r="5" spans="1:12" x14ac:dyDescent="0.25">
      <c r="A5" s="234"/>
      <c r="B5" s="234"/>
      <c r="C5" s="234"/>
      <c r="D5" s="234"/>
      <c r="E5" s="234"/>
      <c r="F5" s="234"/>
      <c r="G5" s="234"/>
      <c r="H5" s="234"/>
      <c r="I5" s="234"/>
      <c r="J5" s="234"/>
      <c r="K5" s="234"/>
      <c r="L5" s="234"/>
    </row>
    <row r="6" spans="1:12" x14ac:dyDescent="0.25">
      <c r="A6" s="43"/>
      <c r="B6" s="43"/>
      <c r="C6" s="64"/>
      <c r="D6" s="65"/>
      <c r="E6" s="65"/>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2390</v>
      </c>
      <c r="B9" s="44" t="s">
        <v>2389</v>
      </c>
      <c r="C9" s="44" t="s">
        <v>870</v>
      </c>
      <c r="D9" s="74">
        <v>136.97438687392051</v>
      </c>
      <c r="E9" s="75">
        <v>1002700.977692307</v>
      </c>
      <c r="F9" s="76">
        <v>79308.169999999969</v>
      </c>
      <c r="G9" s="77">
        <v>5405</v>
      </c>
      <c r="H9" s="77">
        <v>579</v>
      </c>
      <c r="I9" s="77">
        <v>295</v>
      </c>
      <c r="J9" s="78">
        <v>4.0999999999999996</v>
      </c>
      <c r="K9" s="78" t="s">
        <v>2391</v>
      </c>
      <c r="L9" s="123" t="str">
        <f t="shared" ref="L9" si="0">HYPERLINK(K9)</f>
        <v>https://amazon.com/dp/B0DBJGKGB7</v>
      </c>
    </row>
    <row r="10" spans="1:12" ht="25.5" x14ac:dyDescent="0.25">
      <c r="A10" s="44" t="s">
        <v>2525</v>
      </c>
      <c r="B10" s="44" t="s">
        <v>2526</v>
      </c>
      <c r="C10" s="44" t="s">
        <v>871</v>
      </c>
      <c r="D10" s="74">
        <v>525.43363636363642</v>
      </c>
      <c r="E10" s="75">
        <v>645762.6915384616</v>
      </c>
      <c r="F10" s="76">
        <v>63577.470000000008</v>
      </c>
      <c r="G10" s="77">
        <v>826</v>
      </c>
      <c r="H10" s="77">
        <v>121</v>
      </c>
      <c r="I10" s="77">
        <v>295</v>
      </c>
      <c r="J10" s="78">
        <v>4.0999999999999996</v>
      </c>
      <c r="K10" s="78" t="s">
        <v>2527</v>
      </c>
      <c r="L10" s="123" t="str">
        <f t="shared" ref="L10:L11" si="1">HYPERLINK(K10)</f>
        <v>https://amazon.com/dp/B0DBJDZLJP</v>
      </c>
    </row>
    <row r="11" spans="1:12" ht="25.5" x14ac:dyDescent="0.25">
      <c r="A11" s="44" t="s">
        <v>2528</v>
      </c>
      <c r="B11" s="44" t="s">
        <v>2529</v>
      </c>
      <c r="C11" s="44" t="s">
        <v>870</v>
      </c>
      <c r="D11" s="74">
        <v>54.983478260869568</v>
      </c>
      <c r="E11" s="75">
        <v>76878.720769230786</v>
      </c>
      <c r="F11" s="76">
        <v>6323.1</v>
      </c>
      <c r="G11" s="77">
        <v>827</v>
      </c>
      <c r="H11" s="77">
        <v>115</v>
      </c>
      <c r="I11" s="77">
        <v>295</v>
      </c>
      <c r="J11" s="78">
        <v>4.0999999999999996</v>
      </c>
      <c r="K11" s="78" t="s">
        <v>2530</v>
      </c>
      <c r="L11" s="123" t="str">
        <f t="shared" si="1"/>
        <v>https://amazon.com/dp/B0DBJF2XZZ</v>
      </c>
    </row>
    <row r="12" spans="1:12" s="49" customFormat="1" x14ac:dyDescent="0.25">
      <c r="A12" s="50" t="s">
        <v>5</v>
      </c>
      <c r="B12" s="50"/>
      <c r="C12" s="50"/>
      <c r="D12" s="130"/>
      <c r="E12" s="131">
        <f>SUM(E9:E11)</f>
        <v>1725342.3899999992</v>
      </c>
      <c r="F12" s="131">
        <f>SUM(F9:F11)</f>
        <v>149208.74</v>
      </c>
      <c r="G12" s="132"/>
      <c r="H12" s="132"/>
      <c r="I12" s="132"/>
      <c r="J12" s="137"/>
      <c r="K12" s="50"/>
    </row>
    <row r="13" spans="1:12" x14ac:dyDescent="0.25">
      <c r="A13" s="44"/>
      <c r="B13" s="44"/>
      <c r="C13" s="74"/>
      <c r="D13" s="75"/>
      <c r="E13" s="75"/>
      <c r="F13" s="77"/>
      <c r="G13" s="77"/>
      <c r="H13" s="77"/>
      <c r="I13" s="78"/>
      <c r="J13" s="44"/>
    </row>
    <row r="14" spans="1:12" x14ac:dyDescent="0.25">
      <c r="A14" s="44"/>
      <c r="B14" s="44"/>
      <c r="C14" s="74"/>
      <c r="D14" s="75"/>
      <c r="E14" s="75"/>
      <c r="F14" s="77"/>
      <c r="G14" s="77"/>
      <c r="H14" s="77"/>
      <c r="I14" s="78"/>
      <c r="J14" s="44"/>
    </row>
    <row r="15" spans="1:12" x14ac:dyDescent="0.25">
      <c r="A15" s="230" t="s">
        <v>114</v>
      </c>
      <c r="B15" s="230"/>
      <c r="C15" s="230"/>
      <c r="D15" s="230"/>
      <c r="E15" s="230"/>
      <c r="F15" s="230"/>
      <c r="G15" s="230"/>
      <c r="H15" s="230"/>
      <c r="I15" s="230"/>
      <c r="J15" s="230"/>
      <c r="K15" s="230"/>
      <c r="L15" s="230"/>
    </row>
    <row r="16" spans="1:12" x14ac:dyDescent="0.25">
      <c r="A16" s="55" t="s">
        <v>10</v>
      </c>
      <c r="B16" s="56" t="s">
        <v>9</v>
      </c>
      <c r="C16" s="56" t="s">
        <v>868</v>
      </c>
      <c r="D16" s="57" t="s">
        <v>34</v>
      </c>
      <c r="E16" s="58" t="s">
        <v>2</v>
      </c>
      <c r="F16" s="56" t="s">
        <v>931</v>
      </c>
      <c r="G16" s="60" t="s">
        <v>106</v>
      </c>
      <c r="H16" s="63" t="s">
        <v>932</v>
      </c>
      <c r="I16" s="60" t="s">
        <v>12</v>
      </c>
      <c r="J16" s="61" t="s">
        <v>41</v>
      </c>
      <c r="K16" s="61" t="s">
        <v>753</v>
      </c>
      <c r="L16" s="62" t="s">
        <v>14</v>
      </c>
    </row>
    <row r="17" spans="1:12" ht="25.5" x14ac:dyDescent="0.25">
      <c r="A17" s="44" t="s">
        <v>2390</v>
      </c>
      <c r="B17" s="44" t="s">
        <v>2389</v>
      </c>
      <c r="C17" s="44" t="s">
        <v>870</v>
      </c>
      <c r="D17" s="74">
        <v>136.97438687392051</v>
      </c>
      <c r="E17" s="75">
        <v>1002700.977692307</v>
      </c>
      <c r="F17" s="75">
        <v>79308.169999999969</v>
      </c>
      <c r="G17" s="77">
        <v>5405</v>
      </c>
      <c r="H17" s="79">
        <v>579</v>
      </c>
      <c r="I17" s="77">
        <v>295</v>
      </c>
      <c r="J17" s="78">
        <v>4.0999999999999996</v>
      </c>
      <c r="K17" s="78" t="s">
        <v>2391</v>
      </c>
      <c r="L17" s="123" t="str">
        <f>HYPERLINK(K17)</f>
        <v>https://amazon.com/dp/B0DBJGKGB7</v>
      </c>
    </row>
    <row r="18" spans="1:12" ht="25.5" x14ac:dyDescent="0.25">
      <c r="A18" s="44" t="s">
        <v>2525</v>
      </c>
      <c r="B18" s="44" t="s">
        <v>2526</v>
      </c>
      <c r="C18" s="44" t="s">
        <v>871</v>
      </c>
      <c r="D18" s="74">
        <v>525.43363636363642</v>
      </c>
      <c r="E18" s="75">
        <v>645762.6915384616</v>
      </c>
      <c r="F18" s="75">
        <v>63577.470000000008</v>
      </c>
      <c r="G18" s="77">
        <v>826</v>
      </c>
      <c r="H18" s="79">
        <v>121</v>
      </c>
      <c r="I18" s="77">
        <v>295</v>
      </c>
      <c r="J18" s="78">
        <v>4.0999999999999996</v>
      </c>
      <c r="K18" s="78" t="s">
        <v>2527</v>
      </c>
      <c r="L18" s="123" t="str">
        <f t="shared" ref="L18:L19" si="2">HYPERLINK(K18)</f>
        <v>https://amazon.com/dp/B0DBJDZLJP</v>
      </c>
    </row>
    <row r="19" spans="1:12" ht="25.5" x14ac:dyDescent="0.25">
      <c r="A19" s="44" t="s">
        <v>2528</v>
      </c>
      <c r="B19" s="44" t="s">
        <v>2529</v>
      </c>
      <c r="C19" s="44" t="s">
        <v>870</v>
      </c>
      <c r="D19" s="74">
        <v>54.983478260869568</v>
      </c>
      <c r="E19" s="75">
        <v>76878.720769230786</v>
      </c>
      <c r="F19" s="75">
        <v>6323.1</v>
      </c>
      <c r="G19" s="77">
        <v>827</v>
      </c>
      <c r="H19" s="79">
        <v>115</v>
      </c>
      <c r="I19" s="77">
        <v>295</v>
      </c>
      <c r="J19" s="78">
        <v>4.0999999999999996</v>
      </c>
      <c r="K19" s="78" t="s">
        <v>2530</v>
      </c>
      <c r="L19" s="123" t="str">
        <f t="shared" si="2"/>
        <v>https://amazon.com/dp/B0DBJF2XZZ</v>
      </c>
    </row>
    <row r="20" spans="1:12" s="49" customFormat="1" x14ac:dyDescent="0.25">
      <c r="A20" s="50" t="s">
        <v>5</v>
      </c>
      <c r="B20" s="50"/>
      <c r="C20" s="50"/>
      <c r="D20" s="130"/>
      <c r="E20" s="131"/>
      <c r="F20" s="131"/>
      <c r="G20" s="132">
        <f>SUM(G17:G19)</f>
        <v>7058</v>
      </c>
      <c r="H20" s="132">
        <f>SUM(H17:H19)</f>
        <v>815</v>
      </c>
      <c r="I20" s="132"/>
      <c r="J20" s="137"/>
      <c r="K20" s="50"/>
    </row>
  </sheetData>
  <sortState xmlns:xlrd2="http://schemas.microsoft.com/office/spreadsheetml/2017/richdata2" ref="A17:L19">
    <sortCondition descending="1" ref="H17:H19"/>
  </sortState>
  <mergeCells count="3">
    <mergeCell ref="A1:L5"/>
    <mergeCell ref="A7:L7"/>
    <mergeCell ref="A15:L15"/>
  </mergeCells>
  <pageMargins left="0.7" right="0.7" top="0.75" bottom="0.75" header="0.3" footer="0.3"/>
  <pageSetup orientation="portrait"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1FBC-E072-44A8-BD4F-A68528EE56A7}">
  <dimension ref="A1:L620"/>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customWidth="1"/>
    <col min="7" max="7" width="21.75" style="82" bestFit="1" customWidth="1"/>
    <col min="8" max="8" width="19.125" style="82"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5" t="s">
        <v>579</v>
      </c>
      <c r="B1" s="235"/>
      <c r="C1" s="235"/>
      <c r="D1" s="235"/>
      <c r="E1" s="235"/>
      <c r="F1" s="235"/>
      <c r="G1" s="235"/>
      <c r="H1" s="235"/>
      <c r="I1" s="235"/>
      <c r="J1" s="235"/>
      <c r="K1" s="235"/>
      <c r="L1" s="235"/>
    </row>
    <row r="2" spans="1:12" x14ac:dyDescent="0.25">
      <c r="A2" s="235"/>
      <c r="B2" s="235"/>
      <c r="C2" s="235"/>
      <c r="D2" s="235"/>
      <c r="E2" s="235"/>
      <c r="F2" s="235"/>
      <c r="G2" s="235"/>
      <c r="H2" s="235"/>
      <c r="I2" s="235"/>
      <c r="J2" s="235"/>
      <c r="K2" s="235"/>
      <c r="L2" s="235"/>
    </row>
    <row r="3" spans="1:12" x14ac:dyDescent="0.25">
      <c r="A3" s="235"/>
      <c r="B3" s="235"/>
      <c r="C3" s="235"/>
      <c r="D3" s="235"/>
      <c r="E3" s="235"/>
      <c r="F3" s="235"/>
      <c r="G3" s="235"/>
      <c r="H3" s="235"/>
      <c r="I3" s="235"/>
      <c r="J3" s="235"/>
      <c r="K3" s="235"/>
      <c r="L3" s="235"/>
    </row>
    <row r="4" spans="1:12" x14ac:dyDescent="0.25">
      <c r="A4" s="235"/>
      <c r="B4" s="235"/>
      <c r="C4" s="235"/>
      <c r="D4" s="235"/>
      <c r="E4" s="235"/>
      <c r="F4" s="235"/>
      <c r="G4" s="235"/>
      <c r="H4" s="235"/>
      <c r="I4" s="235"/>
      <c r="J4" s="235"/>
      <c r="K4" s="235"/>
      <c r="L4" s="235"/>
    </row>
    <row r="5" spans="1:12" x14ac:dyDescent="0.25">
      <c r="A5" s="235"/>
      <c r="B5" s="235"/>
      <c r="C5" s="235"/>
      <c r="D5" s="235"/>
      <c r="E5" s="235"/>
      <c r="F5" s="235"/>
      <c r="G5" s="235"/>
      <c r="H5" s="235"/>
      <c r="I5" s="235"/>
      <c r="J5" s="235"/>
      <c r="K5" s="235"/>
      <c r="L5" s="235"/>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2067</v>
      </c>
      <c r="B9" s="44" t="s">
        <v>580</v>
      </c>
      <c r="C9" s="44" t="s">
        <v>873</v>
      </c>
      <c r="D9" s="74">
        <v>336.54317073170728</v>
      </c>
      <c r="E9" s="75">
        <v>225259.32</v>
      </c>
      <c r="F9" s="76">
        <v>27596.54</v>
      </c>
      <c r="G9" s="77">
        <v>672</v>
      </c>
      <c r="H9" s="77">
        <v>82</v>
      </c>
      <c r="I9" s="77">
        <v>16</v>
      </c>
      <c r="J9" s="78">
        <v>4.7</v>
      </c>
      <c r="K9" s="78" t="s">
        <v>581</v>
      </c>
      <c r="L9" s="123" t="str">
        <f>HYPERLINK(Table29[[#This Row],[Column1]])</f>
        <v>https://amazon.com/dp/B07F9XPZ6W</v>
      </c>
    </row>
    <row r="10" spans="1:12" ht="38.25" x14ac:dyDescent="0.25">
      <c r="A10" s="44" t="s">
        <v>582</v>
      </c>
      <c r="B10" s="44" t="s">
        <v>583</v>
      </c>
      <c r="C10" s="44" t="s">
        <v>869</v>
      </c>
      <c r="D10" s="74">
        <v>170.1186363636364</v>
      </c>
      <c r="E10" s="75">
        <v>145462.92000000001</v>
      </c>
      <c r="F10" s="76">
        <v>22455.66</v>
      </c>
      <c r="G10" s="77">
        <v>856</v>
      </c>
      <c r="H10" s="77">
        <v>132</v>
      </c>
      <c r="I10" s="77">
        <v>45</v>
      </c>
      <c r="J10" s="78">
        <v>4.3</v>
      </c>
      <c r="K10" s="78" t="s">
        <v>584</v>
      </c>
      <c r="L10" s="123" t="str">
        <f>HYPERLINK(Table29[[#This Row],[Column1]])</f>
        <v>https://amazon.com/dp/B0C3J1QFX4</v>
      </c>
    </row>
    <row r="11" spans="1:12" x14ac:dyDescent="0.25">
      <c r="A11" s="44" t="s">
        <v>2291</v>
      </c>
      <c r="B11" s="44" t="s">
        <v>2292</v>
      </c>
      <c r="C11" s="44" t="s">
        <v>870</v>
      </c>
      <c r="D11" s="74">
        <v>401.44634615384621</v>
      </c>
      <c r="E11" s="75">
        <v>207388.5069230769</v>
      </c>
      <c r="F11" s="76">
        <v>20875.21</v>
      </c>
      <c r="G11" s="77">
        <v>133</v>
      </c>
      <c r="H11" s="77">
        <v>52</v>
      </c>
      <c r="I11" s="77">
        <v>2</v>
      </c>
      <c r="J11" s="78">
        <v>4</v>
      </c>
      <c r="K11" s="78" t="s">
        <v>2293</v>
      </c>
      <c r="L11" s="123" t="str">
        <f>HYPERLINK(Table29[[#This Row],[Column1]])</f>
        <v>https://amazon.com/dp/B0DPJG51BW</v>
      </c>
    </row>
    <row r="12" spans="1:12" ht="38.25" x14ac:dyDescent="0.25">
      <c r="A12" s="44" t="s">
        <v>3406</v>
      </c>
      <c r="B12" s="44" t="s">
        <v>3407</v>
      </c>
      <c r="C12" s="44" t="s">
        <v>872</v>
      </c>
      <c r="D12" s="74">
        <v>179.8863636363636</v>
      </c>
      <c r="E12" s="75">
        <v>160965.00461538459</v>
      </c>
      <c r="F12" s="76">
        <v>17808.75</v>
      </c>
      <c r="G12" s="77">
        <v>511</v>
      </c>
      <c r="H12" s="77">
        <v>99</v>
      </c>
      <c r="I12" s="77">
        <v>8</v>
      </c>
      <c r="J12" s="78">
        <v>5</v>
      </c>
      <c r="K12" s="78" t="s">
        <v>3408</v>
      </c>
      <c r="L12" s="123" t="str">
        <f>HYPERLINK(Table29[[#This Row],[Column1]])</f>
        <v>https://amazon.com/dp/B0CVR2LWNX</v>
      </c>
    </row>
    <row r="13" spans="1:12" ht="38.25" x14ac:dyDescent="0.25">
      <c r="A13" s="44" t="s">
        <v>2278</v>
      </c>
      <c r="B13" s="44" t="s">
        <v>2279</v>
      </c>
      <c r="C13" s="44" t="s">
        <v>875</v>
      </c>
      <c r="D13" s="74">
        <v>793.76238095238091</v>
      </c>
      <c r="E13" s="75">
        <v>207424.0976923077</v>
      </c>
      <c r="F13" s="76">
        <v>16669.009999999998</v>
      </c>
      <c r="G13" s="77">
        <v>106</v>
      </c>
      <c r="H13" s="77">
        <v>21</v>
      </c>
      <c r="I13" s="77">
        <v>4</v>
      </c>
      <c r="J13" s="78">
        <v>4.8</v>
      </c>
      <c r="K13" s="78" t="s">
        <v>2280</v>
      </c>
      <c r="L13" s="123" t="str">
        <f>HYPERLINK(Table29[[#This Row],[Column1]])</f>
        <v>https://amazon.com/dp/B0BPYVCL6T</v>
      </c>
    </row>
    <row r="14" spans="1:12" ht="38.25" x14ac:dyDescent="0.25">
      <c r="A14" s="44" t="s">
        <v>2867</v>
      </c>
      <c r="B14" s="44" t="s">
        <v>2868</v>
      </c>
      <c r="C14" s="44" t="s">
        <v>869</v>
      </c>
      <c r="D14" s="74">
        <v>170.22793478260871</v>
      </c>
      <c r="E14" s="75">
        <v>163486.95000000001</v>
      </c>
      <c r="F14" s="76">
        <v>15660.97</v>
      </c>
      <c r="G14" s="77">
        <v>876</v>
      </c>
      <c r="H14" s="77">
        <v>92</v>
      </c>
      <c r="I14" s="77">
        <v>44</v>
      </c>
      <c r="J14" s="78">
        <v>4</v>
      </c>
      <c r="K14" s="78" t="s">
        <v>2869</v>
      </c>
      <c r="L14" s="123" t="str">
        <f>HYPERLINK(Table29[[#This Row],[Column1]])</f>
        <v>https://amazon.com/dp/B0C3J1V5N8</v>
      </c>
    </row>
    <row r="15" spans="1:12" ht="38.25" x14ac:dyDescent="0.25">
      <c r="A15" s="44" t="s">
        <v>604</v>
      </c>
      <c r="B15" s="44" t="s">
        <v>605</v>
      </c>
      <c r="C15" s="44" t="s">
        <v>869</v>
      </c>
      <c r="D15" s="74">
        <v>169.75475</v>
      </c>
      <c r="E15" s="75">
        <v>48712.08</v>
      </c>
      <c r="F15" s="76">
        <v>6790.1900000000014</v>
      </c>
      <c r="G15" s="77">
        <v>286</v>
      </c>
      <c r="H15" s="77">
        <v>40</v>
      </c>
      <c r="I15" s="77">
        <v>21</v>
      </c>
      <c r="J15" s="78">
        <v>4.3</v>
      </c>
      <c r="K15" s="78" t="s">
        <v>606</v>
      </c>
      <c r="L15" s="123" t="str">
        <f>HYPERLINK(Table29[[#This Row],[Column1]])</f>
        <v>https://amazon.com/dp/B0C46TXHWG</v>
      </c>
    </row>
    <row r="16" spans="1:12" ht="25.5" x14ac:dyDescent="0.25">
      <c r="A16" s="44" t="s">
        <v>1148</v>
      </c>
      <c r="B16" s="44" t="s">
        <v>909</v>
      </c>
      <c r="C16" s="44" t="s">
        <v>873</v>
      </c>
      <c r="D16" s="74">
        <v>176.25891891891891</v>
      </c>
      <c r="E16" s="75">
        <v>48641</v>
      </c>
      <c r="F16" s="76">
        <v>6521.58</v>
      </c>
      <c r="G16" s="77">
        <v>278</v>
      </c>
      <c r="H16" s="77">
        <v>37</v>
      </c>
      <c r="I16" s="77">
        <v>4</v>
      </c>
      <c r="J16" s="78">
        <v>3.2</v>
      </c>
      <c r="K16" s="78" t="s">
        <v>910</v>
      </c>
      <c r="L16" s="123" t="str">
        <f>HYPERLINK(Table29[[#This Row],[Column1]])</f>
        <v>https://amazon.com/dp/B0CRVX1JLN</v>
      </c>
    </row>
    <row r="17" spans="1:12" ht="38.25" x14ac:dyDescent="0.25">
      <c r="A17" s="44" t="s">
        <v>1069</v>
      </c>
      <c r="B17" s="44" t="s">
        <v>610</v>
      </c>
      <c r="C17" s="44" t="s">
        <v>869</v>
      </c>
      <c r="D17" s="74">
        <v>166.8210714285714</v>
      </c>
      <c r="E17" s="75">
        <v>39502.589999999997</v>
      </c>
      <c r="F17" s="76">
        <v>4670.9899999999989</v>
      </c>
      <c r="G17" s="77">
        <v>234</v>
      </c>
      <c r="H17" s="77">
        <v>28</v>
      </c>
      <c r="I17" s="77">
        <v>11</v>
      </c>
      <c r="J17" s="78">
        <v>3.9</v>
      </c>
      <c r="K17" s="78" t="s">
        <v>611</v>
      </c>
      <c r="L17" s="123" t="str">
        <f>HYPERLINK(Table29[[#This Row],[Column1]])</f>
        <v>https://amazon.com/dp/B0C2D87BM8</v>
      </c>
    </row>
    <row r="18" spans="1:12" ht="25.5" x14ac:dyDescent="0.25">
      <c r="A18" s="44" t="s">
        <v>2891</v>
      </c>
      <c r="B18" s="44" t="s">
        <v>2892</v>
      </c>
      <c r="C18" s="44" t="s">
        <v>873</v>
      </c>
      <c r="D18" s="74">
        <v>176.65173913043481</v>
      </c>
      <c r="E18" s="75">
        <v>49045.293076923073</v>
      </c>
      <c r="F18" s="76">
        <v>4062.9900000000011</v>
      </c>
      <c r="G18" s="77">
        <v>65</v>
      </c>
      <c r="H18" s="77">
        <v>23</v>
      </c>
      <c r="I18" s="77"/>
      <c r="J18" s="78"/>
      <c r="K18" s="78" t="s">
        <v>2893</v>
      </c>
      <c r="L18" s="123" t="str">
        <f>HYPERLINK(Table29[[#This Row],[Column1]])</f>
        <v>https://amazon.com/dp/B0DRSZL595</v>
      </c>
    </row>
    <row r="19" spans="1:12" x14ac:dyDescent="0.25">
      <c r="A19" s="44" t="s">
        <v>4190</v>
      </c>
      <c r="B19" s="44" t="s">
        <v>4191</v>
      </c>
      <c r="C19" s="44" t="s">
        <v>869</v>
      </c>
      <c r="D19" s="74">
        <v>1896.17</v>
      </c>
      <c r="E19" s="75">
        <v>30589.77461538462</v>
      </c>
      <c r="F19" s="76">
        <v>3792.34</v>
      </c>
      <c r="G19" s="77">
        <v>9</v>
      </c>
      <c r="H19" s="77">
        <v>2</v>
      </c>
      <c r="I19" s="77"/>
      <c r="J19" s="78"/>
      <c r="K19" s="78" t="s">
        <v>4192</v>
      </c>
      <c r="L19" s="123" t="str">
        <f>HYPERLINK(Table29[[#This Row],[Column1]])</f>
        <v>https://amazon.com/dp/B0CMRTNCNS</v>
      </c>
    </row>
    <row r="20" spans="1:12" ht="38.25" x14ac:dyDescent="0.25">
      <c r="A20" s="44" t="s">
        <v>2073</v>
      </c>
      <c r="B20" s="44" t="s">
        <v>1541</v>
      </c>
      <c r="C20" s="44" t="s">
        <v>875</v>
      </c>
      <c r="D20" s="74">
        <v>1235.2733333333331</v>
      </c>
      <c r="E20" s="75">
        <v>39924.337692307687</v>
      </c>
      <c r="F20" s="76">
        <v>3705.8199999999988</v>
      </c>
      <c r="G20" s="77">
        <v>19</v>
      </c>
      <c r="H20" s="77">
        <v>3</v>
      </c>
      <c r="I20" s="77"/>
      <c r="J20" s="78"/>
      <c r="K20" s="78" t="s">
        <v>1542</v>
      </c>
      <c r="L20" s="123" t="str">
        <f>HYPERLINK(Table29[[#This Row],[Column1]])</f>
        <v>https://amazon.com/dp/B0CJ6JDW4Z</v>
      </c>
    </row>
    <row r="21" spans="1:12" ht="38.25" x14ac:dyDescent="0.25">
      <c r="A21" s="44" t="s">
        <v>1212</v>
      </c>
      <c r="B21" s="44" t="s">
        <v>1213</v>
      </c>
      <c r="C21" s="44" t="s">
        <v>875</v>
      </c>
      <c r="D21" s="74">
        <v>1658.14</v>
      </c>
      <c r="E21" s="75">
        <v>31893.123076923079</v>
      </c>
      <c r="F21" s="76">
        <v>3316.28</v>
      </c>
      <c r="G21" s="77">
        <v>17</v>
      </c>
      <c r="H21" s="77">
        <v>2</v>
      </c>
      <c r="I21" s="77"/>
      <c r="J21" s="78"/>
      <c r="K21" s="78" t="s">
        <v>1214</v>
      </c>
      <c r="L21" s="123" t="str">
        <f>HYPERLINK(Table29[[#This Row],[Column1]])</f>
        <v>https://amazon.com/dp/B0CLGVMJ3M</v>
      </c>
    </row>
    <row r="22" spans="1:12" ht="38.25" x14ac:dyDescent="0.25">
      <c r="A22" s="44" t="s">
        <v>596</v>
      </c>
      <c r="B22" s="44" t="s">
        <v>597</v>
      </c>
      <c r="C22" s="44" t="s">
        <v>869</v>
      </c>
      <c r="D22" s="74">
        <v>167.07894736842101</v>
      </c>
      <c r="E22" s="75">
        <v>35756.11</v>
      </c>
      <c r="F22" s="76">
        <v>3174.4999999999991</v>
      </c>
      <c r="G22" s="77">
        <v>210</v>
      </c>
      <c r="H22" s="77">
        <v>19</v>
      </c>
      <c r="I22" s="77">
        <v>23</v>
      </c>
      <c r="J22" s="78">
        <v>3.8</v>
      </c>
      <c r="K22" s="78" t="s">
        <v>598</v>
      </c>
      <c r="L22" s="123" t="str">
        <f>HYPERLINK(Table29[[#This Row],[Column1]])</f>
        <v>https://amazon.com/dp/B0C2DDGKYK</v>
      </c>
    </row>
    <row r="23" spans="1:12" ht="38.25" x14ac:dyDescent="0.25">
      <c r="A23" s="44" t="s">
        <v>612</v>
      </c>
      <c r="B23" s="44" t="s">
        <v>613</v>
      </c>
      <c r="C23" s="44" t="s">
        <v>869</v>
      </c>
      <c r="D23" s="74">
        <v>166.125</v>
      </c>
      <c r="E23" s="75">
        <v>32441.96</v>
      </c>
      <c r="F23" s="76">
        <v>2990.25</v>
      </c>
      <c r="G23" s="77">
        <v>191</v>
      </c>
      <c r="H23" s="77">
        <v>18</v>
      </c>
      <c r="I23" s="77">
        <v>10</v>
      </c>
      <c r="J23" s="78">
        <v>4.4000000000000004</v>
      </c>
      <c r="K23" s="78" t="s">
        <v>614</v>
      </c>
      <c r="L23" s="123" t="str">
        <f>HYPERLINK(Table29[[#This Row],[Column1]])</f>
        <v>https://amazon.com/dp/B0C2D7WYG9</v>
      </c>
    </row>
    <row r="24" spans="1:12" ht="25.5" x14ac:dyDescent="0.25">
      <c r="A24" s="44" t="s">
        <v>1338</v>
      </c>
      <c r="B24" s="44" t="s">
        <v>1339</v>
      </c>
      <c r="C24" s="44" t="s">
        <v>875</v>
      </c>
      <c r="D24" s="74">
        <v>175.0658823529412</v>
      </c>
      <c r="E24" s="75">
        <v>16331.403076923079</v>
      </c>
      <c r="F24" s="76">
        <v>2976.12</v>
      </c>
      <c r="G24" s="77">
        <v>43</v>
      </c>
      <c r="H24" s="77">
        <v>17</v>
      </c>
      <c r="I24" s="77"/>
      <c r="J24" s="78"/>
      <c r="K24" s="78" t="s">
        <v>1340</v>
      </c>
      <c r="L24" s="123" t="str">
        <f>HYPERLINK(Table29[[#This Row],[Column1]])</f>
        <v>https://amazon.com/dp/B0CTTXT5S5</v>
      </c>
    </row>
    <row r="25" spans="1:12" ht="25.5" x14ac:dyDescent="0.25">
      <c r="A25" s="44" t="s">
        <v>3412</v>
      </c>
      <c r="B25" s="44" t="s">
        <v>3413</v>
      </c>
      <c r="C25" s="44" t="s">
        <v>869</v>
      </c>
      <c r="D25" s="74">
        <v>21.944032258064521</v>
      </c>
      <c r="E25" s="75">
        <v>27218.925384615392</v>
      </c>
      <c r="F25" s="76">
        <v>2721.06</v>
      </c>
      <c r="G25" s="77">
        <v>1072</v>
      </c>
      <c r="H25" s="77">
        <v>124</v>
      </c>
      <c r="I25" s="77">
        <v>50</v>
      </c>
      <c r="J25" s="78">
        <v>4.5999999999999996</v>
      </c>
      <c r="K25" s="78" t="s">
        <v>3414</v>
      </c>
      <c r="L25" s="123" t="str">
        <f>HYPERLINK(Table29[[#This Row],[Column1]])</f>
        <v>https://amazon.com/dp/B0B2MMYSK7</v>
      </c>
    </row>
    <row r="26" spans="1:12" ht="38.25" x14ac:dyDescent="0.25">
      <c r="A26" s="44" t="s">
        <v>1721</v>
      </c>
      <c r="B26" s="44" t="s">
        <v>588</v>
      </c>
      <c r="C26" s="44" t="s">
        <v>869</v>
      </c>
      <c r="D26" s="74">
        <v>173.00800000000001</v>
      </c>
      <c r="E26" s="75">
        <v>49987.569999999992</v>
      </c>
      <c r="F26" s="76">
        <v>2595.12</v>
      </c>
      <c r="G26" s="77">
        <v>294</v>
      </c>
      <c r="H26" s="77">
        <v>15</v>
      </c>
      <c r="I26" s="77">
        <v>25</v>
      </c>
      <c r="J26" s="78">
        <v>4</v>
      </c>
      <c r="K26" s="78" t="s">
        <v>589</v>
      </c>
      <c r="L26" s="123" t="str">
        <f>HYPERLINK(Table29[[#This Row],[Column1]])</f>
        <v>https://amazon.com/dp/B0C2DBJYCD</v>
      </c>
    </row>
    <row r="27" spans="1:12" ht="51" x14ac:dyDescent="0.25">
      <c r="A27" s="44" t="s">
        <v>593</v>
      </c>
      <c r="B27" s="44" t="s">
        <v>594</v>
      </c>
      <c r="C27" s="44" t="s">
        <v>869</v>
      </c>
      <c r="D27" s="74">
        <v>167.10066666666671</v>
      </c>
      <c r="E27" s="75">
        <v>31410.41</v>
      </c>
      <c r="F27" s="76">
        <v>2506.5100000000011</v>
      </c>
      <c r="G27" s="77">
        <v>186</v>
      </c>
      <c r="H27" s="77">
        <v>15</v>
      </c>
      <c r="I27" s="77">
        <v>10</v>
      </c>
      <c r="J27" s="78">
        <v>3.7</v>
      </c>
      <c r="K27" s="78" t="s">
        <v>595</v>
      </c>
      <c r="L27" s="123" t="str">
        <f>HYPERLINK(Table29[[#This Row],[Column1]])</f>
        <v>https://amazon.com/dp/B0C2DCY5PR</v>
      </c>
    </row>
    <row r="28" spans="1:12" ht="25.5" x14ac:dyDescent="0.25">
      <c r="A28" s="44" t="s">
        <v>3439</v>
      </c>
      <c r="B28" s="44" t="s">
        <v>3440</v>
      </c>
      <c r="C28" s="44" t="s">
        <v>869</v>
      </c>
      <c r="D28" s="74">
        <v>284.30124999999998</v>
      </c>
      <c r="E28" s="75">
        <v>25368.419230769221</v>
      </c>
      <c r="F28" s="76">
        <v>2274.41</v>
      </c>
      <c r="G28" s="77">
        <v>8</v>
      </c>
      <c r="H28" s="77">
        <v>8</v>
      </c>
      <c r="I28" s="77">
        <v>1</v>
      </c>
      <c r="J28" s="78">
        <v>5</v>
      </c>
      <c r="K28" s="78" t="s">
        <v>3441</v>
      </c>
      <c r="L28" s="123" t="str">
        <f>HYPERLINK(Table29[[#This Row],[Column1]])</f>
        <v>https://amazon.com/dp/B0DWWQZBZF</v>
      </c>
    </row>
    <row r="29" spans="1:12" x14ac:dyDescent="0.25">
      <c r="A29" s="44" t="s">
        <v>4193</v>
      </c>
      <c r="B29" s="44" t="s">
        <v>4194</v>
      </c>
      <c r="C29" s="44" t="s">
        <v>870</v>
      </c>
      <c r="D29" s="74">
        <v>677.99</v>
      </c>
      <c r="E29" s="75">
        <v>24351.926923076921</v>
      </c>
      <c r="F29" s="76">
        <v>2033.97</v>
      </c>
      <c r="G29" s="77">
        <v>11</v>
      </c>
      <c r="H29" s="77">
        <v>3</v>
      </c>
      <c r="I29" s="77">
        <v>2</v>
      </c>
      <c r="J29" s="78">
        <v>3.6</v>
      </c>
      <c r="K29" s="78" t="s">
        <v>4195</v>
      </c>
      <c r="L29" s="123" t="str">
        <f>HYPERLINK(Table29[[#This Row],[Column1]])</f>
        <v>https://amazon.com/dp/B0DHW4BZJ6</v>
      </c>
    </row>
    <row r="30" spans="1:12" ht="38.25" x14ac:dyDescent="0.25">
      <c r="A30" s="44" t="s">
        <v>4196</v>
      </c>
      <c r="B30" s="44" t="s">
        <v>4197</v>
      </c>
      <c r="C30" s="44" t="s">
        <v>875</v>
      </c>
      <c r="D30" s="74">
        <v>674.92</v>
      </c>
      <c r="E30" s="75">
        <v>11609.32923076923</v>
      </c>
      <c r="F30" s="76">
        <v>2024.76</v>
      </c>
      <c r="G30" s="77">
        <v>14</v>
      </c>
      <c r="H30" s="77">
        <v>3</v>
      </c>
      <c r="I30" s="77"/>
      <c r="J30" s="78"/>
      <c r="K30" s="78" t="s">
        <v>4198</v>
      </c>
      <c r="L30" s="123" t="str">
        <f>HYPERLINK(Table29[[#This Row],[Column1]])</f>
        <v>https://amazon.com/dp/B0CJTXZL59</v>
      </c>
    </row>
    <row r="31" spans="1:12" ht="38.25" x14ac:dyDescent="0.25">
      <c r="A31" s="44" t="s">
        <v>601</v>
      </c>
      <c r="B31" s="44" t="s">
        <v>602</v>
      </c>
      <c r="C31" s="44" t="s">
        <v>869</v>
      </c>
      <c r="D31" s="74">
        <v>168.2</v>
      </c>
      <c r="E31" s="75">
        <v>14046.35</v>
      </c>
      <c r="F31" s="76">
        <v>1850.2</v>
      </c>
      <c r="G31" s="77">
        <v>86</v>
      </c>
      <c r="H31" s="77">
        <v>11</v>
      </c>
      <c r="I31" s="77">
        <v>7</v>
      </c>
      <c r="J31" s="78">
        <v>3.6</v>
      </c>
      <c r="K31" s="78" t="s">
        <v>603</v>
      </c>
      <c r="L31" s="123" t="str">
        <f>HYPERLINK(Table29[[#This Row],[Column1]])</f>
        <v>https://amazon.com/dp/B0C2DC88QC</v>
      </c>
    </row>
    <row r="32" spans="1:12" ht="51" x14ac:dyDescent="0.25">
      <c r="A32" s="44" t="s">
        <v>4199</v>
      </c>
      <c r="B32" s="44" t="s">
        <v>4200</v>
      </c>
      <c r="C32" s="44" t="s">
        <v>869</v>
      </c>
      <c r="D32" s="74">
        <v>167.17727272727271</v>
      </c>
      <c r="E32" s="75">
        <v>10428.84230769231</v>
      </c>
      <c r="F32" s="76">
        <v>1838.95</v>
      </c>
      <c r="G32" s="77">
        <v>52</v>
      </c>
      <c r="H32" s="77">
        <v>11</v>
      </c>
      <c r="I32" s="77">
        <v>4</v>
      </c>
      <c r="J32" s="78">
        <v>3.7</v>
      </c>
      <c r="K32" s="78" t="s">
        <v>4201</v>
      </c>
      <c r="L32" s="123" t="str">
        <f>HYPERLINK(Table29[[#This Row],[Column1]])</f>
        <v>https://amazon.com/dp/B0C2D7X37X</v>
      </c>
    </row>
    <row r="33" spans="1:12" ht="38.25" x14ac:dyDescent="0.25">
      <c r="A33" s="44" t="s">
        <v>1096</v>
      </c>
      <c r="B33" s="44" t="s">
        <v>1097</v>
      </c>
      <c r="C33" s="44" t="s">
        <v>875</v>
      </c>
      <c r="D33" s="74">
        <v>350.54199999999997</v>
      </c>
      <c r="E33" s="75">
        <v>8448.34</v>
      </c>
      <c r="F33" s="76">
        <v>1752.71</v>
      </c>
      <c r="G33" s="77">
        <v>23</v>
      </c>
      <c r="H33" s="77">
        <v>5</v>
      </c>
      <c r="I33" s="77"/>
      <c r="J33" s="78"/>
      <c r="K33" s="78" t="s">
        <v>1098</v>
      </c>
      <c r="L33" s="123" t="str">
        <f>HYPERLINK(Table29[[#This Row],[Column1]])</f>
        <v>https://amazon.com/dp/B0CJTTSGFQ</v>
      </c>
    </row>
    <row r="34" spans="1:12" x14ac:dyDescent="0.25">
      <c r="A34" s="44" t="s">
        <v>1872</v>
      </c>
      <c r="B34" s="44" t="s">
        <v>1873</v>
      </c>
      <c r="C34" s="44" t="s">
        <v>873</v>
      </c>
      <c r="D34" s="74">
        <v>171.66888888888889</v>
      </c>
      <c r="E34" s="75">
        <v>18577.702307692311</v>
      </c>
      <c r="F34" s="76">
        <v>1545.02</v>
      </c>
      <c r="G34" s="77">
        <v>99</v>
      </c>
      <c r="H34" s="77">
        <v>9</v>
      </c>
      <c r="I34" s="77">
        <v>1</v>
      </c>
      <c r="J34" s="78">
        <v>5</v>
      </c>
      <c r="K34" s="78" t="s">
        <v>1874</v>
      </c>
      <c r="L34" s="123" t="str">
        <f>HYPERLINK(Table29[[#This Row],[Column1]])</f>
        <v>https://amazon.com/dp/B0CRVXXBDV</v>
      </c>
    </row>
    <row r="35" spans="1:12" x14ac:dyDescent="0.25">
      <c r="A35" s="44" t="s">
        <v>3415</v>
      </c>
      <c r="B35" s="44" t="s">
        <v>3416</v>
      </c>
      <c r="C35" s="44" t="s">
        <v>869</v>
      </c>
      <c r="D35" s="74">
        <v>190.05</v>
      </c>
      <c r="E35" s="75">
        <v>24519.246153846161</v>
      </c>
      <c r="F35" s="76">
        <v>1520.4</v>
      </c>
      <c r="G35" s="77">
        <v>124</v>
      </c>
      <c r="H35" s="77">
        <v>8</v>
      </c>
      <c r="I35" s="77">
        <v>6</v>
      </c>
      <c r="J35" s="78">
        <v>3.6</v>
      </c>
      <c r="K35" s="78" t="s">
        <v>3417</v>
      </c>
      <c r="L35" s="123" t="str">
        <f>HYPERLINK(Table29[[#This Row],[Column1]])</f>
        <v>https://amazon.com/dp/B09R8YV16D</v>
      </c>
    </row>
    <row r="36" spans="1:12" ht="38.25" x14ac:dyDescent="0.25">
      <c r="A36" s="44" t="s">
        <v>1209</v>
      </c>
      <c r="B36" s="44" t="s">
        <v>1210</v>
      </c>
      <c r="C36" s="44" t="s">
        <v>875</v>
      </c>
      <c r="D36" s="74">
        <v>1508.96</v>
      </c>
      <c r="E36" s="75">
        <v>16134.516153846151</v>
      </c>
      <c r="F36" s="76">
        <v>1508.96</v>
      </c>
      <c r="G36" s="77">
        <v>9</v>
      </c>
      <c r="H36" s="77">
        <v>1</v>
      </c>
      <c r="I36" s="77"/>
      <c r="J36" s="78"/>
      <c r="K36" s="78" t="s">
        <v>1211</v>
      </c>
      <c r="L36" s="123" t="str">
        <f>HYPERLINK(Table29[[#This Row],[Column1]])</f>
        <v>https://amazon.com/dp/B0CLGSCRKN</v>
      </c>
    </row>
    <row r="37" spans="1:12" ht="25.5" x14ac:dyDescent="0.25">
      <c r="A37" s="44" t="s">
        <v>2486</v>
      </c>
      <c r="B37" s="44" t="s">
        <v>2487</v>
      </c>
      <c r="C37" s="44" t="s">
        <v>869</v>
      </c>
      <c r="D37" s="74">
        <v>753.59500000000003</v>
      </c>
      <c r="E37" s="75">
        <v>17035.874615384619</v>
      </c>
      <c r="F37" s="76">
        <v>1507.19</v>
      </c>
      <c r="G37" s="77">
        <v>17</v>
      </c>
      <c r="H37" s="77">
        <v>2</v>
      </c>
      <c r="I37" s="77">
        <v>2</v>
      </c>
      <c r="J37" s="78">
        <v>3.1</v>
      </c>
      <c r="K37" s="78" t="s">
        <v>2488</v>
      </c>
      <c r="L37" s="123" t="str">
        <f>HYPERLINK(Table29[[#This Row],[Column1]])</f>
        <v>https://amazon.com/dp/B0CN6XQZ9G</v>
      </c>
    </row>
    <row r="38" spans="1:12" ht="51" x14ac:dyDescent="0.25">
      <c r="A38" s="44" t="s">
        <v>607</v>
      </c>
      <c r="B38" s="44" t="s">
        <v>608</v>
      </c>
      <c r="C38" s="44" t="s">
        <v>869</v>
      </c>
      <c r="D38" s="74">
        <v>195.02714285714291</v>
      </c>
      <c r="E38" s="75">
        <v>23053.53</v>
      </c>
      <c r="F38" s="76">
        <v>1365.19</v>
      </c>
      <c r="G38" s="77">
        <v>115</v>
      </c>
      <c r="H38" s="77">
        <v>7</v>
      </c>
      <c r="I38" s="77">
        <v>13</v>
      </c>
      <c r="J38" s="78">
        <v>3.9</v>
      </c>
      <c r="K38" s="78" t="s">
        <v>609</v>
      </c>
      <c r="L38" s="123" t="str">
        <f>HYPERLINK(Table29[[#This Row],[Column1]])</f>
        <v>https://amazon.com/dp/B0C3HXTNLL</v>
      </c>
    </row>
    <row r="39" spans="1:12" ht="51" x14ac:dyDescent="0.25">
      <c r="A39" s="44" t="s">
        <v>1076</v>
      </c>
      <c r="B39" s="44" t="s">
        <v>1077</v>
      </c>
      <c r="C39" s="44" t="s">
        <v>869</v>
      </c>
      <c r="D39" s="74">
        <v>160.99875</v>
      </c>
      <c r="E39" s="75">
        <v>16752.27</v>
      </c>
      <c r="F39" s="76">
        <v>1287.99</v>
      </c>
      <c r="G39" s="77">
        <v>99</v>
      </c>
      <c r="H39" s="77">
        <v>8</v>
      </c>
      <c r="I39" s="77">
        <v>4</v>
      </c>
      <c r="J39" s="78">
        <v>5</v>
      </c>
      <c r="K39" s="78" t="s">
        <v>1078</v>
      </c>
      <c r="L39" s="123" t="str">
        <f>HYPERLINK(Table29[[#This Row],[Column1]])</f>
        <v>https://amazon.com/dp/B0CZ7DVCN7</v>
      </c>
    </row>
    <row r="40" spans="1:12" x14ac:dyDescent="0.25">
      <c r="A40" s="44" t="s">
        <v>1875</v>
      </c>
      <c r="B40" s="44" t="s">
        <v>1876</v>
      </c>
      <c r="C40" s="44" t="s">
        <v>870</v>
      </c>
      <c r="D40" s="74">
        <v>417.74666666666673</v>
      </c>
      <c r="E40" s="75">
        <v>11760.50153846154</v>
      </c>
      <c r="F40" s="76">
        <v>1253.24</v>
      </c>
      <c r="G40" s="77">
        <v>11</v>
      </c>
      <c r="H40" s="77">
        <v>3</v>
      </c>
      <c r="I40" s="77"/>
      <c r="J40" s="78"/>
      <c r="K40" s="78" t="s">
        <v>1877</v>
      </c>
      <c r="L40" s="123" t="str">
        <f>HYPERLINK(Table29[[#This Row],[Column1]])</f>
        <v>https://amazon.com/dp/B0DJNNQ471</v>
      </c>
    </row>
    <row r="41" spans="1:12" ht="38.25" x14ac:dyDescent="0.25">
      <c r="A41" s="44" t="s">
        <v>1520</v>
      </c>
      <c r="B41" s="44" t="s">
        <v>585</v>
      </c>
      <c r="C41" s="44" t="s">
        <v>872</v>
      </c>
      <c r="D41" s="74">
        <v>34.751714285714293</v>
      </c>
      <c r="E41" s="75">
        <v>35491.879999999997</v>
      </c>
      <c r="F41" s="76">
        <v>1216.31</v>
      </c>
      <c r="G41" s="77">
        <v>1090</v>
      </c>
      <c r="H41" s="77">
        <v>35</v>
      </c>
      <c r="I41" s="77">
        <v>234</v>
      </c>
      <c r="J41" s="78">
        <v>4</v>
      </c>
      <c r="K41" s="78" t="s">
        <v>586</v>
      </c>
      <c r="L41" s="123" t="str">
        <f>HYPERLINK(Table29[[#This Row],[Column1]])</f>
        <v>https://amazon.com/dp/B0BTW92ZPS</v>
      </c>
    </row>
    <row r="42" spans="1:12" x14ac:dyDescent="0.25">
      <c r="A42" s="44" t="s">
        <v>3421</v>
      </c>
      <c r="B42" s="44" t="s">
        <v>3422</v>
      </c>
      <c r="C42" s="44" t="s">
        <v>873</v>
      </c>
      <c r="D42" s="74">
        <v>164.1742857142857</v>
      </c>
      <c r="E42" s="75">
        <v>12281.02384615385</v>
      </c>
      <c r="F42" s="76">
        <v>1149.22</v>
      </c>
      <c r="G42" s="77">
        <v>46</v>
      </c>
      <c r="H42" s="77">
        <v>7</v>
      </c>
      <c r="I42" s="77">
        <v>2</v>
      </c>
      <c r="J42" s="78">
        <v>5</v>
      </c>
      <c r="K42" s="78" t="s">
        <v>3423</v>
      </c>
      <c r="L42" s="123" t="str">
        <f>HYPERLINK(Table29[[#This Row],[Column1]])</f>
        <v>https://amazon.com/dp/B0CRVW3MQT</v>
      </c>
    </row>
    <row r="43" spans="1:12" x14ac:dyDescent="0.25">
      <c r="A43" s="44" t="s">
        <v>3466</v>
      </c>
      <c r="B43" s="44" t="s">
        <v>3467</v>
      </c>
      <c r="C43" s="44" t="s">
        <v>875</v>
      </c>
      <c r="D43" s="74">
        <v>1103.43</v>
      </c>
      <c r="E43" s="75">
        <v>11674.735384615389</v>
      </c>
      <c r="F43" s="76">
        <v>1103.43</v>
      </c>
      <c r="G43" s="77">
        <v>4</v>
      </c>
      <c r="H43" s="77">
        <v>1</v>
      </c>
      <c r="I43" s="77"/>
      <c r="J43" s="78"/>
      <c r="K43" s="78" t="s">
        <v>3468</v>
      </c>
      <c r="L43" s="123" t="str">
        <f>HYPERLINK(Table29[[#This Row],[Column1]])</f>
        <v>https://amazon.com/dp/B0D68GNPH5</v>
      </c>
    </row>
    <row r="44" spans="1:12" ht="38.25" x14ac:dyDescent="0.25">
      <c r="A44" s="44" t="s">
        <v>3409</v>
      </c>
      <c r="B44" s="44" t="s">
        <v>3410</v>
      </c>
      <c r="C44" s="44" t="s">
        <v>870</v>
      </c>
      <c r="D44" s="74">
        <v>16.536923076923081</v>
      </c>
      <c r="E44" s="75">
        <v>14791.313846153849</v>
      </c>
      <c r="F44" s="76">
        <v>1074.9000000000001</v>
      </c>
      <c r="G44" s="77">
        <v>264</v>
      </c>
      <c r="H44" s="77">
        <v>65</v>
      </c>
      <c r="I44" s="77">
        <v>26</v>
      </c>
      <c r="J44" s="78">
        <v>4.3</v>
      </c>
      <c r="K44" s="78" t="s">
        <v>3411</v>
      </c>
      <c r="L44" s="123" t="str">
        <f>HYPERLINK(Table29[[#This Row],[Column1]])</f>
        <v>https://amazon.com/dp/B0DSJNK1VR</v>
      </c>
    </row>
    <row r="45" spans="1:12" ht="38.25" x14ac:dyDescent="0.25">
      <c r="A45" s="44" t="s">
        <v>1093</v>
      </c>
      <c r="B45" s="44" t="s">
        <v>1094</v>
      </c>
      <c r="C45" s="44" t="s">
        <v>875</v>
      </c>
      <c r="D45" s="74">
        <v>997.58</v>
      </c>
      <c r="E45" s="75">
        <v>7987.99</v>
      </c>
      <c r="F45" s="76">
        <v>997.58</v>
      </c>
      <c r="G45" s="77">
        <v>10</v>
      </c>
      <c r="H45" s="77">
        <v>1</v>
      </c>
      <c r="I45" s="77"/>
      <c r="J45" s="78"/>
      <c r="K45" s="78" t="s">
        <v>1095</v>
      </c>
      <c r="L45" s="123" t="str">
        <f>HYPERLINK(Table29[[#This Row],[Column1]])</f>
        <v>https://amazon.com/dp/B0CJTX3M2Q</v>
      </c>
    </row>
    <row r="46" spans="1:12" x14ac:dyDescent="0.25">
      <c r="A46" s="44" t="s">
        <v>3418</v>
      </c>
      <c r="B46" s="44" t="s">
        <v>3419</v>
      </c>
      <c r="C46" s="44" t="s">
        <v>873</v>
      </c>
      <c r="D46" s="74">
        <v>160.53666666666669</v>
      </c>
      <c r="E46" s="75">
        <v>19253.11230769231</v>
      </c>
      <c r="F46" s="76">
        <v>963.22000000000014</v>
      </c>
      <c r="G46" s="77">
        <v>100</v>
      </c>
      <c r="H46" s="77">
        <v>6</v>
      </c>
      <c r="I46" s="77"/>
      <c r="J46" s="78"/>
      <c r="K46" s="78" t="s">
        <v>3420</v>
      </c>
      <c r="L46" s="123" t="str">
        <f>HYPERLINK(Table29[[#This Row],[Column1]])</f>
        <v>https://amazon.com/dp/B0CRVWCFFD</v>
      </c>
    </row>
    <row r="47" spans="1:12" ht="38.25" x14ac:dyDescent="0.25">
      <c r="A47" s="44" t="s">
        <v>3442</v>
      </c>
      <c r="B47" s="44" t="s">
        <v>3443</v>
      </c>
      <c r="C47" s="44" t="s">
        <v>871</v>
      </c>
      <c r="D47" s="74">
        <v>881.67</v>
      </c>
      <c r="E47" s="75">
        <v>9834.0115384615347</v>
      </c>
      <c r="F47" s="76">
        <v>881.67</v>
      </c>
      <c r="G47" s="77">
        <v>1</v>
      </c>
      <c r="H47" s="77">
        <v>1</v>
      </c>
      <c r="I47" s="77"/>
      <c r="J47" s="78"/>
      <c r="K47" s="78" t="s">
        <v>3444</v>
      </c>
      <c r="L47" s="123" t="str">
        <f>HYPERLINK(Table29[[#This Row],[Column1]])</f>
        <v>https://amazon.com/dp/B0DGCDH3TY</v>
      </c>
    </row>
    <row r="48" spans="1:12" ht="25.5" x14ac:dyDescent="0.25">
      <c r="A48" s="44" t="s">
        <v>1087</v>
      </c>
      <c r="B48" s="44" t="s">
        <v>1088</v>
      </c>
      <c r="C48" s="44" t="s">
        <v>873</v>
      </c>
      <c r="D48" s="74">
        <v>288.33999999999997</v>
      </c>
      <c r="E48" s="75">
        <v>1262.52</v>
      </c>
      <c r="F48" s="76">
        <v>865.02</v>
      </c>
      <c r="G48" s="77">
        <v>5</v>
      </c>
      <c r="H48" s="77">
        <v>3</v>
      </c>
      <c r="I48" s="77"/>
      <c r="J48" s="78"/>
      <c r="K48" s="78" t="s">
        <v>1089</v>
      </c>
      <c r="L48" s="123" t="str">
        <f>HYPERLINK(Table29[[#This Row],[Column1]])</f>
        <v>https://amazon.com/dp/B0CJHK9F2Y</v>
      </c>
    </row>
    <row r="49" spans="1:12" ht="38.25" x14ac:dyDescent="0.25">
      <c r="A49" s="44" t="s">
        <v>2515</v>
      </c>
      <c r="B49" s="44" t="s">
        <v>1067</v>
      </c>
      <c r="C49" s="44" t="s">
        <v>875</v>
      </c>
      <c r="D49" s="74">
        <v>800</v>
      </c>
      <c r="E49" s="75">
        <v>26675.42</v>
      </c>
      <c r="F49" s="76">
        <v>800</v>
      </c>
      <c r="G49" s="77">
        <v>30</v>
      </c>
      <c r="H49" s="77">
        <v>1</v>
      </c>
      <c r="I49" s="77">
        <v>3</v>
      </c>
      <c r="J49" s="78">
        <v>3.5</v>
      </c>
      <c r="K49" s="78" t="s">
        <v>1068</v>
      </c>
      <c r="L49" s="123" t="str">
        <f>HYPERLINK(Table29[[#This Row],[Column1]])</f>
        <v>https://amazon.com/dp/B0CJ6JK5Q4</v>
      </c>
    </row>
    <row r="50" spans="1:12" ht="25.5" x14ac:dyDescent="0.25">
      <c r="A50" s="44" t="s">
        <v>4202</v>
      </c>
      <c r="B50" s="44" t="s">
        <v>4203</v>
      </c>
      <c r="C50" s="44" t="s">
        <v>872</v>
      </c>
      <c r="D50" s="74">
        <v>49.589333333333343</v>
      </c>
      <c r="E50" s="75">
        <v>8983.2984615384648</v>
      </c>
      <c r="F50" s="76">
        <v>743.84000000000015</v>
      </c>
      <c r="G50" s="77">
        <v>15</v>
      </c>
      <c r="H50" s="77">
        <v>15</v>
      </c>
      <c r="I50" s="77"/>
      <c r="J50" s="78"/>
      <c r="K50" s="78" t="s">
        <v>4204</v>
      </c>
      <c r="L50" s="123" t="str">
        <f>HYPERLINK(Table29[[#This Row],[Column1]])</f>
        <v>https://amazon.com/dp/B0DPNJ9M6Q</v>
      </c>
    </row>
    <row r="51" spans="1:12" ht="25.5" x14ac:dyDescent="0.25">
      <c r="A51" s="44" t="s">
        <v>1532</v>
      </c>
      <c r="B51" s="44" t="s">
        <v>1070</v>
      </c>
      <c r="C51" s="44" t="s">
        <v>875</v>
      </c>
      <c r="D51" s="74">
        <v>734.93</v>
      </c>
      <c r="E51" s="75">
        <v>23398.28</v>
      </c>
      <c r="F51" s="76">
        <v>734.93</v>
      </c>
      <c r="G51" s="77">
        <v>25</v>
      </c>
      <c r="H51" s="77">
        <v>1</v>
      </c>
      <c r="I51" s="77"/>
      <c r="J51" s="78"/>
      <c r="K51" s="78" t="s">
        <v>1071</v>
      </c>
      <c r="L51" s="123" t="str">
        <f>HYPERLINK(Table29[[#This Row],[Column1]])</f>
        <v>https://amazon.com/dp/B0CJTWYTVB</v>
      </c>
    </row>
    <row r="52" spans="1:12" ht="38.25" x14ac:dyDescent="0.25">
      <c r="A52" s="44" t="s">
        <v>590</v>
      </c>
      <c r="B52" s="44" t="s">
        <v>591</v>
      </c>
      <c r="C52" s="44" t="s">
        <v>869</v>
      </c>
      <c r="D52" s="74">
        <v>337.19499999999999</v>
      </c>
      <c r="E52" s="75">
        <v>17803.57</v>
      </c>
      <c r="F52" s="76">
        <v>674.39</v>
      </c>
      <c r="G52" s="77">
        <v>58</v>
      </c>
      <c r="H52" s="77">
        <v>2</v>
      </c>
      <c r="I52" s="77">
        <v>5</v>
      </c>
      <c r="J52" s="78">
        <v>4</v>
      </c>
      <c r="K52" s="78" t="s">
        <v>592</v>
      </c>
      <c r="L52" s="123" t="str">
        <f>HYPERLINK(Table29[[#This Row],[Column1]])</f>
        <v>https://amazon.com/dp/B0C46Z3Q91</v>
      </c>
    </row>
    <row r="53" spans="1:12" x14ac:dyDescent="0.25">
      <c r="A53" s="44" t="s">
        <v>2070</v>
      </c>
      <c r="B53" s="44" t="s">
        <v>2071</v>
      </c>
      <c r="C53" s="44" t="s">
        <v>870</v>
      </c>
      <c r="D53" s="74">
        <v>653.19000000000005</v>
      </c>
      <c r="E53" s="75">
        <v>6196.6523076923086</v>
      </c>
      <c r="F53" s="76">
        <v>653.19000000000005</v>
      </c>
      <c r="G53" s="77">
        <v>3</v>
      </c>
      <c r="H53" s="77">
        <v>1</v>
      </c>
      <c r="I53" s="77"/>
      <c r="J53" s="78"/>
      <c r="K53" s="78" t="s">
        <v>2072</v>
      </c>
      <c r="L53" s="123" t="str">
        <f>HYPERLINK(Table29[[#This Row],[Column1]])</f>
        <v>https://amazon.com/dp/B0DJN96RPJ</v>
      </c>
    </row>
    <row r="54" spans="1:12" ht="38.25" x14ac:dyDescent="0.25">
      <c r="A54" s="44" t="s">
        <v>582</v>
      </c>
      <c r="B54" s="44" t="s">
        <v>599</v>
      </c>
      <c r="C54" s="44" t="s">
        <v>869</v>
      </c>
      <c r="D54" s="74">
        <v>181.48</v>
      </c>
      <c r="E54" s="75">
        <v>5628.2499999999991</v>
      </c>
      <c r="F54" s="76">
        <v>544.43999999999994</v>
      </c>
      <c r="G54" s="77">
        <v>33</v>
      </c>
      <c r="H54" s="77">
        <v>3</v>
      </c>
      <c r="I54" s="77">
        <v>6</v>
      </c>
      <c r="J54" s="78">
        <v>4.8</v>
      </c>
      <c r="K54" s="78" t="s">
        <v>600</v>
      </c>
      <c r="L54" s="123" t="str">
        <f>HYPERLINK(Table29[[#This Row],[Column1]])</f>
        <v>https://amazon.com/dp/B0BZDWC5J5</v>
      </c>
    </row>
    <row r="55" spans="1:12" ht="51" x14ac:dyDescent="0.25">
      <c r="A55" s="44" t="s">
        <v>4205</v>
      </c>
      <c r="B55" s="44" t="s">
        <v>911</v>
      </c>
      <c r="C55" s="44" t="s">
        <v>869</v>
      </c>
      <c r="D55" s="74">
        <v>42.891666666666673</v>
      </c>
      <c r="E55" s="75">
        <v>16387.5</v>
      </c>
      <c r="F55" s="76">
        <v>514.70000000000005</v>
      </c>
      <c r="G55" s="77">
        <v>368</v>
      </c>
      <c r="H55" s="77">
        <v>12</v>
      </c>
      <c r="I55" s="77">
        <v>35</v>
      </c>
      <c r="J55" s="78">
        <v>4.7</v>
      </c>
      <c r="K55" s="78" t="s">
        <v>912</v>
      </c>
      <c r="L55" s="123" t="str">
        <f>HYPERLINK(Table29[[#This Row],[Column1]])</f>
        <v>https://amazon.com/dp/B0CVKZNZPJ</v>
      </c>
    </row>
    <row r="56" spans="1:12" ht="38.25" x14ac:dyDescent="0.25">
      <c r="A56" s="44" t="s">
        <v>2509</v>
      </c>
      <c r="B56" s="44" t="s">
        <v>2510</v>
      </c>
      <c r="C56" s="44" t="s">
        <v>869</v>
      </c>
      <c r="D56" s="74">
        <v>64.197500000000005</v>
      </c>
      <c r="E56" s="75">
        <v>5664.6438461538464</v>
      </c>
      <c r="F56" s="76">
        <v>513.58000000000004</v>
      </c>
      <c r="G56" s="77">
        <v>80</v>
      </c>
      <c r="H56" s="77">
        <v>8</v>
      </c>
      <c r="I56" s="77">
        <v>1</v>
      </c>
      <c r="J56" s="78">
        <v>5</v>
      </c>
      <c r="K56" s="78" t="s">
        <v>2511</v>
      </c>
      <c r="L56" s="123" t="str">
        <f>HYPERLINK(Table29[[#This Row],[Column1]])</f>
        <v>https://amazon.com/dp/B0CPLRQ4VP</v>
      </c>
    </row>
    <row r="57" spans="1:12" ht="25.5" x14ac:dyDescent="0.25">
      <c r="A57" s="44" t="s">
        <v>2503</v>
      </c>
      <c r="B57" s="44" t="s">
        <v>2504</v>
      </c>
      <c r="C57" s="44" t="s">
        <v>875</v>
      </c>
      <c r="D57" s="74">
        <v>485.85</v>
      </c>
      <c r="E57" s="75">
        <v>4522.1423076923074</v>
      </c>
      <c r="F57" s="76">
        <v>485.85</v>
      </c>
      <c r="G57" s="77">
        <v>1</v>
      </c>
      <c r="H57" s="77">
        <v>1</v>
      </c>
      <c r="I57" s="77"/>
      <c r="J57" s="78"/>
      <c r="K57" s="78" t="s">
        <v>2505</v>
      </c>
      <c r="L57" s="123" t="str">
        <f>HYPERLINK(Table29[[#This Row],[Column1]])</f>
        <v>https://amazon.com/dp/B0CJ6PHM9X</v>
      </c>
    </row>
    <row r="58" spans="1:12" ht="38.25" x14ac:dyDescent="0.25">
      <c r="A58" s="44" t="s">
        <v>617</v>
      </c>
      <c r="B58" s="44" t="s">
        <v>618</v>
      </c>
      <c r="C58" s="44" t="s">
        <v>869</v>
      </c>
      <c r="D58" s="74">
        <v>146.2533333333333</v>
      </c>
      <c r="E58" s="75">
        <v>11297.94</v>
      </c>
      <c r="F58" s="76">
        <v>438.75999999999988</v>
      </c>
      <c r="G58" s="77">
        <v>68</v>
      </c>
      <c r="H58" s="77">
        <v>3</v>
      </c>
      <c r="I58" s="77">
        <v>2</v>
      </c>
      <c r="J58" s="78">
        <v>5</v>
      </c>
      <c r="K58" s="78" t="s">
        <v>619</v>
      </c>
      <c r="L58" s="123" t="str">
        <f>HYPERLINK(Table29[[#This Row],[Column1]])</f>
        <v>https://amazon.com/dp/B0C2D7J4KX</v>
      </c>
    </row>
    <row r="59" spans="1:12" ht="25.5" x14ac:dyDescent="0.25">
      <c r="A59" s="44" t="s">
        <v>4206</v>
      </c>
      <c r="B59" s="44" t="s">
        <v>4207</v>
      </c>
      <c r="C59" s="44" t="s">
        <v>875</v>
      </c>
      <c r="D59" s="74">
        <v>207.315</v>
      </c>
      <c r="E59" s="75">
        <v>5364.0330769230768</v>
      </c>
      <c r="F59" s="76">
        <v>414.63</v>
      </c>
      <c r="G59" s="77">
        <v>13</v>
      </c>
      <c r="H59" s="77">
        <v>2</v>
      </c>
      <c r="I59" s="77">
        <v>6</v>
      </c>
      <c r="J59" s="78">
        <v>4</v>
      </c>
      <c r="K59" s="78" t="s">
        <v>4208</v>
      </c>
      <c r="L59" s="123" t="str">
        <f>HYPERLINK(Table29[[#This Row],[Column1]])</f>
        <v>https://amazon.com/dp/B0D2VXJDRL</v>
      </c>
    </row>
    <row r="60" spans="1:12" ht="38.25" x14ac:dyDescent="0.25">
      <c r="A60" s="44" t="s">
        <v>620</v>
      </c>
      <c r="B60" s="44" t="s">
        <v>621</v>
      </c>
      <c r="C60" s="44" t="s">
        <v>869</v>
      </c>
      <c r="D60" s="74">
        <v>7.9303846153846154</v>
      </c>
      <c r="E60" s="75">
        <v>3773.0099999999989</v>
      </c>
      <c r="F60" s="76">
        <v>412.38</v>
      </c>
      <c r="G60" s="77">
        <v>468</v>
      </c>
      <c r="H60" s="77">
        <v>52</v>
      </c>
      <c r="I60" s="77">
        <v>24</v>
      </c>
      <c r="J60" s="78">
        <v>4.3</v>
      </c>
      <c r="K60" s="78" t="s">
        <v>622</v>
      </c>
      <c r="L60" s="123" t="str">
        <f>HYPERLINK(Table29[[#This Row],[Column1]])</f>
        <v>https://amazon.com/dp/B0C4L887H6</v>
      </c>
    </row>
    <row r="61" spans="1:12" x14ac:dyDescent="0.25">
      <c r="A61" s="44" t="s">
        <v>2074</v>
      </c>
      <c r="B61" s="44" t="s">
        <v>2075</v>
      </c>
      <c r="C61" s="44" t="s">
        <v>873</v>
      </c>
      <c r="D61" s="74">
        <v>98.442499999999995</v>
      </c>
      <c r="E61" s="75">
        <v>4120.5099999999993</v>
      </c>
      <c r="F61" s="76">
        <v>393.77</v>
      </c>
      <c r="G61" s="77">
        <v>39</v>
      </c>
      <c r="H61" s="77">
        <v>4</v>
      </c>
      <c r="I61" s="77"/>
      <c r="J61" s="78"/>
      <c r="K61" s="78" t="s">
        <v>2076</v>
      </c>
      <c r="L61" s="123" t="str">
        <f>HYPERLINK(Table29[[#This Row],[Column1]])</f>
        <v>https://amazon.com/dp/B0CRVTG64N</v>
      </c>
    </row>
    <row r="62" spans="1:12" ht="25.5" x14ac:dyDescent="0.25">
      <c r="A62" s="44" t="s">
        <v>2909</v>
      </c>
      <c r="B62" s="44" t="s">
        <v>2910</v>
      </c>
      <c r="C62" s="44" t="s">
        <v>875</v>
      </c>
      <c r="D62" s="74">
        <v>163.69499999999999</v>
      </c>
      <c r="E62" s="75">
        <v>3349.4515384615388</v>
      </c>
      <c r="F62" s="76">
        <v>327.39</v>
      </c>
      <c r="G62" s="77">
        <v>2</v>
      </c>
      <c r="H62" s="77">
        <v>2</v>
      </c>
      <c r="I62" s="77"/>
      <c r="J62" s="78"/>
      <c r="K62" s="78" t="s">
        <v>2911</v>
      </c>
      <c r="L62" s="123" t="str">
        <f>HYPERLINK(Table29[[#This Row],[Column1]])</f>
        <v>https://amazon.com/dp/B0CJ6JGYD9</v>
      </c>
    </row>
    <row r="63" spans="1:12" ht="25.5" x14ac:dyDescent="0.25">
      <c r="A63" s="44" t="s">
        <v>2897</v>
      </c>
      <c r="B63" s="44" t="s">
        <v>2898</v>
      </c>
      <c r="C63" s="44" t="s">
        <v>869</v>
      </c>
      <c r="D63" s="74">
        <v>155.1</v>
      </c>
      <c r="E63" s="75">
        <v>3358.6646153846159</v>
      </c>
      <c r="F63" s="76">
        <v>310.2</v>
      </c>
      <c r="G63" s="77">
        <v>3</v>
      </c>
      <c r="H63" s="77">
        <v>2</v>
      </c>
      <c r="I63" s="77"/>
      <c r="J63" s="78"/>
      <c r="K63" s="78" t="s">
        <v>2899</v>
      </c>
      <c r="L63" s="123" t="str">
        <f>HYPERLINK(Table29[[#This Row],[Column1]])</f>
        <v>https://amazon.com/dp/B0DXVGTKZ8</v>
      </c>
    </row>
    <row r="64" spans="1:12" ht="25.5" x14ac:dyDescent="0.25">
      <c r="A64" s="44" t="s">
        <v>4209</v>
      </c>
      <c r="B64" s="44" t="s">
        <v>4210</v>
      </c>
      <c r="C64" s="44" t="s">
        <v>875</v>
      </c>
      <c r="D64" s="74">
        <v>238.48</v>
      </c>
      <c r="E64" s="75">
        <v>2880.104615384615</v>
      </c>
      <c r="F64" s="76">
        <v>238.48</v>
      </c>
      <c r="G64" s="77">
        <v>1</v>
      </c>
      <c r="H64" s="77">
        <v>1</v>
      </c>
      <c r="I64" s="77"/>
      <c r="J64" s="78"/>
      <c r="K64" s="78" t="s">
        <v>4211</v>
      </c>
      <c r="L64" s="123" t="str">
        <f>HYPERLINK(Table29[[#This Row],[Column1]])</f>
        <v>https://amazon.com/dp/B0CJ6DTJHS</v>
      </c>
    </row>
    <row r="65" spans="1:12" ht="38.25" x14ac:dyDescent="0.25">
      <c r="A65" s="44" t="s">
        <v>4212</v>
      </c>
      <c r="B65" s="44" t="s">
        <v>4213</v>
      </c>
      <c r="C65" s="44" t="s">
        <v>875</v>
      </c>
      <c r="D65" s="74">
        <v>108.63</v>
      </c>
      <c r="E65" s="75">
        <v>2623.832307692307</v>
      </c>
      <c r="F65" s="76">
        <v>217.26</v>
      </c>
      <c r="G65" s="77">
        <v>2</v>
      </c>
      <c r="H65" s="77">
        <v>2</v>
      </c>
      <c r="I65" s="77"/>
      <c r="J65" s="78"/>
      <c r="K65" s="78" t="s">
        <v>4214</v>
      </c>
      <c r="L65" s="123" t="str">
        <f>HYPERLINK(Table29[[#This Row],[Column1]])</f>
        <v>https://amazon.com/dp/B0F27QV4NW</v>
      </c>
    </row>
    <row r="66" spans="1:12" ht="25.5" x14ac:dyDescent="0.25">
      <c r="A66" s="44" t="s">
        <v>1353</v>
      </c>
      <c r="B66" s="44" t="s">
        <v>1354</v>
      </c>
      <c r="C66" s="44" t="s">
        <v>873</v>
      </c>
      <c r="D66" s="74">
        <v>207.38</v>
      </c>
      <c r="E66" s="75">
        <v>1057.4130769230769</v>
      </c>
      <c r="F66" s="76">
        <v>207.38</v>
      </c>
      <c r="G66" s="77">
        <v>3</v>
      </c>
      <c r="H66" s="77">
        <v>1</v>
      </c>
      <c r="I66" s="77"/>
      <c r="J66" s="78"/>
      <c r="K66" s="78" t="s">
        <v>1355</v>
      </c>
      <c r="L66" s="123" t="str">
        <f>HYPERLINK(Table29[[#This Row],[Column1]])</f>
        <v>https://amazon.com/dp/B0C3826SWW</v>
      </c>
    </row>
    <row r="67" spans="1:12" ht="25.5" x14ac:dyDescent="0.25">
      <c r="A67" s="44" t="s">
        <v>2512</v>
      </c>
      <c r="B67" s="44" t="s">
        <v>2513</v>
      </c>
      <c r="C67" s="44" t="s">
        <v>873</v>
      </c>
      <c r="D67" s="74">
        <v>97.025000000000006</v>
      </c>
      <c r="E67" s="75">
        <v>2473.5346153846158</v>
      </c>
      <c r="F67" s="76">
        <v>194.05</v>
      </c>
      <c r="G67" s="77">
        <v>11</v>
      </c>
      <c r="H67" s="77">
        <v>2</v>
      </c>
      <c r="I67" s="77">
        <v>2</v>
      </c>
      <c r="J67" s="78">
        <v>4.5</v>
      </c>
      <c r="K67" s="78" t="s">
        <v>2514</v>
      </c>
      <c r="L67" s="123" t="str">
        <f>HYPERLINK(Table29[[#This Row],[Column1]])</f>
        <v>https://amazon.com/dp/B0D6YV36GQ</v>
      </c>
    </row>
    <row r="68" spans="1:12" ht="38.25" x14ac:dyDescent="0.25">
      <c r="A68" s="44" t="s">
        <v>4215</v>
      </c>
      <c r="B68" s="44" t="s">
        <v>4216</v>
      </c>
      <c r="C68" s="44" t="s">
        <v>872</v>
      </c>
      <c r="D68" s="74">
        <v>47.452500000000001</v>
      </c>
      <c r="E68" s="75">
        <v>1540.2246153846149</v>
      </c>
      <c r="F68" s="76">
        <v>189.81</v>
      </c>
      <c r="G68" s="77">
        <v>7</v>
      </c>
      <c r="H68" s="77">
        <v>4</v>
      </c>
      <c r="I68" s="77">
        <v>1</v>
      </c>
      <c r="J68" s="78">
        <v>1</v>
      </c>
      <c r="K68" s="78" t="s">
        <v>4217</v>
      </c>
      <c r="L68" s="123" t="str">
        <f>HYPERLINK(Table29[[#This Row],[Column1]])</f>
        <v>https://amazon.com/dp/B0D5MB4W7M</v>
      </c>
    </row>
    <row r="69" spans="1:12" x14ac:dyDescent="0.25">
      <c r="A69" s="44" t="s">
        <v>1878</v>
      </c>
      <c r="B69" s="44" t="s">
        <v>1879</v>
      </c>
      <c r="C69" s="44" t="s">
        <v>873</v>
      </c>
      <c r="D69" s="74">
        <v>172.99</v>
      </c>
      <c r="E69" s="75">
        <v>811.7223076923076</v>
      </c>
      <c r="F69" s="76">
        <v>172.99</v>
      </c>
      <c r="G69" s="77">
        <v>1</v>
      </c>
      <c r="H69" s="77">
        <v>1</v>
      </c>
      <c r="I69" s="77"/>
      <c r="J69" s="78"/>
      <c r="K69" s="78" t="s">
        <v>1880</v>
      </c>
      <c r="L69" s="123" t="str">
        <f>HYPERLINK(Table29[[#This Row],[Column1]])</f>
        <v>https://amazon.com/dp/B0CRWLRQQ9</v>
      </c>
    </row>
    <row r="70" spans="1:12" ht="25.5" x14ac:dyDescent="0.25">
      <c r="A70" s="44" t="s">
        <v>4218</v>
      </c>
      <c r="B70" s="44" t="s">
        <v>4219</v>
      </c>
      <c r="C70" s="44" t="s">
        <v>875</v>
      </c>
      <c r="D70" s="74">
        <v>148.56</v>
      </c>
      <c r="E70" s="75">
        <v>3114.941538461539</v>
      </c>
      <c r="F70" s="76">
        <v>148.56</v>
      </c>
      <c r="G70" s="77">
        <v>9</v>
      </c>
      <c r="H70" s="77">
        <v>1</v>
      </c>
      <c r="I70" s="77">
        <v>2</v>
      </c>
      <c r="J70" s="78">
        <v>2.7</v>
      </c>
      <c r="K70" s="78" t="s">
        <v>4220</v>
      </c>
      <c r="L70" s="123" t="str">
        <f>HYPERLINK(Table29[[#This Row],[Column1]])</f>
        <v>https://amazon.com/dp/B0CJ6JS9M1</v>
      </c>
    </row>
    <row r="71" spans="1:12" ht="25.5" x14ac:dyDescent="0.25">
      <c r="A71" s="44" t="s">
        <v>3451</v>
      </c>
      <c r="B71" s="44" t="s">
        <v>3452</v>
      </c>
      <c r="C71" s="44" t="s">
        <v>873</v>
      </c>
      <c r="D71" s="74">
        <v>28.446000000000002</v>
      </c>
      <c r="E71" s="75">
        <v>1586.4115384615379</v>
      </c>
      <c r="F71" s="76">
        <v>142.22999999999999</v>
      </c>
      <c r="G71" s="77">
        <v>5</v>
      </c>
      <c r="H71" s="77">
        <v>5</v>
      </c>
      <c r="I71" s="77"/>
      <c r="J71" s="78"/>
      <c r="K71" s="78" t="s">
        <v>3453</v>
      </c>
      <c r="L71" s="123" t="str">
        <f>HYPERLINK(Table29[[#This Row],[Column1]])</f>
        <v>https://amazon.com/dp/B0DXHGQNDT</v>
      </c>
    </row>
    <row r="72" spans="1:12" ht="38.25" x14ac:dyDescent="0.25">
      <c r="A72" s="44" t="s">
        <v>4221</v>
      </c>
      <c r="B72" s="44" t="s">
        <v>4222</v>
      </c>
      <c r="C72" s="44" t="s">
        <v>870</v>
      </c>
      <c r="D72" s="74">
        <v>8.8306666666666676</v>
      </c>
      <c r="E72" s="75">
        <v>1599.709230769231</v>
      </c>
      <c r="F72" s="76">
        <v>132.46</v>
      </c>
      <c r="G72" s="77">
        <v>15</v>
      </c>
      <c r="H72" s="77">
        <v>15</v>
      </c>
      <c r="I72" s="77"/>
      <c r="J72" s="78"/>
      <c r="K72" s="78" t="s">
        <v>4223</v>
      </c>
      <c r="L72" s="123" t="str">
        <f>HYPERLINK(Table29[[#This Row],[Column1]])</f>
        <v>https://amazon.com/dp/B0F43S899Z</v>
      </c>
    </row>
    <row r="73" spans="1:12" ht="38.25" x14ac:dyDescent="0.25">
      <c r="A73" s="44" t="s">
        <v>3445</v>
      </c>
      <c r="B73" s="44" t="s">
        <v>3446</v>
      </c>
      <c r="C73" s="44" t="s">
        <v>870</v>
      </c>
      <c r="D73" s="74">
        <v>10.15</v>
      </c>
      <c r="E73" s="75">
        <v>1471.75</v>
      </c>
      <c r="F73" s="76">
        <v>131.94999999999999</v>
      </c>
      <c r="G73" s="77">
        <v>13</v>
      </c>
      <c r="H73" s="77">
        <v>13</v>
      </c>
      <c r="I73" s="77">
        <v>2</v>
      </c>
      <c r="J73" s="78">
        <v>1</v>
      </c>
      <c r="K73" s="78" t="s">
        <v>3447</v>
      </c>
      <c r="L73" s="123" t="str">
        <f>HYPERLINK(Table29[[#This Row],[Column1]])</f>
        <v>https://amazon.com/dp/B0DY5P6SPD</v>
      </c>
    </row>
    <row r="74" spans="1:12" ht="51" x14ac:dyDescent="0.25">
      <c r="A74" s="44" t="s">
        <v>3424</v>
      </c>
      <c r="B74" s="44" t="s">
        <v>3425</v>
      </c>
      <c r="C74" s="44" t="s">
        <v>869</v>
      </c>
      <c r="D74" s="74">
        <v>127.68</v>
      </c>
      <c r="E74" s="75">
        <v>1424.2053846153849</v>
      </c>
      <c r="F74" s="76">
        <v>127.68</v>
      </c>
      <c r="G74" s="77">
        <v>11</v>
      </c>
      <c r="H74" s="77">
        <v>1</v>
      </c>
      <c r="I74" s="77"/>
      <c r="J74" s="78"/>
      <c r="K74" s="78" t="s">
        <v>3426</v>
      </c>
      <c r="L74" s="123" t="str">
        <f>HYPERLINK(Table29[[#This Row],[Column1]])</f>
        <v>https://amazon.com/dp/B0C7NVQK13</v>
      </c>
    </row>
    <row r="75" spans="1:12" ht="25.5" x14ac:dyDescent="0.25">
      <c r="A75" s="44" t="s">
        <v>1341</v>
      </c>
      <c r="B75" s="44" t="s">
        <v>1342</v>
      </c>
      <c r="C75" s="44" t="s">
        <v>873</v>
      </c>
      <c r="D75" s="74">
        <v>17.72571428571429</v>
      </c>
      <c r="E75" s="75">
        <v>1453.0661538461541</v>
      </c>
      <c r="F75" s="76">
        <v>124.08</v>
      </c>
      <c r="G75" s="77">
        <v>53</v>
      </c>
      <c r="H75" s="77">
        <v>7</v>
      </c>
      <c r="I75" s="77">
        <v>4</v>
      </c>
      <c r="J75" s="78">
        <v>3.6</v>
      </c>
      <c r="K75" s="78" t="s">
        <v>1343</v>
      </c>
      <c r="L75" s="123" t="str">
        <f>HYPERLINK(Table29[[#This Row],[Column1]])</f>
        <v>https://amazon.com/dp/B0D6GVTD8S</v>
      </c>
    </row>
    <row r="76" spans="1:12" ht="38.25" x14ac:dyDescent="0.25">
      <c r="A76" s="44" t="s">
        <v>1205</v>
      </c>
      <c r="B76" s="44" t="s">
        <v>1149</v>
      </c>
      <c r="C76" s="44" t="s">
        <v>870</v>
      </c>
      <c r="D76" s="74">
        <v>30.2925</v>
      </c>
      <c r="E76" s="75">
        <v>3485.749230769231</v>
      </c>
      <c r="F76" s="76">
        <v>121.17</v>
      </c>
      <c r="G76" s="77">
        <v>108</v>
      </c>
      <c r="H76" s="77">
        <v>4</v>
      </c>
      <c r="I76" s="77">
        <v>14</v>
      </c>
      <c r="J76" s="78">
        <v>3.1</v>
      </c>
      <c r="K76" s="78" t="s">
        <v>1150</v>
      </c>
      <c r="L76" s="123" t="str">
        <f>HYPERLINK(Table29[[#This Row],[Column1]])</f>
        <v>https://amazon.com/dp/B07VSW32LM</v>
      </c>
    </row>
    <row r="77" spans="1:12" ht="25.5" x14ac:dyDescent="0.25">
      <c r="A77" s="44" t="s">
        <v>1151</v>
      </c>
      <c r="B77" s="44" t="s">
        <v>1152</v>
      </c>
      <c r="C77" s="44" t="s">
        <v>873</v>
      </c>
      <c r="D77" s="74">
        <v>24.7225</v>
      </c>
      <c r="E77" s="75">
        <v>1594.9130769230769</v>
      </c>
      <c r="F77" s="76">
        <v>98.89</v>
      </c>
      <c r="G77" s="77">
        <v>62</v>
      </c>
      <c r="H77" s="77">
        <v>4</v>
      </c>
      <c r="I77" s="77">
        <v>2</v>
      </c>
      <c r="J77" s="78">
        <v>1</v>
      </c>
      <c r="K77" s="78" t="s">
        <v>1153</v>
      </c>
      <c r="L77" s="123" t="str">
        <f>HYPERLINK(Table29[[#This Row],[Column1]])</f>
        <v>https://amazon.com/dp/B079NDHN17</v>
      </c>
    </row>
    <row r="78" spans="1:12" ht="38.25" x14ac:dyDescent="0.25">
      <c r="A78" s="44" t="s">
        <v>2288</v>
      </c>
      <c r="B78" s="44" t="s">
        <v>2289</v>
      </c>
      <c r="C78" s="44" t="s">
        <v>874</v>
      </c>
      <c r="D78" s="74">
        <v>5.07</v>
      </c>
      <c r="E78" s="75">
        <v>835.06999999999982</v>
      </c>
      <c r="F78" s="76">
        <v>70.98</v>
      </c>
      <c r="G78" s="77">
        <v>62</v>
      </c>
      <c r="H78" s="77">
        <v>14</v>
      </c>
      <c r="I78" s="77"/>
      <c r="J78" s="78"/>
      <c r="K78" s="78" t="s">
        <v>2290</v>
      </c>
      <c r="L78" s="123" t="str">
        <f>HYPERLINK(Table29[[#This Row],[Column1]])</f>
        <v>https://amazon.com/dp/B0DK5J237N</v>
      </c>
    </row>
    <row r="79" spans="1:12" ht="25.5" x14ac:dyDescent="0.25">
      <c r="A79" s="44" t="s">
        <v>3454</v>
      </c>
      <c r="B79" s="44" t="s">
        <v>3455</v>
      </c>
      <c r="C79" s="44" t="s">
        <v>872</v>
      </c>
      <c r="D79" s="74">
        <v>59.69</v>
      </c>
      <c r="E79" s="75">
        <v>665.77307692307681</v>
      </c>
      <c r="F79" s="76">
        <v>59.69</v>
      </c>
      <c r="G79" s="77">
        <v>1</v>
      </c>
      <c r="H79" s="77">
        <v>1</v>
      </c>
      <c r="I79" s="77"/>
      <c r="J79" s="78"/>
      <c r="K79" s="78" t="s">
        <v>3456</v>
      </c>
      <c r="L79" s="123" t="str">
        <f>HYPERLINK(Table29[[#This Row],[Column1]])</f>
        <v>https://amazon.com/dp/B0DH1KLHB8</v>
      </c>
    </row>
    <row r="80" spans="1:12" ht="51" x14ac:dyDescent="0.25">
      <c r="A80" s="44" t="s">
        <v>626</v>
      </c>
      <c r="B80" s="44" t="s">
        <v>627</v>
      </c>
      <c r="C80" s="44" t="s">
        <v>869</v>
      </c>
      <c r="D80" s="74">
        <v>56.51</v>
      </c>
      <c r="E80" s="75">
        <v>152.27000000000001</v>
      </c>
      <c r="F80" s="76">
        <v>56.51</v>
      </c>
      <c r="G80" s="77">
        <v>3</v>
      </c>
      <c r="H80" s="77">
        <v>1</v>
      </c>
      <c r="I80" s="77"/>
      <c r="J80" s="78"/>
      <c r="K80" s="78" t="s">
        <v>628</v>
      </c>
      <c r="L80" s="123" t="str">
        <f>HYPERLINK(Table29[[#This Row],[Column1]])</f>
        <v>https://amazon.com/dp/B0CCCV38MM</v>
      </c>
    </row>
    <row r="81" spans="1:12" ht="38.25" x14ac:dyDescent="0.25">
      <c r="A81" s="44" t="s">
        <v>1333</v>
      </c>
      <c r="B81" s="44" t="s">
        <v>1334</v>
      </c>
      <c r="C81" s="44" t="s">
        <v>869</v>
      </c>
      <c r="D81" s="74">
        <v>27.895</v>
      </c>
      <c r="E81" s="75">
        <v>16559.235384615378</v>
      </c>
      <c r="F81" s="76">
        <v>55.79</v>
      </c>
      <c r="G81" s="77">
        <v>469</v>
      </c>
      <c r="H81" s="77">
        <v>2</v>
      </c>
      <c r="I81" s="77">
        <v>69</v>
      </c>
      <c r="J81" s="78">
        <v>3.9</v>
      </c>
      <c r="K81" s="78" t="s">
        <v>1335</v>
      </c>
      <c r="L81" s="123" t="str">
        <f>HYPERLINK(Table29[[#This Row],[Column1]])</f>
        <v>https://amazon.com/dp/B0D8TF3XR6</v>
      </c>
    </row>
    <row r="82" spans="1:12" x14ac:dyDescent="0.25">
      <c r="A82" s="44" t="s">
        <v>2882</v>
      </c>
      <c r="B82" s="44" t="s">
        <v>2883</v>
      </c>
      <c r="C82" s="44" t="s">
        <v>873</v>
      </c>
      <c r="D82" s="74">
        <v>49</v>
      </c>
      <c r="E82" s="75">
        <v>983.38769230769276</v>
      </c>
      <c r="F82" s="76">
        <v>49</v>
      </c>
      <c r="G82" s="77">
        <v>11</v>
      </c>
      <c r="H82" s="77">
        <v>1</v>
      </c>
      <c r="I82" s="77"/>
      <c r="J82" s="78"/>
      <c r="K82" s="78" t="s">
        <v>2884</v>
      </c>
      <c r="L82" s="123" t="str">
        <f>HYPERLINK(Table29[[#This Row],[Column1]])</f>
        <v>https://amazon.com/dp/B0DHC6C77D</v>
      </c>
    </row>
    <row r="83" spans="1:12" ht="25.5" x14ac:dyDescent="0.25">
      <c r="A83" s="44" t="s">
        <v>623</v>
      </c>
      <c r="B83" s="44" t="s">
        <v>624</v>
      </c>
      <c r="C83" s="44" t="s">
        <v>869</v>
      </c>
      <c r="D83" s="74">
        <v>44.92</v>
      </c>
      <c r="E83" s="75">
        <v>498.73</v>
      </c>
      <c r="F83" s="76">
        <v>44.92</v>
      </c>
      <c r="G83" s="77">
        <v>14</v>
      </c>
      <c r="H83" s="77">
        <v>1</v>
      </c>
      <c r="I83" s="77">
        <v>2</v>
      </c>
      <c r="J83" s="78">
        <v>3.4</v>
      </c>
      <c r="K83" s="78" t="s">
        <v>625</v>
      </c>
      <c r="L83" s="123" t="str">
        <f>HYPERLINK(Table29[[#This Row],[Column1]])</f>
        <v>https://amazon.com/dp/B0C6YNHLFB</v>
      </c>
    </row>
    <row r="84" spans="1:12" ht="25.5" x14ac:dyDescent="0.25">
      <c r="A84" s="44" t="s">
        <v>2500</v>
      </c>
      <c r="B84" s="44" t="s">
        <v>2501</v>
      </c>
      <c r="C84" s="44" t="s">
        <v>870</v>
      </c>
      <c r="D84" s="74">
        <v>40.130000000000003</v>
      </c>
      <c r="E84" s="75">
        <v>373.51769230769219</v>
      </c>
      <c r="F84" s="76">
        <v>40.130000000000003</v>
      </c>
      <c r="G84" s="77">
        <v>1</v>
      </c>
      <c r="H84" s="77">
        <v>1</v>
      </c>
      <c r="I84" s="77"/>
      <c r="J84" s="78"/>
      <c r="K84" s="78" t="s">
        <v>2502</v>
      </c>
      <c r="L84" s="123" t="str">
        <f>HYPERLINK(Table29[[#This Row],[Column1]])</f>
        <v>https://amazon.com/dp/B0BHX82H22</v>
      </c>
    </row>
    <row r="85" spans="1:12" ht="25.5" x14ac:dyDescent="0.25">
      <c r="A85" s="44" t="s">
        <v>983</v>
      </c>
      <c r="B85" s="44" t="s">
        <v>984</v>
      </c>
      <c r="C85" s="44" t="s">
        <v>873</v>
      </c>
      <c r="D85" s="74">
        <v>18.260000000000002</v>
      </c>
      <c r="E85" s="75">
        <v>1187.04</v>
      </c>
      <c r="F85" s="76">
        <v>36.520000000000003</v>
      </c>
      <c r="G85" s="77">
        <v>50</v>
      </c>
      <c r="H85" s="77">
        <v>2</v>
      </c>
      <c r="I85" s="77">
        <v>3</v>
      </c>
      <c r="J85" s="78">
        <v>4.5999999999999996</v>
      </c>
      <c r="K85" s="78" t="s">
        <v>985</v>
      </c>
      <c r="L85" s="123" t="str">
        <f>HYPERLINK(Table29[[#This Row],[Column1]])</f>
        <v>https://amazon.com/dp/B079NLTDXF</v>
      </c>
    </row>
    <row r="86" spans="1:12" ht="25.5" x14ac:dyDescent="0.25">
      <c r="A86" s="44" t="s">
        <v>4224</v>
      </c>
      <c r="B86" s="44" t="s">
        <v>4225</v>
      </c>
      <c r="C86" s="44" t="s">
        <v>869</v>
      </c>
      <c r="D86" s="74">
        <v>11.98</v>
      </c>
      <c r="E86" s="75">
        <v>434.04461538461521</v>
      </c>
      <c r="F86" s="76">
        <v>35.94</v>
      </c>
      <c r="G86" s="77">
        <v>3</v>
      </c>
      <c r="H86" s="77">
        <v>3</v>
      </c>
      <c r="I86" s="77"/>
      <c r="J86" s="78"/>
      <c r="K86" s="78" t="s">
        <v>4226</v>
      </c>
      <c r="L86" s="123" t="str">
        <f>HYPERLINK(Table29[[#This Row],[Column1]])</f>
        <v>https://amazon.com/dp/B0F5JGMR6V</v>
      </c>
    </row>
    <row r="87" spans="1:12" x14ac:dyDescent="0.25">
      <c r="A87" s="44" t="s">
        <v>4227</v>
      </c>
      <c r="B87" s="44" t="s">
        <v>4228</v>
      </c>
      <c r="C87" s="44" t="s">
        <v>872</v>
      </c>
      <c r="D87" s="74">
        <v>16.329999999999998</v>
      </c>
      <c r="E87" s="75">
        <v>857.87076923076916</v>
      </c>
      <c r="F87" s="76">
        <v>32.659999999999997</v>
      </c>
      <c r="G87" s="77">
        <v>39</v>
      </c>
      <c r="H87" s="77">
        <v>2</v>
      </c>
      <c r="I87" s="77"/>
      <c r="J87" s="78"/>
      <c r="K87" s="78" t="s">
        <v>4229</v>
      </c>
      <c r="L87" s="123" t="str">
        <f>HYPERLINK(Table29[[#This Row],[Column1]])</f>
        <v>https://amazon.com/dp/B0B6N2D6JX</v>
      </c>
    </row>
    <row r="88" spans="1:12" ht="38.25" x14ac:dyDescent="0.25">
      <c r="A88" s="44" t="s">
        <v>2069</v>
      </c>
      <c r="B88" s="44" t="s">
        <v>1085</v>
      </c>
      <c r="C88" s="44" t="s">
        <v>869</v>
      </c>
      <c r="D88" s="74">
        <v>16.149999999999999</v>
      </c>
      <c r="E88" s="75">
        <v>174.54</v>
      </c>
      <c r="F88" s="76">
        <v>32.299999999999997</v>
      </c>
      <c r="G88" s="77">
        <v>11</v>
      </c>
      <c r="H88" s="77">
        <v>2</v>
      </c>
      <c r="I88" s="77">
        <v>1</v>
      </c>
      <c r="J88" s="78">
        <v>4</v>
      </c>
      <c r="K88" s="78" t="s">
        <v>1086</v>
      </c>
      <c r="L88" s="123" t="str">
        <f>HYPERLINK(Table29[[#This Row],[Column1]])</f>
        <v>https://amazon.com/dp/B0CPLZ7CC5</v>
      </c>
    </row>
    <row r="89" spans="1:12" ht="38.25" x14ac:dyDescent="0.25">
      <c r="A89" s="44" t="s">
        <v>3427</v>
      </c>
      <c r="B89" s="44" t="s">
        <v>3428</v>
      </c>
      <c r="C89" s="44" t="s">
        <v>872</v>
      </c>
      <c r="D89" s="74">
        <v>23.47</v>
      </c>
      <c r="E89" s="75">
        <v>1021.9484615384609</v>
      </c>
      <c r="F89" s="76">
        <v>23.47</v>
      </c>
      <c r="G89" s="77">
        <v>52</v>
      </c>
      <c r="H89" s="77">
        <v>1</v>
      </c>
      <c r="I89" s="77">
        <v>5</v>
      </c>
      <c r="J89" s="78">
        <v>3.8</v>
      </c>
      <c r="K89" s="78" t="s">
        <v>3429</v>
      </c>
      <c r="L89" s="123" t="str">
        <f>HYPERLINK(Table29[[#This Row],[Column1]])</f>
        <v>https://amazon.com/dp/B0D4MJXGL5</v>
      </c>
    </row>
    <row r="90" spans="1:12" ht="38.25" x14ac:dyDescent="0.25">
      <c r="A90" s="44" t="s">
        <v>4230</v>
      </c>
      <c r="B90" s="44" t="s">
        <v>4231</v>
      </c>
      <c r="C90" s="44" t="s">
        <v>869</v>
      </c>
      <c r="D90" s="74">
        <v>15.97</v>
      </c>
      <c r="E90" s="75">
        <v>192.8684615384615</v>
      </c>
      <c r="F90" s="76">
        <v>15.97</v>
      </c>
      <c r="G90" s="77">
        <v>1</v>
      </c>
      <c r="H90" s="77">
        <v>1</v>
      </c>
      <c r="I90" s="77"/>
      <c r="J90" s="78"/>
      <c r="K90" s="78" t="s">
        <v>4232</v>
      </c>
      <c r="L90" s="123" t="str">
        <f>HYPERLINK(Table29[[#This Row],[Column1]])</f>
        <v>https://amazon.com/dp/B0F43R6N8J</v>
      </c>
    </row>
    <row r="91" spans="1:12" ht="38.25" x14ac:dyDescent="0.25">
      <c r="A91" s="44" t="s">
        <v>4233</v>
      </c>
      <c r="B91" s="44" t="s">
        <v>4234</v>
      </c>
      <c r="C91" s="44" t="s">
        <v>872</v>
      </c>
      <c r="D91" s="74">
        <v>3.9533333333333331</v>
      </c>
      <c r="E91" s="75">
        <v>143.2323076923077</v>
      </c>
      <c r="F91" s="76">
        <v>11.86</v>
      </c>
      <c r="G91" s="77">
        <v>3</v>
      </c>
      <c r="H91" s="77">
        <v>3</v>
      </c>
      <c r="I91" s="77"/>
      <c r="J91" s="78"/>
      <c r="K91" s="78" t="s">
        <v>4235</v>
      </c>
      <c r="L91" s="123" t="str">
        <f>HYPERLINK(Table29[[#This Row],[Column1]])</f>
        <v>https://amazon.com/dp/B0F4D38WSM</v>
      </c>
    </row>
    <row r="92" spans="1:12" ht="38.25" x14ac:dyDescent="0.25">
      <c r="A92" s="44" t="s">
        <v>4236</v>
      </c>
      <c r="B92" s="44" t="s">
        <v>4237</v>
      </c>
      <c r="C92" s="44" t="s">
        <v>872</v>
      </c>
      <c r="D92" s="74">
        <v>2.1833333333333331</v>
      </c>
      <c r="E92" s="75">
        <v>79.103846153846121</v>
      </c>
      <c r="F92" s="76">
        <v>6.5499999999999989</v>
      </c>
      <c r="G92" s="77">
        <v>3</v>
      </c>
      <c r="H92" s="77">
        <v>3</v>
      </c>
      <c r="I92" s="77"/>
      <c r="J92" s="78"/>
      <c r="K92" s="78" t="s">
        <v>4238</v>
      </c>
      <c r="L92" s="123" t="str">
        <f>HYPERLINK(Table29[[#This Row],[Column1]])</f>
        <v>https://amazon.com/dp/B0F1XXSJD7</v>
      </c>
    </row>
    <row r="93" spans="1:12" ht="38.25" x14ac:dyDescent="0.25">
      <c r="A93" s="44" t="s">
        <v>4236</v>
      </c>
      <c r="B93" s="44" t="s">
        <v>4239</v>
      </c>
      <c r="C93" s="44" t="s">
        <v>872</v>
      </c>
      <c r="D93" s="74">
        <v>2.29</v>
      </c>
      <c r="E93" s="75">
        <v>55.312307692307698</v>
      </c>
      <c r="F93" s="76">
        <v>4.58</v>
      </c>
      <c r="G93" s="77">
        <v>2</v>
      </c>
      <c r="H93" s="77">
        <v>2</v>
      </c>
      <c r="I93" s="77"/>
      <c r="J93" s="78"/>
      <c r="K93" s="78" t="s">
        <v>4240</v>
      </c>
      <c r="L93" s="123" t="str">
        <f>HYPERLINK(Table29[[#This Row],[Column1]])</f>
        <v>https://amazon.com/dp/B0F1XY9Z4S</v>
      </c>
    </row>
    <row r="94" spans="1:12" ht="38.25" x14ac:dyDescent="0.25">
      <c r="A94" s="44" t="s">
        <v>3463</v>
      </c>
      <c r="B94" s="44" t="s">
        <v>3464</v>
      </c>
      <c r="C94" s="44" t="s">
        <v>872</v>
      </c>
      <c r="D94" s="74">
        <v>2.48</v>
      </c>
      <c r="E94" s="75">
        <v>27.661538461538459</v>
      </c>
      <c r="F94" s="76">
        <v>2.48</v>
      </c>
      <c r="G94" s="77">
        <v>1</v>
      </c>
      <c r="H94" s="77">
        <v>1</v>
      </c>
      <c r="I94" s="77"/>
      <c r="J94" s="78"/>
      <c r="K94" s="78" t="s">
        <v>3465</v>
      </c>
      <c r="L94" s="123" t="str">
        <f>HYPERLINK(Table29[[#This Row],[Column1]])</f>
        <v>https://amazon.com/dp/B0F239WR6Q</v>
      </c>
    </row>
    <row r="95" spans="1:12" ht="38.25" x14ac:dyDescent="0.25">
      <c r="A95" s="44" t="s">
        <v>4236</v>
      </c>
      <c r="B95" s="44" t="s">
        <v>4241</v>
      </c>
      <c r="C95" s="44" t="s">
        <v>872</v>
      </c>
      <c r="D95" s="74">
        <v>2.25</v>
      </c>
      <c r="E95" s="75">
        <v>27.17307692307692</v>
      </c>
      <c r="F95" s="76">
        <v>2.25</v>
      </c>
      <c r="G95" s="77">
        <v>1</v>
      </c>
      <c r="H95" s="77">
        <v>1</v>
      </c>
      <c r="I95" s="77"/>
      <c r="J95" s="78"/>
      <c r="K95" s="78" t="s">
        <v>4242</v>
      </c>
      <c r="L95" s="123" t="str">
        <f>HYPERLINK(Table29[[#This Row],[Column1]])</f>
        <v>https://amazon.com/dp/B0F1Y325GH</v>
      </c>
    </row>
    <row r="96" spans="1:12" x14ac:dyDescent="0.25">
      <c r="A96" s="44" t="s">
        <v>1356</v>
      </c>
      <c r="B96" s="44" t="s">
        <v>1357</v>
      </c>
      <c r="C96" s="44" t="s">
        <v>869</v>
      </c>
      <c r="D96" s="74">
        <v>3100</v>
      </c>
      <c r="E96" s="75">
        <v>3100</v>
      </c>
      <c r="F96" s="76">
        <v>0</v>
      </c>
      <c r="G96" s="77">
        <v>1</v>
      </c>
      <c r="H96" s="77">
        <v>0</v>
      </c>
      <c r="I96" s="77"/>
      <c r="J96" s="78"/>
      <c r="K96" s="78" t="s">
        <v>1358</v>
      </c>
      <c r="L96" s="123" t="str">
        <f>HYPERLINK(Table29[[#This Row],[Column1]])</f>
        <v>https://amazon.com/dp/B0CRZCXSLZ</v>
      </c>
    </row>
    <row r="97" spans="1:12" ht="25.5" x14ac:dyDescent="0.25">
      <c r="A97" s="44" t="s">
        <v>1328</v>
      </c>
      <c r="B97" s="44" t="s">
        <v>1329</v>
      </c>
      <c r="C97" s="44" t="s">
        <v>875</v>
      </c>
      <c r="D97" s="74">
        <v>1206</v>
      </c>
      <c r="E97" s="75">
        <v>13913.52</v>
      </c>
      <c r="F97" s="76">
        <v>0</v>
      </c>
      <c r="G97" s="77">
        <v>11</v>
      </c>
      <c r="H97" s="77">
        <v>0</v>
      </c>
      <c r="I97" s="77"/>
      <c r="J97" s="78"/>
      <c r="K97" s="78" t="s">
        <v>1330</v>
      </c>
      <c r="L97" s="123" t="str">
        <f>HYPERLINK(Table29[[#This Row],[Column1]])</f>
        <v>https://amazon.com/dp/B0CLHXCBNG</v>
      </c>
    </row>
    <row r="98" spans="1:12" ht="25.5" x14ac:dyDescent="0.25">
      <c r="A98" s="44" t="s">
        <v>2294</v>
      </c>
      <c r="B98" s="44" t="s">
        <v>2295</v>
      </c>
      <c r="C98" s="44" t="s">
        <v>869</v>
      </c>
      <c r="D98" s="74">
        <v>16.989999999999998</v>
      </c>
      <c r="E98" s="75">
        <v>0</v>
      </c>
      <c r="F98" s="76">
        <v>0</v>
      </c>
      <c r="G98" s="77">
        <v>0</v>
      </c>
      <c r="H98" s="77">
        <v>0</v>
      </c>
      <c r="I98" s="77"/>
      <c r="J98" s="78"/>
      <c r="K98" s="78" t="s">
        <v>2296</v>
      </c>
      <c r="L98" s="123" t="str">
        <f>HYPERLINK(Table29[[#This Row],[Column1]])</f>
        <v>https://amazon.com/dp/B0CMT6HHFP</v>
      </c>
    </row>
    <row r="99" spans="1:12" ht="25.5" x14ac:dyDescent="0.25">
      <c r="A99" s="44" t="s">
        <v>3436</v>
      </c>
      <c r="B99" s="44" t="s">
        <v>3437</v>
      </c>
      <c r="C99" s="44" t="s">
        <v>869</v>
      </c>
      <c r="D99" s="74">
        <v>49.99</v>
      </c>
      <c r="E99" s="75">
        <v>99.98</v>
      </c>
      <c r="F99" s="76">
        <v>0</v>
      </c>
      <c r="G99" s="77">
        <v>2</v>
      </c>
      <c r="H99" s="77">
        <v>0</v>
      </c>
      <c r="I99" s="77"/>
      <c r="J99" s="78"/>
      <c r="K99" s="78" t="s">
        <v>3438</v>
      </c>
      <c r="L99" s="123" t="str">
        <f>HYPERLINK(Table29[[#This Row],[Column1]])</f>
        <v>https://amazon.com/dp/B0CFSDCWQ6</v>
      </c>
    </row>
    <row r="100" spans="1:12" ht="25.5" x14ac:dyDescent="0.25">
      <c r="A100" s="44" t="s">
        <v>2516</v>
      </c>
      <c r="B100" s="44" t="s">
        <v>2517</v>
      </c>
      <c r="C100" s="44" t="s">
        <v>869</v>
      </c>
      <c r="D100" s="74">
        <v>14.99</v>
      </c>
      <c r="E100" s="75">
        <v>0</v>
      </c>
      <c r="F100" s="76">
        <v>0</v>
      </c>
      <c r="G100" s="77">
        <v>0</v>
      </c>
      <c r="H100" s="77">
        <v>0</v>
      </c>
      <c r="I100" s="77"/>
      <c r="J100" s="78"/>
      <c r="K100" s="78" t="s">
        <v>2518</v>
      </c>
      <c r="L100" s="123" t="str">
        <f>HYPERLINK(Table29[[#This Row],[Column1]])</f>
        <v>https://amazon.com/dp/B0CPLYXDBH</v>
      </c>
    </row>
    <row r="101" spans="1:12" ht="51" x14ac:dyDescent="0.25">
      <c r="A101" s="44" t="s">
        <v>3433</v>
      </c>
      <c r="B101" s="44" t="s">
        <v>3434</v>
      </c>
      <c r="C101" s="44" t="s">
        <v>869</v>
      </c>
      <c r="D101" s="74">
        <v>69</v>
      </c>
      <c r="E101" s="75">
        <v>0</v>
      </c>
      <c r="F101" s="76">
        <v>0</v>
      </c>
      <c r="G101" s="77">
        <v>0</v>
      </c>
      <c r="H101" s="77">
        <v>0</v>
      </c>
      <c r="I101" s="77"/>
      <c r="J101" s="78"/>
      <c r="K101" s="78" t="s">
        <v>3435</v>
      </c>
      <c r="L101" s="123" t="str">
        <f>HYPERLINK(Table29[[#This Row],[Column1]])</f>
        <v>https://amazon.com/dp/B0DLSY8PM9</v>
      </c>
    </row>
    <row r="102" spans="1:12" ht="25.5" x14ac:dyDescent="0.25">
      <c r="A102" s="44" t="s">
        <v>1087</v>
      </c>
      <c r="B102" s="44" t="s">
        <v>2077</v>
      </c>
      <c r="C102" s="44" t="s">
        <v>873</v>
      </c>
      <c r="D102" s="74">
        <v>265</v>
      </c>
      <c r="E102" s="75">
        <v>567.89</v>
      </c>
      <c r="F102" s="76">
        <v>0</v>
      </c>
      <c r="G102" s="77">
        <v>2</v>
      </c>
      <c r="H102" s="77">
        <v>0</v>
      </c>
      <c r="I102" s="77"/>
      <c r="J102" s="78"/>
      <c r="K102" s="78" t="s">
        <v>2078</v>
      </c>
      <c r="L102" s="123" t="str">
        <f>HYPERLINK(Table29[[#This Row],[Column1]])</f>
        <v>https://amazon.com/dp/B0CLCYX7VG</v>
      </c>
    </row>
    <row r="103" spans="1:12" ht="25.5" x14ac:dyDescent="0.25">
      <c r="A103" s="44" t="s">
        <v>1325</v>
      </c>
      <c r="B103" s="44" t="s">
        <v>1326</v>
      </c>
      <c r="C103" s="44" t="s">
        <v>875</v>
      </c>
      <c r="D103" s="74">
        <v>1407</v>
      </c>
      <c r="E103" s="75">
        <v>5839.1100000000006</v>
      </c>
      <c r="F103" s="76">
        <v>0</v>
      </c>
      <c r="G103" s="77">
        <v>5</v>
      </c>
      <c r="H103" s="77">
        <v>0</v>
      </c>
      <c r="I103" s="77"/>
      <c r="J103" s="78"/>
      <c r="K103" s="78" t="s">
        <v>1327</v>
      </c>
      <c r="L103" s="123" t="str">
        <f>HYPERLINK(Table29[[#This Row],[Column1]])</f>
        <v>https://amazon.com/dp/B0CLHVWY16</v>
      </c>
    </row>
    <row r="104" spans="1:12" ht="25.5" x14ac:dyDescent="0.25">
      <c r="A104" s="44" t="s">
        <v>4243</v>
      </c>
      <c r="B104" s="44" t="s">
        <v>4244</v>
      </c>
      <c r="C104" s="44" t="s">
        <v>871</v>
      </c>
      <c r="D104" s="74">
        <v>549</v>
      </c>
      <c r="E104" s="75">
        <v>0</v>
      </c>
      <c r="F104" s="76">
        <v>0</v>
      </c>
      <c r="G104" s="77">
        <v>0</v>
      </c>
      <c r="H104" s="77">
        <v>0</v>
      </c>
      <c r="I104" s="77">
        <v>1</v>
      </c>
      <c r="J104" s="78">
        <v>1</v>
      </c>
      <c r="K104" s="78" t="s">
        <v>4245</v>
      </c>
      <c r="L104" s="123" t="str">
        <f>HYPERLINK(Table29[[#This Row],[Column1]])</f>
        <v>https://amazon.com/dp/B0CPFM8XCY</v>
      </c>
    </row>
    <row r="105" spans="1:12" ht="25.5" x14ac:dyDescent="0.25">
      <c r="A105" s="44" t="s">
        <v>2506</v>
      </c>
      <c r="B105" s="44" t="s">
        <v>2507</v>
      </c>
      <c r="C105" s="44" t="s">
        <v>875</v>
      </c>
      <c r="D105" s="74">
        <v>328</v>
      </c>
      <c r="E105" s="75">
        <v>0</v>
      </c>
      <c r="F105" s="76">
        <v>0</v>
      </c>
      <c r="G105" s="77">
        <v>0</v>
      </c>
      <c r="H105" s="77">
        <v>0</v>
      </c>
      <c r="I105" s="77"/>
      <c r="J105" s="78"/>
      <c r="K105" s="78" t="s">
        <v>2508</v>
      </c>
      <c r="L105" s="123" t="str">
        <f>HYPERLINK(Table29[[#This Row],[Column1]])</f>
        <v>https://amazon.com/dp/B0CJ6Q61VG</v>
      </c>
    </row>
    <row r="106" spans="1:12" ht="38.25" x14ac:dyDescent="0.25">
      <c r="A106" s="44" t="s">
        <v>2490</v>
      </c>
      <c r="B106" s="44" t="s">
        <v>2491</v>
      </c>
      <c r="C106" s="44" t="s">
        <v>869</v>
      </c>
      <c r="D106" s="74">
        <v>36.99</v>
      </c>
      <c r="E106" s="75">
        <v>72</v>
      </c>
      <c r="F106" s="76">
        <v>0</v>
      </c>
      <c r="G106" s="77">
        <v>1</v>
      </c>
      <c r="H106" s="77">
        <v>0</v>
      </c>
      <c r="I106" s="77"/>
      <c r="J106" s="78"/>
      <c r="K106" s="78" t="s">
        <v>2492</v>
      </c>
      <c r="L106" s="123" t="str">
        <f>HYPERLINK(Table29[[#This Row],[Column1]])</f>
        <v>https://amazon.com/dp/B0CXHYNR43</v>
      </c>
    </row>
    <row r="107" spans="1:12" ht="51" x14ac:dyDescent="0.25">
      <c r="A107" s="44" t="s">
        <v>4246</v>
      </c>
      <c r="B107" s="44" t="s">
        <v>4247</v>
      </c>
      <c r="C107" s="44" t="s">
        <v>869</v>
      </c>
      <c r="D107" s="74">
        <v>249</v>
      </c>
      <c r="E107" s="75">
        <v>134.08000000000001</v>
      </c>
      <c r="F107" s="76">
        <v>0</v>
      </c>
      <c r="G107" s="77">
        <v>1</v>
      </c>
      <c r="H107" s="77">
        <v>0</v>
      </c>
      <c r="I107" s="77"/>
      <c r="J107" s="78"/>
      <c r="K107" s="78" t="s">
        <v>4248</v>
      </c>
      <c r="L107" s="123" t="str">
        <f>HYPERLINK(Table29[[#This Row],[Column1]])</f>
        <v>https://amazon.com/dp/B0DM8867NL</v>
      </c>
    </row>
    <row r="108" spans="1:12" ht="38.25" x14ac:dyDescent="0.25">
      <c r="A108" s="44" t="s">
        <v>2894</v>
      </c>
      <c r="B108" s="44" t="s">
        <v>2895</v>
      </c>
      <c r="C108" s="44" t="s">
        <v>869</v>
      </c>
      <c r="D108" s="74">
        <v>19.989999999999998</v>
      </c>
      <c r="E108" s="75">
        <v>0</v>
      </c>
      <c r="F108" s="76">
        <v>0</v>
      </c>
      <c r="G108" s="77">
        <v>0</v>
      </c>
      <c r="H108" s="77">
        <v>0</v>
      </c>
      <c r="I108" s="77"/>
      <c r="J108" s="78"/>
      <c r="K108" s="78" t="s">
        <v>2896</v>
      </c>
      <c r="L108" s="123" t="str">
        <f>HYPERLINK(Table29[[#This Row],[Column1]])</f>
        <v>https://amazon.com/dp/B0D179SS48</v>
      </c>
    </row>
    <row r="109" spans="1:12" ht="25.5" x14ac:dyDescent="0.25">
      <c r="A109" s="44" t="s">
        <v>2885</v>
      </c>
      <c r="B109" s="44" t="s">
        <v>2886</v>
      </c>
      <c r="C109" s="44" t="s">
        <v>875</v>
      </c>
      <c r="D109" s="74">
        <v>895</v>
      </c>
      <c r="E109" s="75">
        <v>993.07</v>
      </c>
      <c r="F109" s="76">
        <v>0</v>
      </c>
      <c r="G109" s="77">
        <v>1</v>
      </c>
      <c r="H109" s="77">
        <v>0</v>
      </c>
      <c r="I109" s="77"/>
      <c r="J109" s="78"/>
      <c r="K109" s="78" t="s">
        <v>2887</v>
      </c>
      <c r="L109" s="123" t="str">
        <f>HYPERLINK(Table29[[#This Row],[Column1]])</f>
        <v>https://amazon.com/dp/B0CJ6J43GS</v>
      </c>
    </row>
    <row r="110" spans="1:12" ht="25.5" x14ac:dyDescent="0.25">
      <c r="A110" s="44" t="s">
        <v>1532</v>
      </c>
      <c r="B110" s="44" t="s">
        <v>1533</v>
      </c>
      <c r="C110" s="44" t="s">
        <v>875</v>
      </c>
      <c r="D110" s="74">
        <v>880</v>
      </c>
      <c r="E110" s="75">
        <v>0</v>
      </c>
      <c r="F110" s="76">
        <v>0</v>
      </c>
      <c r="G110" s="77">
        <v>0</v>
      </c>
      <c r="H110" s="77">
        <v>0</v>
      </c>
      <c r="I110" s="77"/>
      <c r="J110" s="78"/>
      <c r="K110" s="78" t="s">
        <v>1534</v>
      </c>
      <c r="L110" s="123" t="str">
        <f>HYPERLINK(Table29[[#This Row],[Column1]])</f>
        <v>https://amazon.com/dp/B0CJ6HL1CS</v>
      </c>
    </row>
    <row r="111" spans="1:12" ht="25.5" x14ac:dyDescent="0.25">
      <c r="A111" s="44" t="s">
        <v>1350</v>
      </c>
      <c r="B111" s="44" t="s">
        <v>1351</v>
      </c>
      <c r="C111" s="44" t="s">
        <v>873</v>
      </c>
      <c r="D111" s="74">
        <v>9.99</v>
      </c>
      <c r="E111" s="75">
        <v>0</v>
      </c>
      <c r="F111" s="76">
        <v>0</v>
      </c>
      <c r="G111" s="77">
        <v>0</v>
      </c>
      <c r="H111" s="77">
        <v>0</v>
      </c>
      <c r="I111" s="77"/>
      <c r="J111" s="78"/>
      <c r="K111" s="78" t="s">
        <v>1352</v>
      </c>
      <c r="L111" s="123" t="str">
        <f>HYPERLINK(Table29[[#This Row],[Column1]])</f>
        <v>https://amazon.com/dp/B0CDWT7YVX</v>
      </c>
    </row>
    <row r="112" spans="1:12" ht="25.5" x14ac:dyDescent="0.25">
      <c r="A112" s="44" t="s">
        <v>1538</v>
      </c>
      <c r="B112" s="44" t="s">
        <v>1539</v>
      </c>
      <c r="C112" s="44" t="s">
        <v>869</v>
      </c>
      <c r="D112" s="74">
        <v>8.01</v>
      </c>
      <c r="E112" s="75">
        <v>22.82</v>
      </c>
      <c r="F112" s="76">
        <v>0</v>
      </c>
      <c r="G112" s="77">
        <v>3</v>
      </c>
      <c r="H112" s="77">
        <v>0</v>
      </c>
      <c r="I112" s="77">
        <v>2</v>
      </c>
      <c r="J112" s="78">
        <v>5</v>
      </c>
      <c r="K112" s="78" t="s">
        <v>1540</v>
      </c>
      <c r="L112" s="123" t="str">
        <f>HYPERLINK(Table29[[#This Row],[Column1]])</f>
        <v>https://amazon.com/dp/B0BTBVJVYY</v>
      </c>
    </row>
    <row r="113" spans="1:12" ht="25.5" x14ac:dyDescent="0.25">
      <c r="A113" s="44" t="s">
        <v>2879</v>
      </c>
      <c r="B113" s="44" t="s">
        <v>2880</v>
      </c>
      <c r="C113" s="44" t="s">
        <v>872</v>
      </c>
      <c r="D113" s="74">
        <v>179.96</v>
      </c>
      <c r="E113" s="75">
        <v>195.83</v>
      </c>
      <c r="F113" s="76">
        <v>0</v>
      </c>
      <c r="G113" s="77">
        <v>1</v>
      </c>
      <c r="H113" s="77">
        <v>0</v>
      </c>
      <c r="I113" s="77"/>
      <c r="J113" s="78"/>
      <c r="K113" s="78" t="s">
        <v>2881</v>
      </c>
      <c r="L113" s="123" t="str">
        <f>HYPERLINK(Table29[[#This Row],[Column1]])</f>
        <v>https://amazon.com/dp/B0CTTWQWXK</v>
      </c>
    </row>
    <row r="114" spans="1:12" ht="38.25" x14ac:dyDescent="0.25">
      <c r="A114" s="44" t="s">
        <v>1885</v>
      </c>
      <c r="B114" s="44" t="s">
        <v>1886</v>
      </c>
      <c r="C114" s="44" t="s">
        <v>869</v>
      </c>
      <c r="D114" s="74">
        <v>14.99</v>
      </c>
      <c r="E114" s="75">
        <v>0</v>
      </c>
      <c r="F114" s="76">
        <v>0</v>
      </c>
      <c r="G114" s="77">
        <v>0</v>
      </c>
      <c r="H114" s="77">
        <v>0</v>
      </c>
      <c r="I114" s="77"/>
      <c r="J114" s="78"/>
      <c r="K114" s="78" t="s">
        <v>1887</v>
      </c>
      <c r="L114" s="123" t="str">
        <f>HYPERLINK(Table29[[#This Row],[Column1]])</f>
        <v>https://amazon.com/dp/B0DLW7YST8</v>
      </c>
    </row>
    <row r="115" spans="1:12" ht="25.5" x14ac:dyDescent="0.25">
      <c r="A115" s="44" t="s">
        <v>2485</v>
      </c>
      <c r="B115" s="44" t="s">
        <v>1079</v>
      </c>
      <c r="C115" s="44" t="s">
        <v>875</v>
      </c>
      <c r="D115" s="74">
        <v>650</v>
      </c>
      <c r="E115" s="75">
        <v>28277.26</v>
      </c>
      <c r="F115" s="76">
        <v>0</v>
      </c>
      <c r="G115" s="77">
        <v>44</v>
      </c>
      <c r="H115" s="77">
        <v>0</v>
      </c>
      <c r="I115" s="77">
        <v>1</v>
      </c>
      <c r="J115" s="78">
        <v>5</v>
      </c>
      <c r="K115" s="78" t="s">
        <v>1080</v>
      </c>
      <c r="L115" s="123" t="str">
        <f>HYPERLINK(Table29[[#This Row],[Column1]])</f>
        <v>https://amazon.com/dp/B0CJ6HY3BX</v>
      </c>
    </row>
    <row r="116" spans="1:12" ht="38.25" x14ac:dyDescent="0.25">
      <c r="A116" s="44" t="s">
        <v>4249</v>
      </c>
      <c r="B116" s="44" t="s">
        <v>4250</v>
      </c>
      <c r="C116" s="44" t="s">
        <v>869</v>
      </c>
      <c r="D116" s="74">
        <v>42.88</v>
      </c>
      <c r="E116" s="75">
        <v>0</v>
      </c>
      <c r="F116" s="76">
        <v>0</v>
      </c>
      <c r="G116" s="77">
        <v>0</v>
      </c>
      <c r="H116" s="77">
        <v>0</v>
      </c>
      <c r="I116" s="77"/>
      <c r="J116" s="78"/>
      <c r="K116" s="78" t="s">
        <v>4251</v>
      </c>
      <c r="L116" s="123" t="str">
        <f>HYPERLINK(Table29[[#This Row],[Column1]])</f>
        <v>https://amazon.com/dp/B0CTK9GF5Z</v>
      </c>
    </row>
    <row r="117" spans="1:12" ht="38.25" x14ac:dyDescent="0.25">
      <c r="A117" s="44" t="s">
        <v>2912</v>
      </c>
      <c r="B117" s="44" t="s">
        <v>2913</v>
      </c>
      <c r="C117" s="44" t="s">
        <v>873</v>
      </c>
      <c r="D117" s="74">
        <v>10.99</v>
      </c>
      <c r="E117" s="75">
        <v>0</v>
      </c>
      <c r="F117" s="76">
        <v>0</v>
      </c>
      <c r="G117" s="77">
        <v>0</v>
      </c>
      <c r="H117" s="77">
        <v>0</v>
      </c>
      <c r="I117" s="77"/>
      <c r="J117" s="78"/>
      <c r="K117" s="78" t="s">
        <v>2914</v>
      </c>
      <c r="L117" s="123" t="str">
        <f>HYPERLINK(Table29[[#This Row],[Column1]])</f>
        <v>https://amazon.com/dp/B09W2C5472</v>
      </c>
    </row>
    <row r="118" spans="1:12" ht="38.25" x14ac:dyDescent="0.25">
      <c r="A118" s="44" t="s">
        <v>629</v>
      </c>
      <c r="B118" s="44" t="s">
        <v>630</v>
      </c>
      <c r="C118" s="44" t="s">
        <v>869</v>
      </c>
      <c r="D118" s="74">
        <v>19.95</v>
      </c>
      <c r="E118" s="75">
        <v>0</v>
      </c>
      <c r="F118" s="76">
        <v>0</v>
      </c>
      <c r="G118" s="77">
        <v>0</v>
      </c>
      <c r="H118" s="77">
        <v>0</v>
      </c>
      <c r="I118" s="77">
        <v>1</v>
      </c>
      <c r="J118" s="78">
        <v>5</v>
      </c>
      <c r="K118" s="78" t="s">
        <v>631</v>
      </c>
      <c r="L118" s="123" t="str">
        <f>HYPERLINK(Table29[[#This Row],[Column1]])</f>
        <v>https://amazon.com/dp/B09XBV71N4</v>
      </c>
    </row>
    <row r="119" spans="1:12" ht="25.5" x14ac:dyDescent="0.25">
      <c r="A119" s="44" t="s">
        <v>986</v>
      </c>
      <c r="B119" s="44" t="s">
        <v>987</v>
      </c>
      <c r="C119" s="44" t="s">
        <v>869</v>
      </c>
      <c r="D119" s="74">
        <v>19.98</v>
      </c>
      <c r="E119" s="75">
        <v>0</v>
      </c>
      <c r="F119" s="76">
        <v>0</v>
      </c>
      <c r="G119" s="77">
        <v>0</v>
      </c>
      <c r="H119" s="77">
        <v>0</v>
      </c>
      <c r="I119" s="77"/>
      <c r="J119" s="78"/>
      <c r="K119" s="78" t="s">
        <v>988</v>
      </c>
      <c r="L119" s="123" t="str">
        <f>HYPERLINK(Table29[[#This Row],[Column1]])</f>
        <v>https://amazon.com/dp/B0CDV8C5Q6</v>
      </c>
    </row>
    <row r="120" spans="1:12" ht="25.5" x14ac:dyDescent="0.25">
      <c r="A120" s="44" t="s">
        <v>2068</v>
      </c>
      <c r="B120" s="44" t="s">
        <v>1530</v>
      </c>
      <c r="C120" s="44" t="s">
        <v>875</v>
      </c>
      <c r="D120" s="74">
        <v>480</v>
      </c>
      <c r="E120" s="75">
        <v>2255.1999999999998</v>
      </c>
      <c r="F120" s="76">
        <v>0</v>
      </c>
      <c r="G120" s="77">
        <v>4</v>
      </c>
      <c r="H120" s="77">
        <v>0</v>
      </c>
      <c r="I120" s="77"/>
      <c r="J120" s="78"/>
      <c r="K120" s="78" t="s">
        <v>1531</v>
      </c>
      <c r="L120" s="123" t="str">
        <f>HYPERLINK(Table29[[#This Row],[Column1]])</f>
        <v>https://amazon.com/dp/B0D7RPK9ZN</v>
      </c>
    </row>
    <row r="121" spans="1:12" ht="25.5" x14ac:dyDescent="0.25">
      <c r="A121" s="44" t="s">
        <v>913</v>
      </c>
      <c r="B121" s="44" t="s">
        <v>914</v>
      </c>
      <c r="C121" s="44" t="s">
        <v>873</v>
      </c>
      <c r="D121" s="74">
        <v>34.950000000000003</v>
      </c>
      <c r="E121" s="75">
        <v>181.09</v>
      </c>
      <c r="F121" s="76">
        <v>0</v>
      </c>
      <c r="G121" s="77">
        <v>5</v>
      </c>
      <c r="H121" s="77">
        <v>0</v>
      </c>
      <c r="I121" s="77">
        <v>1</v>
      </c>
      <c r="J121" s="78">
        <v>4</v>
      </c>
      <c r="K121" s="78" t="s">
        <v>915</v>
      </c>
      <c r="L121" s="123" t="str">
        <f>HYPERLINK(Table29[[#This Row],[Column1]])</f>
        <v>https://amazon.com/dp/B0C6YNS37B</v>
      </c>
    </row>
    <row r="122" spans="1:12" ht="38.25" x14ac:dyDescent="0.25">
      <c r="A122" s="44" t="s">
        <v>2519</v>
      </c>
      <c r="B122" s="44" t="s">
        <v>2520</v>
      </c>
      <c r="C122" s="44" t="s">
        <v>875</v>
      </c>
      <c r="D122" s="74">
        <v>280</v>
      </c>
      <c r="E122" s="75">
        <v>0</v>
      </c>
      <c r="F122" s="76">
        <v>0</v>
      </c>
      <c r="G122" s="77">
        <v>0</v>
      </c>
      <c r="H122" s="77">
        <v>0</v>
      </c>
      <c r="I122" s="77"/>
      <c r="J122" s="78"/>
      <c r="K122" s="78" t="s">
        <v>2521</v>
      </c>
      <c r="L122" s="123" t="str">
        <f>HYPERLINK(Table29[[#This Row],[Column1]])</f>
        <v>https://amazon.com/dp/B0D7Q1DGDF</v>
      </c>
    </row>
    <row r="123" spans="1:12" ht="38.25" x14ac:dyDescent="0.25">
      <c r="A123" s="44" t="s">
        <v>2499</v>
      </c>
      <c r="B123" s="44" t="s">
        <v>1074</v>
      </c>
      <c r="C123" s="44" t="s">
        <v>875</v>
      </c>
      <c r="D123" s="74">
        <v>350</v>
      </c>
      <c r="E123" s="75">
        <v>3899.05</v>
      </c>
      <c r="F123" s="76">
        <v>0</v>
      </c>
      <c r="G123" s="77">
        <v>11</v>
      </c>
      <c r="H123" s="77">
        <v>0</v>
      </c>
      <c r="I123" s="77"/>
      <c r="J123" s="78"/>
      <c r="K123" s="78" t="s">
        <v>1075</v>
      </c>
      <c r="L123" s="123" t="str">
        <f>HYPERLINK(Table29[[#This Row],[Column1]])</f>
        <v>https://amazon.com/dp/B0CJ6GMTGV</v>
      </c>
    </row>
    <row r="124" spans="1:12" ht="38.25" x14ac:dyDescent="0.25">
      <c r="A124" s="44" t="s">
        <v>2297</v>
      </c>
      <c r="B124" s="44" t="s">
        <v>2298</v>
      </c>
      <c r="C124" s="44" t="s">
        <v>869</v>
      </c>
      <c r="D124" s="74">
        <v>20.8825</v>
      </c>
      <c r="E124" s="75">
        <v>447.63000000000011</v>
      </c>
      <c r="F124" s="76">
        <v>0</v>
      </c>
      <c r="G124" s="77">
        <v>21</v>
      </c>
      <c r="H124" s="77">
        <v>0</v>
      </c>
      <c r="I124" s="77"/>
      <c r="J124" s="78"/>
      <c r="K124" s="78" t="s">
        <v>2299</v>
      </c>
      <c r="L124" s="123" t="str">
        <f>HYPERLINK(Table29[[#This Row],[Column1]])</f>
        <v>https://amazon.com/dp/B0CVWSC9X6</v>
      </c>
    </row>
    <row r="125" spans="1:12" x14ac:dyDescent="0.25">
      <c r="A125" s="44" t="s">
        <v>1521</v>
      </c>
      <c r="B125" s="44" t="s">
        <v>1522</v>
      </c>
      <c r="C125" s="44" t="s">
        <v>875</v>
      </c>
      <c r="D125" s="74">
        <v>1049</v>
      </c>
      <c r="E125" s="75">
        <v>21340.26</v>
      </c>
      <c r="F125" s="76">
        <v>0</v>
      </c>
      <c r="G125" s="77">
        <v>21</v>
      </c>
      <c r="H125" s="77">
        <v>0</v>
      </c>
      <c r="I125" s="77"/>
      <c r="J125" s="78"/>
      <c r="K125" s="78" t="s">
        <v>1523</v>
      </c>
      <c r="L125" s="123" t="str">
        <f>HYPERLINK(Table29[[#This Row],[Column1]])</f>
        <v>https://amazon.com/dp/B0D684VLV2</v>
      </c>
    </row>
    <row r="126" spans="1:12" ht="25.5" x14ac:dyDescent="0.25">
      <c r="A126" s="44" t="s">
        <v>2888</v>
      </c>
      <c r="B126" s="44" t="s">
        <v>2889</v>
      </c>
      <c r="C126" s="44" t="s">
        <v>869</v>
      </c>
      <c r="D126" s="74">
        <v>12.15</v>
      </c>
      <c r="E126" s="75">
        <v>0</v>
      </c>
      <c r="F126" s="76">
        <v>0</v>
      </c>
      <c r="G126" s="77">
        <v>0</v>
      </c>
      <c r="H126" s="77">
        <v>0</v>
      </c>
      <c r="I126" s="77"/>
      <c r="J126" s="78"/>
      <c r="K126" s="78" t="s">
        <v>2890</v>
      </c>
      <c r="L126" s="123" t="str">
        <f>HYPERLINK(Table29[[#This Row],[Column1]])</f>
        <v>https://amazon.com/dp/B0BGLRC335</v>
      </c>
    </row>
    <row r="127" spans="1:12" ht="38.25" x14ac:dyDescent="0.25">
      <c r="A127" s="44" t="s">
        <v>1725</v>
      </c>
      <c r="B127" s="44" t="s">
        <v>1726</v>
      </c>
      <c r="C127" s="44" t="s">
        <v>875</v>
      </c>
      <c r="D127" s="74">
        <v>328</v>
      </c>
      <c r="E127" s="75">
        <v>1098.31</v>
      </c>
      <c r="F127" s="76">
        <v>0</v>
      </c>
      <c r="G127" s="77">
        <v>3</v>
      </c>
      <c r="H127" s="77">
        <v>0</v>
      </c>
      <c r="I127" s="77"/>
      <c r="J127" s="78"/>
      <c r="K127" s="78" t="s">
        <v>1727</v>
      </c>
      <c r="L127" s="123" t="str">
        <f>HYPERLINK(Table29[[#This Row],[Column1]])</f>
        <v>https://amazon.com/dp/B0CJRL7Q4M</v>
      </c>
    </row>
    <row r="128" spans="1:12" ht="25.5" x14ac:dyDescent="0.25">
      <c r="A128" s="44" t="s">
        <v>2870</v>
      </c>
      <c r="B128" s="44" t="s">
        <v>2871</v>
      </c>
      <c r="C128" s="44" t="s">
        <v>875</v>
      </c>
      <c r="D128" s="74">
        <v>659</v>
      </c>
      <c r="E128" s="75">
        <v>3727.6</v>
      </c>
      <c r="F128" s="76">
        <v>0</v>
      </c>
      <c r="G128" s="77">
        <v>6</v>
      </c>
      <c r="H128" s="77">
        <v>0</v>
      </c>
      <c r="I128" s="77"/>
      <c r="J128" s="78"/>
      <c r="K128" s="78" t="s">
        <v>2872</v>
      </c>
      <c r="L128" s="123" t="str">
        <f>HYPERLINK(Table29[[#This Row],[Column1]])</f>
        <v>https://amazon.com/dp/B0CLLQGS3Y</v>
      </c>
    </row>
    <row r="129" spans="1:12" ht="38.25" x14ac:dyDescent="0.25">
      <c r="A129" s="44" t="s">
        <v>4252</v>
      </c>
      <c r="B129" s="44" t="s">
        <v>4253</v>
      </c>
      <c r="C129" s="44" t="s">
        <v>875</v>
      </c>
      <c r="D129" s="74">
        <v>720</v>
      </c>
      <c r="E129" s="75">
        <v>0</v>
      </c>
      <c r="F129" s="76">
        <v>0</v>
      </c>
      <c r="G129" s="77">
        <v>0</v>
      </c>
      <c r="H129" s="77">
        <v>0</v>
      </c>
      <c r="I129" s="77"/>
      <c r="J129" s="78"/>
      <c r="K129" s="78" t="s">
        <v>4254</v>
      </c>
      <c r="L129" s="123" t="str">
        <f>HYPERLINK(Table29[[#This Row],[Column1]])</f>
        <v>https://amazon.com/dp/B0CJ6HLP6J</v>
      </c>
    </row>
    <row r="130" spans="1:12" ht="25.5" x14ac:dyDescent="0.25">
      <c r="A130" s="44" t="s">
        <v>2876</v>
      </c>
      <c r="B130" s="44" t="s">
        <v>2877</v>
      </c>
      <c r="C130" s="44" t="s">
        <v>875</v>
      </c>
      <c r="D130" s="74">
        <v>428</v>
      </c>
      <c r="E130" s="75">
        <v>486.19</v>
      </c>
      <c r="F130" s="76">
        <v>0</v>
      </c>
      <c r="G130" s="77">
        <v>1</v>
      </c>
      <c r="H130" s="77">
        <v>0</v>
      </c>
      <c r="I130" s="77"/>
      <c r="J130" s="78"/>
      <c r="K130" s="78" t="s">
        <v>2878</v>
      </c>
      <c r="L130" s="123" t="str">
        <f>HYPERLINK(Table29[[#This Row],[Column1]])</f>
        <v>https://amazon.com/dp/B0CJ6QLJHW</v>
      </c>
    </row>
    <row r="131" spans="1:12" ht="38.25" x14ac:dyDescent="0.25">
      <c r="A131" s="44" t="s">
        <v>1090</v>
      </c>
      <c r="B131" s="44" t="s">
        <v>1091</v>
      </c>
      <c r="C131" s="44" t="s">
        <v>875</v>
      </c>
      <c r="D131" s="74">
        <v>345</v>
      </c>
      <c r="E131" s="75">
        <v>764</v>
      </c>
      <c r="F131" s="76">
        <v>0</v>
      </c>
      <c r="G131" s="77">
        <v>2</v>
      </c>
      <c r="H131" s="77">
        <v>0</v>
      </c>
      <c r="I131" s="77"/>
      <c r="J131" s="78"/>
      <c r="K131" s="78" t="s">
        <v>1092</v>
      </c>
      <c r="L131" s="123" t="str">
        <f>HYPERLINK(Table29[[#This Row],[Column1]])</f>
        <v>https://amazon.com/dp/B0CJV676KM</v>
      </c>
    </row>
    <row r="132" spans="1:12" ht="38.25" x14ac:dyDescent="0.25">
      <c r="A132" s="44" t="s">
        <v>2496</v>
      </c>
      <c r="B132" s="44" t="s">
        <v>2497</v>
      </c>
      <c r="C132" s="44" t="s">
        <v>870</v>
      </c>
      <c r="D132" s="74">
        <v>13.39</v>
      </c>
      <c r="E132" s="75">
        <v>0</v>
      </c>
      <c r="F132" s="76">
        <v>0</v>
      </c>
      <c r="G132" s="77">
        <v>0</v>
      </c>
      <c r="H132" s="77">
        <v>0</v>
      </c>
      <c r="I132" s="77"/>
      <c r="J132" s="78"/>
      <c r="K132" s="78" t="s">
        <v>2498</v>
      </c>
      <c r="L132" s="123" t="str">
        <f>HYPERLINK(Table29[[#This Row],[Column1]])</f>
        <v>https://amazon.com/dp/B0D35GLM2P</v>
      </c>
    </row>
    <row r="133" spans="1:12" x14ac:dyDescent="0.25">
      <c r="A133" s="44" t="s">
        <v>4255</v>
      </c>
      <c r="B133" s="44" t="s">
        <v>4256</v>
      </c>
      <c r="C133" s="44" t="s">
        <v>869</v>
      </c>
      <c r="D133" s="74">
        <v>16.989999999999998</v>
      </c>
      <c r="E133" s="75">
        <v>21.86</v>
      </c>
      <c r="F133" s="76">
        <v>0</v>
      </c>
      <c r="G133" s="77">
        <v>2</v>
      </c>
      <c r="H133" s="77">
        <v>0</v>
      </c>
      <c r="I133" s="77"/>
      <c r="J133" s="78"/>
      <c r="K133" s="78" t="s">
        <v>4257</v>
      </c>
      <c r="L133" s="123" t="str">
        <f>HYPERLINK(Table29[[#This Row],[Column1]])</f>
        <v>https://amazon.com/dp/B08MVLHS24</v>
      </c>
    </row>
    <row r="134" spans="1:12" ht="25.5" x14ac:dyDescent="0.25">
      <c r="A134" s="44" t="s">
        <v>2482</v>
      </c>
      <c r="B134" s="44" t="s">
        <v>2483</v>
      </c>
      <c r="C134" s="44" t="s">
        <v>872</v>
      </c>
      <c r="D134" s="74">
        <v>184.99</v>
      </c>
      <c r="E134" s="75">
        <v>2572.8200000000002</v>
      </c>
      <c r="F134" s="76">
        <v>0</v>
      </c>
      <c r="G134" s="77">
        <v>14</v>
      </c>
      <c r="H134" s="77">
        <v>0</v>
      </c>
      <c r="I134" s="77"/>
      <c r="J134" s="78"/>
      <c r="K134" s="78" t="s">
        <v>2484</v>
      </c>
      <c r="L134" s="123" t="str">
        <f>HYPERLINK(Table29[[#This Row],[Column1]])</f>
        <v>https://amazon.com/dp/B0CQ419JQ9</v>
      </c>
    </row>
    <row r="135" spans="1:12" ht="38.25" x14ac:dyDescent="0.25">
      <c r="A135" s="44" t="s">
        <v>1722</v>
      </c>
      <c r="B135" s="44" t="s">
        <v>1723</v>
      </c>
      <c r="C135" s="44" t="s">
        <v>869</v>
      </c>
      <c r="D135" s="74">
        <v>29.99</v>
      </c>
      <c r="E135" s="75">
        <v>0</v>
      </c>
      <c r="F135" s="76">
        <v>0</v>
      </c>
      <c r="G135" s="77">
        <v>0</v>
      </c>
      <c r="H135" s="77">
        <v>0</v>
      </c>
      <c r="I135" s="77"/>
      <c r="J135" s="78"/>
      <c r="K135" s="78" t="s">
        <v>1724</v>
      </c>
      <c r="L135" s="123" t="str">
        <f>HYPERLINK(Table29[[#This Row],[Column1]])</f>
        <v>https://amazon.com/dp/B0DBTN7CQH</v>
      </c>
    </row>
    <row r="136" spans="1:12" ht="25.5" x14ac:dyDescent="0.25">
      <c r="A136" s="44" t="s">
        <v>1527</v>
      </c>
      <c r="B136" s="44" t="s">
        <v>1528</v>
      </c>
      <c r="C136" s="44" t="s">
        <v>875</v>
      </c>
      <c r="D136" s="74">
        <v>659</v>
      </c>
      <c r="E136" s="75">
        <v>3724.309999999999</v>
      </c>
      <c r="F136" s="76">
        <v>0</v>
      </c>
      <c r="G136" s="77">
        <v>6</v>
      </c>
      <c r="H136" s="77">
        <v>0</v>
      </c>
      <c r="I136" s="77"/>
      <c r="J136" s="78"/>
      <c r="K136" s="78" t="s">
        <v>1529</v>
      </c>
      <c r="L136" s="123" t="str">
        <f>HYPERLINK(Table29[[#This Row],[Column1]])</f>
        <v>https://amazon.com/dp/B0CLLNLZR5</v>
      </c>
    </row>
    <row r="137" spans="1:12" ht="38.25" x14ac:dyDescent="0.25">
      <c r="A137" s="44" t="s">
        <v>1215</v>
      </c>
      <c r="B137" s="44" t="s">
        <v>1216</v>
      </c>
      <c r="C137" s="44" t="s">
        <v>869</v>
      </c>
      <c r="D137" s="74">
        <v>17.989999999999998</v>
      </c>
      <c r="E137" s="75">
        <v>62.289999999999992</v>
      </c>
      <c r="F137" s="76">
        <v>0</v>
      </c>
      <c r="G137" s="77">
        <v>3</v>
      </c>
      <c r="H137" s="77">
        <v>0</v>
      </c>
      <c r="I137" s="77">
        <v>1</v>
      </c>
      <c r="J137" s="78">
        <v>5</v>
      </c>
      <c r="K137" s="78" t="s">
        <v>1217</v>
      </c>
      <c r="L137" s="123" t="str">
        <f>HYPERLINK(Table29[[#This Row],[Column1]])</f>
        <v>https://amazon.com/dp/B0CQK1CSRC</v>
      </c>
    </row>
    <row r="138" spans="1:12" ht="38.25" x14ac:dyDescent="0.25">
      <c r="A138" s="44" t="s">
        <v>2284</v>
      </c>
      <c r="B138" s="44" t="s">
        <v>1359</v>
      </c>
      <c r="C138" s="44" t="s">
        <v>869</v>
      </c>
      <c r="D138" s="74">
        <v>39.99</v>
      </c>
      <c r="E138" s="75">
        <v>109.56</v>
      </c>
      <c r="F138" s="76">
        <v>0</v>
      </c>
      <c r="G138" s="77">
        <v>3</v>
      </c>
      <c r="H138" s="77">
        <v>0</v>
      </c>
      <c r="I138" s="77"/>
      <c r="J138" s="78"/>
      <c r="K138" s="78" t="s">
        <v>1360</v>
      </c>
      <c r="L138" s="123" t="str">
        <f>HYPERLINK(Table29[[#This Row],[Column1]])</f>
        <v>https://amazon.com/dp/B0D9K26QJK</v>
      </c>
    </row>
    <row r="139" spans="1:12" ht="25.5" x14ac:dyDescent="0.25">
      <c r="A139" s="44" t="s">
        <v>1535</v>
      </c>
      <c r="B139" s="44" t="s">
        <v>1536</v>
      </c>
      <c r="C139" s="44" t="s">
        <v>871</v>
      </c>
      <c r="D139" s="74">
        <v>1410</v>
      </c>
      <c r="E139" s="75">
        <v>1505</v>
      </c>
      <c r="F139" s="76">
        <v>0</v>
      </c>
      <c r="G139" s="77">
        <v>1</v>
      </c>
      <c r="H139" s="77">
        <v>0</v>
      </c>
      <c r="I139" s="77"/>
      <c r="J139" s="78"/>
      <c r="K139" s="78" t="s">
        <v>1537</v>
      </c>
      <c r="L139" s="123" t="str">
        <f>HYPERLINK(Table29[[#This Row],[Column1]])</f>
        <v>https://amazon.com/dp/B0CLCL7JJV</v>
      </c>
    </row>
    <row r="140" spans="1:12" ht="38.25" x14ac:dyDescent="0.25">
      <c r="A140" s="44" t="s">
        <v>916</v>
      </c>
      <c r="B140" s="44" t="s">
        <v>917</v>
      </c>
      <c r="C140" s="44" t="s">
        <v>871</v>
      </c>
      <c r="D140" s="74">
        <v>249.95</v>
      </c>
      <c r="E140" s="75">
        <v>2694.79</v>
      </c>
      <c r="F140" s="76">
        <v>0</v>
      </c>
      <c r="G140" s="77">
        <v>10</v>
      </c>
      <c r="H140" s="77">
        <v>0</v>
      </c>
      <c r="I140" s="77"/>
      <c r="J140" s="78"/>
      <c r="K140" s="78" t="s">
        <v>918</v>
      </c>
      <c r="L140" s="123" t="str">
        <f>HYPERLINK(Table29[[#This Row],[Column1]])</f>
        <v>https://amazon.com/dp/B0C46S21YS</v>
      </c>
    </row>
    <row r="141" spans="1:12" ht="38.25" x14ac:dyDescent="0.25">
      <c r="A141" s="44" t="s">
        <v>2281</v>
      </c>
      <c r="B141" s="44" t="s">
        <v>2282</v>
      </c>
      <c r="C141" s="44" t="s">
        <v>870</v>
      </c>
      <c r="D141" s="74">
        <v>9.99</v>
      </c>
      <c r="E141" s="75">
        <v>216.42</v>
      </c>
      <c r="F141" s="76">
        <v>0</v>
      </c>
      <c r="G141" s="77">
        <v>22</v>
      </c>
      <c r="H141" s="77">
        <v>0</v>
      </c>
      <c r="I141" s="77">
        <v>4</v>
      </c>
      <c r="J141" s="78">
        <v>2.9</v>
      </c>
      <c r="K141" s="78" t="s">
        <v>2283</v>
      </c>
      <c r="L141" s="123" t="str">
        <f>HYPERLINK(Table29[[#This Row],[Column1]])</f>
        <v>https://amazon.com/dp/B0CJTC6XW5</v>
      </c>
    </row>
    <row r="142" spans="1:12" ht="25.5" x14ac:dyDescent="0.25">
      <c r="A142" s="44" t="s">
        <v>1881</v>
      </c>
      <c r="B142" s="44" t="s">
        <v>1882</v>
      </c>
      <c r="C142" s="44" t="s">
        <v>869</v>
      </c>
      <c r="D142" s="74">
        <v>22.99</v>
      </c>
      <c r="E142" s="75">
        <v>304.99</v>
      </c>
      <c r="F142" s="76">
        <v>0</v>
      </c>
      <c r="G142" s="77">
        <v>12</v>
      </c>
      <c r="H142" s="77">
        <v>0</v>
      </c>
      <c r="I142" s="77"/>
      <c r="J142" s="78"/>
      <c r="K142" s="78" t="s">
        <v>1883</v>
      </c>
      <c r="L142" s="123" t="str">
        <f>HYPERLINK(Table29[[#This Row],[Column1]])</f>
        <v>https://amazon.com/dp/B0DCBVWZ7T</v>
      </c>
    </row>
    <row r="143" spans="1:12" ht="38.25" x14ac:dyDescent="0.25">
      <c r="A143" s="44" t="s">
        <v>1884</v>
      </c>
      <c r="B143" s="44" t="s">
        <v>1331</v>
      </c>
      <c r="C143" s="44" t="s">
        <v>875</v>
      </c>
      <c r="D143" s="74">
        <v>895</v>
      </c>
      <c r="E143" s="75">
        <v>6655.02</v>
      </c>
      <c r="F143" s="76">
        <v>0</v>
      </c>
      <c r="G143" s="77">
        <v>7</v>
      </c>
      <c r="H143" s="77">
        <v>0</v>
      </c>
      <c r="I143" s="77"/>
      <c r="J143" s="78"/>
      <c r="K143" s="78" t="s">
        <v>1332</v>
      </c>
      <c r="L143" s="123" t="str">
        <f>HYPERLINK(Table29[[#This Row],[Column1]])</f>
        <v>https://amazon.com/dp/B0CJTYN26R</v>
      </c>
    </row>
    <row r="144" spans="1:12" ht="38.25" x14ac:dyDescent="0.25">
      <c r="A144" s="44" t="s">
        <v>4233</v>
      </c>
      <c r="B144" s="44" t="s">
        <v>4258</v>
      </c>
      <c r="C144" s="44" t="s">
        <v>872</v>
      </c>
      <c r="D144" s="74">
        <v>3.43</v>
      </c>
      <c r="E144" s="75">
        <v>0</v>
      </c>
      <c r="F144" s="76">
        <v>0</v>
      </c>
      <c r="G144" s="77">
        <v>0</v>
      </c>
      <c r="H144" s="77">
        <v>0</v>
      </c>
      <c r="I144" s="77"/>
      <c r="J144" s="78"/>
      <c r="K144" s="78" t="s">
        <v>4259</v>
      </c>
      <c r="L144" s="123" t="str">
        <f>HYPERLINK(Table29[[#This Row],[Column1]])</f>
        <v>https://amazon.com/dp/B0F4CZNBKQ</v>
      </c>
    </row>
    <row r="145" spans="1:12" ht="38.25" x14ac:dyDescent="0.25">
      <c r="A145" s="44" t="s">
        <v>1084</v>
      </c>
      <c r="B145" s="44" t="s">
        <v>862</v>
      </c>
      <c r="C145" s="44" t="s">
        <v>869</v>
      </c>
      <c r="D145" s="74">
        <v>29.99</v>
      </c>
      <c r="E145" s="75">
        <v>1035.1400000000001</v>
      </c>
      <c r="F145" s="76">
        <v>0</v>
      </c>
      <c r="G145" s="77">
        <v>36</v>
      </c>
      <c r="H145" s="77">
        <v>0</v>
      </c>
      <c r="I145" s="77">
        <v>1</v>
      </c>
      <c r="J145" s="78">
        <v>5</v>
      </c>
      <c r="K145" s="78" t="s">
        <v>863</v>
      </c>
      <c r="L145" s="123" t="str">
        <f>HYPERLINK(Table29[[#This Row],[Column1]])</f>
        <v>https://amazon.com/dp/B0CFNPH9QS</v>
      </c>
    </row>
    <row r="146" spans="1:12" ht="38.25" x14ac:dyDescent="0.25">
      <c r="A146" s="44" t="s">
        <v>4260</v>
      </c>
      <c r="B146" s="44" t="s">
        <v>4261</v>
      </c>
      <c r="C146" s="44" t="s">
        <v>875</v>
      </c>
      <c r="D146" s="74">
        <v>1408</v>
      </c>
      <c r="E146" s="75">
        <v>0</v>
      </c>
      <c r="F146" s="76">
        <v>0</v>
      </c>
      <c r="G146" s="77">
        <v>0</v>
      </c>
      <c r="H146" s="77">
        <v>0</v>
      </c>
      <c r="I146" s="77"/>
      <c r="J146" s="78"/>
      <c r="K146" s="78" t="s">
        <v>4262</v>
      </c>
      <c r="L146" s="123" t="str">
        <f>HYPERLINK(Table29[[#This Row],[Column1]])</f>
        <v>https://amazon.com/dp/B0CLGBCY2K</v>
      </c>
    </row>
    <row r="147" spans="1:12" ht="38.25" x14ac:dyDescent="0.25">
      <c r="A147" s="44" t="s">
        <v>4263</v>
      </c>
      <c r="B147" s="44" t="s">
        <v>4264</v>
      </c>
      <c r="C147" s="44" t="s">
        <v>872</v>
      </c>
      <c r="D147" s="74">
        <v>2.37</v>
      </c>
      <c r="E147" s="75">
        <v>0</v>
      </c>
      <c r="F147" s="76">
        <v>0</v>
      </c>
      <c r="G147" s="77">
        <v>0</v>
      </c>
      <c r="H147" s="77">
        <v>0</v>
      </c>
      <c r="I147" s="77"/>
      <c r="J147" s="78"/>
      <c r="K147" s="78" t="s">
        <v>4265</v>
      </c>
      <c r="L147" s="123" t="str">
        <f>HYPERLINK(Table29[[#This Row],[Column1]])</f>
        <v>https://amazon.com/dp/B0F4D46R3M</v>
      </c>
    </row>
    <row r="148" spans="1:12" ht="38.25" x14ac:dyDescent="0.25">
      <c r="A148" s="44" t="s">
        <v>1344</v>
      </c>
      <c r="B148" s="44" t="s">
        <v>1345</v>
      </c>
      <c r="C148" s="44" t="s">
        <v>869</v>
      </c>
      <c r="D148" s="74">
        <v>29.29</v>
      </c>
      <c r="E148" s="75">
        <v>107.13</v>
      </c>
      <c r="F148" s="76">
        <v>0</v>
      </c>
      <c r="G148" s="77">
        <v>4</v>
      </c>
      <c r="H148" s="77">
        <v>0</v>
      </c>
      <c r="I148" s="77"/>
      <c r="J148" s="78"/>
      <c r="K148" s="78" t="s">
        <v>1346</v>
      </c>
      <c r="L148" s="123" t="str">
        <f>HYPERLINK(Table29[[#This Row],[Column1]])</f>
        <v>https://amazon.com/dp/B0CY9D831F</v>
      </c>
    </row>
    <row r="149" spans="1:12" ht="38.25" x14ac:dyDescent="0.25">
      <c r="A149" s="44" t="s">
        <v>1524</v>
      </c>
      <c r="B149" s="44" t="s">
        <v>1525</v>
      </c>
      <c r="C149" s="44" t="s">
        <v>869</v>
      </c>
      <c r="D149" s="74">
        <v>29.29</v>
      </c>
      <c r="E149" s="75">
        <v>77.63</v>
      </c>
      <c r="F149" s="76">
        <v>0</v>
      </c>
      <c r="G149" s="77">
        <v>3</v>
      </c>
      <c r="H149" s="77">
        <v>0</v>
      </c>
      <c r="I149" s="77"/>
      <c r="J149" s="78"/>
      <c r="K149" s="78" t="s">
        <v>1526</v>
      </c>
      <c r="L149" s="123" t="str">
        <f>HYPERLINK(Table29[[#This Row],[Column1]])</f>
        <v>https://amazon.com/dp/B0CY9DX116</v>
      </c>
    </row>
    <row r="150" spans="1:12" x14ac:dyDescent="0.25">
      <c r="A150" s="44" t="s">
        <v>4266</v>
      </c>
      <c r="B150" s="44" t="s">
        <v>4267</v>
      </c>
      <c r="C150" s="44" t="s">
        <v>869</v>
      </c>
      <c r="D150" s="74">
        <v>29.29</v>
      </c>
      <c r="E150" s="75">
        <v>0</v>
      </c>
      <c r="F150" s="76">
        <v>0</v>
      </c>
      <c r="G150" s="77">
        <v>0</v>
      </c>
      <c r="H150" s="77">
        <v>0</v>
      </c>
      <c r="I150" s="77"/>
      <c r="J150" s="78"/>
      <c r="K150" s="78" t="s">
        <v>4268</v>
      </c>
      <c r="L150" s="123" t="str">
        <f>HYPERLINK(Table29[[#This Row],[Column1]])</f>
        <v>https://amazon.com/dp/B0CY98VYDT</v>
      </c>
    </row>
    <row r="151" spans="1:12" ht="38.25" x14ac:dyDescent="0.25">
      <c r="A151" s="44" t="s">
        <v>4269</v>
      </c>
      <c r="B151" s="44" t="s">
        <v>4270</v>
      </c>
      <c r="C151" s="44" t="s">
        <v>869</v>
      </c>
      <c r="D151" s="74">
        <v>38.590000000000003</v>
      </c>
      <c r="E151" s="75">
        <v>0</v>
      </c>
      <c r="F151" s="76">
        <v>0</v>
      </c>
      <c r="G151" s="77">
        <v>0</v>
      </c>
      <c r="H151" s="77">
        <v>0</v>
      </c>
      <c r="I151" s="77"/>
      <c r="J151" s="78"/>
      <c r="K151" s="78" t="s">
        <v>4271</v>
      </c>
      <c r="L151" s="123" t="str">
        <f>HYPERLINK(Table29[[#This Row],[Column1]])</f>
        <v>https://amazon.com/dp/B0D35J7P4W</v>
      </c>
    </row>
    <row r="152" spans="1:12" ht="25.5" x14ac:dyDescent="0.25">
      <c r="A152" s="44" t="s">
        <v>4272</v>
      </c>
      <c r="B152" s="44" t="s">
        <v>4273</v>
      </c>
      <c r="C152" s="44" t="s">
        <v>873</v>
      </c>
      <c r="D152" s="74">
        <v>179</v>
      </c>
      <c r="E152" s="75">
        <v>905.37</v>
      </c>
      <c r="F152" s="76">
        <v>0</v>
      </c>
      <c r="G152" s="77">
        <v>5</v>
      </c>
      <c r="H152" s="77">
        <v>0</v>
      </c>
      <c r="I152" s="77"/>
      <c r="J152" s="78"/>
      <c r="K152" s="78" t="s">
        <v>4274</v>
      </c>
      <c r="L152" s="123" t="str">
        <f>HYPERLINK(Table29[[#This Row],[Column1]])</f>
        <v>https://amazon.com/dp/B0CRVVLMJQ</v>
      </c>
    </row>
    <row r="153" spans="1:12" ht="38.25" x14ac:dyDescent="0.25">
      <c r="A153" s="44" t="s">
        <v>4275</v>
      </c>
      <c r="B153" s="44" t="s">
        <v>4276</v>
      </c>
      <c r="C153" s="44" t="s">
        <v>869</v>
      </c>
      <c r="D153" s="74">
        <v>22.22</v>
      </c>
      <c r="E153" s="75">
        <v>24.69</v>
      </c>
      <c r="F153" s="76">
        <v>0</v>
      </c>
      <c r="G153" s="77">
        <v>1</v>
      </c>
      <c r="H153" s="77">
        <v>0</v>
      </c>
      <c r="I153" s="77"/>
      <c r="J153" s="78"/>
      <c r="K153" s="78" t="s">
        <v>4277</v>
      </c>
      <c r="L153" s="123" t="str">
        <f>HYPERLINK(Table29[[#This Row],[Column1]])</f>
        <v>https://amazon.com/dp/B0D9YF2NVY</v>
      </c>
    </row>
    <row r="154" spans="1:12" ht="38.25" x14ac:dyDescent="0.25">
      <c r="A154" s="44" t="s">
        <v>4278</v>
      </c>
      <c r="B154" s="44" t="s">
        <v>4279</v>
      </c>
      <c r="C154" s="44" t="s">
        <v>872</v>
      </c>
      <c r="D154" s="74">
        <v>4.29</v>
      </c>
      <c r="E154" s="75">
        <v>0</v>
      </c>
      <c r="F154" s="76">
        <v>0</v>
      </c>
      <c r="G154" s="77">
        <v>0</v>
      </c>
      <c r="H154" s="77">
        <v>0</v>
      </c>
      <c r="I154" s="77"/>
      <c r="J154" s="78"/>
      <c r="K154" s="78" t="s">
        <v>4280</v>
      </c>
      <c r="L154" s="123" t="str">
        <f>HYPERLINK(Table29[[#This Row],[Column1]])</f>
        <v>https://amazon.com/dp/B0F54596HJ</v>
      </c>
    </row>
    <row r="155" spans="1:12" ht="38.25" x14ac:dyDescent="0.25">
      <c r="A155" s="44" t="s">
        <v>2873</v>
      </c>
      <c r="B155" s="44" t="s">
        <v>2874</v>
      </c>
      <c r="C155" s="44" t="s">
        <v>869</v>
      </c>
      <c r="D155" s="74">
        <v>199.95</v>
      </c>
      <c r="E155" s="75">
        <v>10038.870000000001</v>
      </c>
      <c r="F155" s="76">
        <v>0</v>
      </c>
      <c r="G155" s="77">
        <v>51</v>
      </c>
      <c r="H155" s="77">
        <v>0</v>
      </c>
      <c r="I155" s="77">
        <v>5</v>
      </c>
      <c r="J155" s="78">
        <v>3.6</v>
      </c>
      <c r="K155" s="78" t="s">
        <v>2875</v>
      </c>
      <c r="L155" s="123" t="str">
        <f>HYPERLINK(Table29[[#This Row],[Column1]])</f>
        <v>https://amazon.com/dp/B0C46TNYVM</v>
      </c>
    </row>
    <row r="156" spans="1:12" ht="38.25" x14ac:dyDescent="0.25">
      <c r="A156" s="44" t="s">
        <v>4281</v>
      </c>
      <c r="B156" s="44" t="s">
        <v>4282</v>
      </c>
      <c r="C156" s="44" t="s">
        <v>869</v>
      </c>
      <c r="D156" s="74">
        <v>169.95</v>
      </c>
      <c r="E156" s="75">
        <v>0</v>
      </c>
      <c r="F156" s="76">
        <v>0</v>
      </c>
      <c r="G156" s="77">
        <v>0</v>
      </c>
      <c r="H156" s="77">
        <v>0</v>
      </c>
      <c r="I156" s="77"/>
      <c r="J156" s="78"/>
      <c r="K156" s="78" t="s">
        <v>4283</v>
      </c>
      <c r="L156" s="123" t="str">
        <f>HYPERLINK(Table29[[#This Row],[Column1]])</f>
        <v>https://amazon.com/dp/B0C2DBCPQ5</v>
      </c>
    </row>
    <row r="157" spans="1:12" x14ac:dyDescent="0.25">
      <c r="A157" s="44" t="s">
        <v>3457</v>
      </c>
      <c r="B157" s="44" t="s">
        <v>3458</v>
      </c>
      <c r="C157" s="44" t="s">
        <v>873</v>
      </c>
      <c r="D157" s="74">
        <v>205</v>
      </c>
      <c r="E157" s="75">
        <v>1854.45</v>
      </c>
      <c r="F157" s="76">
        <v>0</v>
      </c>
      <c r="G157" s="77">
        <v>9</v>
      </c>
      <c r="H157" s="77">
        <v>0</v>
      </c>
      <c r="I157" s="77"/>
      <c r="J157" s="78"/>
      <c r="K157" s="78" t="s">
        <v>3459</v>
      </c>
      <c r="L157" s="123" t="str">
        <f>HYPERLINK(Table29[[#This Row],[Column1]])</f>
        <v>https://amazon.com/dp/B0CRVY7YMP</v>
      </c>
    </row>
    <row r="158" spans="1:12" ht="25.5" x14ac:dyDescent="0.25">
      <c r="A158" s="44" t="s">
        <v>2489</v>
      </c>
      <c r="B158" s="44" t="s">
        <v>1072</v>
      </c>
      <c r="C158" s="44" t="s">
        <v>875</v>
      </c>
      <c r="D158" s="74">
        <v>720</v>
      </c>
      <c r="E158" s="75">
        <v>7251.76</v>
      </c>
      <c r="F158" s="76">
        <v>0</v>
      </c>
      <c r="G158" s="77">
        <v>11</v>
      </c>
      <c r="H158" s="77">
        <v>0</v>
      </c>
      <c r="I158" s="77"/>
      <c r="J158" s="78"/>
      <c r="K158" s="78" t="s">
        <v>1073</v>
      </c>
      <c r="L158" s="123" t="str">
        <f>HYPERLINK(Table29[[#This Row],[Column1]])</f>
        <v>https://amazon.com/dp/B0CLD5Y59K</v>
      </c>
    </row>
    <row r="159" spans="1:12" x14ac:dyDescent="0.25">
      <c r="A159" s="44" t="s">
        <v>4284</v>
      </c>
      <c r="B159" s="44" t="s">
        <v>4285</v>
      </c>
      <c r="C159" s="44" t="s">
        <v>872</v>
      </c>
      <c r="D159" s="74">
        <v>189.99</v>
      </c>
      <c r="E159" s="75">
        <v>0</v>
      </c>
      <c r="F159" s="76">
        <v>0</v>
      </c>
      <c r="G159" s="77">
        <v>0</v>
      </c>
      <c r="H159" s="77">
        <v>0</v>
      </c>
      <c r="I159" s="77">
        <v>16</v>
      </c>
      <c r="J159" s="78">
        <v>4.7</v>
      </c>
      <c r="K159" s="78" t="s">
        <v>4286</v>
      </c>
      <c r="L159" s="123" t="str">
        <f>HYPERLINK(Table29[[#This Row],[Column1]])</f>
        <v>https://amazon.com/dp/B0CQDS5LGP</v>
      </c>
    </row>
    <row r="160" spans="1:12" ht="25.5" x14ac:dyDescent="0.25">
      <c r="A160" s="44" t="s">
        <v>4287</v>
      </c>
      <c r="B160" s="44" t="s">
        <v>4288</v>
      </c>
      <c r="C160" s="44" t="s">
        <v>872</v>
      </c>
      <c r="D160" s="74">
        <v>189.99</v>
      </c>
      <c r="E160" s="75">
        <v>20151.53</v>
      </c>
      <c r="F160" s="76">
        <v>0</v>
      </c>
      <c r="G160" s="77">
        <v>110</v>
      </c>
      <c r="H160" s="77">
        <v>0</v>
      </c>
      <c r="I160" s="77">
        <v>16</v>
      </c>
      <c r="J160" s="78">
        <v>4.7</v>
      </c>
      <c r="K160" s="78" t="s">
        <v>4289</v>
      </c>
      <c r="L160" s="123" t="str">
        <f>HYPERLINK(Table29[[#This Row],[Column1]])</f>
        <v>https://amazon.com/dp/B0CQF62P8R</v>
      </c>
    </row>
    <row r="161" spans="1:12" ht="38.25" x14ac:dyDescent="0.25">
      <c r="A161" s="44" t="s">
        <v>4290</v>
      </c>
      <c r="B161" s="44" t="s">
        <v>4291</v>
      </c>
      <c r="C161" s="44" t="s">
        <v>872</v>
      </c>
      <c r="D161" s="74">
        <v>9.5500000000000007</v>
      </c>
      <c r="E161" s="75">
        <v>0</v>
      </c>
      <c r="F161" s="76">
        <v>0</v>
      </c>
      <c r="G161" s="77">
        <v>0</v>
      </c>
      <c r="H161" s="77">
        <v>0</v>
      </c>
      <c r="I161" s="77"/>
      <c r="J161" s="78"/>
      <c r="K161" s="78" t="s">
        <v>4292</v>
      </c>
      <c r="L161" s="123" t="str">
        <f>HYPERLINK(Table29[[#This Row],[Column1]])</f>
        <v>https://amazon.com/dp/B0F5HSMHDD</v>
      </c>
    </row>
    <row r="162" spans="1:12" ht="38.25" x14ac:dyDescent="0.25">
      <c r="A162" s="44" t="s">
        <v>632</v>
      </c>
      <c r="B162" s="44" t="s">
        <v>633</v>
      </c>
      <c r="C162" s="44" t="s">
        <v>869</v>
      </c>
      <c r="D162" s="74">
        <v>16.98</v>
      </c>
      <c r="E162" s="75">
        <v>121.92</v>
      </c>
      <c r="F162" s="76">
        <v>0</v>
      </c>
      <c r="G162" s="77">
        <v>6</v>
      </c>
      <c r="H162" s="77">
        <v>0</v>
      </c>
      <c r="I162" s="77">
        <v>1</v>
      </c>
      <c r="J162" s="78">
        <v>5</v>
      </c>
      <c r="K162" s="78" t="s">
        <v>634</v>
      </c>
      <c r="L162" s="123" t="str">
        <f>HYPERLINK(Table29[[#This Row],[Column1]])</f>
        <v>https://amazon.com/dp/B0BHHRG3Q4</v>
      </c>
    </row>
    <row r="163" spans="1:12" ht="38.25" x14ac:dyDescent="0.25">
      <c r="A163" s="44" t="s">
        <v>587</v>
      </c>
      <c r="B163" s="44" t="s">
        <v>615</v>
      </c>
      <c r="C163" s="44" t="s">
        <v>869</v>
      </c>
      <c r="D163" s="74">
        <v>169.95</v>
      </c>
      <c r="E163" s="75">
        <v>1689.75</v>
      </c>
      <c r="F163" s="76">
        <v>0</v>
      </c>
      <c r="G163" s="77">
        <v>9</v>
      </c>
      <c r="H163" s="77">
        <v>0</v>
      </c>
      <c r="I163" s="77">
        <v>1</v>
      </c>
      <c r="J163" s="78">
        <v>2</v>
      </c>
      <c r="K163" s="78" t="s">
        <v>616</v>
      </c>
      <c r="L163" s="123" t="str">
        <f>HYPERLINK(Table29[[#This Row],[Column1]])</f>
        <v>https://amazon.com/dp/B0BYT6PBLB</v>
      </c>
    </row>
    <row r="164" spans="1:12" ht="25.5" x14ac:dyDescent="0.25">
      <c r="A164" s="44" t="s">
        <v>2906</v>
      </c>
      <c r="B164" s="44" t="s">
        <v>2907</v>
      </c>
      <c r="C164" s="44" t="s">
        <v>875</v>
      </c>
      <c r="D164" s="74">
        <v>1267.4000000000001</v>
      </c>
      <c r="E164" s="75">
        <v>15593.84</v>
      </c>
      <c r="F164" s="76">
        <v>0</v>
      </c>
      <c r="G164" s="77">
        <v>12</v>
      </c>
      <c r="H164" s="77">
        <v>0</v>
      </c>
      <c r="I164" s="77"/>
      <c r="J164" s="78"/>
      <c r="K164" s="78" t="s">
        <v>2908</v>
      </c>
      <c r="L164" s="123" t="str">
        <f>HYPERLINK(Table29[[#This Row],[Column1]])</f>
        <v>https://amazon.com/dp/B0CLHY5XFK</v>
      </c>
    </row>
    <row r="165" spans="1:12" x14ac:dyDescent="0.25">
      <c r="A165" s="44" t="s">
        <v>4293</v>
      </c>
      <c r="B165" s="44" t="s">
        <v>4294</v>
      </c>
      <c r="C165" s="44" t="s">
        <v>875</v>
      </c>
      <c r="D165" s="74">
        <v>935</v>
      </c>
      <c r="E165" s="75">
        <v>0</v>
      </c>
      <c r="F165" s="76">
        <v>0</v>
      </c>
      <c r="G165" s="77">
        <v>0</v>
      </c>
      <c r="H165" s="77">
        <v>0</v>
      </c>
      <c r="I165" s="77"/>
      <c r="J165" s="78"/>
      <c r="K165" s="78" t="s">
        <v>4295</v>
      </c>
      <c r="L165" s="123" t="str">
        <f>HYPERLINK(Table29[[#This Row],[Column1]])</f>
        <v>https://amazon.com/dp/B0D6872W1R</v>
      </c>
    </row>
    <row r="166" spans="1:12" ht="25.5" x14ac:dyDescent="0.25">
      <c r="A166" s="44" t="s">
        <v>3469</v>
      </c>
      <c r="B166" s="44" t="s">
        <v>3470</v>
      </c>
      <c r="C166" s="44" t="s">
        <v>869</v>
      </c>
      <c r="D166" s="74">
        <v>13.99</v>
      </c>
      <c r="E166" s="75">
        <v>78.53</v>
      </c>
      <c r="F166" s="76">
        <v>0</v>
      </c>
      <c r="G166" s="77">
        <v>6</v>
      </c>
      <c r="H166" s="77">
        <v>0</v>
      </c>
      <c r="I166" s="77"/>
      <c r="J166" s="78"/>
      <c r="K166" s="78" t="s">
        <v>3471</v>
      </c>
      <c r="L166" s="123" t="str">
        <f>HYPERLINK(Table29[[#This Row],[Column1]])</f>
        <v>https://amazon.com/dp/B0D8FQYD42</v>
      </c>
    </row>
    <row r="167" spans="1:12" ht="25.5" x14ac:dyDescent="0.25">
      <c r="A167" s="44" t="s">
        <v>3430</v>
      </c>
      <c r="B167" s="44" t="s">
        <v>3431</v>
      </c>
      <c r="C167" s="44" t="s">
        <v>875</v>
      </c>
      <c r="D167" s="74">
        <v>485.89</v>
      </c>
      <c r="E167" s="75">
        <v>971.78</v>
      </c>
      <c r="F167" s="76">
        <v>0</v>
      </c>
      <c r="G167" s="77">
        <v>2</v>
      </c>
      <c r="H167" s="77">
        <v>0</v>
      </c>
      <c r="I167" s="77"/>
      <c r="J167" s="78"/>
      <c r="K167" s="78" t="s">
        <v>3432</v>
      </c>
      <c r="L167" s="123" t="str">
        <f>HYPERLINK(Table29[[#This Row],[Column1]])</f>
        <v>https://amazon.com/dp/B0CJRNCP8R</v>
      </c>
    </row>
    <row r="168" spans="1:12" ht="25.5" x14ac:dyDescent="0.25">
      <c r="A168" s="44" t="s">
        <v>2493</v>
      </c>
      <c r="B168" s="44" t="s">
        <v>2494</v>
      </c>
      <c r="C168" s="44" t="s">
        <v>875</v>
      </c>
      <c r="D168" s="74">
        <v>428</v>
      </c>
      <c r="E168" s="75">
        <v>0</v>
      </c>
      <c r="F168" s="76">
        <v>0</v>
      </c>
      <c r="G168" s="77">
        <v>0</v>
      </c>
      <c r="H168" s="77">
        <v>0</v>
      </c>
      <c r="I168" s="77"/>
      <c r="J168" s="78"/>
      <c r="K168" s="78" t="s">
        <v>2495</v>
      </c>
      <c r="L168" s="123" t="str">
        <f>HYPERLINK(Table29[[#This Row],[Column1]])</f>
        <v>https://amazon.com/dp/B0CJRMR5HP</v>
      </c>
    </row>
    <row r="169" spans="1:12" ht="38.25" x14ac:dyDescent="0.25">
      <c r="A169" s="44" t="s">
        <v>2903</v>
      </c>
      <c r="B169" s="44" t="s">
        <v>2904</v>
      </c>
      <c r="C169" s="44" t="s">
        <v>870</v>
      </c>
      <c r="D169" s="74">
        <v>9.98</v>
      </c>
      <c r="E169" s="75">
        <v>0</v>
      </c>
      <c r="F169" s="76">
        <v>0</v>
      </c>
      <c r="G169" s="77">
        <v>0</v>
      </c>
      <c r="H169" s="77">
        <v>0</v>
      </c>
      <c r="I169" s="77"/>
      <c r="J169" s="78"/>
      <c r="K169" s="78" t="s">
        <v>2905</v>
      </c>
      <c r="L169" s="123" t="str">
        <f>HYPERLINK(Table29[[#This Row],[Column1]])</f>
        <v>https://amazon.com/dp/B0D68VWYSC</v>
      </c>
    </row>
    <row r="170" spans="1:12" ht="25.5" x14ac:dyDescent="0.25">
      <c r="A170" s="44" t="s">
        <v>4296</v>
      </c>
      <c r="B170" s="44" t="s">
        <v>4297</v>
      </c>
      <c r="C170" s="44" t="s">
        <v>869</v>
      </c>
      <c r="D170" s="74">
        <v>9.9</v>
      </c>
      <c r="E170" s="75">
        <v>19</v>
      </c>
      <c r="F170" s="76">
        <v>0</v>
      </c>
      <c r="G170" s="77">
        <v>2</v>
      </c>
      <c r="H170" s="77">
        <v>0</v>
      </c>
      <c r="I170" s="77"/>
      <c r="J170" s="78"/>
      <c r="K170" s="78" t="s">
        <v>4298</v>
      </c>
      <c r="L170" s="123" t="str">
        <f>HYPERLINK(Table29[[#This Row],[Column1]])</f>
        <v>https://amazon.com/dp/B0BHTKX3F9</v>
      </c>
    </row>
    <row r="171" spans="1:12" ht="25.5" x14ac:dyDescent="0.25">
      <c r="A171" s="44" t="s">
        <v>4299</v>
      </c>
      <c r="B171" s="44" t="s">
        <v>4300</v>
      </c>
      <c r="C171" s="44" t="s">
        <v>873</v>
      </c>
      <c r="D171" s="74">
        <v>90</v>
      </c>
      <c r="E171" s="75">
        <v>455.74</v>
      </c>
      <c r="F171" s="76">
        <v>0</v>
      </c>
      <c r="G171" s="77">
        <v>5</v>
      </c>
      <c r="H171" s="77">
        <v>0</v>
      </c>
      <c r="I171" s="77"/>
      <c r="J171" s="78"/>
      <c r="K171" s="78" t="s">
        <v>4301</v>
      </c>
      <c r="L171" s="123" t="str">
        <f>HYPERLINK(Table29[[#This Row],[Column1]])</f>
        <v>https://amazon.com/dp/B0CJV4W22M</v>
      </c>
    </row>
    <row r="172" spans="1:12" ht="38.25" x14ac:dyDescent="0.25">
      <c r="A172" s="44" t="s">
        <v>2285</v>
      </c>
      <c r="B172" s="44" t="s">
        <v>2286</v>
      </c>
      <c r="C172" s="44" t="s">
        <v>869</v>
      </c>
      <c r="D172" s="74">
        <v>379.99</v>
      </c>
      <c r="E172" s="75">
        <v>994.54</v>
      </c>
      <c r="F172" s="76">
        <v>0</v>
      </c>
      <c r="G172" s="77">
        <v>3</v>
      </c>
      <c r="H172" s="77">
        <v>0</v>
      </c>
      <c r="I172" s="77"/>
      <c r="J172" s="78"/>
      <c r="K172" s="78" t="s">
        <v>2287</v>
      </c>
      <c r="L172" s="123" t="str">
        <f>HYPERLINK(Table29[[#This Row],[Column1]])</f>
        <v>https://amazon.com/dp/B0DJSZP4CC</v>
      </c>
    </row>
    <row r="173" spans="1:12" ht="25.5" x14ac:dyDescent="0.25">
      <c r="A173" s="44" t="s">
        <v>1322</v>
      </c>
      <c r="B173" s="44" t="s">
        <v>1323</v>
      </c>
      <c r="C173" s="44" t="s">
        <v>875</v>
      </c>
      <c r="D173" s="74">
        <v>1478.9</v>
      </c>
      <c r="E173" s="75">
        <v>8815.73</v>
      </c>
      <c r="F173" s="76">
        <v>0</v>
      </c>
      <c r="G173" s="77">
        <v>6</v>
      </c>
      <c r="H173" s="77">
        <v>0</v>
      </c>
      <c r="I173" s="77"/>
      <c r="J173" s="78"/>
      <c r="K173" s="78" t="s">
        <v>1324</v>
      </c>
      <c r="L173" s="123" t="str">
        <f>HYPERLINK(Table29[[#This Row],[Column1]])</f>
        <v>https://amazon.com/dp/B0CLHZY179</v>
      </c>
    </row>
    <row r="174" spans="1:12" ht="25.5" x14ac:dyDescent="0.25">
      <c r="A174" s="44" t="s">
        <v>1099</v>
      </c>
      <c r="B174" s="44" t="s">
        <v>1100</v>
      </c>
      <c r="C174" s="44" t="s">
        <v>875</v>
      </c>
      <c r="D174" s="74">
        <v>179</v>
      </c>
      <c r="E174" s="75">
        <v>1449.85</v>
      </c>
      <c r="F174" s="76">
        <v>0</v>
      </c>
      <c r="G174" s="77">
        <v>8</v>
      </c>
      <c r="H174" s="77">
        <v>0</v>
      </c>
      <c r="I174" s="77"/>
      <c r="J174" s="78"/>
      <c r="K174" s="78" t="s">
        <v>1101</v>
      </c>
      <c r="L174" s="123" t="str">
        <f>HYPERLINK(Table29[[#This Row],[Column1]])</f>
        <v>https://amazon.com/dp/B0CJV71C7C</v>
      </c>
    </row>
    <row r="175" spans="1:12" ht="38.25" x14ac:dyDescent="0.25">
      <c r="A175" s="44" t="s">
        <v>3463</v>
      </c>
      <c r="B175" s="44" t="s">
        <v>4302</v>
      </c>
      <c r="C175" s="44" t="s">
        <v>872</v>
      </c>
      <c r="D175" s="74">
        <v>2.4900000000000002</v>
      </c>
      <c r="E175" s="75">
        <v>0</v>
      </c>
      <c r="F175" s="76">
        <v>0</v>
      </c>
      <c r="G175" s="77">
        <v>0</v>
      </c>
      <c r="H175" s="77">
        <v>0</v>
      </c>
      <c r="I175" s="77"/>
      <c r="J175" s="78"/>
      <c r="K175" s="78" t="s">
        <v>4303</v>
      </c>
      <c r="L175" s="123" t="str">
        <f>HYPERLINK(Table29[[#This Row],[Column1]])</f>
        <v>https://amazon.com/dp/B0F22DVF15</v>
      </c>
    </row>
    <row r="176" spans="1:12" ht="38.25" x14ac:dyDescent="0.25">
      <c r="A176" s="44" t="s">
        <v>1206</v>
      </c>
      <c r="B176" s="44" t="s">
        <v>1207</v>
      </c>
      <c r="C176" s="44" t="s">
        <v>875</v>
      </c>
      <c r="D176" s="74">
        <v>309</v>
      </c>
      <c r="E176" s="75">
        <v>1680.13</v>
      </c>
      <c r="F176" s="76">
        <v>0</v>
      </c>
      <c r="G176" s="77">
        <v>5</v>
      </c>
      <c r="H176" s="77">
        <v>0</v>
      </c>
      <c r="I176" s="77">
        <v>2</v>
      </c>
      <c r="J176" s="78">
        <v>2.9</v>
      </c>
      <c r="K176" s="78" t="s">
        <v>1208</v>
      </c>
      <c r="L176" s="123" t="str">
        <f>HYPERLINK(Table29[[#This Row],[Column1]])</f>
        <v>https://amazon.com/dp/B0CJTW6VJB</v>
      </c>
    </row>
    <row r="177" spans="1:12" ht="25.5" x14ac:dyDescent="0.25">
      <c r="A177" s="44" t="s">
        <v>3448</v>
      </c>
      <c r="B177" s="44" t="s">
        <v>3449</v>
      </c>
      <c r="C177" s="44" t="s">
        <v>872</v>
      </c>
      <c r="D177" s="74">
        <v>49</v>
      </c>
      <c r="E177" s="75">
        <v>0</v>
      </c>
      <c r="F177" s="76">
        <v>0</v>
      </c>
      <c r="G177" s="77">
        <v>0</v>
      </c>
      <c r="H177" s="77">
        <v>0</v>
      </c>
      <c r="I177" s="77"/>
      <c r="J177" s="78"/>
      <c r="K177" s="78" t="s">
        <v>3450</v>
      </c>
      <c r="L177" s="123" t="str">
        <f>HYPERLINK(Table29[[#This Row],[Column1]])</f>
        <v>https://amazon.com/dp/B0DXVGM8B9</v>
      </c>
    </row>
    <row r="178" spans="1:12" ht="25.5" x14ac:dyDescent="0.25">
      <c r="A178" s="44" t="s">
        <v>1202</v>
      </c>
      <c r="B178" s="44" t="s">
        <v>1203</v>
      </c>
      <c r="C178" s="44" t="s">
        <v>873</v>
      </c>
      <c r="D178" s="74">
        <v>171.6</v>
      </c>
      <c r="E178" s="75">
        <v>1115.6500000000001</v>
      </c>
      <c r="F178" s="76">
        <v>0</v>
      </c>
      <c r="G178" s="77">
        <v>7</v>
      </c>
      <c r="H178" s="77">
        <v>0</v>
      </c>
      <c r="I178" s="77"/>
      <c r="J178" s="78"/>
      <c r="K178" s="78" t="s">
        <v>1204</v>
      </c>
      <c r="L178" s="123" t="str">
        <f>HYPERLINK(Table29[[#This Row],[Column1]])</f>
        <v>https://amazon.com/dp/B0CHF8557B</v>
      </c>
    </row>
    <row r="179" spans="1:12" ht="38.25" x14ac:dyDescent="0.25">
      <c r="A179" s="44" t="s">
        <v>1347</v>
      </c>
      <c r="B179" s="44" t="s">
        <v>1348</v>
      </c>
      <c r="C179" s="44" t="s">
        <v>869</v>
      </c>
      <c r="D179" s="74">
        <v>14.99</v>
      </c>
      <c r="E179" s="75">
        <v>53.19</v>
      </c>
      <c r="F179" s="76">
        <v>0</v>
      </c>
      <c r="G179" s="77">
        <v>3</v>
      </c>
      <c r="H179" s="77">
        <v>0</v>
      </c>
      <c r="I179" s="77"/>
      <c r="J179" s="78"/>
      <c r="K179" s="78" t="s">
        <v>1349</v>
      </c>
      <c r="L179" s="123" t="str">
        <f>HYPERLINK(Table29[[#This Row],[Column1]])</f>
        <v>https://amazon.com/dp/B0CPM1CKRW</v>
      </c>
    </row>
    <row r="180" spans="1:12" x14ac:dyDescent="0.25">
      <c r="A180" s="44" t="s">
        <v>4304</v>
      </c>
      <c r="B180" s="44" t="s">
        <v>4305</v>
      </c>
      <c r="C180" s="44" t="s">
        <v>870</v>
      </c>
      <c r="D180" s="74">
        <v>16.989999999999998</v>
      </c>
      <c r="E180" s="75">
        <v>0</v>
      </c>
      <c r="F180" s="76">
        <v>0</v>
      </c>
      <c r="G180" s="77">
        <v>0</v>
      </c>
      <c r="H180" s="77">
        <v>0</v>
      </c>
      <c r="I180" s="77"/>
      <c r="J180" s="78"/>
      <c r="K180" s="78" t="s">
        <v>4306</v>
      </c>
      <c r="L180" s="123" t="str">
        <f>HYPERLINK(Table29[[#This Row],[Column1]])</f>
        <v>https://amazon.com/dp/B0DB6CKTN4</v>
      </c>
    </row>
    <row r="181" spans="1:12" x14ac:dyDescent="0.25">
      <c r="A181" s="44" t="s">
        <v>2900</v>
      </c>
      <c r="B181" s="44" t="s">
        <v>2901</v>
      </c>
      <c r="C181" s="44" t="s">
        <v>870</v>
      </c>
      <c r="D181" s="74">
        <v>16.489999999999998</v>
      </c>
      <c r="E181" s="75">
        <v>39.979999999999997</v>
      </c>
      <c r="F181" s="76">
        <v>0</v>
      </c>
      <c r="G181" s="77">
        <v>2</v>
      </c>
      <c r="H181" s="77">
        <v>0</v>
      </c>
      <c r="I181" s="77"/>
      <c r="J181" s="78"/>
      <c r="K181" s="78" t="s">
        <v>2902</v>
      </c>
      <c r="L181" s="123" t="str">
        <f>HYPERLINK(Table29[[#This Row],[Column1]])</f>
        <v>https://amazon.com/dp/B0DB6D4SX6</v>
      </c>
    </row>
    <row r="182" spans="1:12" ht="25.5" x14ac:dyDescent="0.25">
      <c r="A182" s="44" t="s">
        <v>1081</v>
      </c>
      <c r="B182" s="44" t="s">
        <v>1082</v>
      </c>
      <c r="C182" s="44" t="s">
        <v>875</v>
      </c>
      <c r="D182" s="74">
        <v>115</v>
      </c>
      <c r="E182" s="75">
        <v>933.86000000000013</v>
      </c>
      <c r="F182" s="76">
        <v>0</v>
      </c>
      <c r="G182" s="77">
        <v>8</v>
      </c>
      <c r="H182" s="77">
        <v>0</v>
      </c>
      <c r="I182" s="77"/>
      <c r="J182" s="78"/>
      <c r="K182" s="78" t="s">
        <v>1083</v>
      </c>
      <c r="L182" s="123" t="str">
        <f>HYPERLINK(Table29[[#This Row],[Column1]])</f>
        <v>https://amazon.com/dp/B0CJTZLYT1</v>
      </c>
    </row>
    <row r="183" spans="1:12" ht="25.5" x14ac:dyDescent="0.25">
      <c r="A183" s="44" t="s">
        <v>1081</v>
      </c>
      <c r="B183" s="44" t="s">
        <v>1336</v>
      </c>
      <c r="C183" s="44" t="s">
        <v>875</v>
      </c>
      <c r="D183" s="74">
        <v>115</v>
      </c>
      <c r="E183" s="75">
        <v>492.02</v>
      </c>
      <c r="F183" s="76">
        <v>0</v>
      </c>
      <c r="G183" s="77">
        <v>4</v>
      </c>
      <c r="H183" s="77">
        <v>0</v>
      </c>
      <c r="I183" s="77"/>
      <c r="J183" s="78"/>
      <c r="K183" s="78" t="s">
        <v>1337</v>
      </c>
      <c r="L183" s="123" t="str">
        <f>HYPERLINK(Table29[[#This Row],[Column1]])</f>
        <v>https://amazon.com/dp/B0CJ6JKXT1</v>
      </c>
    </row>
    <row r="184" spans="1:12" ht="38.25" x14ac:dyDescent="0.25">
      <c r="A184" s="44" t="s">
        <v>3460</v>
      </c>
      <c r="B184" s="44" t="s">
        <v>3461</v>
      </c>
      <c r="C184" s="44" t="s">
        <v>869</v>
      </c>
      <c r="D184" s="74">
        <v>175.95</v>
      </c>
      <c r="E184" s="75">
        <v>576.49</v>
      </c>
      <c r="F184" s="76">
        <v>0</v>
      </c>
      <c r="G184" s="77">
        <v>3</v>
      </c>
      <c r="H184" s="77">
        <v>0</v>
      </c>
      <c r="I184" s="77"/>
      <c r="J184" s="78"/>
      <c r="K184" s="78" t="s">
        <v>3462</v>
      </c>
      <c r="L184" s="123" t="str">
        <f>HYPERLINK(Table29[[#This Row],[Column1]])</f>
        <v>https://amazon.com/dp/B0DHMW9X5P</v>
      </c>
    </row>
    <row r="185" spans="1:12" ht="25.5" x14ac:dyDescent="0.25">
      <c r="A185" s="44" t="s">
        <v>2522</v>
      </c>
      <c r="B185" s="44" t="s">
        <v>2523</v>
      </c>
      <c r="C185" s="44" t="s">
        <v>875</v>
      </c>
      <c r="D185" s="74">
        <v>295</v>
      </c>
      <c r="E185" s="75">
        <v>0</v>
      </c>
      <c r="F185" s="76">
        <v>0</v>
      </c>
      <c r="G185" s="77">
        <v>0</v>
      </c>
      <c r="H185" s="77">
        <v>0</v>
      </c>
      <c r="I185" s="77"/>
      <c r="J185" s="78"/>
      <c r="K185" s="78" t="s">
        <v>2524</v>
      </c>
      <c r="L185" s="123" t="str">
        <f>HYPERLINK(Table29[[#This Row],[Column1]])</f>
        <v>https://amazon.com/dp/B0CJ6HZ3S5</v>
      </c>
    </row>
    <row r="186" spans="1:12" x14ac:dyDescent="0.25">
      <c r="A186" s="50" t="s">
        <v>5</v>
      </c>
      <c r="B186" s="50"/>
      <c r="C186" s="130"/>
      <c r="E186" s="131">
        <f>SUM(E9:E185)</f>
        <v>2305825.054615384</v>
      </c>
      <c r="F186" s="131">
        <f>SUM(F9:F185)</f>
        <v>211694.87000000002</v>
      </c>
      <c r="G186" s="132"/>
      <c r="H186" s="132"/>
      <c r="I186" s="137"/>
      <c r="J186" s="50"/>
    </row>
    <row r="187" spans="1:12" x14ac:dyDescent="0.25">
      <c r="A187" s="44"/>
      <c r="B187" s="44"/>
      <c r="C187" s="74"/>
      <c r="D187" s="75"/>
      <c r="E187" s="75"/>
      <c r="F187" s="77"/>
      <c r="G187" s="77"/>
      <c r="H187" s="77"/>
      <c r="I187" s="78"/>
      <c r="J187" s="44"/>
    </row>
    <row r="188" spans="1:12" x14ac:dyDescent="0.25">
      <c r="A188" s="44"/>
      <c r="B188" s="44"/>
      <c r="C188" s="74"/>
      <c r="D188" s="75"/>
      <c r="E188" s="75"/>
      <c r="F188" s="77"/>
      <c r="G188" s="77"/>
      <c r="H188" s="77"/>
      <c r="I188" s="78"/>
      <c r="J188" s="44"/>
    </row>
    <row r="189" spans="1:12" x14ac:dyDescent="0.25">
      <c r="A189" s="230" t="s">
        <v>114</v>
      </c>
      <c r="B189" s="230"/>
      <c r="C189" s="230"/>
      <c r="D189" s="230"/>
      <c r="E189" s="230"/>
      <c r="F189" s="230"/>
      <c r="G189" s="230"/>
      <c r="H189" s="230"/>
      <c r="I189" s="230"/>
      <c r="J189" s="230"/>
      <c r="K189" s="230"/>
      <c r="L189" s="230"/>
    </row>
    <row r="190" spans="1:12" x14ac:dyDescent="0.25">
      <c r="A190" s="55" t="s">
        <v>10</v>
      </c>
      <c r="B190" s="56" t="s">
        <v>9</v>
      </c>
      <c r="C190" s="56" t="s">
        <v>868</v>
      </c>
      <c r="D190" s="57" t="s">
        <v>34</v>
      </c>
      <c r="E190" s="58" t="s">
        <v>2</v>
      </c>
      <c r="F190" s="56" t="s">
        <v>931</v>
      </c>
      <c r="G190" s="60" t="s">
        <v>106</v>
      </c>
      <c r="H190" s="63" t="s">
        <v>932</v>
      </c>
      <c r="I190" s="60" t="s">
        <v>12</v>
      </c>
      <c r="J190" s="61" t="s">
        <v>41</v>
      </c>
      <c r="K190" s="61" t="s">
        <v>753</v>
      </c>
      <c r="L190" s="62" t="s">
        <v>14</v>
      </c>
    </row>
    <row r="191" spans="1:12" ht="38.25" x14ac:dyDescent="0.25">
      <c r="A191" s="44" t="s">
        <v>582</v>
      </c>
      <c r="B191" s="44" t="s">
        <v>583</v>
      </c>
      <c r="C191" s="44" t="s">
        <v>869</v>
      </c>
      <c r="D191" s="74">
        <v>170.1186363636364</v>
      </c>
      <c r="E191" s="75">
        <v>145462.92000000001</v>
      </c>
      <c r="F191" s="75">
        <v>22455.66</v>
      </c>
      <c r="G191" s="77">
        <v>856</v>
      </c>
      <c r="H191" s="79">
        <v>132</v>
      </c>
      <c r="I191" s="77">
        <v>45</v>
      </c>
      <c r="J191" s="78">
        <v>4.3</v>
      </c>
      <c r="K191" s="78" t="s">
        <v>584</v>
      </c>
      <c r="L191" s="123" t="str">
        <f>HYPERLINK(Table30[[#This Row],[Column1]])</f>
        <v>https://amazon.com/dp/B0C3J1QFX4</v>
      </c>
    </row>
    <row r="192" spans="1:12" ht="25.5" x14ac:dyDescent="0.25">
      <c r="A192" s="44" t="s">
        <v>3412</v>
      </c>
      <c r="B192" s="44" t="s">
        <v>3413</v>
      </c>
      <c r="C192" s="44" t="s">
        <v>869</v>
      </c>
      <c r="D192" s="74">
        <v>21.944032258064521</v>
      </c>
      <c r="E192" s="75">
        <v>27218.925384615392</v>
      </c>
      <c r="F192" s="75">
        <v>2721.06</v>
      </c>
      <c r="G192" s="77">
        <v>1072</v>
      </c>
      <c r="H192" s="79">
        <v>124</v>
      </c>
      <c r="I192" s="77">
        <v>50</v>
      </c>
      <c r="J192" s="78">
        <v>4.5999999999999996</v>
      </c>
      <c r="K192" s="78" t="s">
        <v>3414</v>
      </c>
      <c r="L192" s="123" t="str">
        <f>HYPERLINK(Table30[[#This Row],[Column1]])</f>
        <v>https://amazon.com/dp/B0B2MMYSK7</v>
      </c>
    </row>
    <row r="193" spans="1:12" ht="38.25" x14ac:dyDescent="0.25">
      <c r="A193" s="44" t="s">
        <v>3406</v>
      </c>
      <c r="B193" s="44" t="s">
        <v>3407</v>
      </c>
      <c r="C193" s="44" t="s">
        <v>872</v>
      </c>
      <c r="D193" s="74">
        <v>179.8863636363636</v>
      </c>
      <c r="E193" s="75">
        <v>160965.00461538459</v>
      </c>
      <c r="F193" s="75">
        <v>17808.75</v>
      </c>
      <c r="G193" s="77">
        <v>511</v>
      </c>
      <c r="H193" s="79">
        <v>99</v>
      </c>
      <c r="I193" s="77">
        <v>8</v>
      </c>
      <c r="J193" s="78">
        <v>5</v>
      </c>
      <c r="K193" s="78" t="s">
        <v>3408</v>
      </c>
      <c r="L193" s="123" t="str">
        <f>HYPERLINK(Table30[[#This Row],[Column1]])</f>
        <v>https://amazon.com/dp/B0CVR2LWNX</v>
      </c>
    </row>
    <row r="194" spans="1:12" ht="38.25" x14ac:dyDescent="0.25">
      <c r="A194" s="44" t="s">
        <v>2867</v>
      </c>
      <c r="B194" s="44" t="s">
        <v>2868</v>
      </c>
      <c r="C194" s="44" t="s">
        <v>869</v>
      </c>
      <c r="D194" s="74">
        <v>170.22793478260871</v>
      </c>
      <c r="E194" s="75">
        <v>163486.95000000001</v>
      </c>
      <c r="F194" s="75">
        <v>15660.97</v>
      </c>
      <c r="G194" s="77">
        <v>876</v>
      </c>
      <c r="H194" s="79">
        <v>92</v>
      </c>
      <c r="I194" s="77">
        <v>44</v>
      </c>
      <c r="J194" s="78">
        <v>4</v>
      </c>
      <c r="K194" s="78" t="s">
        <v>2869</v>
      </c>
      <c r="L194" s="123" t="str">
        <f>HYPERLINK(Table30[[#This Row],[Column1]])</f>
        <v>https://amazon.com/dp/B0C3J1V5N8</v>
      </c>
    </row>
    <row r="195" spans="1:12" ht="25.5" x14ac:dyDescent="0.25">
      <c r="A195" s="44" t="s">
        <v>2067</v>
      </c>
      <c r="B195" s="44" t="s">
        <v>580</v>
      </c>
      <c r="C195" s="44" t="s">
        <v>873</v>
      </c>
      <c r="D195" s="74">
        <v>336.54317073170728</v>
      </c>
      <c r="E195" s="75">
        <v>225259.32</v>
      </c>
      <c r="F195" s="75">
        <v>27596.54</v>
      </c>
      <c r="G195" s="77">
        <v>672</v>
      </c>
      <c r="H195" s="79">
        <v>82</v>
      </c>
      <c r="I195" s="77">
        <v>16</v>
      </c>
      <c r="J195" s="78">
        <v>4.7</v>
      </c>
      <c r="K195" s="78" t="s">
        <v>581</v>
      </c>
      <c r="L195" s="123" t="str">
        <f>HYPERLINK(Table30[[#This Row],[Column1]])</f>
        <v>https://amazon.com/dp/B07F9XPZ6W</v>
      </c>
    </row>
    <row r="196" spans="1:12" ht="38.25" x14ac:dyDescent="0.25">
      <c r="A196" s="44" t="s">
        <v>3409</v>
      </c>
      <c r="B196" s="44" t="s">
        <v>3410</v>
      </c>
      <c r="C196" s="44" t="s">
        <v>870</v>
      </c>
      <c r="D196" s="74">
        <v>16.536923076923081</v>
      </c>
      <c r="E196" s="75">
        <v>14791.313846153849</v>
      </c>
      <c r="F196" s="75">
        <v>1074.9000000000001</v>
      </c>
      <c r="G196" s="77">
        <v>264</v>
      </c>
      <c r="H196" s="79">
        <v>65</v>
      </c>
      <c r="I196" s="77">
        <v>26</v>
      </c>
      <c r="J196" s="78">
        <v>4.3</v>
      </c>
      <c r="K196" s="78" t="s">
        <v>3411</v>
      </c>
      <c r="L196" s="123" t="str">
        <f>HYPERLINK(Table30[[#This Row],[Column1]])</f>
        <v>https://amazon.com/dp/B0DSJNK1VR</v>
      </c>
    </row>
    <row r="197" spans="1:12" ht="38.25" x14ac:dyDescent="0.25">
      <c r="A197" s="44" t="s">
        <v>620</v>
      </c>
      <c r="B197" s="44" t="s">
        <v>621</v>
      </c>
      <c r="C197" s="44" t="s">
        <v>869</v>
      </c>
      <c r="D197" s="74">
        <v>7.9303846153846154</v>
      </c>
      <c r="E197" s="75">
        <v>3773.0099999999989</v>
      </c>
      <c r="F197" s="75">
        <v>412.38</v>
      </c>
      <c r="G197" s="77">
        <v>468</v>
      </c>
      <c r="H197" s="79">
        <v>52</v>
      </c>
      <c r="I197" s="77">
        <v>24</v>
      </c>
      <c r="J197" s="78">
        <v>4.3</v>
      </c>
      <c r="K197" s="78" t="s">
        <v>622</v>
      </c>
      <c r="L197" s="123" t="str">
        <f>HYPERLINK(Table30[[#This Row],[Column1]])</f>
        <v>https://amazon.com/dp/B0C4L887H6</v>
      </c>
    </row>
    <row r="198" spans="1:12" x14ac:dyDescent="0.25">
      <c r="A198" s="44" t="s">
        <v>2291</v>
      </c>
      <c r="B198" s="44" t="s">
        <v>2292</v>
      </c>
      <c r="C198" s="44" t="s">
        <v>870</v>
      </c>
      <c r="D198" s="74">
        <v>401.44634615384621</v>
      </c>
      <c r="E198" s="75">
        <v>207388.5069230769</v>
      </c>
      <c r="F198" s="75">
        <v>20875.21</v>
      </c>
      <c r="G198" s="77">
        <v>133</v>
      </c>
      <c r="H198" s="79">
        <v>52</v>
      </c>
      <c r="I198" s="77">
        <v>2</v>
      </c>
      <c r="J198" s="78">
        <v>4</v>
      </c>
      <c r="K198" s="78" t="s">
        <v>2293</v>
      </c>
      <c r="L198" s="123" t="str">
        <f>HYPERLINK(Table30[[#This Row],[Column1]])</f>
        <v>https://amazon.com/dp/B0DPJG51BW</v>
      </c>
    </row>
    <row r="199" spans="1:12" ht="38.25" x14ac:dyDescent="0.25">
      <c r="A199" s="44" t="s">
        <v>604</v>
      </c>
      <c r="B199" s="44" t="s">
        <v>605</v>
      </c>
      <c r="C199" s="44" t="s">
        <v>869</v>
      </c>
      <c r="D199" s="74">
        <v>169.75475</v>
      </c>
      <c r="E199" s="75">
        <v>48712.08</v>
      </c>
      <c r="F199" s="75">
        <v>6790.1900000000014</v>
      </c>
      <c r="G199" s="77">
        <v>286</v>
      </c>
      <c r="H199" s="79">
        <v>40</v>
      </c>
      <c r="I199" s="77">
        <v>21</v>
      </c>
      <c r="J199" s="78">
        <v>4.3</v>
      </c>
      <c r="K199" s="78" t="s">
        <v>606</v>
      </c>
      <c r="L199" s="123" t="str">
        <f>HYPERLINK(Table30[[#This Row],[Column1]])</f>
        <v>https://amazon.com/dp/B0C46TXHWG</v>
      </c>
    </row>
    <row r="200" spans="1:12" ht="25.5" x14ac:dyDescent="0.25">
      <c r="A200" s="44" t="s">
        <v>1148</v>
      </c>
      <c r="B200" s="44" t="s">
        <v>909</v>
      </c>
      <c r="C200" s="44" t="s">
        <v>873</v>
      </c>
      <c r="D200" s="74">
        <v>176.25891891891891</v>
      </c>
      <c r="E200" s="75">
        <v>48641</v>
      </c>
      <c r="F200" s="75">
        <v>6521.58</v>
      </c>
      <c r="G200" s="77">
        <v>278</v>
      </c>
      <c r="H200" s="79">
        <v>37</v>
      </c>
      <c r="I200" s="77">
        <v>4</v>
      </c>
      <c r="J200" s="78">
        <v>3.2</v>
      </c>
      <c r="K200" s="78" t="s">
        <v>910</v>
      </c>
      <c r="L200" s="123" t="str">
        <f>HYPERLINK(Table30[[#This Row],[Column1]])</f>
        <v>https://amazon.com/dp/B0CRVX1JLN</v>
      </c>
    </row>
    <row r="201" spans="1:12" ht="38.25" x14ac:dyDescent="0.25">
      <c r="A201" s="44" t="s">
        <v>1520</v>
      </c>
      <c r="B201" s="44" t="s">
        <v>585</v>
      </c>
      <c r="C201" s="44" t="s">
        <v>872</v>
      </c>
      <c r="D201" s="74">
        <v>34.751714285714293</v>
      </c>
      <c r="E201" s="75">
        <v>35491.879999999997</v>
      </c>
      <c r="F201" s="75">
        <v>1216.31</v>
      </c>
      <c r="G201" s="77">
        <v>1090</v>
      </c>
      <c r="H201" s="79">
        <v>35</v>
      </c>
      <c r="I201" s="77">
        <v>234</v>
      </c>
      <c r="J201" s="78">
        <v>4</v>
      </c>
      <c r="K201" s="78" t="s">
        <v>586</v>
      </c>
      <c r="L201" s="123" t="str">
        <f>HYPERLINK(Table30[[#This Row],[Column1]])</f>
        <v>https://amazon.com/dp/B0BTW92ZPS</v>
      </c>
    </row>
    <row r="202" spans="1:12" ht="38.25" x14ac:dyDescent="0.25">
      <c r="A202" s="44" t="s">
        <v>1069</v>
      </c>
      <c r="B202" s="44" t="s">
        <v>610</v>
      </c>
      <c r="C202" s="44" t="s">
        <v>869</v>
      </c>
      <c r="D202" s="74">
        <v>166.8210714285714</v>
      </c>
      <c r="E202" s="75">
        <v>39502.589999999997</v>
      </c>
      <c r="F202" s="75">
        <v>4670.9899999999989</v>
      </c>
      <c r="G202" s="77">
        <v>234</v>
      </c>
      <c r="H202" s="79">
        <v>28</v>
      </c>
      <c r="I202" s="77">
        <v>11</v>
      </c>
      <c r="J202" s="78">
        <v>3.9</v>
      </c>
      <c r="K202" s="78" t="s">
        <v>611</v>
      </c>
      <c r="L202" s="123" t="str">
        <f>HYPERLINK(Table30[[#This Row],[Column1]])</f>
        <v>https://amazon.com/dp/B0C2D87BM8</v>
      </c>
    </row>
    <row r="203" spans="1:12" ht="25.5" x14ac:dyDescent="0.25">
      <c r="A203" s="44" t="s">
        <v>2891</v>
      </c>
      <c r="B203" s="44" t="s">
        <v>2892</v>
      </c>
      <c r="C203" s="44" t="s">
        <v>873</v>
      </c>
      <c r="D203" s="74">
        <v>176.65173913043481</v>
      </c>
      <c r="E203" s="75">
        <v>49045.293076923073</v>
      </c>
      <c r="F203" s="75">
        <v>4062.9900000000011</v>
      </c>
      <c r="G203" s="77">
        <v>65</v>
      </c>
      <c r="H203" s="79">
        <v>23</v>
      </c>
      <c r="I203" s="77"/>
      <c r="J203" s="78"/>
      <c r="K203" s="78" t="s">
        <v>2893</v>
      </c>
      <c r="L203" s="123" t="str">
        <f>HYPERLINK(Table30[[#This Row],[Column1]])</f>
        <v>https://amazon.com/dp/B0DRSZL595</v>
      </c>
    </row>
    <row r="204" spans="1:12" ht="38.25" x14ac:dyDescent="0.25">
      <c r="A204" s="44" t="s">
        <v>2278</v>
      </c>
      <c r="B204" s="44" t="s">
        <v>2279</v>
      </c>
      <c r="C204" s="44" t="s">
        <v>875</v>
      </c>
      <c r="D204" s="74">
        <v>793.76238095238091</v>
      </c>
      <c r="E204" s="75">
        <v>207424.0976923077</v>
      </c>
      <c r="F204" s="75">
        <v>16669.009999999998</v>
      </c>
      <c r="G204" s="77">
        <v>106</v>
      </c>
      <c r="H204" s="79">
        <v>21</v>
      </c>
      <c r="I204" s="77">
        <v>4</v>
      </c>
      <c r="J204" s="78">
        <v>4.8</v>
      </c>
      <c r="K204" s="78" t="s">
        <v>2280</v>
      </c>
      <c r="L204" s="123" t="str">
        <f>HYPERLINK(Table30[[#This Row],[Column1]])</f>
        <v>https://amazon.com/dp/B0BPYVCL6T</v>
      </c>
    </row>
    <row r="205" spans="1:12" ht="38.25" x14ac:dyDescent="0.25">
      <c r="A205" s="44" t="s">
        <v>596</v>
      </c>
      <c r="B205" s="44" t="s">
        <v>597</v>
      </c>
      <c r="C205" s="44" t="s">
        <v>869</v>
      </c>
      <c r="D205" s="74">
        <v>167.07894736842101</v>
      </c>
      <c r="E205" s="75">
        <v>35756.11</v>
      </c>
      <c r="F205" s="75">
        <v>3174.4999999999991</v>
      </c>
      <c r="G205" s="77">
        <v>210</v>
      </c>
      <c r="H205" s="79">
        <v>19</v>
      </c>
      <c r="I205" s="77">
        <v>23</v>
      </c>
      <c r="J205" s="78">
        <v>3.8</v>
      </c>
      <c r="K205" s="78" t="s">
        <v>598</v>
      </c>
      <c r="L205" s="123" t="str">
        <f>HYPERLINK(Table30[[#This Row],[Column1]])</f>
        <v>https://amazon.com/dp/B0C2DDGKYK</v>
      </c>
    </row>
    <row r="206" spans="1:12" ht="38.25" x14ac:dyDescent="0.25">
      <c r="A206" s="44" t="s">
        <v>612</v>
      </c>
      <c r="B206" s="44" t="s">
        <v>613</v>
      </c>
      <c r="C206" s="44" t="s">
        <v>869</v>
      </c>
      <c r="D206" s="74">
        <v>166.125</v>
      </c>
      <c r="E206" s="75">
        <v>32441.96</v>
      </c>
      <c r="F206" s="75">
        <v>2990.25</v>
      </c>
      <c r="G206" s="77">
        <v>191</v>
      </c>
      <c r="H206" s="79">
        <v>18</v>
      </c>
      <c r="I206" s="77">
        <v>10</v>
      </c>
      <c r="J206" s="78">
        <v>4.4000000000000004</v>
      </c>
      <c r="K206" s="78" t="s">
        <v>614</v>
      </c>
      <c r="L206" s="123" t="str">
        <f>HYPERLINK(Table30[[#This Row],[Column1]])</f>
        <v>https://amazon.com/dp/B0C2D7WYG9</v>
      </c>
    </row>
    <row r="207" spans="1:12" ht="25.5" x14ac:dyDescent="0.25">
      <c r="A207" s="44" t="s">
        <v>1338</v>
      </c>
      <c r="B207" s="44" t="s">
        <v>1339</v>
      </c>
      <c r="C207" s="44" t="s">
        <v>875</v>
      </c>
      <c r="D207" s="74">
        <v>175.0658823529412</v>
      </c>
      <c r="E207" s="75">
        <v>16331.403076923079</v>
      </c>
      <c r="F207" s="75">
        <v>2976.12</v>
      </c>
      <c r="G207" s="77">
        <v>43</v>
      </c>
      <c r="H207" s="79">
        <v>17</v>
      </c>
      <c r="I207" s="77"/>
      <c r="J207" s="78"/>
      <c r="K207" s="78" t="s">
        <v>1340</v>
      </c>
      <c r="L207" s="123" t="str">
        <f>HYPERLINK(Table30[[#This Row],[Column1]])</f>
        <v>https://amazon.com/dp/B0CTTXT5S5</v>
      </c>
    </row>
    <row r="208" spans="1:12" ht="38.25" x14ac:dyDescent="0.25">
      <c r="A208" s="44" t="s">
        <v>1721</v>
      </c>
      <c r="B208" s="44" t="s">
        <v>588</v>
      </c>
      <c r="C208" s="44" t="s">
        <v>869</v>
      </c>
      <c r="D208" s="74">
        <v>173.00800000000001</v>
      </c>
      <c r="E208" s="75">
        <v>49987.569999999992</v>
      </c>
      <c r="F208" s="75">
        <v>2595.12</v>
      </c>
      <c r="G208" s="77">
        <v>294</v>
      </c>
      <c r="H208" s="79">
        <v>15</v>
      </c>
      <c r="I208" s="77">
        <v>25</v>
      </c>
      <c r="J208" s="78">
        <v>4</v>
      </c>
      <c r="K208" s="78" t="s">
        <v>589</v>
      </c>
      <c r="L208" s="123" t="str">
        <f>HYPERLINK(Table30[[#This Row],[Column1]])</f>
        <v>https://amazon.com/dp/B0C2DBJYCD</v>
      </c>
    </row>
    <row r="209" spans="1:12" ht="25.5" x14ac:dyDescent="0.25">
      <c r="A209" s="44" t="s">
        <v>4202</v>
      </c>
      <c r="B209" s="44" t="s">
        <v>4203</v>
      </c>
      <c r="C209" s="44" t="s">
        <v>872</v>
      </c>
      <c r="D209" s="74">
        <v>49.589333333333343</v>
      </c>
      <c r="E209" s="75">
        <v>8983.2984615384648</v>
      </c>
      <c r="F209" s="75">
        <v>743.84000000000015</v>
      </c>
      <c r="G209" s="77">
        <v>15</v>
      </c>
      <c r="H209" s="79">
        <v>15</v>
      </c>
      <c r="I209" s="77"/>
      <c r="J209" s="78"/>
      <c r="K209" s="78" t="s">
        <v>4204</v>
      </c>
      <c r="L209" s="123" t="str">
        <f>HYPERLINK(Table30[[#This Row],[Column1]])</f>
        <v>https://amazon.com/dp/B0DPNJ9M6Q</v>
      </c>
    </row>
    <row r="210" spans="1:12" ht="51" x14ac:dyDescent="0.25">
      <c r="A210" s="44" t="s">
        <v>593</v>
      </c>
      <c r="B210" s="44" t="s">
        <v>594</v>
      </c>
      <c r="C210" s="44" t="s">
        <v>869</v>
      </c>
      <c r="D210" s="74">
        <v>167.10066666666671</v>
      </c>
      <c r="E210" s="75">
        <v>31410.41</v>
      </c>
      <c r="F210" s="75">
        <v>2506.5100000000011</v>
      </c>
      <c r="G210" s="77">
        <v>186</v>
      </c>
      <c r="H210" s="79">
        <v>15</v>
      </c>
      <c r="I210" s="77">
        <v>10</v>
      </c>
      <c r="J210" s="78">
        <v>3.7</v>
      </c>
      <c r="K210" s="78" t="s">
        <v>595</v>
      </c>
      <c r="L210" s="123" t="str">
        <f>HYPERLINK(Table30[[#This Row],[Column1]])</f>
        <v>https://amazon.com/dp/B0C2DCY5PR</v>
      </c>
    </row>
    <row r="211" spans="1:12" ht="38.25" x14ac:dyDescent="0.25">
      <c r="A211" s="44" t="s">
        <v>4221</v>
      </c>
      <c r="B211" s="44" t="s">
        <v>4222</v>
      </c>
      <c r="C211" s="44" t="s">
        <v>870</v>
      </c>
      <c r="D211" s="74">
        <v>8.8306666666666676</v>
      </c>
      <c r="E211" s="75">
        <v>1599.709230769231</v>
      </c>
      <c r="F211" s="75">
        <v>132.46</v>
      </c>
      <c r="G211" s="77">
        <v>15</v>
      </c>
      <c r="H211" s="79">
        <v>15</v>
      </c>
      <c r="I211" s="77"/>
      <c r="J211" s="78"/>
      <c r="K211" s="78" t="s">
        <v>4223</v>
      </c>
      <c r="L211" s="123" t="str">
        <f>HYPERLINK(Table30[[#This Row],[Column1]])</f>
        <v>https://amazon.com/dp/B0F43S899Z</v>
      </c>
    </row>
    <row r="212" spans="1:12" ht="38.25" x14ac:dyDescent="0.25">
      <c r="A212" s="44" t="s">
        <v>2288</v>
      </c>
      <c r="B212" s="44" t="s">
        <v>2289</v>
      </c>
      <c r="C212" s="44" t="s">
        <v>874</v>
      </c>
      <c r="D212" s="74">
        <v>5.07</v>
      </c>
      <c r="E212" s="75">
        <v>835.06999999999982</v>
      </c>
      <c r="F212" s="75">
        <v>70.98</v>
      </c>
      <c r="G212" s="77">
        <v>62</v>
      </c>
      <c r="H212" s="79">
        <v>14</v>
      </c>
      <c r="I212" s="77"/>
      <c r="J212" s="78"/>
      <c r="K212" s="78" t="s">
        <v>2290</v>
      </c>
      <c r="L212" s="123" t="str">
        <f>HYPERLINK(Table30[[#This Row],[Column1]])</f>
        <v>https://amazon.com/dp/B0DK5J237N</v>
      </c>
    </row>
    <row r="213" spans="1:12" ht="38.25" x14ac:dyDescent="0.25">
      <c r="A213" s="44" t="s">
        <v>3445</v>
      </c>
      <c r="B213" s="44" t="s">
        <v>3446</v>
      </c>
      <c r="C213" s="44" t="s">
        <v>870</v>
      </c>
      <c r="D213" s="74">
        <v>10.15</v>
      </c>
      <c r="E213" s="75">
        <v>1471.75</v>
      </c>
      <c r="F213" s="75">
        <v>131.94999999999999</v>
      </c>
      <c r="G213" s="77">
        <v>13</v>
      </c>
      <c r="H213" s="79">
        <v>13</v>
      </c>
      <c r="I213" s="77">
        <v>2</v>
      </c>
      <c r="J213" s="78">
        <v>1</v>
      </c>
      <c r="K213" s="78" t="s">
        <v>3447</v>
      </c>
      <c r="L213" s="123" t="str">
        <f>HYPERLINK(Table30[[#This Row],[Column1]])</f>
        <v>https://amazon.com/dp/B0DY5P6SPD</v>
      </c>
    </row>
    <row r="214" spans="1:12" ht="51" x14ac:dyDescent="0.25">
      <c r="A214" s="44" t="s">
        <v>4205</v>
      </c>
      <c r="B214" s="44" t="s">
        <v>911</v>
      </c>
      <c r="C214" s="44" t="s">
        <v>869</v>
      </c>
      <c r="D214" s="74">
        <v>42.891666666666673</v>
      </c>
      <c r="E214" s="75">
        <v>16387.5</v>
      </c>
      <c r="F214" s="75">
        <v>514.70000000000005</v>
      </c>
      <c r="G214" s="77">
        <v>368</v>
      </c>
      <c r="H214" s="79">
        <v>12</v>
      </c>
      <c r="I214" s="77">
        <v>35</v>
      </c>
      <c r="J214" s="78">
        <v>4.7</v>
      </c>
      <c r="K214" s="78" t="s">
        <v>912</v>
      </c>
      <c r="L214" s="123" t="str">
        <f>HYPERLINK(Table30[[#This Row],[Column1]])</f>
        <v>https://amazon.com/dp/B0CVKZNZPJ</v>
      </c>
    </row>
    <row r="215" spans="1:12" ht="51" x14ac:dyDescent="0.25">
      <c r="A215" s="44" t="s">
        <v>4199</v>
      </c>
      <c r="B215" s="44" t="s">
        <v>4200</v>
      </c>
      <c r="C215" s="44" t="s">
        <v>869</v>
      </c>
      <c r="D215" s="74">
        <v>167.17727272727271</v>
      </c>
      <c r="E215" s="75">
        <v>10428.84230769231</v>
      </c>
      <c r="F215" s="75">
        <v>1838.95</v>
      </c>
      <c r="G215" s="77">
        <v>52</v>
      </c>
      <c r="H215" s="79">
        <v>11</v>
      </c>
      <c r="I215" s="77">
        <v>4</v>
      </c>
      <c r="J215" s="78">
        <v>3.7</v>
      </c>
      <c r="K215" s="78" t="s">
        <v>4201</v>
      </c>
      <c r="L215" s="123" t="str">
        <f>HYPERLINK(Table30[[#This Row],[Column1]])</f>
        <v>https://amazon.com/dp/B0C2D7X37X</v>
      </c>
    </row>
    <row r="216" spans="1:12" ht="38.25" x14ac:dyDescent="0.25">
      <c r="A216" s="44" t="s">
        <v>601</v>
      </c>
      <c r="B216" s="44" t="s">
        <v>602</v>
      </c>
      <c r="C216" s="44" t="s">
        <v>869</v>
      </c>
      <c r="D216" s="74">
        <v>168.2</v>
      </c>
      <c r="E216" s="75">
        <v>14046.35</v>
      </c>
      <c r="F216" s="75">
        <v>1850.2</v>
      </c>
      <c r="G216" s="77">
        <v>86</v>
      </c>
      <c r="H216" s="79">
        <v>11</v>
      </c>
      <c r="I216" s="77">
        <v>7</v>
      </c>
      <c r="J216" s="78">
        <v>3.6</v>
      </c>
      <c r="K216" s="78" t="s">
        <v>603</v>
      </c>
      <c r="L216" s="123" t="str">
        <f>HYPERLINK(Table30[[#This Row],[Column1]])</f>
        <v>https://amazon.com/dp/B0C2DC88QC</v>
      </c>
    </row>
    <row r="217" spans="1:12" x14ac:dyDescent="0.25">
      <c r="A217" s="44" t="s">
        <v>1872</v>
      </c>
      <c r="B217" s="44" t="s">
        <v>1873</v>
      </c>
      <c r="C217" s="44" t="s">
        <v>873</v>
      </c>
      <c r="D217" s="74">
        <v>171.66888888888889</v>
      </c>
      <c r="E217" s="75">
        <v>18577.702307692311</v>
      </c>
      <c r="F217" s="75">
        <v>1545.02</v>
      </c>
      <c r="G217" s="77">
        <v>99</v>
      </c>
      <c r="H217" s="79">
        <v>9</v>
      </c>
      <c r="I217" s="77">
        <v>1</v>
      </c>
      <c r="J217" s="78">
        <v>5</v>
      </c>
      <c r="K217" s="78" t="s">
        <v>1874</v>
      </c>
      <c r="L217" s="123" t="str">
        <f>HYPERLINK(Table30[[#This Row],[Column1]])</f>
        <v>https://amazon.com/dp/B0CRVXXBDV</v>
      </c>
    </row>
    <row r="218" spans="1:12" ht="38.25" x14ac:dyDescent="0.25">
      <c r="A218" s="44" t="s">
        <v>2509</v>
      </c>
      <c r="B218" s="44" t="s">
        <v>2510</v>
      </c>
      <c r="C218" s="44" t="s">
        <v>869</v>
      </c>
      <c r="D218" s="74">
        <v>64.197500000000005</v>
      </c>
      <c r="E218" s="75">
        <v>5664.6438461538464</v>
      </c>
      <c r="F218" s="75">
        <v>513.58000000000004</v>
      </c>
      <c r="G218" s="77">
        <v>80</v>
      </c>
      <c r="H218" s="79">
        <v>8</v>
      </c>
      <c r="I218" s="77">
        <v>1</v>
      </c>
      <c r="J218" s="78">
        <v>5</v>
      </c>
      <c r="K218" s="78" t="s">
        <v>2511</v>
      </c>
      <c r="L218" s="123" t="str">
        <f>HYPERLINK(Table30[[#This Row],[Column1]])</f>
        <v>https://amazon.com/dp/B0CPLRQ4VP</v>
      </c>
    </row>
    <row r="219" spans="1:12" x14ac:dyDescent="0.25">
      <c r="A219" s="44" t="s">
        <v>3415</v>
      </c>
      <c r="B219" s="44" t="s">
        <v>3416</v>
      </c>
      <c r="C219" s="44" t="s">
        <v>869</v>
      </c>
      <c r="D219" s="74">
        <v>190.05</v>
      </c>
      <c r="E219" s="75">
        <v>24519.246153846161</v>
      </c>
      <c r="F219" s="75">
        <v>1520.4</v>
      </c>
      <c r="G219" s="77">
        <v>124</v>
      </c>
      <c r="H219" s="79">
        <v>8</v>
      </c>
      <c r="I219" s="77">
        <v>6</v>
      </c>
      <c r="J219" s="78">
        <v>3.6</v>
      </c>
      <c r="K219" s="78" t="s">
        <v>3417</v>
      </c>
      <c r="L219" s="123" t="str">
        <f>HYPERLINK(Table30[[#This Row],[Column1]])</f>
        <v>https://amazon.com/dp/B09R8YV16D</v>
      </c>
    </row>
    <row r="220" spans="1:12" ht="51" x14ac:dyDescent="0.25">
      <c r="A220" s="44" t="s">
        <v>1076</v>
      </c>
      <c r="B220" s="44" t="s">
        <v>1077</v>
      </c>
      <c r="C220" s="44" t="s">
        <v>869</v>
      </c>
      <c r="D220" s="74">
        <v>160.99875</v>
      </c>
      <c r="E220" s="75">
        <v>16752.27</v>
      </c>
      <c r="F220" s="75">
        <v>1287.99</v>
      </c>
      <c r="G220" s="77">
        <v>99</v>
      </c>
      <c r="H220" s="79">
        <v>8</v>
      </c>
      <c r="I220" s="77">
        <v>4</v>
      </c>
      <c r="J220" s="78">
        <v>5</v>
      </c>
      <c r="K220" s="78" t="s">
        <v>1078</v>
      </c>
      <c r="L220" s="123" t="str">
        <f>HYPERLINK(Table30[[#This Row],[Column1]])</f>
        <v>https://amazon.com/dp/B0CZ7DVCN7</v>
      </c>
    </row>
    <row r="221" spans="1:12" ht="25.5" x14ac:dyDescent="0.25">
      <c r="A221" s="44" t="s">
        <v>3439</v>
      </c>
      <c r="B221" s="44" t="s">
        <v>3440</v>
      </c>
      <c r="C221" s="44" t="s">
        <v>869</v>
      </c>
      <c r="D221" s="74">
        <v>284.30124999999998</v>
      </c>
      <c r="E221" s="75">
        <v>25368.419230769221</v>
      </c>
      <c r="F221" s="75">
        <v>2274.41</v>
      </c>
      <c r="G221" s="77">
        <v>8</v>
      </c>
      <c r="H221" s="79">
        <v>8</v>
      </c>
      <c r="I221" s="77">
        <v>1</v>
      </c>
      <c r="J221" s="78">
        <v>5</v>
      </c>
      <c r="K221" s="78" t="s">
        <v>3441</v>
      </c>
      <c r="L221" s="123" t="str">
        <f>HYPERLINK(Table30[[#This Row],[Column1]])</f>
        <v>https://amazon.com/dp/B0DWWQZBZF</v>
      </c>
    </row>
    <row r="222" spans="1:12" ht="25.5" x14ac:dyDescent="0.25">
      <c r="A222" s="44" t="s">
        <v>1341</v>
      </c>
      <c r="B222" s="44" t="s">
        <v>1342</v>
      </c>
      <c r="C222" s="44" t="s">
        <v>873</v>
      </c>
      <c r="D222" s="74">
        <v>17.72571428571429</v>
      </c>
      <c r="E222" s="75">
        <v>1453.0661538461541</v>
      </c>
      <c r="F222" s="75">
        <v>124.08</v>
      </c>
      <c r="G222" s="77">
        <v>53</v>
      </c>
      <c r="H222" s="79">
        <v>7</v>
      </c>
      <c r="I222" s="77">
        <v>4</v>
      </c>
      <c r="J222" s="78">
        <v>3.6</v>
      </c>
      <c r="K222" s="78" t="s">
        <v>1343</v>
      </c>
      <c r="L222" s="123" t="str">
        <f>HYPERLINK(Table30[[#This Row],[Column1]])</f>
        <v>https://amazon.com/dp/B0D6GVTD8S</v>
      </c>
    </row>
    <row r="223" spans="1:12" ht="51" x14ac:dyDescent="0.25">
      <c r="A223" s="44" t="s">
        <v>607</v>
      </c>
      <c r="B223" s="44" t="s">
        <v>608</v>
      </c>
      <c r="C223" s="44" t="s">
        <v>869</v>
      </c>
      <c r="D223" s="74">
        <v>195.02714285714291</v>
      </c>
      <c r="E223" s="75">
        <v>23053.53</v>
      </c>
      <c r="F223" s="75">
        <v>1365.19</v>
      </c>
      <c r="G223" s="77">
        <v>115</v>
      </c>
      <c r="H223" s="79">
        <v>7</v>
      </c>
      <c r="I223" s="77">
        <v>13</v>
      </c>
      <c r="J223" s="78">
        <v>3.9</v>
      </c>
      <c r="K223" s="78" t="s">
        <v>609</v>
      </c>
      <c r="L223" s="123" t="str">
        <f>HYPERLINK(Table30[[#This Row],[Column1]])</f>
        <v>https://amazon.com/dp/B0C3HXTNLL</v>
      </c>
    </row>
    <row r="224" spans="1:12" x14ac:dyDescent="0.25">
      <c r="A224" s="44" t="s">
        <v>3421</v>
      </c>
      <c r="B224" s="44" t="s">
        <v>3422</v>
      </c>
      <c r="C224" s="44" t="s">
        <v>873</v>
      </c>
      <c r="D224" s="74">
        <v>164.1742857142857</v>
      </c>
      <c r="E224" s="75">
        <v>12281.02384615385</v>
      </c>
      <c r="F224" s="75">
        <v>1149.22</v>
      </c>
      <c r="G224" s="77">
        <v>46</v>
      </c>
      <c r="H224" s="79">
        <v>7</v>
      </c>
      <c r="I224" s="77">
        <v>2</v>
      </c>
      <c r="J224" s="78">
        <v>5</v>
      </c>
      <c r="K224" s="78" t="s">
        <v>3423</v>
      </c>
      <c r="L224" s="123" t="str">
        <f>HYPERLINK(Table30[[#This Row],[Column1]])</f>
        <v>https://amazon.com/dp/B0CRVW3MQT</v>
      </c>
    </row>
    <row r="225" spans="1:12" x14ac:dyDescent="0.25">
      <c r="A225" s="44" t="s">
        <v>3418</v>
      </c>
      <c r="B225" s="44" t="s">
        <v>3419</v>
      </c>
      <c r="C225" s="44" t="s">
        <v>873</v>
      </c>
      <c r="D225" s="74">
        <v>160.53666666666669</v>
      </c>
      <c r="E225" s="75">
        <v>19253.11230769231</v>
      </c>
      <c r="F225" s="75">
        <v>963.22000000000014</v>
      </c>
      <c r="G225" s="77">
        <v>100</v>
      </c>
      <c r="H225" s="79">
        <v>6</v>
      </c>
      <c r="I225" s="77"/>
      <c r="J225" s="78"/>
      <c r="K225" s="78" t="s">
        <v>3420</v>
      </c>
      <c r="L225" s="123" t="str">
        <f>HYPERLINK(Table30[[#This Row],[Column1]])</f>
        <v>https://amazon.com/dp/B0CRVWCFFD</v>
      </c>
    </row>
    <row r="226" spans="1:12" ht="25.5" x14ac:dyDescent="0.25">
      <c r="A226" s="44" t="s">
        <v>3451</v>
      </c>
      <c r="B226" s="44" t="s">
        <v>3452</v>
      </c>
      <c r="C226" s="44" t="s">
        <v>873</v>
      </c>
      <c r="D226" s="74">
        <v>28.446000000000002</v>
      </c>
      <c r="E226" s="75">
        <v>1586.4115384615379</v>
      </c>
      <c r="F226" s="75">
        <v>142.22999999999999</v>
      </c>
      <c r="G226" s="77">
        <v>5</v>
      </c>
      <c r="H226" s="79">
        <v>5</v>
      </c>
      <c r="I226" s="77"/>
      <c r="J226" s="78"/>
      <c r="K226" s="78" t="s">
        <v>3453</v>
      </c>
      <c r="L226" s="123" t="str">
        <f>HYPERLINK(Table30[[#This Row],[Column1]])</f>
        <v>https://amazon.com/dp/B0DXHGQNDT</v>
      </c>
    </row>
    <row r="227" spans="1:12" ht="38.25" x14ac:dyDescent="0.25">
      <c r="A227" s="44" t="s">
        <v>1096</v>
      </c>
      <c r="B227" s="44" t="s">
        <v>1097</v>
      </c>
      <c r="C227" s="44" t="s">
        <v>875</v>
      </c>
      <c r="D227" s="74">
        <v>350.54199999999997</v>
      </c>
      <c r="E227" s="75">
        <v>8448.34</v>
      </c>
      <c r="F227" s="75">
        <v>1752.71</v>
      </c>
      <c r="G227" s="77">
        <v>23</v>
      </c>
      <c r="H227" s="79">
        <v>5</v>
      </c>
      <c r="I227" s="77"/>
      <c r="J227" s="78"/>
      <c r="K227" s="78" t="s">
        <v>1098</v>
      </c>
      <c r="L227" s="123" t="str">
        <f>HYPERLINK(Table30[[#This Row],[Column1]])</f>
        <v>https://amazon.com/dp/B0CJTTSGFQ</v>
      </c>
    </row>
    <row r="228" spans="1:12" ht="25.5" x14ac:dyDescent="0.25">
      <c r="A228" s="44" t="s">
        <v>1151</v>
      </c>
      <c r="B228" s="44" t="s">
        <v>1152</v>
      </c>
      <c r="C228" s="44" t="s">
        <v>873</v>
      </c>
      <c r="D228" s="74">
        <v>24.7225</v>
      </c>
      <c r="E228" s="75">
        <v>1594.9130769230769</v>
      </c>
      <c r="F228" s="75">
        <v>98.89</v>
      </c>
      <c r="G228" s="77">
        <v>62</v>
      </c>
      <c r="H228" s="79">
        <v>4</v>
      </c>
      <c r="I228" s="77">
        <v>2</v>
      </c>
      <c r="J228" s="78">
        <v>1</v>
      </c>
      <c r="K228" s="78" t="s">
        <v>1153</v>
      </c>
      <c r="L228" s="123" t="str">
        <f>HYPERLINK(Table30[[#This Row],[Column1]])</f>
        <v>https://amazon.com/dp/B079NDHN17</v>
      </c>
    </row>
    <row r="229" spans="1:12" x14ac:dyDescent="0.25">
      <c r="A229" s="44" t="s">
        <v>2074</v>
      </c>
      <c r="B229" s="44" t="s">
        <v>2075</v>
      </c>
      <c r="C229" s="44" t="s">
        <v>873</v>
      </c>
      <c r="D229" s="74">
        <v>98.442499999999995</v>
      </c>
      <c r="E229" s="75">
        <v>4120.5099999999993</v>
      </c>
      <c r="F229" s="75">
        <v>393.77</v>
      </c>
      <c r="G229" s="77">
        <v>39</v>
      </c>
      <c r="H229" s="79">
        <v>4</v>
      </c>
      <c r="I229" s="77"/>
      <c r="J229" s="78"/>
      <c r="K229" s="78" t="s">
        <v>2076</v>
      </c>
      <c r="L229" s="123" t="str">
        <f>HYPERLINK(Table30[[#This Row],[Column1]])</f>
        <v>https://amazon.com/dp/B0CRVTG64N</v>
      </c>
    </row>
    <row r="230" spans="1:12" ht="38.25" x14ac:dyDescent="0.25">
      <c r="A230" s="44" t="s">
        <v>4215</v>
      </c>
      <c r="B230" s="44" t="s">
        <v>4216</v>
      </c>
      <c r="C230" s="44" t="s">
        <v>872</v>
      </c>
      <c r="D230" s="74">
        <v>47.452500000000001</v>
      </c>
      <c r="E230" s="75">
        <v>1540.2246153846149</v>
      </c>
      <c r="F230" s="75">
        <v>189.81</v>
      </c>
      <c r="G230" s="77">
        <v>7</v>
      </c>
      <c r="H230" s="79">
        <v>4</v>
      </c>
      <c r="I230" s="77">
        <v>1</v>
      </c>
      <c r="J230" s="78">
        <v>1</v>
      </c>
      <c r="K230" s="78" t="s">
        <v>4217</v>
      </c>
      <c r="L230" s="123" t="str">
        <f>HYPERLINK(Table30[[#This Row],[Column1]])</f>
        <v>https://amazon.com/dp/B0D5MB4W7M</v>
      </c>
    </row>
    <row r="231" spans="1:12" ht="38.25" x14ac:dyDescent="0.25">
      <c r="A231" s="44" t="s">
        <v>1205</v>
      </c>
      <c r="B231" s="44" t="s">
        <v>1149</v>
      </c>
      <c r="C231" s="44" t="s">
        <v>870</v>
      </c>
      <c r="D231" s="74">
        <v>30.2925</v>
      </c>
      <c r="E231" s="75">
        <v>3485.749230769231</v>
      </c>
      <c r="F231" s="75">
        <v>121.17</v>
      </c>
      <c r="G231" s="77">
        <v>108</v>
      </c>
      <c r="H231" s="79">
        <v>4</v>
      </c>
      <c r="I231" s="77">
        <v>14</v>
      </c>
      <c r="J231" s="78">
        <v>3.1</v>
      </c>
      <c r="K231" s="78" t="s">
        <v>1150</v>
      </c>
      <c r="L231" s="123" t="str">
        <f>HYPERLINK(Table30[[#This Row],[Column1]])</f>
        <v>https://amazon.com/dp/B07VSW32LM</v>
      </c>
    </row>
    <row r="232" spans="1:12" ht="38.25" x14ac:dyDescent="0.25">
      <c r="A232" s="44" t="s">
        <v>4236</v>
      </c>
      <c r="B232" s="44" t="s">
        <v>4237</v>
      </c>
      <c r="C232" s="44" t="s">
        <v>872</v>
      </c>
      <c r="D232" s="74">
        <v>2.1833333333333331</v>
      </c>
      <c r="E232" s="75">
        <v>79.103846153846121</v>
      </c>
      <c r="F232" s="75">
        <v>6.5499999999999989</v>
      </c>
      <c r="G232" s="77">
        <v>3</v>
      </c>
      <c r="H232" s="79">
        <v>3</v>
      </c>
      <c r="I232" s="77"/>
      <c r="J232" s="78"/>
      <c r="K232" s="78" t="s">
        <v>4238</v>
      </c>
      <c r="L232" s="123" t="str">
        <f>HYPERLINK(Table30[[#This Row],[Column1]])</f>
        <v>https://amazon.com/dp/B0F1XXSJD7</v>
      </c>
    </row>
    <row r="233" spans="1:12" x14ac:dyDescent="0.25">
      <c r="A233" s="44" t="s">
        <v>4193</v>
      </c>
      <c r="B233" s="44" t="s">
        <v>4194</v>
      </c>
      <c r="C233" s="44" t="s">
        <v>870</v>
      </c>
      <c r="D233" s="74">
        <v>677.99</v>
      </c>
      <c r="E233" s="75">
        <v>24351.926923076921</v>
      </c>
      <c r="F233" s="75">
        <v>2033.97</v>
      </c>
      <c r="G233" s="77">
        <v>11</v>
      </c>
      <c r="H233" s="79">
        <v>3</v>
      </c>
      <c r="I233" s="77">
        <v>2</v>
      </c>
      <c r="J233" s="78">
        <v>3.6</v>
      </c>
      <c r="K233" s="78" t="s">
        <v>4195</v>
      </c>
      <c r="L233" s="123" t="str">
        <f>HYPERLINK(Table30[[#This Row],[Column1]])</f>
        <v>https://amazon.com/dp/B0DHW4BZJ6</v>
      </c>
    </row>
    <row r="234" spans="1:12" ht="38.25" x14ac:dyDescent="0.25">
      <c r="A234" s="44" t="s">
        <v>2073</v>
      </c>
      <c r="B234" s="44" t="s">
        <v>1541</v>
      </c>
      <c r="C234" s="44" t="s">
        <v>875</v>
      </c>
      <c r="D234" s="74">
        <v>1235.2733333333331</v>
      </c>
      <c r="E234" s="75">
        <v>39924.337692307687</v>
      </c>
      <c r="F234" s="75">
        <v>3705.8199999999988</v>
      </c>
      <c r="G234" s="77">
        <v>19</v>
      </c>
      <c r="H234" s="79">
        <v>3</v>
      </c>
      <c r="I234" s="77"/>
      <c r="J234" s="78"/>
      <c r="K234" s="78" t="s">
        <v>1542</v>
      </c>
      <c r="L234" s="123" t="str">
        <f>HYPERLINK(Table30[[#This Row],[Column1]])</f>
        <v>https://amazon.com/dp/B0CJ6JDW4Z</v>
      </c>
    </row>
    <row r="235" spans="1:12" ht="25.5" x14ac:dyDescent="0.25">
      <c r="A235" s="44" t="s">
        <v>4224</v>
      </c>
      <c r="B235" s="44" t="s">
        <v>4225</v>
      </c>
      <c r="C235" s="44" t="s">
        <v>869</v>
      </c>
      <c r="D235" s="74">
        <v>11.98</v>
      </c>
      <c r="E235" s="75">
        <v>434.04461538461521</v>
      </c>
      <c r="F235" s="75">
        <v>35.94</v>
      </c>
      <c r="G235" s="77">
        <v>3</v>
      </c>
      <c r="H235" s="79">
        <v>3</v>
      </c>
      <c r="I235" s="77"/>
      <c r="J235" s="78"/>
      <c r="K235" s="78" t="s">
        <v>4226</v>
      </c>
      <c r="L235" s="123" t="str">
        <f>HYPERLINK(Table30[[#This Row],[Column1]])</f>
        <v>https://amazon.com/dp/B0F5JGMR6V</v>
      </c>
    </row>
    <row r="236" spans="1:12" ht="38.25" x14ac:dyDescent="0.25">
      <c r="A236" s="44" t="s">
        <v>582</v>
      </c>
      <c r="B236" s="44" t="s">
        <v>599</v>
      </c>
      <c r="C236" s="44" t="s">
        <v>869</v>
      </c>
      <c r="D236" s="74">
        <v>181.48</v>
      </c>
      <c r="E236" s="75">
        <v>5628.2499999999991</v>
      </c>
      <c r="F236" s="75">
        <v>544.43999999999994</v>
      </c>
      <c r="G236" s="77">
        <v>33</v>
      </c>
      <c r="H236" s="79">
        <v>3</v>
      </c>
      <c r="I236" s="77">
        <v>6</v>
      </c>
      <c r="J236" s="78">
        <v>4.8</v>
      </c>
      <c r="K236" s="78" t="s">
        <v>600</v>
      </c>
      <c r="L236" s="123" t="str">
        <f>HYPERLINK(Table30[[#This Row],[Column1]])</f>
        <v>https://amazon.com/dp/B0BZDWC5J5</v>
      </c>
    </row>
    <row r="237" spans="1:12" ht="25.5" x14ac:dyDescent="0.25">
      <c r="A237" s="44" t="s">
        <v>1087</v>
      </c>
      <c r="B237" s="44" t="s">
        <v>1088</v>
      </c>
      <c r="C237" s="44" t="s">
        <v>873</v>
      </c>
      <c r="D237" s="74">
        <v>288.33999999999997</v>
      </c>
      <c r="E237" s="75">
        <v>1262.52</v>
      </c>
      <c r="F237" s="75">
        <v>865.02</v>
      </c>
      <c r="G237" s="77">
        <v>5</v>
      </c>
      <c r="H237" s="79">
        <v>3</v>
      </c>
      <c r="I237" s="77"/>
      <c r="J237" s="78"/>
      <c r="K237" s="78" t="s">
        <v>1089</v>
      </c>
      <c r="L237" s="123" t="str">
        <f>HYPERLINK(Table30[[#This Row],[Column1]])</f>
        <v>https://amazon.com/dp/B0CJHK9F2Y</v>
      </c>
    </row>
    <row r="238" spans="1:12" ht="38.25" x14ac:dyDescent="0.25">
      <c r="A238" s="44" t="s">
        <v>617</v>
      </c>
      <c r="B238" s="44" t="s">
        <v>618</v>
      </c>
      <c r="C238" s="44" t="s">
        <v>869</v>
      </c>
      <c r="D238" s="74">
        <v>146.2533333333333</v>
      </c>
      <c r="E238" s="75">
        <v>11297.94</v>
      </c>
      <c r="F238" s="75">
        <v>438.75999999999988</v>
      </c>
      <c r="G238" s="77">
        <v>68</v>
      </c>
      <c r="H238" s="79">
        <v>3</v>
      </c>
      <c r="I238" s="77">
        <v>2</v>
      </c>
      <c r="J238" s="78">
        <v>5</v>
      </c>
      <c r="K238" s="78" t="s">
        <v>619</v>
      </c>
      <c r="L238" s="123" t="str">
        <f>HYPERLINK(Table30[[#This Row],[Column1]])</f>
        <v>https://amazon.com/dp/B0C2D7J4KX</v>
      </c>
    </row>
    <row r="239" spans="1:12" ht="38.25" x14ac:dyDescent="0.25">
      <c r="A239" s="44" t="s">
        <v>4233</v>
      </c>
      <c r="B239" s="44" t="s">
        <v>4234</v>
      </c>
      <c r="C239" s="44" t="s">
        <v>872</v>
      </c>
      <c r="D239" s="74">
        <v>3.9533333333333331</v>
      </c>
      <c r="E239" s="75">
        <v>143.2323076923077</v>
      </c>
      <c r="F239" s="75">
        <v>11.86</v>
      </c>
      <c r="G239" s="77">
        <v>3</v>
      </c>
      <c r="H239" s="79">
        <v>3</v>
      </c>
      <c r="I239" s="77"/>
      <c r="J239" s="78"/>
      <c r="K239" s="78" t="s">
        <v>4235</v>
      </c>
      <c r="L239" s="123" t="str">
        <f>HYPERLINK(Table30[[#This Row],[Column1]])</f>
        <v>https://amazon.com/dp/B0F4D38WSM</v>
      </c>
    </row>
    <row r="240" spans="1:12" ht="38.25" x14ac:dyDescent="0.25">
      <c r="A240" s="44" t="s">
        <v>4196</v>
      </c>
      <c r="B240" s="44" t="s">
        <v>4197</v>
      </c>
      <c r="C240" s="44" t="s">
        <v>875</v>
      </c>
      <c r="D240" s="74">
        <v>674.92</v>
      </c>
      <c r="E240" s="75">
        <v>11609.32923076923</v>
      </c>
      <c r="F240" s="75">
        <v>2024.76</v>
      </c>
      <c r="G240" s="77">
        <v>14</v>
      </c>
      <c r="H240" s="79">
        <v>3</v>
      </c>
      <c r="I240" s="77"/>
      <c r="J240" s="78"/>
      <c r="K240" s="78" t="s">
        <v>4198</v>
      </c>
      <c r="L240" s="123" t="str">
        <f>HYPERLINK(Table30[[#This Row],[Column1]])</f>
        <v>https://amazon.com/dp/B0CJTXZL59</v>
      </c>
    </row>
    <row r="241" spans="1:12" x14ac:dyDescent="0.25">
      <c r="A241" s="44" t="s">
        <v>1875</v>
      </c>
      <c r="B241" s="44" t="s">
        <v>1876</v>
      </c>
      <c r="C241" s="44" t="s">
        <v>870</v>
      </c>
      <c r="D241" s="74">
        <v>417.74666666666673</v>
      </c>
      <c r="E241" s="75">
        <v>11760.50153846154</v>
      </c>
      <c r="F241" s="75">
        <v>1253.24</v>
      </c>
      <c r="G241" s="77">
        <v>11</v>
      </c>
      <c r="H241" s="79">
        <v>3</v>
      </c>
      <c r="I241" s="77"/>
      <c r="J241" s="78"/>
      <c r="K241" s="78" t="s">
        <v>1877</v>
      </c>
      <c r="L241" s="123" t="str">
        <f>HYPERLINK(Table30[[#This Row],[Column1]])</f>
        <v>https://amazon.com/dp/B0DJNNQ471</v>
      </c>
    </row>
    <row r="242" spans="1:12" ht="38.25" x14ac:dyDescent="0.25">
      <c r="A242" s="44" t="s">
        <v>2069</v>
      </c>
      <c r="B242" s="44" t="s">
        <v>1085</v>
      </c>
      <c r="C242" s="44" t="s">
        <v>869</v>
      </c>
      <c r="D242" s="74">
        <v>16.149999999999999</v>
      </c>
      <c r="E242" s="75">
        <v>174.54</v>
      </c>
      <c r="F242" s="75">
        <v>32.299999999999997</v>
      </c>
      <c r="G242" s="77">
        <v>11</v>
      </c>
      <c r="H242" s="79">
        <v>2</v>
      </c>
      <c r="I242" s="77">
        <v>1</v>
      </c>
      <c r="J242" s="78">
        <v>4</v>
      </c>
      <c r="K242" s="78" t="s">
        <v>1086</v>
      </c>
      <c r="L242" s="123" t="str">
        <f>HYPERLINK(Table30[[#This Row],[Column1]])</f>
        <v>https://amazon.com/dp/B0CPLZ7CC5</v>
      </c>
    </row>
    <row r="243" spans="1:12" x14ac:dyDescent="0.25">
      <c r="A243" s="44" t="s">
        <v>4190</v>
      </c>
      <c r="B243" s="44" t="s">
        <v>4191</v>
      </c>
      <c r="C243" s="44" t="s">
        <v>869</v>
      </c>
      <c r="D243" s="74">
        <v>1896.17</v>
      </c>
      <c r="E243" s="75">
        <v>30589.77461538462</v>
      </c>
      <c r="F243" s="75">
        <v>3792.34</v>
      </c>
      <c r="G243" s="77">
        <v>9</v>
      </c>
      <c r="H243" s="79">
        <v>2</v>
      </c>
      <c r="I243" s="77"/>
      <c r="J243" s="78"/>
      <c r="K243" s="78" t="s">
        <v>4192</v>
      </c>
      <c r="L243" s="123" t="str">
        <f>HYPERLINK(Table30[[#This Row],[Column1]])</f>
        <v>https://amazon.com/dp/B0CMRTNCNS</v>
      </c>
    </row>
    <row r="244" spans="1:12" ht="38.25" x14ac:dyDescent="0.25">
      <c r="A244" s="44" t="s">
        <v>4212</v>
      </c>
      <c r="B244" s="44" t="s">
        <v>4213</v>
      </c>
      <c r="C244" s="44" t="s">
        <v>875</v>
      </c>
      <c r="D244" s="74">
        <v>108.63</v>
      </c>
      <c r="E244" s="75">
        <v>2623.832307692307</v>
      </c>
      <c r="F244" s="75">
        <v>217.26</v>
      </c>
      <c r="G244" s="77">
        <v>2</v>
      </c>
      <c r="H244" s="79">
        <v>2</v>
      </c>
      <c r="I244" s="77"/>
      <c r="J244" s="78"/>
      <c r="K244" s="78" t="s">
        <v>4214</v>
      </c>
      <c r="L244" s="123" t="str">
        <f>HYPERLINK(Table30[[#This Row],[Column1]])</f>
        <v>https://amazon.com/dp/B0F27QV4NW</v>
      </c>
    </row>
    <row r="245" spans="1:12" ht="25.5" x14ac:dyDescent="0.25">
      <c r="A245" s="44" t="s">
        <v>2897</v>
      </c>
      <c r="B245" s="44" t="s">
        <v>2898</v>
      </c>
      <c r="C245" s="44" t="s">
        <v>869</v>
      </c>
      <c r="D245" s="74">
        <v>155.1</v>
      </c>
      <c r="E245" s="75">
        <v>3358.6646153846159</v>
      </c>
      <c r="F245" s="75">
        <v>310.2</v>
      </c>
      <c r="G245" s="77">
        <v>3</v>
      </c>
      <c r="H245" s="79">
        <v>2</v>
      </c>
      <c r="I245" s="77"/>
      <c r="J245" s="78"/>
      <c r="K245" s="78" t="s">
        <v>2899</v>
      </c>
      <c r="L245" s="123" t="str">
        <f>HYPERLINK(Table30[[#This Row],[Column1]])</f>
        <v>https://amazon.com/dp/B0DXVGTKZ8</v>
      </c>
    </row>
    <row r="246" spans="1:12" ht="25.5" x14ac:dyDescent="0.25">
      <c r="A246" s="44" t="s">
        <v>2512</v>
      </c>
      <c r="B246" s="44" t="s">
        <v>2513</v>
      </c>
      <c r="C246" s="44" t="s">
        <v>873</v>
      </c>
      <c r="D246" s="74">
        <v>97.025000000000006</v>
      </c>
      <c r="E246" s="75">
        <v>2473.5346153846158</v>
      </c>
      <c r="F246" s="75">
        <v>194.05</v>
      </c>
      <c r="G246" s="77">
        <v>11</v>
      </c>
      <c r="H246" s="79">
        <v>2</v>
      </c>
      <c r="I246" s="77">
        <v>2</v>
      </c>
      <c r="J246" s="78">
        <v>4.5</v>
      </c>
      <c r="K246" s="78" t="s">
        <v>2514</v>
      </c>
      <c r="L246" s="123" t="str">
        <f>HYPERLINK(Table30[[#This Row],[Column1]])</f>
        <v>https://amazon.com/dp/B0D6YV36GQ</v>
      </c>
    </row>
    <row r="247" spans="1:12" x14ac:dyDescent="0.25">
      <c r="A247" s="44" t="s">
        <v>4227</v>
      </c>
      <c r="B247" s="44" t="s">
        <v>4228</v>
      </c>
      <c r="C247" s="44" t="s">
        <v>872</v>
      </c>
      <c r="D247" s="74">
        <v>16.329999999999998</v>
      </c>
      <c r="E247" s="75">
        <v>857.87076923076916</v>
      </c>
      <c r="F247" s="75">
        <v>32.659999999999997</v>
      </c>
      <c r="G247" s="77">
        <v>39</v>
      </c>
      <c r="H247" s="79">
        <v>2</v>
      </c>
      <c r="I247" s="77"/>
      <c r="J247" s="78"/>
      <c r="K247" s="78" t="s">
        <v>4229</v>
      </c>
      <c r="L247" s="123" t="str">
        <f>HYPERLINK(Table30[[#This Row],[Column1]])</f>
        <v>https://amazon.com/dp/B0B6N2D6JX</v>
      </c>
    </row>
    <row r="248" spans="1:12" ht="38.25" x14ac:dyDescent="0.25">
      <c r="A248" s="44" t="s">
        <v>590</v>
      </c>
      <c r="B248" s="44" t="s">
        <v>591</v>
      </c>
      <c r="C248" s="44" t="s">
        <v>869</v>
      </c>
      <c r="D248" s="74">
        <v>337.19499999999999</v>
      </c>
      <c r="E248" s="75">
        <v>17803.57</v>
      </c>
      <c r="F248" s="75">
        <v>674.39</v>
      </c>
      <c r="G248" s="77">
        <v>58</v>
      </c>
      <c r="H248" s="79">
        <v>2</v>
      </c>
      <c r="I248" s="77">
        <v>5</v>
      </c>
      <c r="J248" s="78">
        <v>4</v>
      </c>
      <c r="K248" s="78" t="s">
        <v>592</v>
      </c>
      <c r="L248" s="123" t="str">
        <f>HYPERLINK(Table30[[#This Row],[Column1]])</f>
        <v>https://amazon.com/dp/B0C46Z3Q91</v>
      </c>
    </row>
    <row r="249" spans="1:12" ht="25.5" x14ac:dyDescent="0.25">
      <c r="A249" s="44" t="s">
        <v>2486</v>
      </c>
      <c r="B249" s="44" t="s">
        <v>2487</v>
      </c>
      <c r="C249" s="44" t="s">
        <v>869</v>
      </c>
      <c r="D249" s="74">
        <v>753.59500000000003</v>
      </c>
      <c r="E249" s="75">
        <v>17035.874615384619</v>
      </c>
      <c r="F249" s="75">
        <v>1507.19</v>
      </c>
      <c r="G249" s="77">
        <v>17</v>
      </c>
      <c r="H249" s="79">
        <v>2</v>
      </c>
      <c r="I249" s="77">
        <v>2</v>
      </c>
      <c r="J249" s="78">
        <v>3.1</v>
      </c>
      <c r="K249" s="78" t="s">
        <v>2488</v>
      </c>
      <c r="L249" s="123" t="str">
        <f>HYPERLINK(Table30[[#This Row],[Column1]])</f>
        <v>https://amazon.com/dp/B0CN6XQZ9G</v>
      </c>
    </row>
    <row r="250" spans="1:12" ht="38.25" x14ac:dyDescent="0.25">
      <c r="A250" s="44" t="s">
        <v>1333</v>
      </c>
      <c r="B250" s="44" t="s">
        <v>1334</v>
      </c>
      <c r="C250" s="44" t="s">
        <v>869</v>
      </c>
      <c r="D250" s="74">
        <v>27.895</v>
      </c>
      <c r="E250" s="75">
        <v>16559.235384615378</v>
      </c>
      <c r="F250" s="75">
        <v>55.79</v>
      </c>
      <c r="G250" s="77">
        <v>469</v>
      </c>
      <c r="H250" s="79">
        <v>2</v>
      </c>
      <c r="I250" s="77">
        <v>69</v>
      </c>
      <c r="J250" s="78">
        <v>3.9</v>
      </c>
      <c r="K250" s="78" t="s">
        <v>1335</v>
      </c>
      <c r="L250" s="123" t="str">
        <f>HYPERLINK(Table30[[#This Row],[Column1]])</f>
        <v>https://amazon.com/dp/B0D8TF3XR6</v>
      </c>
    </row>
    <row r="251" spans="1:12" ht="38.25" x14ac:dyDescent="0.25">
      <c r="A251" s="44" t="s">
        <v>1212</v>
      </c>
      <c r="B251" s="44" t="s">
        <v>1213</v>
      </c>
      <c r="C251" s="44" t="s">
        <v>875</v>
      </c>
      <c r="D251" s="74">
        <v>1658.14</v>
      </c>
      <c r="E251" s="75">
        <v>31893.123076923079</v>
      </c>
      <c r="F251" s="75">
        <v>3316.28</v>
      </c>
      <c r="G251" s="77">
        <v>17</v>
      </c>
      <c r="H251" s="79">
        <v>2</v>
      </c>
      <c r="I251" s="77"/>
      <c r="J251" s="78"/>
      <c r="K251" s="78" t="s">
        <v>1214</v>
      </c>
      <c r="L251" s="123" t="str">
        <f>HYPERLINK(Table30[[#This Row],[Column1]])</f>
        <v>https://amazon.com/dp/B0CLGVMJ3M</v>
      </c>
    </row>
    <row r="252" spans="1:12" ht="25.5" x14ac:dyDescent="0.25">
      <c r="A252" s="44" t="s">
        <v>983</v>
      </c>
      <c r="B252" s="44" t="s">
        <v>984</v>
      </c>
      <c r="C252" s="44" t="s">
        <v>873</v>
      </c>
      <c r="D252" s="74">
        <v>18.260000000000002</v>
      </c>
      <c r="E252" s="75">
        <v>1187.04</v>
      </c>
      <c r="F252" s="75">
        <v>36.520000000000003</v>
      </c>
      <c r="G252" s="77">
        <v>50</v>
      </c>
      <c r="H252" s="79">
        <v>2</v>
      </c>
      <c r="I252" s="77">
        <v>3</v>
      </c>
      <c r="J252" s="78">
        <v>4.5999999999999996</v>
      </c>
      <c r="K252" s="78" t="s">
        <v>985</v>
      </c>
      <c r="L252" s="123" t="str">
        <f>HYPERLINK(Table30[[#This Row],[Column1]])</f>
        <v>https://amazon.com/dp/B079NLTDXF</v>
      </c>
    </row>
    <row r="253" spans="1:12" ht="38.25" x14ac:dyDescent="0.25">
      <c r="A253" s="44" t="s">
        <v>4236</v>
      </c>
      <c r="B253" s="44" t="s">
        <v>4239</v>
      </c>
      <c r="C253" s="44" t="s">
        <v>872</v>
      </c>
      <c r="D253" s="74">
        <v>2.29</v>
      </c>
      <c r="E253" s="75">
        <v>55.312307692307698</v>
      </c>
      <c r="F253" s="75">
        <v>4.58</v>
      </c>
      <c r="G253" s="77">
        <v>2</v>
      </c>
      <c r="H253" s="79">
        <v>2</v>
      </c>
      <c r="I253" s="77"/>
      <c r="J253" s="78"/>
      <c r="K253" s="78" t="s">
        <v>4240</v>
      </c>
      <c r="L253" s="123" t="str">
        <f>HYPERLINK(Table30[[#This Row],[Column1]])</f>
        <v>https://amazon.com/dp/B0F1XY9Z4S</v>
      </c>
    </row>
    <row r="254" spans="1:12" ht="25.5" x14ac:dyDescent="0.25">
      <c r="A254" s="44" t="s">
        <v>4206</v>
      </c>
      <c r="B254" s="44" t="s">
        <v>4207</v>
      </c>
      <c r="C254" s="44" t="s">
        <v>875</v>
      </c>
      <c r="D254" s="74">
        <v>207.315</v>
      </c>
      <c r="E254" s="75">
        <v>5364.0330769230768</v>
      </c>
      <c r="F254" s="75">
        <v>414.63</v>
      </c>
      <c r="G254" s="77">
        <v>13</v>
      </c>
      <c r="H254" s="79">
        <v>2</v>
      </c>
      <c r="I254" s="77">
        <v>6</v>
      </c>
      <c r="J254" s="78">
        <v>4</v>
      </c>
      <c r="K254" s="78" t="s">
        <v>4208</v>
      </c>
      <c r="L254" s="123" t="str">
        <f>HYPERLINK(Table30[[#This Row],[Column1]])</f>
        <v>https://amazon.com/dp/B0D2VXJDRL</v>
      </c>
    </row>
    <row r="255" spans="1:12" ht="25.5" x14ac:dyDescent="0.25">
      <c r="A255" s="44" t="s">
        <v>2909</v>
      </c>
      <c r="B255" s="44" t="s">
        <v>2910</v>
      </c>
      <c r="C255" s="44" t="s">
        <v>875</v>
      </c>
      <c r="D255" s="74">
        <v>163.69499999999999</v>
      </c>
      <c r="E255" s="75">
        <v>3349.4515384615388</v>
      </c>
      <c r="F255" s="75">
        <v>327.39</v>
      </c>
      <c r="G255" s="77">
        <v>2</v>
      </c>
      <c r="H255" s="79">
        <v>2</v>
      </c>
      <c r="I255" s="77"/>
      <c r="J255" s="78"/>
      <c r="K255" s="78" t="s">
        <v>2911</v>
      </c>
      <c r="L255" s="123" t="str">
        <f>HYPERLINK(Table30[[#This Row],[Column1]])</f>
        <v>https://amazon.com/dp/B0CJ6JGYD9</v>
      </c>
    </row>
    <row r="256" spans="1:12" ht="25.5" x14ac:dyDescent="0.25">
      <c r="A256" s="44" t="s">
        <v>2503</v>
      </c>
      <c r="B256" s="44" t="s">
        <v>2504</v>
      </c>
      <c r="C256" s="44" t="s">
        <v>875</v>
      </c>
      <c r="D256" s="74">
        <v>485.85</v>
      </c>
      <c r="E256" s="75">
        <v>4522.1423076923074</v>
      </c>
      <c r="F256" s="75">
        <v>485.85</v>
      </c>
      <c r="G256" s="77">
        <v>1</v>
      </c>
      <c r="H256" s="79">
        <v>1</v>
      </c>
      <c r="I256" s="77"/>
      <c r="J256" s="78"/>
      <c r="K256" s="78" t="s">
        <v>2505</v>
      </c>
      <c r="L256" s="123" t="str">
        <f>HYPERLINK(Table30[[#This Row],[Column1]])</f>
        <v>https://amazon.com/dp/B0CJ6PHM9X</v>
      </c>
    </row>
    <row r="257" spans="1:12" ht="38.25" x14ac:dyDescent="0.25">
      <c r="A257" s="44" t="s">
        <v>4230</v>
      </c>
      <c r="B257" s="44" t="s">
        <v>4231</v>
      </c>
      <c r="C257" s="44" t="s">
        <v>869</v>
      </c>
      <c r="D257" s="74">
        <v>15.97</v>
      </c>
      <c r="E257" s="75">
        <v>192.8684615384615</v>
      </c>
      <c r="F257" s="75">
        <v>15.97</v>
      </c>
      <c r="G257" s="77">
        <v>1</v>
      </c>
      <c r="H257" s="79">
        <v>1</v>
      </c>
      <c r="I257" s="77"/>
      <c r="J257" s="78"/>
      <c r="K257" s="78" t="s">
        <v>4232</v>
      </c>
      <c r="L257" s="123" t="str">
        <f>HYPERLINK(Table30[[#This Row],[Column1]])</f>
        <v>https://amazon.com/dp/B0F43R6N8J</v>
      </c>
    </row>
    <row r="258" spans="1:12" ht="25.5" x14ac:dyDescent="0.25">
      <c r="A258" s="44" t="s">
        <v>623</v>
      </c>
      <c r="B258" s="44" t="s">
        <v>624</v>
      </c>
      <c r="C258" s="44" t="s">
        <v>869</v>
      </c>
      <c r="D258" s="74">
        <v>44.92</v>
      </c>
      <c r="E258" s="75">
        <v>498.73</v>
      </c>
      <c r="F258" s="75">
        <v>44.92</v>
      </c>
      <c r="G258" s="77">
        <v>14</v>
      </c>
      <c r="H258" s="79">
        <v>1</v>
      </c>
      <c r="I258" s="77">
        <v>2</v>
      </c>
      <c r="J258" s="78">
        <v>3.4</v>
      </c>
      <c r="K258" s="78" t="s">
        <v>625</v>
      </c>
      <c r="L258" s="123" t="str">
        <f>HYPERLINK(Table30[[#This Row],[Column1]])</f>
        <v>https://amazon.com/dp/B0C6YNHLFB</v>
      </c>
    </row>
    <row r="259" spans="1:12" x14ac:dyDescent="0.25">
      <c r="A259" s="44" t="s">
        <v>1878</v>
      </c>
      <c r="B259" s="44" t="s">
        <v>1879</v>
      </c>
      <c r="C259" s="44" t="s">
        <v>873</v>
      </c>
      <c r="D259" s="74">
        <v>172.99</v>
      </c>
      <c r="E259" s="75">
        <v>811.7223076923076</v>
      </c>
      <c r="F259" s="75">
        <v>172.99</v>
      </c>
      <c r="G259" s="77">
        <v>1</v>
      </c>
      <c r="H259" s="79">
        <v>1</v>
      </c>
      <c r="I259" s="77"/>
      <c r="J259" s="78"/>
      <c r="K259" s="78" t="s">
        <v>1880</v>
      </c>
      <c r="L259" s="123" t="str">
        <f>HYPERLINK(Table30[[#This Row],[Column1]])</f>
        <v>https://amazon.com/dp/B0CRWLRQQ9</v>
      </c>
    </row>
    <row r="260" spans="1:12" ht="38.25" x14ac:dyDescent="0.25">
      <c r="A260" s="44" t="s">
        <v>2515</v>
      </c>
      <c r="B260" s="44" t="s">
        <v>1067</v>
      </c>
      <c r="C260" s="44" t="s">
        <v>875</v>
      </c>
      <c r="D260" s="74">
        <v>800</v>
      </c>
      <c r="E260" s="75">
        <v>26675.42</v>
      </c>
      <c r="F260" s="75">
        <v>800</v>
      </c>
      <c r="G260" s="77">
        <v>30</v>
      </c>
      <c r="H260" s="79">
        <v>1</v>
      </c>
      <c r="I260" s="77">
        <v>3</v>
      </c>
      <c r="J260" s="78">
        <v>3.5</v>
      </c>
      <c r="K260" s="78" t="s">
        <v>1068</v>
      </c>
      <c r="L260" s="123" t="str">
        <f>HYPERLINK(Table30[[#This Row],[Column1]])</f>
        <v>https://amazon.com/dp/B0CJ6JK5Q4</v>
      </c>
    </row>
    <row r="261" spans="1:12" x14ac:dyDescent="0.25">
      <c r="A261" s="44" t="s">
        <v>2070</v>
      </c>
      <c r="B261" s="44" t="s">
        <v>2071</v>
      </c>
      <c r="C261" s="44" t="s">
        <v>870</v>
      </c>
      <c r="D261" s="74">
        <v>653.19000000000005</v>
      </c>
      <c r="E261" s="75">
        <v>6196.6523076923086</v>
      </c>
      <c r="F261" s="75">
        <v>653.19000000000005</v>
      </c>
      <c r="G261" s="77">
        <v>3</v>
      </c>
      <c r="H261" s="79">
        <v>1</v>
      </c>
      <c r="I261" s="77"/>
      <c r="J261" s="78"/>
      <c r="K261" s="78" t="s">
        <v>2072</v>
      </c>
      <c r="L261" s="123" t="str">
        <f>HYPERLINK(Table30[[#This Row],[Column1]])</f>
        <v>https://amazon.com/dp/B0DJN96RPJ</v>
      </c>
    </row>
    <row r="262" spans="1:12" ht="25.5" x14ac:dyDescent="0.25">
      <c r="A262" s="44" t="s">
        <v>2500</v>
      </c>
      <c r="B262" s="44" t="s">
        <v>2501</v>
      </c>
      <c r="C262" s="44" t="s">
        <v>870</v>
      </c>
      <c r="D262" s="74">
        <v>40.130000000000003</v>
      </c>
      <c r="E262" s="75">
        <v>373.51769230769219</v>
      </c>
      <c r="F262" s="75">
        <v>40.130000000000003</v>
      </c>
      <c r="G262" s="77">
        <v>1</v>
      </c>
      <c r="H262" s="79">
        <v>1</v>
      </c>
      <c r="I262" s="77"/>
      <c r="J262" s="78"/>
      <c r="K262" s="78" t="s">
        <v>2502</v>
      </c>
      <c r="L262" s="123" t="str">
        <f>HYPERLINK(Table30[[#This Row],[Column1]])</f>
        <v>https://amazon.com/dp/B0BHX82H22</v>
      </c>
    </row>
    <row r="263" spans="1:12" ht="25.5" x14ac:dyDescent="0.25">
      <c r="A263" s="44" t="s">
        <v>4218</v>
      </c>
      <c r="B263" s="44" t="s">
        <v>4219</v>
      </c>
      <c r="C263" s="44" t="s">
        <v>875</v>
      </c>
      <c r="D263" s="74">
        <v>148.56</v>
      </c>
      <c r="E263" s="75">
        <v>3114.941538461539</v>
      </c>
      <c r="F263" s="75">
        <v>148.56</v>
      </c>
      <c r="G263" s="77">
        <v>9</v>
      </c>
      <c r="H263" s="79">
        <v>1</v>
      </c>
      <c r="I263" s="77">
        <v>2</v>
      </c>
      <c r="J263" s="78">
        <v>2.7</v>
      </c>
      <c r="K263" s="78" t="s">
        <v>4220</v>
      </c>
      <c r="L263" s="123" t="str">
        <f>HYPERLINK(Table30[[#This Row],[Column1]])</f>
        <v>https://amazon.com/dp/B0CJ6JS9M1</v>
      </c>
    </row>
    <row r="264" spans="1:12" ht="25.5" x14ac:dyDescent="0.25">
      <c r="A264" s="44" t="s">
        <v>1353</v>
      </c>
      <c r="B264" s="44" t="s">
        <v>1354</v>
      </c>
      <c r="C264" s="44" t="s">
        <v>873</v>
      </c>
      <c r="D264" s="74">
        <v>207.38</v>
      </c>
      <c r="E264" s="75">
        <v>1057.4130769230769</v>
      </c>
      <c r="F264" s="75">
        <v>207.38</v>
      </c>
      <c r="G264" s="77">
        <v>3</v>
      </c>
      <c r="H264" s="79">
        <v>1</v>
      </c>
      <c r="I264" s="77"/>
      <c r="J264" s="78"/>
      <c r="K264" s="78" t="s">
        <v>1355</v>
      </c>
      <c r="L264" s="123" t="str">
        <f>HYPERLINK(Table30[[#This Row],[Column1]])</f>
        <v>https://amazon.com/dp/B0C3826SWW</v>
      </c>
    </row>
    <row r="265" spans="1:12" ht="38.25" x14ac:dyDescent="0.25">
      <c r="A265" s="44" t="s">
        <v>3463</v>
      </c>
      <c r="B265" s="44" t="s">
        <v>3464</v>
      </c>
      <c r="C265" s="44" t="s">
        <v>872</v>
      </c>
      <c r="D265" s="74">
        <v>2.48</v>
      </c>
      <c r="E265" s="75">
        <v>27.661538461538459</v>
      </c>
      <c r="F265" s="75">
        <v>2.48</v>
      </c>
      <c r="G265" s="77">
        <v>1</v>
      </c>
      <c r="H265" s="79">
        <v>1</v>
      </c>
      <c r="I265" s="77"/>
      <c r="J265" s="78"/>
      <c r="K265" s="78" t="s">
        <v>3465</v>
      </c>
      <c r="L265" s="123" t="str">
        <f>HYPERLINK(Table30[[#This Row],[Column1]])</f>
        <v>https://amazon.com/dp/B0F239WR6Q</v>
      </c>
    </row>
    <row r="266" spans="1:12" x14ac:dyDescent="0.25">
      <c r="A266" s="44" t="s">
        <v>3466</v>
      </c>
      <c r="B266" s="44" t="s">
        <v>3467</v>
      </c>
      <c r="C266" s="44" t="s">
        <v>875</v>
      </c>
      <c r="D266" s="74">
        <v>1103.43</v>
      </c>
      <c r="E266" s="75">
        <v>11674.735384615389</v>
      </c>
      <c r="F266" s="75">
        <v>1103.43</v>
      </c>
      <c r="G266" s="77">
        <v>4</v>
      </c>
      <c r="H266" s="79">
        <v>1</v>
      </c>
      <c r="I266" s="77"/>
      <c r="J266" s="78"/>
      <c r="K266" s="78" t="s">
        <v>3468</v>
      </c>
      <c r="L266" s="123" t="str">
        <f>HYPERLINK(Table30[[#This Row],[Column1]])</f>
        <v>https://amazon.com/dp/B0D68GNPH5</v>
      </c>
    </row>
    <row r="267" spans="1:12" ht="38.25" x14ac:dyDescent="0.25">
      <c r="A267" s="44" t="s">
        <v>3442</v>
      </c>
      <c r="B267" s="44" t="s">
        <v>3443</v>
      </c>
      <c r="C267" s="44" t="s">
        <v>871</v>
      </c>
      <c r="D267" s="74">
        <v>881.67</v>
      </c>
      <c r="E267" s="75">
        <v>9834.0115384615347</v>
      </c>
      <c r="F267" s="75">
        <v>881.67</v>
      </c>
      <c r="G267" s="77">
        <v>1</v>
      </c>
      <c r="H267" s="79">
        <v>1</v>
      </c>
      <c r="I267" s="77"/>
      <c r="J267" s="78"/>
      <c r="K267" s="78" t="s">
        <v>3444</v>
      </c>
      <c r="L267" s="123" t="str">
        <f>HYPERLINK(Table30[[#This Row],[Column1]])</f>
        <v>https://amazon.com/dp/B0DGCDH3TY</v>
      </c>
    </row>
    <row r="268" spans="1:12" x14ac:dyDescent="0.25">
      <c r="A268" s="44" t="s">
        <v>2882</v>
      </c>
      <c r="B268" s="44" t="s">
        <v>2883</v>
      </c>
      <c r="C268" s="44" t="s">
        <v>873</v>
      </c>
      <c r="D268" s="74">
        <v>49</v>
      </c>
      <c r="E268" s="75">
        <v>983.38769230769276</v>
      </c>
      <c r="F268" s="75">
        <v>49</v>
      </c>
      <c r="G268" s="77">
        <v>11</v>
      </c>
      <c r="H268" s="79">
        <v>1</v>
      </c>
      <c r="I268" s="77"/>
      <c r="J268" s="78"/>
      <c r="K268" s="78" t="s">
        <v>2884</v>
      </c>
      <c r="L268" s="123" t="str">
        <f>HYPERLINK(Table30[[#This Row],[Column1]])</f>
        <v>https://amazon.com/dp/B0DHC6C77D</v>
      </c>
    </row>
    <row r="269" spans="1:12" ht="38.25" x14ac:dyDescent="0.25">
      <c r="A269" s="44" t="s">
        <v>3427</v>
      </c>
      <c r="B269" s="44" t="s">
        <v>3428</v>
      </c>
      <c r="C269" s="44" t="s">
        <v>872</v>
      </c>
      <c r="D269" s="74">
        <v>23.47</v>
      </c>
      <c r="E269" s="75">
        <v>1021.9484615384609</v>
      </c>
      <c r="F269" s="75">
        <v>23.47</v>
      </c>
      <c r="G269" s="77">
        <v>52</v>
      </c>
      <c r="H269" s="79">
        <v>1</v>
      </c>
      <c r="I269" s="77">
        <v>5</v>
      </c>
      <c r="J269" s="78">
        <v>3.8</v>
      </c>
      <c r="K269" s="78" t="s">
        <v>3429</v>
      </c>
      <c r="L269" s="123" t="str">
        <f>HYPERLINK(Table30[[#This Row],[Column1]])</f>
        <v>https://amazon.com/dp/B0D4MJXGL5</v>
      </c>
    </row>
    <row r="270" spans="1:12" ht="25.5" x14ac:dyDescent="0.25">
      <c r="A270" s="44" t="s">
        <v>1532</v>
      </c>
      <c r="B270" s="44" t="s">
        <v>1070</v>
      </c>
      <c r="C270" s="44" t="s">
        <v>875</v>
      </c>
      <c r="D270" s="74">
        <v>734.93</v>
      </c>
      <c r="E270" s="75">
        <v>23398.28</v>
      </c>
      <c r="F270" s="75">
        <v>734.93</v>
      </c>
      <c r="G270" s="77">
        <v>25</v>
      </c>
      <c r="H270" s="79">
        <v>1</v>
      </c>
      <c r="I270" s="77"/>
      <c r="J270" s="78"/>
      <c r="K270" s="78" t="s">
        <v>1071</v>
      </c>
      <c r="L270" s="123" t="str">
        <f>HYPERLINK(Table30[[#This Row],[Column1]])</f>
        <v>https://amazon.com/dp/B0CJTWYTVB</v>
      </c>
    </row>
    <row r="271" spans="1:12" ht="38.25" x14ac:dyDescent="0.25">
      <c r="A271" s="44" t="s">
        <v>4236</v>
      </c>
      <c r="B271" s="44" t="s">
        <v>4241</v>
      </c>
      <c r="C271" s="44" t="s">
        <v>872</v>
      </c>
      <c r="D271" s="74">
        <v>2.25</v>
      </c>
      <c r="E271" s="75">
        <v>27.17307692307692</v>
      </c>
      <c r="F271" s="75">
        <v>2.25</v>
      </c>
      <c r="G271" s="77">
        <v>1</v>
      </c>
      <c r="H271" s="79">
        <v>1</v>
      </c>
      <c r="I271" s="77"/>
      <c r="J271" s="78"/>
      <c r="K271" s="78" t="s">
        <v>4242</v>
      </c>
      <c r="L271" s="123" t="str">
        <f>HYPERLINK(Table30[[#This Row],[Column1]])</f>
        <v>https://amazon.com/dp/B0F1Y325GH</v>
      </c>
    </row>
    <row r="272" spans="1:12" ht="38.25" x14ac:dyDescent="0.25">
      <c r="A272" s="44" t="s">
        <v>1209</v>
      </c>
      <c r="B272" s="44" t="s">
        <v>1210</v>
      </c>
      <c r="C272" s="44" t="s">
        <v>875</v>
      </c>
      <c r="D272" s="74">
        <v>1508.96</v>
      </c>
      <c r="E272" s="75">
        <v>16134.516153846151</v>
      </c>
      <c r="F272" s="75">
        <v>1508.96</v>
      </c>
      <c r="G272" s="77">
        <v>9</v>
      </c>
      <c r="H272" s="79">
        <v>1</v>
      </c>
      <c r="I272" s="77"/>
      <c r="J272" s="78"/>
      <c r="K272" s="78" t="s">
        <v>1211</v>
      </c>
      <c r="L272" s="123" t="str">
        <f>HYPERLINK(Table30[[#This Row],[Column1]])</f>
        <v>https://amazon.com/dp/B0CLGSCRKN</v>
      </c>
    </row>
    <row r="273" spans="1:12" ht="51" x14ac:dyDescent="0.25">
      <c r="A273" s="44" t="s">
        <v>3424</v>
      </c>
      <c r="B273" s="44" t="s">
        <v>3425</v>
      </c>
      <c r="C273" s="44" t="s">
        <v>869</v>
      </c>
      <c r="D273" s="74">
        <v>127.68</v>
      </c>
      <c r="E273" s="75">
        <v>1424.2053846153849</v>
      </c>
      <c r="F273" s="75">
        <v>127.68</v>
      </c>
      <c r="G273" s="77">
        <v>11</v>
      </c>
      <c r="H273" s="79">
        <v>1</v>
      </c>
      <c r="I273" s="77"/>
      <c r="J273" s="78"/>
      <c r="K273" s="78" t="s">
        <v>3426</v>
      </c>
      <c r="L273" s="123" t="str">
        <f>HYPERLINK(Table30[[#This Row],[Column1]])</f>
        <v>https://amazon.com/dp/B0C7NVQK13</v>
      </c>
    </row>
    <row r="274" spans="1:12" ht="25.5" x14ac:dyDescent="0.25">
      <c r="A274" s="44" t="s">
        <v>4209</v>
      </c>
      <c r="B274" s="44" t="s">
        <v>4210</v>
      </c>
      <c r="C274" s="44" t="s">
        <v>875</v>
      </c>
      <c r="D274" s="74">
        <v>238.48</v>
      </c>
      <c r="E274" s="75">
        <v>2880.104615384615</v>
      </c>
      <c r="F274" s="75">
        <v>238.48</v>
      </c>
      <c r="G274" s="77">
        <v>1</v>
      </c>
      <c r="H274" s="79">
        <v>1</v>
      </c>
      <c r="I274" s="77"/>
      <c r="J274" s="78"/>
      <c r="K274" s="78" t="s">
        <v>4211</v>
      </c>
      <c r="L274" s="123" t="str">
        <f>HYPERLINK(Table30[[#This Row],[Column1]])</f>
        <v>https://amazon.com/dp/B0CJ6DTJHS</v>
      </c>
    </row>
    <row r="275" spans="1:12" ht="25.5" x14ac:dyDescent="0.25">
      <c r="A275" s="44" t="s">
        <v>3454</v>
      </c>
      <c r="B275" s="44" t="s">
        <v>3455</v>
      </c>
      <c r="C275" s="44" t="s">
        <v>872</v>
      </c>
      <c r="D275" s="74">
        <v>59.69</v>
      </c>
      <c r="E275" s="75">
        <v>665.77307692307681</v>
      </c>
      <c r="F275" s="75">
        <v>59.69</v>
      </c>
      <c r="G275" s="77">
        <v>1</v>
      </c>
      <c r="H275" s="79">
        <v>1</v>
      </c>
      <c r="I275" s="77"/>
      <c r="J275" s="78"/>
      <c r="K275" s="78" t="s">
        <v>3456</v>
      </c>
      <c r="L275" s="123" t="str">
        <f>HYPERLINK(Table30[[#This Row],[Column1]])</f>
        <v>https://amazon.com/dp/B0DH1KLHB8</v>
      </c>
    </row>
    <row r="276" spans="1:12" ht="51" x14ac:dyDescent="0.25">
      <c r="A276" s="44" t="s">
        <v>626</v>
      </c>
      <c r="B276" s="44" t="s">
        <v>627</v>
      </c>
      <c r="C276" s="44" t="s">
        <v>869</v>
      </c>
      <c r="D276" s="74">
        <v>56.51</v>
      </c>
      <c r="E276" s="75">
        <v>152.27000000000001</v>
      </c>
      <c r="F276" s="75">
        <v>56.51</v>
      </c>
      <c r="G276" s="77">
        <v>3</v>
      </c>
      <c r="H276" s="79">
        <v>1</v>
      </c>
      <c r="I276" s="77"/>
      <c r="J276" s="78"/>
      <c r="K276" s="78" t="s">
        <v>628</v>
      </c>
      <c r="L276" s="123" t="str">
        <f>HYPERLINK(Table30[[#This Row],[Column1]])</f>
        <v>https://amazon.com/dp/B0CCCV38MM</v>
      </c>
    </row>
    <row r="277" spans="1:12" ht="38.25" x14ac:dyDescent="0.25">
      <c r="A277" s="44" t="s">
        <v>1093</v>
      </c>
      <c r="B277" s="44" t="s">
        <v>1094</v>
      </c>
      <c r="C277" s="44" t="s">
        <v>875</v>
      </c>
      <c r="D277" s="74">
        <v>997.58</v>
      </c>
      <c r="E277" s="75">
        <v>7987.99</v>
      </c>
      <c r="F277" s="75">
        <v>997.58</v>
      </c>
      <c r="G277" s="77">
        <v>10</v>
      </c>
      <c r="H277" s="79">
        <v>1</v>
      </c>
      <c r="I277" s="77"/>
      <c r="J277" s="78"/>
      <c r="K277" s="78" t="s">
        <v>1095</v>
      </c>
      <c r="L277" s="123" t="str">
        <f>HYPERLINK(Table30[[#This Row],[Column1]])</f>
        <v>https://amazon.com/dp/B0CJTX3M2Q</v>
      </c>
    </row>
    <row r="278" spans="1:12" ht="25.5" x14ac:dyDescent="0.25">
      <c r="A278" s="44" t="s">
        <v>2516</v>
      </c>
      <c r="B278" s="44" t="s">
        <v>2517</v>
      </c>
      <c r="C278" s="44" t="s">
        <v>869</v>
      </c>
      <c r="D278" s="74">
        <v>14.99</v>
      </c>
      <c r="E278" s="75">
        <v>0</v>
      </c>
      <c r="F278" s="75">
        <v>0</v>
      </c>
      <c r="G278" s="77">
        <v>0</v>
      </c>
      <c r="H278" s="79">
        <v>0</v>
      </c>
      <c r="I278" s="77"/>
      <c r="J278" s="78"/>
      <c r="K278" s="78" t="s">
        <v>2518</v>
      </c>
      <c r="L278" s="123" t="str">
        <f>HYPERLINK(Table30[[#This Row],[Column1]])</f>
        <v>https://amazon.com/dp/B0CPLYXDBH</v>
      </c>
    </row>
    <row r="279" spans="1:12" ht="25.5" x14ac:dyDescent="0.25">
      <c r="A279" s="44" t="s">
        <v>2885</v>
      </c>
      <c r="B279" s="44" t="s">
        <v>2886</v>
      </c>
      <c r="C279" s="44" t="s">
        <v>875</v>
      </c>
      <c r="D279" s="74">
        <v>895</v>
      </c>
      <c r="E279" s="75">
        <v>993.07</v>
      </c>
      <c r="F279" s="75">
        <v>0</v>
      </c>
      <c r="G279" s="77">
        <v>1</v>
      </c>
      <c r="H279" s="79">
        <v>0</v>
      </c>
      <c r="I279" s="77"/>
      <c r="J279" s="78"/>
      <c r="K279" s="78" t="s">
        <v>2887</v>
      </c>
      <c r="L279" s="123" t="str">
        <f>HYPERLINK(Table30[[#This Row],[Column1]])</f>
        <v>https://amazon.com/dp/B0CJ6J43GS</v>
      </c>
    </row>
    <row r="280" spans="1:12" ht="38.25" x14ac:dyDescent="0.25">
      <c r="A280" s="44" t="s">
        <v>2894</v>
      </c>
      <c r="B280" s="44" t="s">
        <v>2895</v>
      </c>
      <c r="C280" s="44" t="s">
        <v>869</v>
      </c>
      <c r="D280" s="74">
        <v>19.989999999999998</v>
      </c>
      <c r="E280" s="75">
        <v>0</v>
      </c>
      <c r="F280" s="75">
        <v>0</v>
      </c>
      <c r="G280" s="77">
        <v>0</v>
      </c>
      <c r="H280" s="79">
        <v>0</v>
      </c>
      <c r="I280" s="77"/>
      <c r="J280" s="78"/>
      <c r="K280" s="78" t="s">
        <v>2896</v>
      </c>
      <c r="L280" s="123" t="str">
        <f>HYPERLINK(Table30[[#This Row],[Column1]])</f>
        <v>https://amazon.com/dp/B0D179SS48</v>
      </c>
    </row>
    <row r="281" spans="1:12" ht="51" x14ac:dyDescent="0.25">
      <c r="A281" s="44" t="s">
        <v>3433</v>
      </c>
      <c r="B281" s="44" t="s">
        <v>3434</v>
      </c>
      <c r="C281" s="44" t="s">
        <v>869</v>
      </c>
      <c r="D281" s="74">
        <v>69</v>
      </c>
      <c r="E281" s="75">
        <v>0</v>
      </c>
      <c r="F281" s="75">
        <v>0</v>
      </c>
      <c r="G281" s="77">
        <v>0</v>
      </c>
      <c r="H281" s="79">
        <v>0</v>
      </c>
      <c r="I281" s="77"/>
      <c r="J281" s="78"/>
      <c r="K281" s="78" t="s">
        <v>3435</v>
      </c>
      <c r="L281" s="123" t="str">
        <f>HYPERLINK(Table30[[#This Row],[Column1]])</f>
        <v>https://amazon.com/dp/B0DLSY8PM9</v>
      </c>
    </row>
    <row r="282" spans="1:12" ht="38.25" x14ac:dyDescent="0.25">
      <c r="A282" s="44" t="s">
        <v>1084</v>
      </c>
      <c r="B282" s="44" t="s">
        <v>862</v>
      </c>
      <c r="C282" s="44" t="s">
        <v>869</v>
      </c>
      <c r="D282" s="74">
        <v>29.99</v>
      </c>
      <c r="E282" s="75">
        <v>1035.1400000000001</v>
      </c>
      <c r="F282" s="75">
        <v>0</v>
      </c>
      <c r="G282" s="77">
        <v>36</v>
      </c>
      <c r="H282" s="79">
        <v>0</v>
      </c>
      <c r="I282" s="77">
        <v>1</v>
      </c>
      <c r="J282" s="78">
        <v>5</v>
      </c>
      <c r="K282" s="78" t="s">
        <v>863</v>
      </c>
      <c r="L282" s="123" t="str">
        <f>HYPERLINK(Table30[[#This Row],[Column1]])</f>
        <v>https://amazon.com/dp/B0CFNPH9QS</v>
      </c>
    </row>
    <row r="283" spans="1:12" ht="25.5" x14ac:dyDescent="0.25">
      <c r="A283" s="44" t="s">
        <v>2294</v>
      </c>
      <c r="B283" s="44" t="s">
        <v>2295</v>
      </c>
      <c r="C283" s="44" t="s">
        <v>869</v>
      </c>
      <c r="D283" s="74">
        <v>16.989999999999998</v>
      </c>
      <c r="E283" s="75">
        <v>0</v>
      </c>
      <c r="F283" s="75">
        <v>0</v>
      </c>
      <c r="G283" s="77">
        <v>0</v>
      </c>
      <c r="H283" s="79">
        <v>0</v>
      </c>
      <c r="I283" s="77"/>
      <c r="J283" s="78"/>
      <c r="K283" s="78" t="s">
        <v>2296</v>
      </c>
      <c r="L283" s="123" t="str">
        <f>HYPERLINK(Table30[[#This Row],[Column1]])</f>
        <v>https://amazon.com/dp/B0CMT6HHFP</v>
      </c>
    </row>
    <row r="284" spans="1:12" ht="38.25" x14ac:dyDescent="0.25">
      <c r="A284" s="44" t="s">
        <v>1885</v>
      </c>
      <c r="B284" s="44" t="s">
        <v>1886</v>
      </c>
      <c r="C284" s="44" t="s">
        <v>869</v>
      </c>
      <c r="D284" s="74">
        <v>14.99</v>
      </c>
      <c r="E284" s="75">
        <v>0</v>
      </c>
      <c r="F284" s="75">
        <v>0</v>
      </c>
      <c r="G284" s="77">
        <v>0</v>
      </c>
      <c r="H284" s="79">
        <v>0</v>
      </c>
      <c r="I284" s="77"/>
      <c r="J284" s="78"/>
      <c r="K284" s="78" t="s">
        <v>1887</v>
      </c>
      <c r="L284" s="123" t="str">
        <f>HYPERLINK(Table30[[#This Row],[Column1]])</f>
        <v>https://amazon.com/dp/B0DLW7YST8</v>
      </c>
    </row>
    <row r="285" spans="1:12" ht="25.5" x14ac:dyDescent="0.25">
      <c r="A285" s="44" t="s">
        <v>1350</v>
      </c>
      <c r="B285" s="44" t="s">
        <v>1351</v>
      </c>
      <c r="C285" s="44" t="s">
        <v>873</v>
      </c>
      <c r="D285" s="74">
        <v>9.99</v>
      </c>
      <c r="E285" s="75">
        <v>0</v>
      </c>
      <c r="F285" s="75">
        <v>0</v>
      </c>
      <c r="G285" s="77">
        <v>0</v>
      </c>
      <c r="H285" s="79">
        <v>0</v>
      </c>
      <c r="I285" s="77"/>
      <c r="J285" s="78"/>
      <c r="K285" s="78" t="s">
        <v>1352</v>
      </c>
      <c r="L285" s="123" t="str">
        <f>HYPERLINK(Table30[[#This Row],[Column1]])</f>
        <v>https://amazon.com/dp/B0CDWT7YVX</v>
      </c>
    </row>
    <row r="286" spans="1:12" ht="38.25" x14ac:dyDescent="0.25">
      <c r="A286" s="44" t="s">
        <v>4249</v>
      </c>
      <c r="B286" s="44" t="s">
        <v>4250</v>
      </c>
      <c r="C286" s="44" t="s">
        <v>869</v>
      </c>
      <c r="D286" s="74">
        <v>42.88</v>
      </c>
      <c r="E286" s="75">
        <v>0</v>
      </c>
      <c r="F286" s="75">
        <v>0</v>
      </c>
      <c r="G286" s="77">
        <v>0</v>
      </c>
      <c r="H286" s="79">
        <v>0</v>
      </c>
      <c r="I286" s="77"/>
      <c r="J286" s="78"/>
      <c r="K286" s="78" t="s">
        <v>4251</v>
      </c>
      <c r="L286" s="123" t="str">
        <f>HYPERLINK(Table30[[#This Row],[Column1]])</f>
        <v>https://amazon.com/dp/B0CTK9GF5Z</v>
      </c>
    </row>
    <row r="287" spans="1:12" ht="38.25" x14ac:dyDescent="0.25">
      <c r="A287" s="44" t="s">
        <v>1725</v>
      </c>
      <c r="B287" s="44" t="s">
        <v>1726</v>
      </c>
      <c r="C287" s="44" t="s">
        <v>875</v>
      </c>
      <c r="D287" s="74">
        <v>328</v>
      </c>
      <c r="E287" s="75">
        <v>1098.31</v>
      </c>
      <c r="F287" s="75">
        <v>0</v>
      </c>
      <c r="G287" s="77">
        <v>3</v>
      </c>
      <c r="H287" s="79">
        <v>0</v>
      </c>
      <c r="I287" s="77"/>
      <c r="J287" s="78"/>
      <c r="K287" s="78" t="s">
        <v>1727</v>
      </c>
      <c r="L287" s="123" t="str">
        <f>HYPERLINK(Table30[[#This Row],[Column1]])</f>
        <v>https://amazon.com/dp/B0CJRL7Q4M</v>
      </c>
    </row>
    <row r="288" spans="1:12" ht="38.25" x14ac:dyDescent="0.25">
      <c r="A288" s="44" t="s">
        <v>2490</v>
      </c>
      <c r="B288" s="44" t="s">
        <v>2491</v>
      </c>
      <c r="C288" s="44" t="s">
        <v>869</v>
      </c>
      <c r="D288" s="74">
        <v>36.99</v>
      </c>
      <c r="E288" s="75">
        <v>72</v>
      </c>
      <c r="F288" s="75">
        <v>0</v>
      </c>
      <c r="G288" s="77">
        <v>1</v>
      </c>
      <c r="H288" s="79">
        <v>0</v>
      </c>
      <c r="I288" s="77"/>
      <c r="J288" s="78"/>
      <c r="K288" s="78" t="s">
        <v>2492</v>
      </c>
      <c r="L288" s="123" t="str">
        <f>HYPERLINK(Table30[[#This Row],[Column1]])</f>
        <v>https://amazon.com/dp/B0CXHYNR43</v>
      </c>
    </row>
    <row r="289" spans="1:12" ht="25.5" x14ac:dyDescent="0.25">
      <c r="A289" s="44" t="s">
        <v>2506</v>
      </c>
      <c r="B289" s="44" t="s">
        <v>2507</v>
      </c>
      <c r="C289" s="44" t="s">
        <v>875</v>
      </c>
      <c r="D289" s="74">
        <v>328</v>
      </c>
      <c r="E289" s="75">
        <v>0</v>
      </c>
      <c r="F289" s="75">
        <v>0</v>
      </c>
      <c r="G289" s="77">
        <v>0</v>
      </c>
      <c r="H289" s="79">
        <v>0</v>
      </c>
      <c r="I289" s="77"/>
      <c r="J289" s="78"/>
      <c r="K289" s="78" t="s">
        <v>2508</v>
      </c>
      <c r="L289" s="123" t="str">
        <f>HYPERLINK(Table30[[#This Row],[Column1]])</f>
        <v>https://amazon.com/dp/B0CJ6Q61VG</v>
      </c>
    </row>
    <row r="290" spans="1:12" ht="25.5" x14ac:dyDescent="0.25">
      <c r="A290" s="44" t="s">
        <v>2879</v>
      </c>
      <c r="B290" s="44" t="s">
        <v>2880</v>
      </c>
      <c r="C290" s="44" t="s">
        <v>872</v>
      </c>
      <c r="D290" s="74">
        <v>179.96</v>
      </c>
      <c r="E290" s="75">
        <v>195.83</v>
      </c>
      <c r="F290" s="75">
        <v>0</v>
      </c>
      <c r="G290" s="77">
        <v>1</v>
      </c>
      <c r="H290" s="79">
        <v>0</v>
      </c>
      <c r="I290" s="77"/>
      <c r="J290" s="78"/>
      <c r="K290" s="78" t="s">
        <v>2881</v>
      </c>
      <c r="L290" s="123" t="str">
        <f>HYPERLINK(Table30[[#This Row],[Column1]])</f>
        <v>https://amazon.com/dp/B0CTTWQWXK</v>
      </c>
    </row>
    <row r="291" spans="1:12" ht="25.5" x14ac:dyDescent="0.25">
      <c r="A291" s="44" t="s">
        <v>2482</v>
      </c>
      <c r="B291" s="44" t="s">
        <v>2483</v>
      </c>
      <c r="C291" s="44" t="s">
        <v>872</v>
      </c>
      <c r="D291" s="74">
        <v>184.99</v>
      </c>
      <c r="E291" s="75">
        <v>2572.8200000000002</v>
      </c>
      <c r="F291" s="75">
        <v>0</v>
      </c>
      <c r="G291" s="77">
        <v>14</v>
      </c>
      <c r="H291" s="79">
        <v>0</v>
      </c>
      <c r="I291" s="77"/>
      <c r="J291" s="78"/>
      <c r="K291" s="78" t="s">
        <v>2484</v>
      </c>
      <c r="L291" s="123" t="str">
        <f>HYPERLINK(Table30[[#This Row],[Column1]])</f>
        <v>https://amazon.com/dp/B0CQ419JQ9</v>
      </c>
    </row>
    <row r="292" spans="1:12" ht="25.5" x14ac:dyDescent="0.25">
      <c r="A292" s="44" t="s">
        <v>1532</v>
      </c>
      <c r="B292" s="44" t="s">
        <v>1533</v>
      </c>
      <c r="C292" s="44" t="s">
        <v>875</v>
      </c>
      <c r="D292" s="74">
        <v>880</v>
      </c>
      <c r="E292" s="75">
        <v>0</v>
      </c>
      <c r="F292" s="75">
        <v>0</v>
      </c>
      <c r="G292" s="77">
        <v>0</v>
      </c>
      <c r="H292" s="79">
        <v>0</v>
      </c>
      <c r="I292" s="77"/>
      <c r="J292" s="78"/>
      <c r="K292" s="78" t="s">
        <v>1534</v>
      </c>
      <c r="L292" s="123" t="str">
        <f>HYPERLINK(Table30[[#This Row],[Column1]])</f>
        <v>https://amazon.com/dp/B0CJ6HL1CS</v>
      </c>
    </row>
    <row r="293" spans="1:12" ht="25.5" x14ac:dyDescent="0.25">
      <c r="A293" s="44" t="s">
        <v>4243</v>
      </c>
      <c r="B293" s="44" t="s">
        <v>4244</v>
      </c>
      <c r="C293" s="44" t="s">
        <v>871</v>
      </c>
      <c r="D293" s="74">
        <v>549</v>
      </c>
      <c r="E293" s="75">
        <v>0</v>
      </c>
      <c r="F293" s="75">
        <v>0</v>
      </c>
      <c r="G293" s="77">
        <v>0</v>
      </c>
      <c r="H293" s="79">
        <v>0</v>
      </c>
      <c r="I293" s="77">
        <v>1</v>
      </c>
      <c r="J293" s="78">
        <v>1</v>
      </c>
      <c r="K293" s="78" t="s">
        <v>4245</v>
      </c>
      <c r="L293" s="123" t="str">
        <f>HYPERLINK(Table30[[#This Row],[Column1]])</f>
        <v>https://amazon.com/dp/B0CPFM8XCY</v>
      </c>
    </row>
    <row r="294" spans="1:12" ht="25.5" x14ac:dyDescent="0.25">
      <c r="A294" s="44" t="s">
        <v>1328</v>
      </c>
      <c r="B294" s="44" t="s">
        <v>1329</v>
      </c>
      <c r="C294" s="44" t="s">
        <v>875</v>
      </c>
      <c r="D294" s="74">
        <v>1206</v>
      </c>
      <c r="E294" s="75">
        <v>13913.52</v>
      </c>
      <c r="F294" s="75">
        <v>0</v>
      </c>
      <c r="G294" s="77">
        <v>11</v>
      </c>
      <c r="H294" s="79">
        <v>0</v>
      </c>
      <c r="I294" s="77"/>
      <c r="J294" s="78"/>
      <c r="K294" s="78" t="s">
        <v>1330</v>
      </c>
      <c r="L294" s="123" t="str">
        <f>HYPERLINK(Table30[[#This Row],[Column1]])</f>
        <v>https://amazon.com/dp/B0CLHXCBNG</v>
      </c>
    </row>
    <row r="295" spans="1:12" ht="25.5" x14ac:dyDescent="0.25">
      <c r="A295" s="44" t="s">
        <v>1325</v>
      </c>
      <c r="B295" s="44" t="s">
        <v>1326</v>
      </c>
      <c r="C295" s="44" t="s">
        <v>875</v>
      </c>
      <c r="D295" s="74">
        <v>1407</v>
      </c>
      <c r="E295" s="75">
        <v>5839.1100000000006</v>
      </c>
      <c r="F295" s="75">
        <v>0</v>
      </c>
      <c r="G295" s="77">
        <v>5</v>
      </c>
      <c r="H295" s="79">
        <v>0</v>
      </c>
      <c r="I295" s="77"/>
      <c r="J295" s="78"/>
      <c r="K295" s="78" t="s">
        <v>1327</v>
      </c>
      <c r="L295" s="123" t="str">
        <f>HYPERLINK(Table30[[#This Row],[Column1]])</f>
        <v>https://amazon.com/dp/B0CLHVWY16</v>
      </c>
    </row>
    <row r="296" spans="1:12" ht="25.5" x14ac:dyDescent="0.25">
      <c r="A296" s="44" t="s">
        <v>1087</v>
      </c>
      <c r="B296" s="44" t="s">
        <v>2077</v>
      </c>
      <c r="C296" s="44" t="s">
        <v>873</v>
      </c>
      <c r="D296" s="74">
        <v>265</v>
      </c>
      <c r="E296" s="75">
        <v>567.89</v>
      </c>
      <c r="F296" s="75">
        <v>0</v>
      </c>
      <c r="G296" s="77">
        <v>2</v>
      </c>
      <c r="H296" s="79">
        <v>0</v>
      </c>
      <c r="I296" s="77"/>
      <c r="J296" s="78"/>
      <c r="K296" s="78" t="s">
        <v>2078</v>
      </c>
      <c r="L296" s="123" t="str">
        <f>HYPERLINK(Table30[[#This Row],[Column1]])</f>
        <v>https://amazon.com/dp/B0CLCYX7VG</v>
      </c>
    </row>
    <row r="297" spans="1:12" ht="51" x14ac:dyDescent="0.25">
      <c r="A297" s="44" t="s">
        <v>4246</v>
      </c>
      <c r="B297" s="44" t="s">
        <v>4247</v>
      </c>
      <c r="C297" s="44" t="s">
        <v>869</v>
      </c>
      <c r="D297" s="74">
        <v>249</v>
      </c>
      <c r="E297" s="75">
        <v>134.08000000000001</v>
      </c>
      <c r="F297" s="75">
        <v>0</v>
      </c>
      <c r="G297" s="77">
        <v>1</v>
      </c>
      <c r="H297" s="79">
        <v>0</v>
      </c>
      <c r="I297" s="77"/>
      <c r="J297" s="78"/>
      <c r="K297" s="78" t="s">
        <v>4248</v>
      </c>
      <c r="L297" s="123" t="str">
        <f>HYPERLINK(Table30[[#This Row],[Column1]])</f>
        <v>https://amazon.com/dp/B0DM8867NL</v>
      </c>
    </row>
    <row r="298" spans="1:12" x14ac:dyDescent="0.25">
      <c r="A298" s="44" t="s">
        <v>1356</v>
      </c>
      <c r="B298" s="44" t="s">
        <v>1357</v>
      </c>
      <c r="C298" s="44" t="s">
        <v>869</v>
      </c>
      <c r="D298" s="74">
        <v>3100</v>
      </c>
      <c r="E298" s="75">
        <v>3100</v>
      </c>
      <c r="F298" s="75">
        <v>0</v>
      </c>
      <c r="G298" s="77">
        <v>1</v>
      </c>
      <c r="H298" s="79">
        <v>0</v>
      </c>
      <c r="I298" s="77"/>
      <c r="J298" s="78"/>
      <c r="K298" s="78" t="s">
        <v>1358</v>
      </c>
      <c r="L298" s="123" t="str">
        <f>HYPERLINK(Table30[[#This Row],[Column1]])</f>
        <v>https://amazon.com/dp/B0CRZCXSLZ</v>
      </c>
    </row>
    <row r="299" spans="1:12" ht="38.25" x14ac:dyDescent="0.25">
      <c r="A299" s="44" t="s">
        <v>1722</v>
      </c>
      <c r="B299" s="44" t="s">
        <v>1723</v>
      </c>
      <c r="C299" s="44" t="s">
        <v>869</v>
      </c>
      <c r="D299" s="74">
        <v>29.99</v>
      </c>
      <c r="E299" s="75">
        <v>0</v>
      </c>
      <c r="F299" s="75">
        <v>0</v>
      </c>
      <c r="G299" s="77">
        <v>0</v>
      </c>
      <c r="H299" s="79">
        <v>0</v>
      </c>
      <c r="I299" s="77"/>
      <c r="J299" s="78"/>
      <c r="K299" s="78" t="s">
        <v>1724</v>
      </c>
      <c r="L299" s="123" t="str">
        <f>HYPERLINK(Table30[[#This Row],[Column1]])</f>
        <v>https://amazon.com/dp/B0DBTN7CQH</v>
      </c>
    </row>
    <row r="300" spans="1:12" ht="25.5" x14ac:dyDescent="0.25">
      <c r="A300" s="44" t="s">
        <v>2876</v>
      </c>
      <c r="B300" s="44" t="s">
        <v>2877</v>
      </c>
      <c r="C300" s="44" t="s">
        <v>875</v>
      </c>
      <c r="D300" s="74">
        <v>428</v>
      </c>
      <c r="E300" s="75">
        <v>486.19</v>
      </c>
      <c r="F300" s="75">
        <v>0</v>
      </c>
      <c r="G300" s="77">
        <v>1</v>
      </c>
      <c r="H300" s="79">
        <v>0</v>
      </c>
      <c r="I300" s="77"/>
      <c r="J300" s="78"/>
      <c r="K300" s="78" t="s">
        <v>2878</v>
      </c>
      <c r="L300" s="123" t="str">
        <f>HYPERLINK(Table30[[#This Row],[Column1]])</f>
        <v>https://amazon.com/dp/B0CJ6QLJHW</v>
      </c>
    </row>
    <row r="301" spans="1:12" x14ac:dyDescent="0.25">
      <c r="A301" s="44" t="s">
        <v>4255</v>
      </c>
      <c r="B301" s="44" t="s">
        <v>4256</v>
      </c>
      <c r="C301" s="44" t="s">
        <v>869</v>
      </c>
      <c r="D301" s="74">
        <v>16.989999999999998</v>
      </c>
      <c r="E301" s="75">
        <v>21.86</v>
      </c>
      <c r="F301" s="75">
        <v>0</v>
      </c>
      <c r="G301" s="77">
        <v>2</v>
      </c>
      <c r="H301" s="79">
        <v>0</v>
      </c>
      <c r="I301" s="77"/>
      <c r="J301" s="78"/>
      <c r="K301" s="78" t="s">
        <v>4257</v>
      </c>
      <c r="L301" s="123" t="str">
        <f>HYPERLINK(Table30[[#This Row],[Column1]])</f>
        <v>https://amazon.com/dp/B08MVLHS24</v>
      </c>
    </row>
    <row r="302" spans="1:12" ht="38.25" x14ac:dyDescent="0.25">
      <c r="A302" s="44" t="s">
        <v>2297</v>
      </c>
      <c r="B302" s="44" t="s">
        <v>2298</v>
      </c>
      <c r="C302" s="44" t="s">
        <v>869</v>
      </c>
      <c r="D302" s="74">
        <v>20.8825</v>
      </c>
      <c r="E302" s="75">
        <v>447.63000000000011</v>
      </c>
      <c r="F302" s="75">
        <v>0</v>
      </c>
      <c r="G302" s="77">
        <v>21</v>
      </c>
      <c r="H302" s="79">
        <v>0</v>
      </c>
      <c r="I302" s="77"/>
      <c r="J302" s="78"/>
      <c r="K302" s="78" t="s">
        <v>2299</v>
      </c>
      <c r="L302" s="123" t="str">
        <f>HYPERLINK(Table30[[#This Row],[Column1]])</f>
        <v>https://amazon.com/dp/B0CVWSC9X6</v>
      </c>
    </row>
    <row r="303" spans="1:12" ht="38.25" x14ac:dyDescent="0.25">
      <c r="A303" s="44" t="s">
        <v>629</v>
      </c>
      <c r="B303" s="44" t="s">
        <v>630</v>
      </c>
      <c r="C303" s="44" t="s">
        <v>869</v>
      </c>
      <c r="D303" s="74">
        <v>19.95</v>
      </c>
      <c r="E303" s="75">
        <v>0</v>
      </c>
      <c r="F303" s="75">
        <v>0</v>
      </c>
      <c r="G303" s="77">
        <v>0</v>
      </c>
      <c r="H303" s="79">
        <v>0</v>
      </c>
      <c r="I303" s="77">
        <v>1</v>
      </c>
      <c r="J303" s="78">
        <v>5</v>
      </c>
      <c r="K303" s="78" t="s">
        <v>631</v>
      </c>
      <c r="L303" s="123" t="str">
        <f>HYPERLINK(Table30[[#This Row],[Column1]])</f>
        <v>https://amazon.com/dp/B09XBV71N4</v>
      </c>
    </row>
    <row r="304" spans="1:12" ht="25.5" x14ac:dyDescent="0.25">
      <c r="A304" s="44" t="s">
        <v>986</v>
      </c>
      <c r="B304" s="44" t="s">
        <v>987</v>
      </c>
      <c r="C304" s="44" t="s">
        <v>869</v>
      </c>
      <c r="D304" s="74">
        <v>19.98</v>
      </c>
      <c r="E304" s="75">
        <v>0</v>
      </c>
      <c r="F304" s="75">
        <v>0</v>
      </c>
      <c r="G304" s="77">
        <v>0</v>
      </c>
      <c r="H304" s="79">
        <v>0</v>
      </c>
      <c r="I304" s="77"/>
      <c r="J304" s="78"/>
      <c r="K304" s="78" t="s">
        <v>988</v>
      </c>
      <c r="L304" s="123" t="str">
        <f>HYPERLINK(Table30[[#This Row],[Column1]])</f>
        <v>https://amazon.com/dp/B0CDV8C5Q6</v>
      </c>
    </row>
    <row r="305" spans="1:12" ht="25.5" x14ac:dyDescent="0.25">
      <c r="A305" s="44" t="s">
        <v>2068</v>
      </c>
      <c r="B305" s="44" t="s">
        <v>1530</v>
      </c>
      <c r="C305" s="44" t="s">
        <v>875</v>
      </c>
      <c r="D305" s="74">
        <v>480</v>
      </c>
      <c r="E305" s="75">
        <v>2255.1999999999998</v>
      </c>
      <c r="F305" s="75">
        <v>0</v>
      </c>
      <c r="G305" s="77">
        <v>4</v>
      </c>
      <c r="H305" s="79">
        <v>0</v>
      </c>
      <c r="I305" s="77"/>
      <c r="J305" s="78"/>
      <c r="K305" s="78" t="s">
        <v>1531</v>
      </c>
      <c r="L305" s="123" t="str">
        <f>HYPERLINK(Table30[[#This Row],[Column1]])</f>
        <v>https://amazon.com/dp/B0D7RPK9ZN</v>
      </c>
    </row>
    <row r="306" spans="1:12" ht="25.5" x14ac:dyDescent="0.25">
      <c r="A306" s="44" t="s">
        <v>913</v>
      </c>
      <c r="B306" s="44" t="s">
        <v>914</v>
      </c>
      <c r="C306" s="44" t="s">
        <v>873</v>
      </c>
      <c r="D306" s="74">
        <v>34.950000000000003</v>
      </c>
      <c r="E306" s="75">
        <v>181.09</v>
      </c>
      <c r="F306" s="75">
        <v>0</v>
      </c>
      <c r="G306" s="77">
        <v>5</v>
      </c>
      <c r="H306" s="79">
        <v>0</v>
      </c>
      <c r="I306" s="77">
        <v>1</v>
      </c>
      <c r="J306" s="78">
        <v>4</v>
      </c>
      <c r="K306" s="78" t="s">
        <v>915</v>
      </c>
      <c r="L306" s="123" t="str">
        <f>HYPERLINK(Table30[[#This Row],[Column1]])</f>
        <v>https://amazon.com/dp/B0C6YNS37B</v>
      </c>
    </row>
    <row r="307" spans="1:12" ht="38.25" x14ac:dyDescent="0.25">
      <c r="A307" s="44" t="s">
        <v>2519</v>
      </c>
      <c r="B307" s="44" t="s">
        <v>2520</v>
      </c>
      <c r="C307" s="44" t="s">
        <v>875</v>
      </c>
      <c r="D307" s="74">
        <v>280</v>
      </c>
      <c r="E307" s="75">
        <v>0</v>
      </c>
      <c r="F307" s="75">
        <v>0</v>
      </c>
      <c r="G307" s="77">
        <v>0</v>
      </c>
      <c r="H307" s="79">
        <v>0</v>
      </c>
      <c r="I307" s="77"/>
      <c r="J307" s="78"/>
      <c r="K307" s="78" t="s">
        <v>2521</v>
      </c>
      <c r="L307" s="123" t="str">
        <f>HYPERLINK(Table30[[#This Row],[Column1]])</f>
        <v>https://amazon.com/dp/B0D7Q1DGDF</v>
      </c>
    </row>
    <row r="308" spans="1:12" ht="38.25" x14ac:dyDescent="0.25">
      <c r="A308" s="44" t="s">
        <v>4278</v>
      </c>
      <c r="B308" s="44" t="s">
        <v>4279</v>
      </c>
      <c r="C308" s="44" t="s">
        <v>872</v>
      </c>
      <c r="D308" s="74">
        <v>4.29</v>
      </c>
      <c r="E308" s="75">
        <v>0</v>
      </c>
      <c r="F308" s="75">
        <v>0</v>
      </c>
      <c r="G308" s="77">
        <v>0</v>
      </c>
      <c r="H308" s="79">
        <v>0</v>
      </c>
      <c r="I308" s="77"/>
      <c r="J308" s="78"/>
      <c r="K308" s="78" t="s">
        <v>4280</v>
      </c>
      <c r="L308" s="123" t="str">
        <f>HYPERLINK(Table30[[#This Row],[Column1]])</f>
        <v>https://amazon.com/dp/B0F54596HJ</v>
      </c>
    </row>
    <row r="309" spans="1:12" ht="38.25" x14ac:dyDescent="0.25">
      <c r="A309" s="44" t="s">
        <v>2499</v>
      </c>
      <c r="B309" s="44" t="s">
        <v>1074</v>
      </c>
      <c r="C309" s="44" t="s">
        <v>875</v>
      </c>
      <c r="D309" s="74">
        <v>350</v>
      </c>
      <c r="E309" s="75">
        <v>3899.05</v>
      </c>
      <c r="F309" s="75">
        <v>0</v>
      </c>
      <c r="G309" s="77">
        <v>11</v>
      </c>
      <c r="H309" s="79">
        <v>0</v>
      </c>
      <c r="I309" s="77"/>
      <c r="J309" s="78"/>
      <c r="K309" s="78" t="s">
        <v>1075</v>
      </c>
      <c r="L309" s="123" t="str">
        <f>HYPERLINK(Table30[[#This Row],[Column1]])</f>
        <v>https://amazon.com/dp/B0CJ6GMTGV</v>
      </c>
    </row>
    <row r="310" spans="1:12" ht="38.25" x14ac:dyDescent="0.25">
      <c r="A310" s="44" t="s">
        <v>2873</v>
      </c>
      <c r="B310" s="44" t="s">
        <v>2874</v>
      </c>
      <c r="C310" s="44" t="s">
        <v>869</v>
      </c>
      <c r="D310" s="74">
        <v>199.95</v>
      </c>
      <c r="E310" s="75">
        <v>10038.870000000001</v>
      </c>
      <c r="F310" s="75">
        <v>0</v>
      </c>
      <c r="G310" s="77">
        <v>51</v>
      </c>
      <c r="H310" s="79">
        <v>0</v>
      </c>
      <c r="I310" s="77">
        <v>5</v>
      </c>
      <c r="J310" s="78">
        <v>3.6</v>
      </c>
      <c r="K310" s="78" t="s">
        <v>2875</v>
      </c>
      <c r="L310" s="123" t="str">
        <f>HYPERLINK(Table30[[#This Row],[Column1]])</f>
        <v>https://amazon.com/dp/B0C46TNYVM</v>
      </c>
    </row>
    <row r="311" spans="1:12" ht="25.5" x14ac:dyDescent="0.25">
      <c r="A311" s="44" t="s">
        <v>2485</v>
      </c>
      <c r="B311" s="44" t="s">
        <v>1079</v>
      </c>
      <c r="C311" s="44" t="s">
        <v>875</v>
      </c>
      <c r="D311" s="74">
        <v>650</v>
      </c>
      <c r="E311" s="75">
        <v>28277.26</v>
      </c>
      <c r="F311" s="75">
        <v>0</v>
      </c>
      <c r="G311" s="77">
        <v>44</v>
      </c>
      <c r="H311" s="79">
        <v>0</v>
      </c>
      <c r="I311" s="77">
        <v>1</v>
      </c>
      <c r="J311" s="78">
        <v>5</v>
      </c>
      <c r="K311" s="78" t="s">
        <v>1080</v>
      </c>
      <c r="L311" s="123" t="str">
        <f>HYPERLINK(Table30[[#This Row],[Column1]])</f>
        <v>https://amazon.com/dp/B0CJ6HY3BX</v>
      </c>
    </row>
    <row r="312" spans="1:12" ht="38.25" x14ac:dyDescent="0.25">
      <c r="A312" s="44" t="s">
        <v>2496</v>
      </c>
      <c r="B312" s="44" t="s">
        <v>2497</v>
      </c>
      <c r="C312" s="44" t="s">
        <v>870</v>
      </c>
      <c r="D312" s="74">
        <v>13.39</v>
      </c>
      <c r="E312" s="75">
        <v>0</v>
      </c>
      <c r="F312" s="75">
        <v>0</v>
      </c>
      <c r="G312" s="77">
        <v>0</v>
      </c>
      <c r="H312" s="79">
        <v>0</v>
      </c>
      <c r="I312" s="77"/>
      <c r="J312" s="78"/>
      <c r="K312" s="78" t="s">
        <v>2498</v>
      </c>
      <c r="L312" s="123" t="str">
        <f>HYPERLINK(Table30[[#This Row],[Column1]])</f>
        <v>https://amazon.com/dp/B0D35GLM2P</v>
      </c>
    </row>
    <row r="313" spans="1:12" ht="25.5" x14ac:dyDescent="0.25">
      <c r="A313" s="44" t="s">
        <v>4287</v>
      </c>
      <c r="B313" s="44" t="s">
        <v>4288</v>
      </c>
      <c r="C313" s="44" t="s">
        <v>872</v>
      </c>
      <c r="D313" s="74">
        <v>189.99</v>
      </c>
      <c r="E313" s="75">
        <v>20151.53</v>
      </c>
      <c r="F313" s="75">
        <v>0</v>
      </c>
      <c r="G313" s="77">
        <v>110</v>
      </c>
      <c r="H313" s="79">
        <v>0</v>
      </c>
      <c r="I313" s="77">
        <v>16</v>
      </c>
      <c r="J313" s="78">
        <v>4.7</v>
      </c>
      <c r="K313" s="78" t="s">
        <v>4289</v>
      </c>
      <c r="L313" s="123" t="str">
        <f>HYPERLINK(Table30[[#This Row],[Column1]])</f>
        <v>https://amazon.com/dp/B0CQF62P8R</v>
      </c>
    </row>
    <row r="314" spans="1:12" x14ac:dyDescent="0.25">
      <c r="A314" s="44" t="s">
        <v>1521</v>
      </c>
      <c r="B314" s="44" t="s">
        <v>1522</v>
      </c>
      <c r="C314" s="44" t="s">
        <v>875</v>
      </c>
      <c r="D314" s="74">
        <v>1049</v>
      </c>
      <c r="E314" s="75">
        <v>21340.26</v>
      </c>
      <c r="F314" s="75">
        <v>0</v>
      </c>
      <c r="G314" s="77">
        <v>21</v>
      </c>
      <c r="H314" s="79">
        <v>0</v>
      </c>
      <c r="I314" s="77"/>
      <c r="J314" s="78"/>
      <c r="K314" s="78" t="s">
        <v>1523</v>
      </c>
      <c r="L314" s="123" t="str">
        <f>HYPERLINK(Table30[[#This Row],[Column1]])</f>
        <v>https://amazon.com/dp/B0D684VLV2</v>
      </c>
    </row>
    <row r="315" spans="1:12" x14ac:dyDescent="0.25">
      <c r="A315" s="44" t="s">
        <v>4284</v>
      </c>
      <c r="B315" s="44" t="s">
        <v>4285</v>
      </c>
      <c r="C315" s="44" t="s">
        <v>872</v>
      </c>
      <c r="D315" s="74">
        <v>189.99</v>
      </c>
      <c r="E315" s="75">
        <v>0</v>
      </c>
      <c r="F315" s="75">
        <v>0</v>
      </c>
      <c r="G315" s="77">
        <v>0</v>
      </c>
      <c r="H315" s="79">
        <v>0</v>
      </c>
      <c r="I315" s="77">
        <v>16</v>
      </c>
      <c r="J315" s="78">
        <v>4.7</v>
      </c>
      <c r="K315" s="78" t="s">
        <v>4286</v>
      </c>
      <c r="L315" s="123" t="str">
        <f>HYPERLINK(Table30[[#This Row],[Column1]])</f>
        <v>https://amazon.com/dp/B0CQDS5LGP</v>
      </c>
    </row>
    <row r="316" spans="1:12" ht="38.25" x14ac:dyDescent="0.25">
      <c r="A316" s="44" t="s">
        <v>2912</v>
      </c>
      <c r="B316" s="44" t="s">
        <v>2913</v>
      </c>
      <c r="C316" s="44" t="s">
        <v>873</v>
      </c>
      <c r="D316" s="74">
        <v>10.99</v>
      </c>
      <c r="E316" s="75">
        <v>0</v>
      </c>
      <c r="F316" s="75">
        <v>0</v>
      </c>
      <c r="G316" s="77">
        <v>0</v>
      </c>
      <c r="H316" s="79">
        <v>0</v>
      </c>
      <c r="I316" s="77"/>
      <c r="J316" s="78"/>
      <c r="K316" s="78" t="s">
        <v>2914</v>
      </c>
      <c r="L316" s="123" t="str">
        <f>HYPERLINK(Table30[[#This Row],[Column1]])</f>
        <v>https://amazon.com/dp/B09W2C5472</v>
      </c>
    </row>
    <row r="317" spans="1:12" ht="25.5" x14ac:dyDescent="0.25">
      <c r="A317" s="44" t="s">
        <v>2888</v>
      </c>
      <c r="B317" s="44" t="s">
        <v>2889</v>
      </c>
      <c r="C317" s="44" t="s">
        <v>869</v>
      </c>
      <c r="D317" s="74">
        <v>12.15</v>
      </c>
      <c r="E317" s="75">
        <v>0</v>
      </c>
      <c r="F317" s="75">
        <v>0</v>
      </c>
      <c r="G317" s="77">
        <v>0</v>
      </c>
      <c r="H317" s="79">
        <v>0</v>
      </c>
      <c r="I317" s="77"/>
      <c r="J317" s="78"/>
      <c r="K317" s="78" t="s">
        <v>2890</v>
      </c>
      <c r="L317" s="123" t="str">
        <f>HYPERLINK(Table30[[#This Row],[Column1]])</f>
        <v>https://amazon.com/dp/B0BGLRC335</v>
      </c>
    </row>
    <row r="318" spans="1:12" ht="38.25" x14ac:dyDescent="0.25">
      <c r="A318" s="44" t="s">
        <v>4252</v>
      </c>
      <c r="B318" s="44" t="s">
        <v>4253</v>
      </c>
      <c r="C318" s="44" t="s">
        <v>875</v>
      </c>
      <c r="D318" s="74">
        <v>720</v>
      </c>
      <c r="E318" s="75">
        <v>0</v>
      </c>
      <c r="F318" s="75">
        <v>0</v>
      </c>
      <c r="G318" s="77">
        <v>0</v>
      </c>
      <c r="H318" s="79">
        <v>0</v>
      </c>
      <c r="I318" s="77"/>
      <c r="J318" s="78"/>
      <c r="K318" s="78" t="s">
        <v>4254</v>
      </c>
      <c r="L318" s="123" t="str">
        <f>HYPERLINK(Table30[[#This Row],[Column1]])</f>
        <v>https://amazon.com/dp/B0CJ6HLP6J</v>
      </c>
    </row>
    <row r="319" spans="1:12" ht="25.5" x14ac:dyDescent="0.25">
      <c r="A319" s="44" t="s">
        <v>3436</v>
      </c>
      <c r="B319" s="44" t="s">
        <v>3437</v>
      </c>
      <c r="C319" s="44" t="s">
        <v>869</v>
      </c>
      <c r="D319" s="74">
        <v>49.99</v>
      </c>
      <c r="E319" s="75">
        <v>99.98</v>
      </c>
      <c r="F319" s="75">
        <v>0</v>
      </c>
      <c r="G319" s="77">
        <v>2</v>
      </c>
      <c r="H319" s="79">
        <v>0</v>
      </c>
      <c r="I319" s="77"/>
      <c r="J319" s="78"/>
      <c r="K319" s="78" t="s">
        <v>3438</v>
      </c>
      <c r="L319" s="123" t="str">
        <f>HYPERLINK(Table30[[#This Row],[Column1]])</f>
        <v>https://amazon.com/dp/B0CFSDCWQ6</v>
      </c>
    </row>
    <row r="320" spans="1:12" ht="38.25" x14ac:dyDescent="0.25">
      <c r="A320" s="44" t="s">
        <v>1090</v>
      </c>
      <c r="B320" s="44" t="s">
        <v>1091</v>
      </c>
      <c r="C320" s="44" t="s">
        <v>875</v>
      </c>
      <c r="D320" s="74">
        <v>345</v>
      </c>
      <c r="E320" s="75">
        <v>764</v>
      </c>
      <c r="F320" s="75">
        <v>0</v>
      </c>
      <c r="G320" s="77">
        <v>2</v>
      </c>
      <c r="H320" s="79">
        <v>0</v>
      </c>
      <c r="I320" s="77"/>
      <c r="J320" s="78"/>
      <c r="K320" s="78" t="s">
        <v>1092</v>
      </c>
      <c r="L320" s="123" t="str">
        <f>HYPERLINK(Table30[[#This Row],[Column1]])</f>
        <v>https://amazon.com/dp/B0CJV676KM</v>
      </c>
    </row>
    <row r="321" spans="1:12" ht="25.5" x14ac:dyDescent="0.25">
      <c r="A321" s="44" t="s">
        <v>1538</v>
      </c>
      <c r="B321" s="44" t="s">
        <v>1539</v>
      </c>
      <c r="C321" s="44" t="s">
        <v>869</v>
      </c>
      <c r="D321" s="74">
        <v>8.01</v>
      </c>
      <c r="E321" s="75">
        <v>22.82</v>
      </c>
      <c r="F321" s="75">
        <v>0</v>
      </c>
      <c r="G321" s="77">
        <v>3</v>
      </c>
      <c r="H321" s="79">
        <v>0</v>
      </c>
      <c r="I321" s="77">
        <v>2</v>
      </c>
      <c r="J321" s="78">
        <v>5</v>
      </c>
      <c r="K321" s="78" t="s">
        <v>1540</v>
      </c>
      <c r="L321" s="123" t="str">
        <f>HYPERLINK(Table30[[#This Row],[Column1]])</f>
        <v>https://amazon.com/dp/B0BTBVJVYY</v>
      </c>
    </row>
    <row r="322" spans="1:12" ht="38.25" x14ac:dyDescent="0.25">
      <c r="A322" s="44" t="s">
        <v>2284</v>
      </c>
      <c r="B322" s="44" t="s">
        <v>1359</v>
      </c>
      <c r="C322" s="44" t="s">
        <v>869</v>
      </c>
      <c r="D322" s="74">
        <v>39.99</v>
      </c>
      <c r="E322" s="75">
        <v>109.56</v>
      </c>
      <c r="F322" s="75">
        <v>0</v>
      </c>
      <c r="G322" s="77">
        <v>3</v>
      </c>
      <c r="H322" s="79">
        <v>0</v>
      </c>
      <c r="I322" s="77"/>
      <c r="J322" s="78"/>
      <c r="K322" s="78" t="s">
        <v>1360</v>
      </c>
      <c r="L322" s="123" t="str">
        <f>HYPERLINK(Table30[[#This Row],[Column1]])</f>
        <v>https://amazon.com/dp/B0D9K26QJK</v>
      </c>
    </row>
    <row r="323" spans="1:12" ht="25.5" x14ac:dyDescent="0.25">
      <c r="A323" s="44" t="s">
        <v>1527</v>
      </c>
      <c r="B323" s="44" t="s">
        <v>1528</v>
      </c>
      <c r="C323" s="44" t="s">
        <v>875</v>
      </c>
      <c r="D323" s="74">
        <v>659</v>
      </c>
      <c r="E323" s="75">
        <v>3724.309999999999</v>
      </c>
      <c r="F323" s="75">
        <v>0</v>
      </c>
      <c r="G323" s="77">
        <v>6</v>
      </c>
      <c r="H323" s="79">
        <v>0</v>
      </c>
      <c r="I323" s="77"/>
      <c r="J323" s="78"/>
      <c r="K323" s="78" t="s">
        <v>1529</v>
      </c>
      <c r="L323" s="123" t="str">
        <f>HYPERLINK(Table30[[#This Row],[Column1]])</f>
        <v>https://amazon.com/dp/B0CLLNLZR5</v>
      </c>
    </row>
    <row r="324" spans="1:12" ht="25.5" x14ac:dyDescent="0.25">
      <c r="A324" s="44" t="s">
        <v>1081</v>
      </c>
      <c r="B324" s="44" t="s">
        <v>1336</v>
      </c>
      <c r="C324" s="44" t="s">
        <v>875</v>
      </c>
      <c r="D324" s="74">
        <v>115</v>
      </c>
      <c r="E324" s="75">
        <v>492.02</v>
      </c>
      <c r="F324" s="75">
        <v>0</v>
      </c>
      <c r="G324" s="77">
        <v>4</v>
      </c>
      <c r="H324" s="79">
        <v>0</v>
      </c>
      <c r="I324" s="77"/>
      <c r="J324" s="78"/>
      <c r="K324" s="78" t="s">
        <v>1337</v>
      </c>
      <c r="L324" s="123" t="str">
        <f>HYPERLINK(Table30[[#This Row],[Column1]])</f>
        <v>https://amazon.com/dp/B0CJ6JKXT1</v>
      </c>
    </row>
    <row r="325" spans="1:12" ht="38.25" x14ac:dyDescent="0.25">
      <c r="A325" s="44" t="s">
        <v>3463</v>
      </c>
      <c r="B325" s="44" t="s">
        <v>4302</v>
      </c>
      <c r="C325" s="44" t="s">
        <v>872</v>
      </c>
      <c r="D325" s="74">
        <v>2.4900000000000002</v>
      </c>
      <c r="E325" s="75">
        <v>0</v>
      </c>
      <c r="F325" s="75">
        <v>0</v>
      </c>
      <c r="G325" s="77">
        <v>0</v>
      </c>
      <c r="H325" s="79">
        <v>0</v>
      </c>
      <c r="I325" s="77"/>
      <c r="J325" s="78"/>
      <c r="K325" s="78" t="s">
        <v>4303</v>
      </c>
      <c r="L325" s="123" t="str">
        <f>HYPERLINK(Table30[[#This Row],[Column1]])</f>
        <v>https://amazon.com/dp/B0F22DVF15</v>
      </c>
    </row>
    <row r="326" spans="1:12" ht="25.5" x14ac:dyDescent="0.25">
      <c r="A326" s="44" t="s">
        <v>2489</v>
      </c>
      <c r="B326" s="44" t="s">
        <v>1072</v>
      </c>
      <c r="C326" s="44" t="s">
        <v>875</v>
      </c>
      <c r="D326" s="74">
        <v>720</v>
      </c>
      <c r="E326" s="75">
        <v>7251.76</v>
      </c>
      <c r="F326" s="75">
        <v>0</v>
      </c>
      <c r="G326" s="77">
        <v>11</v>
      </c>
      <c r="H326" s="79">
        <v>0</v>
      </c>
      <c r="I326" s="77"/>
      <c r="J326" s="78"/>
      <c r="K326" s="78" t="s">
        <v>1073</v>
      </c>
      <c r="L326" s="123" t="str">
        <f>HYPERLINK(Table30[[#This Row],[Column1]])</f>
        <v>https://amazon.com/dp/B0CLD5Y59K</v>
      </c>
    </row>
    <row r="327" spans="1:12" ht="38.25" x14ac:dyDescent="0.25">
      <c r="A327" s="44" t="s">
        <v>587</v>
      </c>
      <c r="B327" s="44" t="s">
        <v>615</v>
      </c>
      <c r="C327" s="44" t="s">
        <v>869</v>
      </c>
      <c r="D327" s="74">
        <v>169.95</v>
      </c>
      <c r="E327" s="75">
        <v>1689.75</v>
      </c>
      <c r="F327" s="75">
        <v>0</v>
      </c>
      <c r="G327" s="77">
        <v>9</v>
      </c>
      <c r="H327" s="79">
        <v>0</v>
      </c>
      <c r="I327" s="77">
        <v>1</v>
      </c>
      <c r="J327" s="78">
        <v>2</v>
      </c>
      <c r="K327" s="78" t="s">
        <v>616</v>
      </c>
      <c r="L327" s="123" t="str">
        <f>HYPERLINK(Table30[[#This Row],[Column1]])</f>
        <v>https://amazon.com/dp/B0BYT6PBLB</v>
      </c>
    </row>
    <row r="328" spans="1:12" ht="38.25" x14ac:dyDescent="0.25">
      <c r="A328" s="44" t="s">
        <v>632</v>
      </c>
      <c r="B328" s="44" t="s">
        <v>633</v>
      </c>
      <c r="C328" s="44" t="s">
        <v>869</v>
      </c>
      <c r="D328" s="74">
        <v>16.98</v>
      </c>
      <c r="E328" s="75">
        <v>121.92</v>
      </c>
      <c r="F328" s="75">
        <v>0</v>
      </c>
      <c r="G328" s="77">
        <v>6</v>
      </c>
      <c r="H328" s="79">
        <v>0</v>
      </c>
      <c r="I328" s="77">
        <v>1</v>
      </c>
      <c r="J328" s="78">
        <v>5</v>
      </c>
      <c r="K328" s="78" t="s">
        <v>634</v>
      </c>
      <c r="L328" s="123" t="str">
        <f>HYPERLINK(Table30[[#This Row],[Column1]])</f>
        <v>https://amazon.com/dp/B0BHHRG3Q4</v>
      </c>
    </row>
    <row r="329" spans="1:12" x14ac:dyDescent="0.25">
      <c r="A329" s="44" t="s">
        <v>3457</v>
      </c>
      <c r="B329" s="44" t="s">
        <v>3458</v>
      </c>
      <c r="C329" s="44" t="s">
        <v>873</v>
      </c>
      <c r="D329" s="74">
        <v>205</v>
      </c>
      <c r="E329" s="75">
        <v>1854.45</v>
      </c>
      <c r="F329" s="75">
        <v>0</v>
      </c>
      <c r="G329" s="77">
        <v>9</v>
      </c>
      <c r="H329" s="79">
        <v>0</v>
      </c>
      <c r="I329" s="77"/>
      <c r="J329" s="78"/>
      <c r="K329" s="78" t="s">
        <v>3459</v>
      </c>
      <c r="L329" s="123" t="str">
        <f>HYPERLINK(Table30[[#This Row],[Column1]])</f>
        <v>https://amazon.com/dp/B0CRVY7YMP</v>
      </c>
    </row>
    <row r="330" spans="1:12" ht="38.25" x14ac:dyDescent="0.25">
      <c r="A330" s="44" t="s">
        <v>4290</v>
      </c>
      <c r="B330" s="44" t="s">
        <v>4291</v>
      </c>
      <c r="C330" s="44" t="s">
        <v>872</v>
      </c>
      <c r="D330" s="74">
        <v>9.5500000000000007</v>
      </c>
      <c r="E330" s="75">
        <v>0</v>
      </c>
      <c r="F330" s="75">
        <v>0</v>
      </c>
      <c r="G330" s="77">
        <v>0</v>
      </c>
      <c r="H330" s="79">
        <v>0</v>
      </c>
      <c r="I330" s="77"/>
      <c r="J330" s="78"/>
      <c r="K330" s="78" t="s">
        <v>4292</v>
      </c>
      <c r="L330" s="123" t="str">
        <f>HYPERLINK(Table30[[#This Row],[Column1]])</f>
        <v>https://amazon.com/dp/B0F5HSMHDD</v>
      </c>
    </row>
    <row r="331" spans="1:12" ht="38.25" x14ac:dyDescent="0.25">
      <c r="A331" s="44" t="s">
        <v>916</v>
      </c>
      <c r="B331" s="44" t="s">
        <v>917</v>
      </c>
      <c r="C331" s="44" t="s">
        <v>871</v>
      </c>
      <c r="D331" s="74">
        <v>249.95</v>
      </c>
      <c r="E331" s="75">
        <v>2694.79</v>
      </c>
      <c r="F331" s="75">
        <v>0</v>
      </c>
      <c r="G331" s="77">
        <v>10</v>
      </c>
      <c r="H331" s="79">
        <v>0</v>
      </c>
      <c r="I331" s="77"/>
      <c r="J331" s="78"/>
      <c r="K331" s="78" t="s">
        <v>918</v>
      </c>
      <c r="L331" s="123" t="str">
        <f>HYPERLINK(Table30[[#This Row],[Column1]])</f>
        <v>https://amazon.com/dp/B0C46S21YS</v>
      </c>
    </row>
    <row r="332" spans="1:12" ht="38.25" x14ac:dyDescent="0.25">
      <c r="A332" s="44" t="s">
        <v>4281</v>
      </c>
      <c r="B332" s="44" t="s">
        <v>4282</v>
      </c>
      <c r="C332" s="44" t="s">
        <v>869</v>
      </c>
      <c r="D332" s="74">
        <v>169.95</v>
      </c>
      <c r="E332" s="75">
        <v>0</v>
      </c>
      <c r="F332" s="75">
        <v>0</v>
      </c>
      <c r="G332" s="77">
        <v>0</v>
      </c>
      <c r="H332" s="79">
        <v>0</v>
      </c>
      <c r="I332" s="77"/>
      <c r="J332" s="78"/>
      <c r="K332" s="78" t="s">
        <v>4283</v>
      </c>
      <c r="L332" s="123" t="str">
        <f>HYPERLINK(Table30[[#This Row],[Column1]])</f>
        <v>https://amazon.com/dp/B0C2DBCPQ5</v>
      </c>
    </row>
    <row r="333" spans="1:12" ht="38.25" x14ac:dyDescent="0.25">
      <c r="A333" s="44" t="s">
        <v>4275</v>
      </c>
      <c r="B333" s="44" t="s">
        <v>4276</v>
      </c>
      <c r="C333" s="44" t="s">
        <v>869</v>
      </c>
      <c r="D333" s="74">
        <v>22.22</v>
      </c>
      <c r="E333" s="75">
        <v>24.69</v>
      </c>
      <c r="F333" s="75">
        <v>0</v>
      </c>
      <c r="G333" s="77">
        <v>1</v>
      </c>
      <c r="H333" s="79">
        <v>0</v>
      </c>
      <c r="I333" s="77"/>
      <c r="J333" s="78"/>
      <c r="K333" s="78" t="s">
        <v>4277</v>
      </c>
      <c r="L333" s="123" t="str">
        <f>HYPERLINK(Table30[[#This Row],[Column1]])</f>
        <v>https://amazon.com/dp/B0D9YF2NVY</v>
      </c>
    </row>
    <row r="334" spans="1:12" ht="25.5" x14ac:dyDescent="0.25">
      <c r="A334" s="44" t="s">
        <v>4272</v>
      </c>
      <c r="B334" s="44" t="s">
        <v>4273</v>
      </c>
      <c r="C334" s="44" t="s">
        <v>873</v>
      </c>
      <c r="D334" s="74">
        <v>179</v>
      </c>
      <c r="E334" s="75">
        <v>905.37</v>
      </c>
      <c r="F334" s="75">
        <v>0</v>
      </c>
      <c r="G334" s="77">
        <v>5</v>
      </c>
      <c r="H334" s="79">
        <v>0</v>
      </c>
      <c r="I334" s="77"/>
      <c r="J334" s="78"/>
      <c r="K334" s="78" t="s">
        <v>4274</v>
      </c>
      <c r="L334" s="123" t="str">
        <f>HYPERLINK(Table30[[#This Row],[Column1]])</f>
        <v>https://amazon.com/dp/B0CRVVLMJQ</v>
      </c>
    </row>
    <row r="335" spans="1:12" ht="38.25" x14ac:dyDescent="0.25">
      <c r="A335" s="44" t="s">
        <v>4269</v>
      </c>
      <c r="B335" s="44" t="s">
        <v>4270</v>
      </c>
      <c r="C335" s="44" t="s">
        <v>869</v>
      </c>
      <c r="D335" s="74">
        <v>38.590000000000003</v>
      </c>
      <c r="E335" s="75">
        <v>0</v>
      </c>
      <c r="F335" s="75">
        <v>0</v>
      </c>
      <c r="G335" s="77">
        <v>0</v>
      </c>
      <c r="H335" s="79">
        <v>0</v>
      </c>
      <c r="I335" s="77"/>
      <c r="J335" s="78"/>
      <c r="K335" s="78" t="s">
        <v>4271</v>
      </c>
      <c r="L335" s="123" t="str">
        <f>HYPERLINK(Table30[[#This Row],[Column1]])</f>
        <v>https://amazon.com/dp/B0D35J7P4W</v>
      </c>
    </row>
    <row r="336" spans="1:12" x14ac:dyDescent="0.25">
      <c r="A336" s="44" t="s">
        <v>4266</v>
      </c>
      <c r="B336" s="44" t="s">
        <v>4267</v>
      </c>
      <c r="C336" s="44" t="s">
        <v>869</v>
      </c>
      <c r="D336" s="74">
        <v>29.29</v>
      </c>
      <c r="E336" s="75">
        <v>0</v>
      </c>
      <c r="F336" s="75">
        <v>0</v>
      </c>
      <c r="G336" s="77">
        <v>0</v>
      </c>
      <c r="H336" s="79">
        <v>0</v>
      </c>
      <c r="I336" s="77"/>
      <c r="J336" s="78"/>
      <c r="K336" s="78" t="s">
        <v>4268</v>
      </c>
      <c r="L336" s="123" t="str">
        <f>HYPERLINK(Table30[[#This Row],[Column1]])</f>
        <v>https://amazon.com/dp/B0CY98VYDT</v>
      </c>
    </row>
    <row r="337" spans="1:12" ht="38.25" x14ac:dyDescent="0.25">
      <c r="A337" s="44" t="s">
        <v>2281</v>
      </c>
      <c r="B337" s="44" t="s">
        <v>2282</v>
      </c>
      <c r="C337" s="44" t="s">
        <v>870</v>
      </c>
      <c r="D337" s="74">
        <v>9.99</v>
      </c>
      <c r="E337" s="75">
        <v>216.42</v>
      </c>
      <c r="F337" s="75">
        <v>0</v>
      </c>
      <c r="G337" s="77">
        <v>22</v>
      </c>
      <c r="H337" s="79">
        <v>0</v>
      </c>
      <c r="I337" s="77">
        <v>4</v>
      </c>
      <c r="J337" s="78">
        <v>2.9</v>
      </c>
      <c r="K337" s="78" t="s">
        <v>2283</v>
      </c>
      <c r="L337" s="123" t="str">
        <f>HYPERLINK(Table30[[#This Row],[Column1]])</f>
        <v>https://amazon.com/dp/B0CJTC6XW5</v>
      </c>
    </row>
    <row r="338" spans="1:12" ht="25.5" x14ac:dyDescent="0.25">
      <c r="A338" s="44" t="s">
        <v>1881</v>
      </c>
      <c r="B338" s="44" t="s">
        <v>1882</v>
      </c>
      <c r="C338" s="44" t="s">
        <v>869</v>
      </c>
      <c r="D338" s="74">
        <v>22.99</v>
      </c>
      <c r="E338" s="75">
        <v>304.99</v>
      </c>
      <c r="F338" s="75">
        <v>0</v>
      </c>
      <c r="G338" s="77">
        <v>12</v>
      </c>
      <c r="H338" s="79">
        <v>0</v>
      </c>
      <c r="I338" s="77"/>
      <c r="J338" s="78"/>
      <c r="K338" s="78" t="s">
        <v>1883</v>
      </c>
      <c r="L338" s="123" t="str">
        <f>HYPERLINK(Table30[[#This Row],[Column1]])</f>
        <v>https://amazon.com/dp/B0DCBVWZ7T</v>
      </c>
    </row>
    <row r="339" spans="1:12" ht="38.25" x14ac:dyDescent="0.25">
      <c r="A339" s="44" t="s">
        <v>1524</v>
      </c>
      <c r="B339" s="44" t="s">
        <v>1525</v>
      </c>
      <c r="C339" s="44" t="s">
        <v>869</v>
      </c>
      <c r="D339" s="74">
        <v>29.29</v>
      </c>
      <c r="E339" s="75">
        <v>77.63</v>
      </c>
      <c r="F339" s="75">
        <v>0</v>
      </c>
      <c r="G339" s="77">
        <v>3</v>
      </c>
      <c r="H339" s="79">
        <v>0</v>
      </c>
      <c r="I339" s="77"/>
      <c r="J339" s="78"/>
      <c r="K339" s="78" t="s">
        <v>1526</v>
      </c>
      <c r="L339" s="123" t="str">
        <f>HYPERLINK(Table30[[#This Row],[Column1]])</f>
        <v>https://amazon.com/dp/B0CY9DX116</v>
      </c>
    </row>
    <row r="340" spans="1:12" ht="38.25" x14ac:dyDescent="0.25">
      <c r="A340" s="44" t="s">
        <v>1344</v>
      </c>
      <c r="B340" s="44" t="s">
        <v>1345</v>
      </c>
      <c r="C340" s="44" t="s">
        <v>869</v>
      </c>
      <c r="D340" s="74">
        <v>29.29</v>
      </c>
      <c r="E340" s="75">
        <v>107.13</v>
      </c>
      <c r="F340" s="75">
        <v>0</v>
      </c>
      <c r="G340" s="77">
        <v>4</v>
      </c>
      <c r="H340" s="79">
        <v>0</v>
      </c>
      <c r="I340" s="77"/>
      <c r="J340" s="78"/>
      <c r="K340" s="78" t="s">
        <v>1346</v>
      </c>
      <c r="L340" s="123" t="str">
        <f>HYPERLINK(Table30[[#This Row],[Column1]])</f>
        <v>https://amazon.com/dp/B0CY9D831F</v>
      </c>
    </row>
    <row r="341" spans="1:12" ht="38.25" x14ac:dyDescent="0.25">
      <c r="A341" s="44" t="s">
        <v>1884</v>
      </c>
      <c r="B341" s="44" t="s">
        <v>1331</v>
      </c>
      <c r="C341" s="44" t="s">
        <v>875</v>
      </c>
      <c r="D341" s="74">
        <v>895</v>
      </c>
      <c r="E341" s="75">
        <v>6655.02</v>
      </c>
      <c r="F341" s="75">
        <v>0</v>
      </c>
      <c r="G341" s="77">
        <v>7</v>
      </c>
      <c r="H341" s="79">
        <v>0</v>
      </c>
      <c r="I341" s="77"/>
      <c r="J341" s="78"/>
      <c r="K341" s="78" t="s">
        <v>1332</v>
      </c>
      <c r="L341" s="123" t="str">
        <f>HYPERLINK(Table30[[#This Row],[Column1]])</f>
        <v>https://amazon.com/dp/B0CJTYN26R</v>
      </c>
    </row>
    <row r="342" spans="1:12" ht="38.25" x14ac:dyDescent="0.25">
      <c r="A342" s="44" t="s">
        <v>4263</v>
      </c>
      <c r="B342" s="44" t="s">
        <v>4264</v>
      </c>
      <c r="C342" s="44" t="s">
        <v>872</v>
      </c>
      <c r="D342" s="74">
        <v>2.37</v>
      </c>
      <c r="E342" s="75">
        <v>0</v>
      </c>
      <c r="F342" s="75">
        <v>0</v>
      </c>
      <c r="G342" s="77">
        <v>0</v>
      </c>
      <c r="H342" s="79">
        <v>0</v>
      </c>
      <c r="I342" s="77"/>
      <c r="J342" s="78"/>
      <c r="K342" s="78" t="s">
        <v>4265</v>
      </c>
      <c r="L342" s="123" t="str">
        <f>HYPERLINK(Table30[[#This Row],[Column1]])</f>
        <v>https://amazon.com/dp/B0F4D46R3M</v>
      </c>
    </row>
    <row r="343" spans="1:12" ht="38.25" x14ac:dyDescent="0.25">
      <c r="A343" s="44" t="s">
        <v>4233</v>
      </c>
      <c r="B343" s="44" t="s">
        <v>4258</v>
      </c>
      <c r="C343" s="44" t="s">
        <v>872</v>
      </c>
      <c r="D343" s="74">
        <v>3.43</v>
      </c>
      <c r="E343" s="75">
        <v>0</v>
      </c>
      <c r="F343" s="75">
        <v>0</v>
      </c>
      <c r="G343" s="77">
        <v>0</v>
      </c>
      <c r="H343" s="79">
        <v>0</v>
      </c>
      <c r="I343" s="77"/>
      <c r="J343" s="78"/>
      <c r="K343" s="78" t="s">
        <v>4259</v>
      </c>
      <c r="L343" s="123" t="str">
        <f>HYPERLINK(Table30[[#This Row],[Column1]])</f>
        <v>https://amazon.com/dp/B0F4CZNBKQ</v>
      </c>
    </row>
    <row r="344" spans="1:12" ht="38.25" x14ac:dyDescent="0.25">
      <c r="A344" s="44" t="s">
        <v>3460</v>
      </c>
      <c r="B344" s="44" t="s">
        <v>3461</v>
      </c>
      <c r="C344" s="44" t="s">
        <v>869</v>
      </c>
      <c r="D344" s="74">
        <v>175.95</v>
      </c>
      <c r="E344" s="75">
        <v>576.49</v>
      </c>
      <c r="F344" s="75">
        <v>0</v>
      </c>
      <c r="G344" s="77">
        <v>3</v>
      </c>
      <c r="H344" s="79">
        <v>0</v>
      </c>
      <c r="I344" s="77"/>
      <c r="J344" s="78"/>
      <c r="K344" s="78" t="s">
        <v>3462</v>
      </c>
      <c r="L344" s="123" t="str">
        <f>HYPERLINK(Table30[[#This Row],[Column1]])</f>
        <v>https://amazon.com/dp/B0DHMW9X5P</v>
      </c>
    </row>
    <row r="345" spans="1:12" ht="25.5" x14ac:dyDescent="0.25">
      <c r="A345" s="44" t="s">
        <v>1081</v>
      </c>
      <c r="B345" s="44" t="s">
        <v>1082</v>
      </c>
      <c r="C345" s="44" t="s">
        <v>875</v>
      </c>
      <c r="D345" s="74">
        <v>115</v>
      </c>
      <c r="E345" s="75">
        <v>933.86000000000013</v>
      </c>
      <c r="F345" s="75">
        <v>0</v>
      </c>
      <c r="G345" s="77">
        <v>8</v>
      </c>
      <c r="H345" s="79">
        <v>0</v>
      </c>
      <c r="I345" s="77"/>
      <c r="J345" s="78"/>
      <c r="K345" s="78" t="s">
        <v>1083</v>
      </c>
      <c r="L345" s="123" t="str">
        <f>HYPERLINK(Table30[[#This Row],[Column1]])</f>
        <v>https://amazon.com/dp/B0CJTZLYT1</v>
      </c>
    </row>
    <row r="346" spans="1:12" ht="25.5" x14ac:dyDescent="0.25">
      <c r="A346" s="44" t="s">
        <v>2870</v>
      </c>
      <c r="B346" s="44" t="s">
        <v>2871</v>
      </c>
      <c r="C346" s="44" t="s">
        <v>875</v>
      </c>
      <c r="D346" s="74">
        <v>659</v>
      </c>
      <c r="E346" s="75">
        <v>3727.6</v>
      </c>
      <c r="F346" s="75">
        <v>0</v>
      </c>
      <c r="G346" s="77">
        <v>6</v>
      </c>
      <c r="H346" s="79">
        <v>0</v>
      </c>
      <c r="I346" s="77"/>
      <c r="J346" s="78"/>
      <c r="K346" s="78" t="s">
        <v>2872</v>
      </c>
      <c r="L346" s="123" t="str">
        <f>HYPERLINK(Table30[[#This Row],[Column1]])</f>
        <v>https://amazon.com/dp/B0CLLQGS3Y</v>
      </c>
    </row>
    <row r="347" spans="1:12" x14ac:dyDescent="0.25">
      <c r="A347" s="44" t="s">
        <v>2900</v>
      </c>
      <c r="B347" s="44" t="s">
        <v>2901</v>
      </c>
      <c r="C347" s="44" t="s">
        <v>870</v>
      </c>
      <c r="D347" s="74">
        <v>16.489999999999998</v>
      </c>
      <c r="E347" s="75">
        <v>39.979999999999997</v>
      </c>
      <c r="F347" s="75">
        <v>0</v>
      </c>
      <c r="G347" s="77">
        <v>2</v>
      </c>
      <c r="H347" s="79">
        <v>0</v>
      </c>
      <c r="I347" s="77"/>
      <c r="J347" s="78"/>
      <c r="K347" s="78" t="s">
        <v>2902</v>
      </c>
      <c r="L347" s="123" t="str">
        <f>HYPERLINK(Table30[[#This Row],[Column1]])</f>
        <v>https://amazon.com/dp/B0DB6D4SX6</v>
      </c>
    </row>
    <row r="348" spans="1:12" ht="38.25" x14ac:dyDescent="0.25">
      <c r="A348" s="44" t="s">
        <v>4260</v>
      </c>
      <c r="B348" s="44" t="s">
        <v>4261</v>
      </c>
      <c r="C348" s="44" t="s">
        <v>875</v>
      </c>
      <c r="D348" s="74">
        <v>1408</v>
      </c>
      <c r="E348" s="75">
        <v>0</v>
      </c>
      <c r="F348" s="75">
        <v>0</v>
      </c>
      <c r="G348" s="77">
        <v>0</v>
      </c>
      <c r="H348" s="79">
        <v>0</v>
      </c>
      <c r="I348" s="77"/>
      <c r="J348" s="78"/>
      <c r="K348" s="78" t="s">
        <v>4262</v>
      </c>
      <c r="L348" s="123" t="str">
        <f>HYPERLINK(Table30[[#This Row],[Column1]])</f>
        <v>https://amazon.com/dp/B0CLGBCY2K</v>
      </c>
    </row>
    <row r="349" spans="1:12" ht="25.5" x14ac:dyDescent="0.25">
      <c r="A349" s="44" t="s">
        <v>1535</v>
      </c>
      <c r="B349" s="44" t="s">
        <v>1536</v>
      </c>
      <c r="C349" s="44" t="s">
        <v>871</v>
      </c>
      <c r="D349" s="74">
        <v>1410</v>
      </c>
      <c r="E349" s="75">
        <v>1505</v>
      </c>
      <c r="F349" s="75">
        <v>0</v>
      </c>
      <c r="G349" s="77">
        <v>1</v>
      </c>
      <c r="H349" s="79">
        <v>0</v>
      </c>
      <c r="I349" s="77"/>
      <c r="J349" s="78"/>
      <c r="K349" s="78" t="s">
        <v>1537</v>
      </c>
      <c r="L349" s="123" t="str">
        <f>HYPERLINK(Table30[[#This Row],[Column1]])</f>
        <v>https://amazon.com/dp/B0CLCL7JJV</v>
      </c>
    </row>
    <row r="350" spans="1:12" x14ac:dyDescent="0.25">
      <c r="A350" s="44" t="s">
        <v>4293</v>
      </c>
      <c r="B350" s="44" t="s">
        <v>4294</v>
      </c>
      <c r="C350" s="44" t="s">
        <v>875</v>
      </c>
      <c r="D350" s="74">
        <v>935</v>
      </c>
      <c r="E350" s="75">
        <v>0</v>
      </c>
      <c r="F350" s="75">
        <v>0</v>
      </c>
      <c r="G350" s="77">
        <v>0</v>
      </c>
      <c r="H350" s="79">
        <v>0</v>
      </c>
      <c r="I350" s="77"/>
      <c r="J350" s="78"/>
      <c r="K350" s="78" t="s">
        <v>4295</v>
      </c>
      <c r="L350" s="123" t="str">
        <f>HYPERLINK(Table30[[#This Row],[Column1]])</f>
        <v>https://amazon.com/dp/B0D6872W1R</v>
      </c>
    </row>
    <row r="351" spans="1:12" ht="25.5" x14ac:dyDescent="0.25">
      <c r="A351" s="44" t="s">
        <v>3469</v>
      </c>
      <c r="B351" s="44" t="s">
        <v>3470</v>
      </c>
      <c r="C351" s="44" t="s">
        <v>869</v>
      </c>
      <c r="D351" s="74">
        <v>13.99</v>
      </c>
      <c r="E351" s="75">
        <v>78.53</v>
      </c>
      <c r="F351" s="75">
        <v>0</v>
      </c>
      <c r="G351" s="77">
        <v>6</v>
      </c>
      <c r="H351" s="79">
        <v>0</v>
      </c>
      <c r="I351" s="77"/>
      <c r="J351" s="78"/>
      <c r="K351" s="78" t="s">
        <v>3471</v>
      </c>
      <c r="L351" s="123" t="str">
        <f>HYPERLINK(Table30[[#This Row],[Column1]])</f>
        <v>https://amazon.com/dp/B0D8FQYD42</v>
      </c>
    </row>
    <row r="352" spans="1:12" ht="25.5" x14ac:dyDescent="0.25">
      <c r="A352" s="44" t="s">
        <v>3430</v>
      </c>
      <c r="B352" s="44" t="s">
        <v>3431</v>
      </c>
      <c r="C352" s="44" t="s">
        <v>875</v>
      </c>
      <c r="D352" s="74">
        <v>485.89</v>
      </c>
      <c r="E352" s="75">
        <v>971.78</v>
      </c>
      <c r="F352" s="75">
        <v>0</v>
      </c>
      <c r="G352" s="77">
        <v>2</v>
      </c>
      <c r="H352" s="79">
        <v>0</v>
      </c>
      <c r="I352" s="77"/>
      <c r="J352" s="78"/>
      <c r="K352" s="78" t="s">
        <v>3432</v>
      </c>
      <c r="L352" s="123" t="str">
        <f>HYPERLINK(Table30[[#This Row],[Column1]])</f>
        <v>https://amazon.com/dp/B0CJRNCP8R</v>
      </c>
    </row>
    <row r="353" spans="1:12" ht="25.5" x14ac:dyDescent="0.25">
      <c r="A353" s="44" t="s">
        <v>2493</v>
      </c>
      <c r="B353" s="44" t="s">
        <v>2494</v>
      </c>
      <c r="C353" s="44" t="s">
        <v>875</v>
      </c>
      <c r="D353" s="74">
        <v>428</v>
      </c>
      <c r="E353" s="75">
        <v>0</v>
      </c>
      <c r="F353" s="75">
        <v>0</v>
      </c>
      <c r="G353" s="77">
        <v>0</v>
      </c>
      <c r="H353" s="79">
        <v>0</v>
      </c>
      <c r="I353" s="77"/>
      <c r="J353" s="78"/>
      <c r="K353" s="78" t="s">
        <v>2495</v>
      </c>
      <c r="L353" s="123" t="str">
        <f>HYPERLINK(Table30[[#This Row],[Column1]])</f>
        <v>https://amazon.com/dp/B0CJRMR5HP</v>
      </c>
    </row>
    <row r="354" spans="1:12" ht="38.25" x14ac:dyDescent="0.25">
      <c r="A354" s="44" t="s">
        <v>2903</v>
      </c>
      <c r="B354" s="44" t="s">
        <v>2904</v>
      </c>
      <c r="C354" s="44" t="s">
        <v>870</v>
      </c>
      <c r="D354" s="74">
        <v>9.98</v>
      </c>
      <c r="E354" s="75">
        <v>0</v>
      </c>
      <c r="F354" s="75">
        <v>0</v>
      </c>
      <c r="G354" s="77">
        <v>0</v>
      </c>
      <c r="H354" s="79">
        <v>0</v>
      </c>
      <c r="I354" s="77"/>
      <c r="J354" s="78"/>
      <c r="K354" s="78" t="s">
        <v>2905</v>
      </c>
      <c r="L354" s="123" t="str">
        <f>HYPERLINK(Table30[[#This Row],[Column1]])</f>
        <v>https://amazon.com/dp/B0D68VWYSC</v>
      </c>
    </row>
    <row r="355" spans="1:12" ht="25.5" x14ac:dyDescent="0.25">
      <c r="A355" s="44" t="s">
        <v>4296</v>
      </c>
      <c r="B355" s="44" t="s">
        <v>4297</v>
      </c>
      <c r="C355" s="44" t="s">
        <v>869</v>
      </c>
      <c r="D355" s="74">
        <v>9.9</v>
      </c>
      <c r="E355" s="75">
        <v>19</v>
      </c>
      <c r="F355" s="75">
        <v>0</v>
      </c>
      <c r="G355" s="77">
        <v>2</v>
      </c>
      <c r="H355" s="79">
        <v>0</v>
      </c>
      <c r="I355" s="77"/>
      <c r="J355" s="78"/>
      <c r="K355" s="78" t="s">
        <v>4298</v>
      </c>
      <c r="L355" s="123" t="str">
        <f>HYPERLINK(Table30[[#This Row],[Column1]])</f>
        <v>https://amazon.com/dp/B0BHTKX3F9</v>
      </c>
    </row>
    <row r="356" spans="1:12" ht="25.5" x14ac:dyDescent="0.25">
      <c r="A356" s="44" t="s">
        <v>4299</v>
      </c>
      <c r="B356" s="44" t="s">
        <v>4300</v>
      </c>
      <c r="C356" s="44" t="s">
        <v>873</v>
      </c>
      <c r="D356" s="74">
        <v>90</v>
      </c>
      <c r="E356" s="75">
        <v>455.74</v>
      </c>
      <c r="F356" s="75">
        <v>0</v>
      </c>
      <c r="G356" s="77">
        <v>5</v>
      </c>
      <c r="H356" s="79">
        <v>0</v>
      </c>
      <c r="I356" s="77"/>
      <c r="J356" s="78"/>
      <c r="K356" s="78" t="s">
        <v>4301</v>
      </c>
      <c r="L356" s="123" t="str">
        <f>HYPERLINK(Table30[[#This Row],[Column1]])</f>
        <v>https://amazon.com/dp/B0CJV4W22M</v>
      </c>
    </row>
    <row r="357" spans="1:12" ht="38.25" x14ac:dyDescent="0.25">
      <c r="A357" s="44" t="s">
        <v>2285</v>
      </c>
      <c r="B357" s="44" t="s">
        <v>2286</v>
      </c>
      <c r="C357" s="44" t="s">
        <v>869</v>
      </c>
      <c r="D357" s="74">
        <v>379.99</v>
      </c>
      <c r="E357" s="75">
        <v>994.54</v>
      </c>
      <c r="F357" s="75">
        <v>0</v>
      </c>
      <c r="G357" s="77">
        <v>3</v>
      </c>
      <c r="H357" s="79">
        <v>0</v>
      </c>
      <c r="I357" s="77"/>
      <c r="J357" s="78"/>
      <c r="K357" s="78" t="s">
        <v>2287</v>
      </c>
      <c r="L357" s="123" t="str">
        <f>HYPERLINK(Table30[[#This Row],[Column1]])</f>
        <v>https://amazon.com/dp/B0DJSZP4CC</v>
      </c>
    </row>
    <row r="358" spans="1:12" ht="25.5" x14ac:dyDescent="0.25">
      <c r="A358" s="44" t="s">
        <v>1322</v>
      </c>
      <c r="B358" s="44" t="s">
        <v>1323</v>
      </c>
      <c r="C358" s="44" t="s">
        <v>875</v>
      </c>
      <c r="D358" s="74">
        <v>1478.9</v>
      </c>
      <c r="E358" s="75">
        <v>8815.73</v>
      </c>
      <c r="F358" s="75">
        <v>0</v>
      </c>
      <c r="G358" s="77">
        <v>6</v>
      </c>
      <c r="H358" s="79">
        <v>0</v>
      </c>
      <c r="I358" s="77"/>
      <c r="J358" s="78"/>
      <c r="K358" s="78" t="s">
        <v>1324</v>
      </c>
      <c r="L358" s="123" t="str">
        <f>HYPERLINK(Table30[[#This Row],[Column1]])</f>
        <v>https://amazon.com/dp/B0CLHZY179</v>
      </c>
    </row>
    <row r="359" spans="1:12" ht="25.5" x14ac:dyDescent="0.25">
      <c r="A359" s="44" t="s">
        <v>2906</v>
      </c>
      <c r="B359" s="44" t="s">
        <v>2907</v>
      </c>
      <c r="C359" s="44" t="s">
        <v>875</v>
      </c>
      <c r="D359" s="74">
        <v>1267.4000000000001</v>
      </c>
      <c r="E359" s="75">
        <v>15593.84</v>
      </c>
      <c r="F359" s="75">
        <v>0</v>
      </c>
      <c r="G359" s="77">
        <v>12</v>
      </c>
      <c r="H359" s="79">
        <v>0</v>
      </c>
      <c r="I359" s="77"/>
      <c r="J359" s="78"/>
      <c r="K359" s="78" t="s">
        <v>2908</v>
      </c>
      <c r="L359" s="123" t="str">
        <f>HYPERLINK(Table30[[#This Row],[Column1]])</f>
        <v>https://amazon.com/dp/B0CLHY5XFK</v>
      </c>
    </row>
    <row r="360" spans="1:12" ht="25.5" x14ac:dyDescent="0.25">
      <c r="A360" s="44" t="s">
        <v>1099</v>
      </c>
      <c r="B360" s="44" t="s">
        <v>1100</v>
      </c>
      <c r="C360" s="44" t="s">
        <v>875</v>
      </c>
      <c r="D360" s="74">
        <v>179</v>
      </c>
      <c r="E360" s="75">
        <v>1449.85</v>
      </c>
      <c r="F360" s="75">
        <v>0</v>
      </c>
      <c r="G360" s="77">
        <v>8</v>
      </c>
      <c r="H360" s="79">
        <v>0</v>
      </c>
      <c r="I360" s="77"/>
      <c r="J360" s="78"/>
      <c r="K360" s="78" t="s">
        <v>1101</v>
      </c>
      <c r="L360" s="123" t="str">
        <f>HYPERLINK(Table30[[#This Row],[Column1]])</f>
        <v>https://amazon.com/dp/B0CJV71C7C</v>
      </c>
    </row>
    <row r="361" spans="1:12" ht="38.25" x14ac:dyDescent="0.25">
      <c r="A361" s="44" t="s">
        <v>1206</v>
      </c>
      <c r="B361" s="44" t="s">
        <v>1207</v>
      </c>
      <c r="C361" s="44" t="s">
        <v>875</v>
      </c>
      <c r="D361" s="74">
        <v>309</v>
      </c>
      <c r="E361" s="75">
        <v>1680.13</v>
      </c>
      <c r="F361" s="75">
        <v>0</v>
      </c>
      <c r="G361" s="77">
        <v>5</v>
      </c>
      <c r="H361" s="79">
        <v>0</v>
      </c>
      <c r="I361" s="77">
        <v>2</v>
      </c>
      <c r="J361" s="78">
        <v>2.9</v>
      </c>
      <c r="K361" s="78" t="s">
        <v>1208</v>
      </c>
      <c r="L361" s="123" t="str">
        <f>HYPERLINK(Table30[[#This Row],[Column1]])</f>
        <v>https://amazon.com/dp/B0CJTW6VJB</v>
      </c>
    </row>
    <row r="362" spans="1:12" ht="25.5" x14ac:dyDescent="0.25">
      <c r="A362" s="44" t="s">
        <v>3448</v>
      </c>
      <c r="B362" s="44" t="s">
        <v>3449</v>
      </c>
      <c r="C362" s="44" t="s">
        <v>872</v>
      </c>
      <c r="D362" s="74">
        <v>49</v>
      </c>
      <c r="E362" s="75">
        <v>0</v>
      </c>
      <c r="F362" s="75">
        <v>0</v>
      </c>
      <c r="G362" s="77">
        <v>0</v>
      </c>
      <c r="H362" s="79">
        <v>0</v>
      </c>
      <c r="I362" s="77"/>
      <c r="J362" s="78"/>
      <c r="K362" s="78" t="s">
        <v>3450</v>
      </c>
      <c r="L362" s="123" t="str">
        <f>HYPERLINK(Table30[[#This Row],[Column1]])</f>
        <v>https://amazon.com/dp/B0DXVGM8B9</v>
      </c>
    </row>
    <row r="363" spans="1:12" ht="25.5" x14ac:dyDescent="0.25">
      <c r="A363" s="44" t="s">
        <v>1202</v>
      </c>
      <c r="B363" s="44" t="s">
        <v>1203</v>
      </c>
      <c r="C363" s="44" t="s">
        <v>873</v>
      </c>
      <c r="D363" s="74">
        <v>171.6</v>
      </c>
      <c r="E363" s="75">
        <v>1115.6500000000001</v>
      </c>
      <c r="F363" s="75">
        <v>0</v>
      </c>
      <c r="G363" s="77">
        <v>7</v>
      </c>
      <c r="H363" s="79">
        <v>0</v>
      </c>
      <c r="I363" s="77"/>
      <c r="J363" s="78"/>
      <c r="K363" s="78" t="s">
        <v>1204</v>
      </c>
      <c r="L363" s="123" t="str">
        <f>HYPERLINK(Table30[[#This Row],[Column1]])</f>
        <v>https://amazon.com/dp/B0CHF8557B</v>
      </c>
    </row>
    <row r="364" spans="1:12" ht="38.25" x14ac:dyDescent="0.25">
      <c r="A364" s="44" t="s">
        <v>1347</v>
      </c>
      <c r="B364" s="44" t="s">
        <v>1348</v>
      </c>
      <c r="C364" s="44" t="s">
        <v>869</v>
      </c>
      <c r="D364" s="74">
        <v>14.99</v>
      </c>
      <c r="E364" s="75">
        <v>53.19</v>
      </c>
      <c r="F364" s="75">
        <v>0</v>
      </c>
      <c r="G364" s="77">
        <v>3</v>
      </c>
      <c r="H364" s="79">
        <v>0</v>
      </c>
      <c r="I364" s="77"/>
      <c r="J364" s="78"/>
      <c r="K364" s="78" t="s">
        <v>1349</v>
      </c>
      <c r="L364" s="123" t="str">
        <f>HYPERLINK(Table30[[#This Row],[Column1]])</f>
        <v>https://amazon.com/dp/B0CPM1CKRW</v>
      </c>
    </row>
    <row r="365" spans="1:12" x14ac:dyDescent="0.25">
      <c r="A365" s="44" t="s">
        <v>4304</v>
      </c>
      <c r="B365" s="44" t="s">
        <v>4305</v>
      </c>
      <c r="C365" s="44" t="s">
        <v>870</v>
      </c>
      <c r="D365" s="74">
        <v>16.989999999999998</v>
      </c>
      <c r="E365" s="75">
        <v>0</v>
      </c>
      <c r="F365" s="75">
        <v>0</v>
      </c>
      <c r="G365" s="77">
        <v>0</v>
      </c>
      <c r="H365" s="79">
        <v>0</v>
      </c>
      <c r="I365" s="77"/>
      <c r="J365" s="78"/>
      <c r="K365" s="78" t="s">
        <v>4306</v>
      </c>
      <c r="L365" s="123" t="str">
        <f>HYPERLINK(Table30[[#This Row],[Column1]])</f>
        <v>https://amazon.com/dp/B0DB6CKTN4</v>
      </c>
    </row>
    <row r="366" spans="1:12" ht="38.25" x14ac:dyDescent="0.25">
      <c r="A366" s="44" t="s">
        <v>1215</v>
      </c>
      <c r="B366" s="44" t="s">
        <v>1216</v>
      </c>
      <c r="C366" s="44" t="s">
        <v>869</v>
      </c>
      <c r="D366" s="74">
        <v>17.989999999999998</v>
      </c>
      <c r="E366" s="75">
        <v>62.289999999999992</v>
      </c>
      <c r="F366" s="75">
        <v>0</v>
      </c>
      <c r="G366" s="77">
        <v>3</v>
      </c>
      <c r="H366" s="79">
        <v>0</v>
      </c>
      <c r="I366" s="77">
        <v>1</v>
      </c>
      <c r="J366" s="78">
        <v>5</v>
      </c>
      <c r="K366" s="78" t="s">
        <v>1217</v>
      </c>
      <c r="L366" s="123" t="str">
        <f>HYPERLINK(Table30[[#This Row],[Column1]])</f>
        <v>https://amazon.com/dp/B0CQK1CSRC</v>
      </c>
    </row>
    <row r="367" spans="1:12" ht="25.5" x14ac:dyDescent="0.25">
      <c r="A367" s="44" t="s">
        <v>2522</v>
      </c>
      <c r="B367" s="44" t="s">
        <v>2523</v>
      </c>
      <c r="C367" s="44" t="s">
        <v>875</v>
      </c>
      <c r="D367" s="74">
        <v>295</v>
      </c>
      <c r="E367" s="75">
        <v>0</v>
      </c>
      <c r="F367" s="75">
        <v>0</v>
      </c>
      <c r="G367" s="77">
        <v>0</v>
      </c>
      <c r="H367" s="79">
        <v>0</v>
      </c>
      <c r="I367" s="77"/>
      <c r="J367" s="78"/>
      <c r="K367" s="78" t="s">
        <v>2524</v>
      </c>
      <c r="L367" s="123" t="str">
        <f>HYPERLINK(Table30[[#This Row],[Column1]])</f>
        <v>https://amazon.com/dp/B0CJ6HZ3S5</v>
      </c>
    </row>
    <row r="368" spans="1:12" x14ac:dyDescent="0.25">
      <c r="A368" s="50" t="s">
        <v>5</v>
      </c>
      <c r="B368" s="50"/>
      <c r="C368" s="130"/>
      <c r="D368" s="131"/>
      <c r="E368" s="131"/>
      <c r="G368" s="132">
        <f>SUM(G191:G367)</f>
        <v>11027</v>
      </c>
      <c r="H368" s="132">
        <f>SUM(H191:H367)</f>
        <v>1231</v>
      </c>
      <c r="I368" s="137"/>
      <c r="J368" s="143"/>
    </row>
    <row r="583" spans="1:9" x14ac:dyDescent="0.25">
      <c r="A583" s="44" t="s">
        <v>89</v>
      </c>
      <c r="B583" s="44"/>
      <c r="C583" s="74" t="s">
        <v>89</v>
      </c>
      <c r="D583" s="75" t="s">
        <v>89</v>
      </c>
      <c r="E583" s="75"/>
      <c r="F583" s="77" t="s">
        <v>89</v>
      </c>
      <c r="G583" s="77"/>
      <c r="H583" s="77"/>
      <c r="I583" s="78" t="s">
        <v>89</v>
      </c>
    </row>
    <row r="584" spans="1:9" x14ac:dyDescent="0.25">
      <c r="A584" s="44" t="s">
        <v>89</v>
      </c>
      <c r="B584" s="44"/>
      <c r="C584" s="74" t="s">
        <v>89</v>
      </c>
      <c r="D584" s="75" t="s">
        <v>89</v>
      </c>
      <c r="E584" s="75"/>
      <c r="F584" s="77" t="s">
        <v>89</v>
      </c>
      <c r="G584" s="77"/>
      <c r="H584" s="77"/>
      <c r="I584" s="78" t="s">
        <v>89</v>
      </c>
    </row>
    <row r="585" spans="1:9" x14ac:dyDescent="0.25">
      <c r="A585" s="44" t="s">
        <v>89</v>
      </c>
      <c r="B585" s="44"/>
      <c r="C585" s="74" t="s">
        <v>89</v>
      </c>
      <c r="D585" s="75" t="s">
        <v>89</v>
      </c>
      <c r="E585" s="75"/>
      <c r="F585" s="77" t="s">
        <v>89</v>
      </c>
      <c r="G585" s="77"/>
      <c r="H585" s="77"/>
      <c r="I585" s="78" t="s">
        <v>89</v>
      </c>
    </row>
    <row r="586" spans="1:9" x14ac:dyDescent="0.25">
      <c r="A586" s="44" t="s">
        <v>89</v>
      </c>
      <c r="B586" s="44"/>
      <c r="C586" s="126"/>
      <c r="D586" s="127"/>
      <c r="E586" s="127"/>
      <c r="F586" s="128"/>
      <c r="G586" s="128"/>
      <c r="H586" s="128"/>
      <c r="I586" s="129" t="s">
        <v>89</v>
      </c>
    </row>
    <row r="587" spans="1:9" x14ac:dyDescent="0.25">
      <c r="A587" s="44" t="s">
        <v>89</v>
      </c>
      <c r="B587" s="44"/>
      <c r="C587" s="126"/>
      <c r="D587" s="127"/>
      <c r="E587" s="127"/>
      <c r="F587" s="128"/>
      <c r="G587" s="128"/>
      <c r="H587" s="128"/>
      <c r="I587" s="129" t="s">
        <v>89</v>
      </c>
    </row>
    <row r="588" spans="1:9" x14ac:dyDescent="0.25">
      <c r="A588" s="44" t="s">
        <v>89</v>
      </c>
      <c r="B588" s="44"/>
      <c r="C588" s="126"/>
      <c r="D588" s="127"/>
      <c r="E588" s="127"/>
      <c r="F588" s="128"/>
      <c r="G588" s="128"/>
      <c r="H588" s="128"/>
      <c r="I588" s="129" t="s">
        <v>89</v>
      </c>
    </row>
    <row r="589" spans="1:9" x14ac:dyDescent="0.25">
      <c r="A589" s="44" t="s">
        <v>89</v>
      </c>
      <c r="B589" s="44"/>
      <c r="C589" s="126"/>
      <c r="D589" s="127"/>
      <c r="E589" s="127"/>
      <c r="F589" s="128"/>
      <c r="G589" s="128"/>
      <c r="H589" s="128"/>
      <c r="I589" s="129" t="s">
        <v>89</v>
      </c>
    </row>
    <row r="590" spans="1:9" x14ac:dyDescent="0.25">
      <c r="A590" s="44" t="s">
        <v>89</v>
      </c>
      <c r="B590" s="44"/>
      <c r="C590" s="126"/>
      <c r="D590" s="127"/>
      <c r="E590" s="127"/>
      <c r="F590" s="128"/>
      <c r="G590" s="128"/>
      <c r="H590" s="128"/>
      <c r="I590" s="129" t="s">
        <v>89</v>
      </c>
    </row>
    <row r="591" spans="1:9" x14ac:dyDescent="0.25">
      <c r="A591" s="44" t="s">
        <v>89</v>
      </c>
      <c r="B591" s="44"/>
      <c r="C591" s="126"/>
      <c r="D591" s="127"/>
      <c r="E591" s="127"/>
      <c r="F591" s="128"/>
      <c r="G591" s="128"/>
      <c r="H591" s="128"/>
      <c r="I591" s="129" t="s">
        <v>89</v>
      </c>
    </row>
    <row r="592" spans="1:9" x14ac:dyDescent="0.25">
      <c r="A592" s="44" t="s">
        <v>89</v>
      </c>
      <c r="B592" s="44"/>
      <c r="C592" s="126"/>
      <c r="D592" s="127"/>
      <c r="E592" s="127"/>
      <c r="F592" s="128"/>
      <c r="G592" s="128"/>
      <c r="H592" s="128"/>
      <c r="I592" s="129" t="s">
        <v>89</v>
      </c>
    </row>
    <row r="593" spans="1:9" x14ac:dyDescent="0.25">
      <c r="A593" s="44" t="s">
        <v>89</v>
      </c>
      <c r="B593" s="44"/>
      <c r="C593" s="126"/>
      <c r="D593" s="127"/>
      <c r="E593" s="127"/>
      <c r="F593" s="128"/>
      <c r="G593" s="128"/>
      <c r="H593" s="128"/>
      <c r="I593" s="129" t="s">
        <v>89</v>
      </c>
    </row>
    <row r="594" spans="1:9" x14ac:dyDescent="0.25">
      <c r="A594" s="44"/>
      <c r="B594" s="44"/>
      <c r="C594" s="126"/>
      <c r="D594" s="127"/>
      <c r="E594" s="127"/>
      <c r="F594" s="128"/>
      <c r="G594" s="128"/>
      <c r="H594" s="128"/>
      <c r="I594" s="129" t="s">
        <v>89</v>
      </c>
    </row>
    <row r="595" spans="1:9" x14ac:dyDescent="0.25">
      <c r="A595" s="44"/>
      <c r="B595" s="44"/>
      <c r="C595" s="126"/>
      <c r="D595" s="127"/>
      <c r="E595" s="127"/>
      <c r="F595" s="128"/>
      <c r="G595" s="128"/>
      <c r="H595" s="128"/>
      <c r="I595" s="129" t="s">
        <v>89</v>
      </c>
    </row>
    <row r="596" spans="1:9" x14ac:dyDescent="0.25">
      <c r="A596" s="44"/>
      <c r="B596" s="44"/>
      <c r="C596" s="126"/>
      <c r="D596" s="127"/>
      <c r="E596" s="127"/>
      <c r="F596" s="128"/>
      <c r="G596" s="128"/>
      <c r="H596" s="128"/>
      <c r="I596" s="129" t="s">
        <v>89</v>
      </c>
    </row>
    <row r="597" spans="1:9" x14ac:dyDescent="0.25">
      <c r="A597" s="44"/>
      <c r="B597" s="44"/>
      <c r="C597" s="126"/>
      <c r="D597" s="127"/>
      <c r="E597" s="127"/>
      <c r="F597" s="128"/>
      <c r="G597" s="128"/>
      <c r="H597" s="128"/>
      <c r="I597" s="129" t="s">
        <v>89</v>
      </c>
    </row>
    <row r="598" spans="1:9" x14ac:dyDescent="0.25">
      <c r="A598" s="44"/>
      <c r="B598" s="44"/>
      <c r="C598" s="126"/>
      <c r="D598" s="127"/>
      <c r="E598" s="127"/>
      <c r="F598" s="128"/>
      <c r="G598" s="128"/>
      <c r="H598" s="128"/>
      <c r="I598" s="129" t="s">
        <v>89</v>
      </c>
    </row>
    <row r="599" spans="1:9" x14ac:dyDescent="0.25">
      <c r="A599" s="44"/>
      <c r="B599" s="44"/>
      <c r="C599" s="126"/>
      <c r="D599" s="127"/>
      <c r="E599" s="127"/>
      <c r="F599" s="128"/>
      <c r="G599" s="128"/>
      <c r="H599" s="128"/>
      <c r="I599" s="129" t="s">
        <v>89</v>
      </c>
    </row>
    <row r="600" spans="1:9" x14ac:dyDescent="0.25">
      <c r="A600" s="44"/>
      <c r="B600" s="44"/>
      <c r="C600" s="126"/>
      <c r="D600" s="127"/>
      <c r="E600" s="127"/>
      <c r="F600" s="128"/>
      <c r="G600" s="128"/>
      <c r="H600" s="128"/>
      <c r="I600" s="129" t="s">
        <v>89</v>
      </c>
    </row>
    <row r="601" spans="1:9" x14ac:dyDescent="0.25">
      <c r="A601" s="44"/>
      <c r="B601" s="44"/>
      <c r="C601" s="126"/>
      <c r="D601" s="127"/>
      <c r="E601" s="127"/>
      <c r="F601" s="128"/>
      <c r="G601" s="128"/>
      <c r="H601" s="128"/>
      <c r="I601" s="129" t="s">
        <v>89</v>
      </c>
    </row>
    <row r="602" spans="1:9" x14ac:dyDescent="0.25">
      <c r="A602" s="44"/>
      <c r="B602" s="44"/>
      <c r="C602" s="126"/>
      <c r="D602" s="127"/>
      <c r="E602" s="127"/>
      <c r="F602" s="128"/>
      <c r="G602" s="128"/>
      <c r="H602" s="128"/>
      <c r="I602" s="129" t="s">
        <v>89</v>
      </c>
    </row>
    <row r="603" spans="1:9" x14ac:dyDescent="0.25">
      <c r="A603" s="44"/>
      <c r="B603" s="44"/>
      <c r="C603" s="126"/>
      <c r="D603" s="127"/>
      <c r="E603" s="127"/>
      <c r="F603" s="128"/>
      <c r="G603" s="128"/>
      <c r="H603" s="128"/>
      <c r="I603" s="129" t="s">
        <v>89</v>
      </c>
    </row>
    <row r="604" spans="1:9" x14ac:dyDescent="0.25">
      <c r="A604" s="44"/>
      <c r="B604" s="44"/>
      <c r="C604" s="126"/>
      <c r="D604" s="127"/>
      <c r="E604" s="127"/>
      <c r="F604" s="128"/>
      <c r="G604" s="128"/>
      <c r="H604" s="128"/>
      <c r="I604" s="129" t="s">
        <v>89</v>
      </c>
    </row>
    <row r="605" spans="1:9" x14ac:dyDescent="0.25">
      <c r="A605" s="44"/>
      <c r="B605" s="44"/>
      <c r="C605" s="126"/>
      <c r="D605" s="127"/>
      <c r="E605" s="127"/>
      <c r="F605" s="128"/>
      <c r="G605" s="128"/>
      <c r="H605" s="128"/>
      <c r="I605" s="129" t="s">
        <v>89</v>
      </c>
    </row>
    <row r="606" spans="1:9" x14ac:dyDescent="0.25">
      <c r="A606" s="44"/>
      <c r="B606" s="44"/>
      <c r="C606" s="126"/>
      <c r="D606" s="127"/>
      <c r="E606" s="127"/>
      <c r="F606" s="128"/>
      <c r="G606" s="128"/>
      <c r="H606" s="128"/>
      <c r="I606" s="129" t="s">
        <v>89</v>
      </c>
    </row>
    <row r="607" spans="1:9" x14ac:dyDescent="0.25">
      <c r="I607" s="129" t="s">
        <v>89</v>
      </c>
    </row>
    <row r="608" spans="1:9" x14ac:dyDescent="0.25">
      <c r="I608" s="129" t="s">
        <v>89</v>
      </c>
    </row>
    <row r="609" spans="9:9" x14ac:dyDescent="0.25">
      <c r="I609" s="129" t="s">
        <v>89</v>
      </c>
    </row>
    <row r="610" spans="9:9" x14ac:dyDescent="0.25">
      <c r="I610" s="129" t="s">
        <v>89</v>
      </c>
    </row>
    <row r="611" spans="9:9" x14ac:dyDescent="0.25">
      <c r="I611" s="129" t="s">
        <v>89</v>
      </c>
    </row>
    <row r="612" spans="9:9" x14ac:dyDescent="0.25">
      <c r="I612" s="129" t="s">
        <v>89</v>
      </c>
    </row>
    <row r="613" spans="9:9" x14ac:dyDescent="0.25">
      <c r="I613" s="129" t="s">
        <v>89</v>
      </c>
    </row>
    <row r="614" spans="9:9" x14ac:dyDescent="0.25">
      <c r="I614" s="129" t="s">
        <v>89</v>
      </c>
    </row>
    <row r="615" spans="9:9" x14ac:dyDescent="0.25">
      <c r="I615" s="129" t="s">
        <v>89</v>
      </c>
    </row>
    <row r="616" spans="9:9" x14ac:dyDescent="0.25">
      <c r="I616" s="129" t="s">
        <v>89</v>
      </c>
    </row>
    <row r="617" spans="9:9" x14ac:dyDescent="0.25">
      <c r="I617" s="129" t="s">
        <v>89</v>
      </c>
    </row>
    <row r="618" spans="9:9" x14ac:dyDescent="0.25">
      <c r="I618" s="129" t="s">
        <v>89</v>
      </c>
    </row>
    <row r="619" spans="9:9" x14ac:dyDescent="0.25">
      <c r="I619" s="129" t="s">
        <v>89</v>
      </c>
    </row>
    <row r="620" spans="9:9" x14ac:dyDescent="0.25">
      <c r="I620" s="129" t="s">
        <v>89</v>
      </c>
    </row>
  </sheetData>
  <mergeCells count="3">
    <mergeCell ref="A1:L5"/>
    <mergeCell ref="A7:L7"/>
    <mergeCell ref="A189:L189"/>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38C-652C-46B5-ADB2-2199A3680BBA}">
  <dimension ref="A1:L188"/>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6" t="e" vm="11">
        <v>#VALUE!</v>
      </c>
      <c r="B1" s="236"/>
      <c r="C1" s="236"/>
      <c r="D1" s="236"/>
      <c r="E1" s="236"/>
      <c r="F1" s="236"/>
      <c r="G1" s="236"/>
      <c r="H1" s="236"/>
      <c r="I1" s="236"/>
      <c r="J1" s="236"/>
      <c r="K1" s="236"/>
      <c r="L1" s="236"/>
    </row>
    <row r="2" spans="1:12" x14ac:dyDescent="0.25">
      <c r="A2" s="236"/>
      <c r="B2" s="236"/>
      <c r="C2" s="236"/>
      <c r="D2" s="236"/>
      <c r="E2" s="236"/>
      <c r="F2" s="236"/>
      <c r="G2" s="236"/>
      <c r="H2" s="236"/>
      <c r="I2" s="236"/>
      <c r="J2" s="236"/>
      <c r="K2" s="236"/>
      <c r="L2" s="236"/>
    </row>
    <row r="3" spans="1:12" x14ac:dyDescent="0.25">
      <c r="A3" s="236"/>
      <c r="B3" s="236"/>
      <c r="C3" s="236"/>
      <c r="D3" s="236"/>
      <c r="E3" s="236"/>
      <c r="F3" s="236"/>
      <c r="G3" s="236"/>
      <c r="H3" s="236"/>
      <c r="I3" s="236"/>
      <c r="J3" s="236"/>
      <c r="K3" s="236"/>
      <c r="L3" s="236"/>
    </row>
    <row r="4" spans="1:12" x14ac:dyDescent="0.25">
      <c r="A4" s="236"/>
      <c r="B4" s="236"/>
      <c r="C4" s="236"/>
      <c r="D4" s="236"/>
      <c r="E4" s="236"/>
      <c r="F4" s="236"/>
      <c r="G4" s="236"/>
      <c r="H4" s="236"/>
      <c r="I4" s="236"/>
      <c r="J4" s="236"/>
      <c r="K4" s="236"/>
      <c r="L4" s="236"/>
    </row>
    <row r="5" spans="1:12" x14ac:dyDescent="0.25">
      <c r="A5" s="236"/>
      <c r="B5" s="236"/>
      <c r="C5" s="236"/>
      <c r="D5" s="236"/>
      <c r="E5" s="236"/>
      <c r="F5" s="236"/>
      <c r="G5" s="236"/>
      <c r="H5" s="236"/>
      <c r="I5" s="236"/>
      <c r="J5" s="236"/>
      <c r="K5" s="236"/>
      <c r="L5" s="236"/>
    </row>
    <row r="6" spans="1:12" x14ac:dyDescent="0.25">
      <c r="A6" s="43"/>
      <c r="B6" s="43"/>
      <c r="C6" s="64"/>
      <c r="D6" s="65"/>
      <c r="E6" s="65"/>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4307</v>
      </c>
      <c r="B9" s="44" t="s">
        <v>2915</v>
      </c>
      <c r="C9" s="44" t="s">
        <v>871</v>
      </c>
      <c r="D9" s="74">
        <v>207.73477777777779</v>
      </c>
      <c r="E9" s="75">
        <v>523729.07692307699</v>
      </c>
      <c r="F9" s="76">
        <v>56088.390000000007</v>
      </c>
      <c r="G9" s="77">
        <v>2169</v>
      </c>
      <c r="H9" s="77">
        <v>270</v>
      </c>
      <c r="I9" s="77">
        <v>669</v>
      </c>
      <c r="J9" s="78">
        <v>4.2</v>
      </c>
      <c r="K9" s="78" t="s">
        <v>2916</v>
      </c>
      <c r="L9" s="123" t="str">
        <f t="shared" ref="L9:L95" si="0">HYPERLINK(K9)</f>
        <v>https://amazon.com/dp/B0D3DPDV86</v>
      </c>
    </row>
    <row r="10" spans="1:12" ht="38.25" x14ac:dyDescent="0.25">
      <c r="A10" s="44" t="s">
        <v>4308</v>
      </c>
      <c r="B10" s="44" t="s">
        <v>2306</v>
      </c>
      <c r="C10" s="44" t="s">
        <v>871</v>
      </c>
      <c r="D10" s="74">
        <v>219.52573770491799</v>
      </c>
      <c r="E10" s="75">
        <v>340130.69692307682</v>
      </c>
      <c r="F10" s="76">
        <v>26782.14</v>
      </c>
      <c r="G10" s="77">
        <v>1082</v>
      </c>
      <c r="H10" s="77">
        <v>122</v>
      </c>
      <c r="I10" s="77">
        <v>69</v>
      </c>
      <c r="J10" s="78">
        <v>4</v>
      </c>
      <c r="K10" s="78" t="s">
        <v>2307</v>
      </c>
      <c r="L10" s="123" t="str">
        <f t="shared" si="0"/>
        <v>https://amazon.com/dp/B0D3DQQK1S</v>
      </c>
    </row>
    <row r="11" spans="1:12" ht="38.25" x14ac:dyDescent="0.25">
      <c r="A11" s="44" t="s">
        <v>4309</v>
      </c>
      <c r="B11" s="44" t="s">
        <v>1543</v>
      </c>
      <c r="C11" s="44" t="s">
        <v>871</v>
      </c>
      <c r="D11" s="74">
        <v>218.47467889908259</v>
      </c>
      <c r="E11" s="75">
        <v>226147.38538461539</v>
      </c>
      <c r="F11" s="76">
        <v>23813.74</v>
      </c>
      <c r="G11" s="77">
        <v>743</v>
      </c>
      <c r="H11" s="77">
        <v>109</v>
      </c>
      <c r="I11" s="77">
        <v>134</v>
      </c>
      <c r="J11" s="78">
        <v>4.0999999999999996</v>
      </c>
      <c r="K11" s="78" t="s">
        <v>1544</v>
      </c>
      <c r="L11" s="123" t="str">
        <f t="shared" si="0"/>
        <v>https://amazon.com/dp/B0DBDDLS9F</v>
      </c>
    </row>
    <row r="12" spans="1:12" ht="51" x14ac:dyDescent="0.25">
      <c r="A12" s="44" t="s">
        <v>4310</v>
      </c>
      <c r="B12" s="44" t="s">
        <v>2079</v>
      </c>
      <c r="C12" s="44" t="s">
        <v>871</v>
      </c>
      <c r="D12" s="74">
        <v>301.62014285714292</v>
      </c>
      <c r="E12" s="75">
        <v>220837.54923076919</v>
      </c>
      <c r="F12" s="76">
        <v>21113.41</v>
      </c>
      <c r="G12" s="77">
        <v>402</v>
      </c>
      <c r="H12" s="77">
        <v>70</v>
      </c>
      <c r="I12" s="77">
        <v>13</v>
      </c>
      <c r="J12" s="78">
        <v>4.5999999999999996</v>
      </c>
      <c r="K12" s="78" t="s">
        <v>2080</v>
      </c>
      <c r="L12" s="123" t="str">
        <f t="shared" si="0"/>
        <v>https://amazon.com/dp/B0D3HDJQ9P</v>
      </c>
    </row>
    <row r="13" spans="1:12" ht="51" x14ac:dyDescent="0.25">
      <c r="A13" s="44" t="s">
        <v>3472</v>
      </c>
      <c r="B13" s="44" t="s">
        <v>2917</v>
      </c>
      <c r="C13" s="44" t="s">
        <v>871</v>
      </c>
      <c r="D13" s="74">
        <v>433.07777777777778</v>
      </c>
      <c r="E13" s="75">
        <v>227948.2661538462</v>
      </c>
      <c r="F13" s="76">
        <v>19488.5</v>
      </c>
      <c r="G13" s="77">
        <v>112</v>
      </c>
      <c r="H13" s="77">
        <v>45</v>
      </c>
      <c r="I13" s="77">
        <v>16</v>
      </c>
      <c r="J13" s="78">
        <v>4.3</v>
      </c>
      <c r="K13" s="78" t="s">
        <v>2918</v>
      </c>
      <c r="L13" s="123" t="str">
        <f t="shared" si="0"/>
        <v>https://amazon.com/dp/B0DXLCFJ1L</v>
      </c>
    </row>
    <row r="14" spans="1:12" ht="51" x14ac:dyDescent="0.25">
      <c r="A14" s="44" t="s">
        <v>3492</v>
      </c>
      <c r="B14" s="44" t="s">
        <v>3493</v>
      </c>
      <c r="C14" s="44" t="s">
        <v>871</v>
      </c>
      <c r="D14" s="74">
        <v>269.36614035087717</v>
      </c>
      <c r="E14" s="75">
        <v>171254.70384615389</v>
      </c>
      <c r="F14" s="76">
        <v>15353.87</v>
      </c>
      <c r="G14" s="77">
        <v>70</v>
      </c>
      <c r="H14" s="77">
        <v>57</v>
      </c>
      <c r="I14" s="77">
        <v>1</v>
      </c>
      <c r="J14" s="78">
        <v>5</v>
      </c>
      <c r="K14" s="78" t="s">
        <v>3494</v>
      </c>
      <c r="L14" s="123" t="str">
        <f t="shared" si="0"/>
        <v>https://amazon.com/dp/B0DV5F3G46</v>
      </c>
    </row>
    <row r="15" spans="1:12" ht="38.25" x14ac:dyDescent="0.25">
      <c r="A15" s="44" t="s">
        <v>4311</v>
      </c>
      <c r="B15" s="44" t="s">
        <v>1158</v>
      </c>
      <c r="C15" s="44" t="s">
        <v>871</v>
      </c>
      <c r="D15" s="74">
        <v>495.76639999999998</v>
      </c>
      <c r="E15" s="75">
        <v>147871.1530769231</v>
      </c>
      <c r="F15" s="76">
        <v>12394.16</v>
      </c>
      <c r="G15" s="77">
        <v>289</v>
      </c>
      <c r="H15" s="77">
        <v>25</v>
      </c>
      <c r="I15" s="77">
        <v>57</v>
      </c>
      <c r="J15" s="78">
        <v>3.9</v>
      </c>
      <c r="K15" s="78" t="s">
        <v>1159</v>
      </c>
      <c r="L15" s="123" t="str">
        <f t="shared" si="0"/>
        <v>https://amazon.com/dp/B0D1BTBQZN</v>
      </c>
    </row>
    <row r="16" spans="1:12" ht="25.5" x14ac:dyDescent="0.25">
      <c r="A16" s="44" t="s">
        <v>3476</v>
      </c>
      <c r="B16" s="44" t="s">
        <v>3477</v>
      </c>
      <c r="C16" s="44" t="s">
        <v>871</v>
      </c>
      <c r="D16" s="74">
        <v>160.43560606060609</v>
      </c>
      <c r="E16" s="75">
        <v>116890.0023076923</v>
      </c>
      <c r="F16" s="76">
        <v>10588.75</v>
      </c>
      <c r="G16" s="77">
        <v>627</v>
      </c>
      <c r="H16" s="77">
        <v>66</v>
      </c>
      <c r="I16" s="77">
        <v>371</v>
      </c>
      <c r="J16" s="78">
        <v>3.9</v>
      </c>
      <c r="K16" s="78" t="s">
        <v>3478</v>
      </c>
      <c r="L16" s="123" t="str">
        <f t="shared" si="0"/>
        <v>https://amazon.com/dp/B08ZH9T8C7</v>
      </c>
    </row>
    <row r="17" spans="1:12" ht="51" x14ac:dyDescent="0.25">
      <c r="A17" s="44" t="s">
        <v>3491</v>
      </c>
      <c r="B17" s="44" t="s">
        <v>2931</v>
      </c>
      <c r="C17" s="44" t="s">
        <v>871</v>
      </c>
      <c r="D17" s="74">
        <v>507.85399999999998</v>
      </c>
      <c r="E17" s="75">
        <v>108445.45153846149</v>
      </c>
      <c r="F17" s="76">
        <v>10157.08</v>
      </c>
      <c r="G17" s="77">
        <v>29</v>
      </c>
      <c r="H17" s="77">
        <v>20</v>
      </c>
      <c r="I17" s="77">
        <v>493</v>
      </c>
      <c r="J17" s="78">
        <v>4.0999999999999996</v>
      </c>
      <c r="K17" s="78" t="s">
        <v>2932</v>
      </c>
      <c r="L17" s="123" t="str">
        <f t="shared" si="0"/>
        <v>https://amazon.com/dp/B0DRJM17KL</v>
      </c>
    </row>
    <row r="18" spans="1:12" ht="25.5" x14ac:dyDescent="0.25">
      <c r="A18" s="44" t="s">
        <v>3498</v>
      </c>
      <c r="B18" s="44" t="s">
        <v>3499</v>
      </c>
      <c r="C18" s="44" t="s">
        <v>871</v>
      </c>
      <c r="D18" s="74">
        <v>187.5114814814815</v>
      </c>
      <c r="E18" s="75">
        <v>111465.37230769231</v>
      </c>
      <c r="F18" s="76">
        <v>10125.620000000001</v>
      </c>
      <c r="G18" s="77">
        <v>613</v>
      </c>
      <c r="H18" s="77">
        <v>54</v>
      </c>
      <c r="I18" s="77">
        <v>132</v>
      </c>
      <c r="J18" s="78">
        <v>3.9</v>
      </c>
      <c r="K18" s="78" t="s">
        <v>3500</v>
      </c>
      <c r="L18" s="123" t="str">
        <f t="shared" si="0"/>
        <v>https://amazon.com/dp/B08ZHWHKPP</v>
      </c>
    </row>
    <row r="19" spans="1:12" x14ac:dyDescent="0.25">
      <c r="A19" s="44" t="s">
        <v>2081</v>
      </c>
      <c r="B19" s="44" t="s">
        <v>1154</v>
      </c>
      <c r="C19" s="44" t="s">
        <v>871</v>
      </c>
      <c r="D19" s="74">
        <v>132.01671232876711</v>
      </c>
      <c r="E19" s="75">
        <v>140932.46538461541</v>
      </c>
      <c r="F19" s="76">
        <v>9637.2199999999993</v>
      </c>
      <c r="G19" s="77">
        <v>1028</v>
      </c>
      <c r="H19" s="77">
        <v>73</v>
      </c>
      <c r="I19" s="77">
        <v>660</v>
      </c>
      <c r="J19" s="78">
        <v>4.2</v>
      </c>
      <c r="K19" s="78" t="s">
        <v>1155</v>
      </c>
      <c r="L19" s="123" t="str">
        <f t="shared" si="0"/>
        <v>https://amazon.com/dp/B07F2WF96Y</v>
      </c>
    </row>
    <row r="20" spans="1:12" ht="38.25" x14ac:dyDescent="0.25">
      <c r="A20" s="44" t="s">
        <v>1368</v>
      </c>
      <c r="B20" s="44" t="s">
        <v>1369</v>
      </c>
      <c r="C20" s="44" t="s">
        <v>871</v>
      </c>
      <c r="D20" s="74">
        <v>111.77197674418601</v>
      </c>
      <c r="E20" s="75">
        <v>80017.236153846126</v>
      </c>
      <c r="F20" s="76">
        <v>9612.3899999999958</v>
      </c>
      <c r="G20" s="77">
        <v>542</v>
      </c>
      <c r="H20" s="77">
        <v>86</v>
      </c>
      <c r="I20" s="77">
        <v>399</v>
      </c>
      <c r="J20" s="78">
        <v>4.3</v>
      </c>
      <c r="K20" s="78" t="s">
        <v>1370</v>
      </c>
      <c r="L20" s="123" t="str">
        <f t="shared" si="0"/>
        <v>https://amazon.com/dp/B07L62JD57</v>
      </c>
    </row>
    <row r="21" spans="1:12" ht="38.25" x14ac:dyDescent="0.25">
      <c r="A21" s="44" t="s">
        <v>2536</v>
      </c>
      <c r="B21" s="44" t="s">
        <v>2537</v>
      </c>
      <c r="C21" s="44" t="s">
        <v>871</v>
      </c>
      <c r="D21" s="74">
        <v>512.93799999999999</v>
      </c>
      <c r="E21" s="75">
        <v>83107.436153846153</v>
      </c>
      <c r="F21" s="76">
        <v>7694.07</v>
      </c>
      <c r="G21" s="77">
        <v>38</v>
      </c>
      <c r="H21" s="77">
        <v>15</v>
      </c>
      <c r="I21" s="77">
        <v>16</v>
      </c>
      <c r="J21" s="78">
        <v>4.3</v>
      </c>
      <c r="K21" s="78" t="s">
        <v>2538</v>
      </c>
      <c r="L21" s="123" t="str">
        <f t="shared" si="0"/>
        <v>https://amazon.com/dp/B0DNPHMWL2</v>
      </c>
    </row>
    <row r="22" spans="1:12" ht="25.5" x14ac:dyDescent="0.25">
      <c r="A22" s="44" t="s">
        <v>3482</v>
      </c>
      <c r="B22" s="44" t="s">
        <v>3483</v>
      </c>
      <c r="C22" s="44" t="s">
        <v>871</v>
      </c>
      <c r="D22" s="74">
        <v>181.9181081081081</v>
      </c>
      <c r="E22" s="75">
        <v>83580.773076923069</v>
      </c>
      <c r="F22" s="76">
        <v>6730.9699999999993</v>
      </c>
      <c r="G22" s="77">
        <v>414</v>
      </c>
      <c r="H22" s="77">
        <v>37</v>
      </c>
      <c r="I22" s="77">
        <v>262</v>
      </c>
      <c r="J22" s="78">
        <v>4</v>
      </c>
      <c r="K22" s="78" t="s">
        <v>3484</v>
      </c>
      <c r="L22" s="123" t="str">
        <f t="shared" si="0"/>
        <v>https://amazon.com/dp/B08R9MG5JM</v>
      </c>
    </row>
    <row r="23" spans="1:12" ht="38.25" x14ac:dyDescent="0.25">
      <c r="A23" s="44" t="s">
        <v>2922</v>
      </c>
      <c r="B23" s="44" t="s">
        <v>2923</v>
      </c>
      <c r="C23" s="44" t="s">
        <v>871</v>
      </c>
      <c r="D23" s="74">
        <v>150.33804878048781</v>
      </c>
      <c r="E23" s="75">
        <v>55688.197692307687</v>
      </c>
      <c r="F23" s="76">
        <v>6163.8600000000006</v>
      </c>
      <c r="G23" s="77">
        <v>271</v>
      </c>
      <c r="H23" s="77">
        <v>41</v>
      </c>
      <c r="I23" s="77">
        <v>110</v>
      </c>
      <c r="J23" s="78">
        <v>4.2</v>
      </c>
      <c r="K23" s="78" t="s">
        <v>2924</v>
      </c>
      <c r="L23" s="123" t="str">
        <f t="shared" si="0"/>
        <v>https://amazon.com/dp/B07BFPKLMY</v>
      </c>
    </row>
    <row r="24" spans="1:12" ht="38.25" x14ac:dyDescent="0.25">
      <c r="A24" s="44" t="s">
        <v>3488</v>
      </c>
      <c r="B24" s="44" t="s">
        <v>3489</v>
      </c>
      <c r="C24" s="44" t="s">
        <v>871</v>
      </c>
      <c r="D24" s="74">
        <v>170.02500000000001</v>
      </c>
      <c r="E24" s="75">
        <v>136889.2584615385</v>
      </c>
      <c r="F24" s="76">
        <v>5100.75</v>
      </c>
      <c r="G24" s="77">
        <v>801</v>
      </c>
      <c r="H24" s="77">
        <v>30</v>
      </c>
      <c r="I24" s="77">
        <v>110</v>
      </c>
      <c r="J24" s="78">
        <v>3.7</v>
      </c>
      <c r="K24" s="78" t="s">
        <v>3490</v>
      </c>
      <c r="L24" s="123" t="str">
        <f t="shared" si="0"/>
        <v>https://amazon.com/dp/B0D769KCX6</v>
      </c>
    </row>
    <row r="25" spans="1:12" ht="25.5" x14ac:dyDescent="0.25">
      <c r="A25" s="44" t="s">
        <v>3479</v>
      </c>
      <c r="B25" s="44" t="s">
        <v>3480</v>
      </c>
      <c r="C25" s="44" t="s">
        <v>871</v>
      </c>
      <c r="D25" s="74">
        <v>357.80928571428569</v>
      </c>
      <c r="E25" s="75">
        <v>67847.37538461537</v>
      </c>
      <c r="F25" s="76">
        <v>5009.33</v>
      </c>
      <c r="G25" s="77">
        <v>73</v>
      </c>
      <c r="H25" s="77">
        <v>14</v>
      </c>
      <c r="I25" s="77">
        <v>180</v>
      </c>
      <c r="J25" s="78">
        <v>4.4000000000000004</v>
      </c>
      <c r="K25" s="78" t="s">
        <v>3481</v>
      </c>
      <c r="L25" s="123" t="str">
        <f t="shared" si="0"/>
        <v>https://amazon.com/dp/B09RZKRQP5</v>
      </c>
    </row>
    <row r="26" spans="1:12" ht="25.5" x14ac:dyDescent="0.25">
      <c r="A26" s="44" t="s">
        <v>2300</v>
      </c>
      <c r="B26" s="44" t="s">
        <v>1361</v>
      </c>
      <c r="C26" s="44" t="s">
        <v>871</v>
      </c>
      <c r="D26" s="74">
        <v>137.698125</v>
      </c>
      <c r="E26" s="75">
        <v>119175.2707692308</v>
      </c>
      <c r="F26" s="76">
        <v>4406.34</v>
      </c>
      <c r="G26" s="77">
        <v>961</v>
      </c>
      <c r="H26" s="77">
        <v>32</v>
      </c>
      <c r="I26" s="77">
        <v>569</v>
      </c>
      <c r="J26" s="78">
        <v>4.2</v>
      </c>
      <c r="K26" s="78" t="s">
        <v>1362</v>
      </c>
      <c r="L26" s="123" t="str">
        <f t="shared" si="0"/>
        <v>https://amazon.com/dp/B074224KTH</v>
      </c>
    </row>
    <row r="27" spans="1:12" ht="38.25" x14ac:dyDescent="0.25">
      <c r="A27" s="44" t="s">
        <v>3485</v>
      </c>
      <c r="B27" s="44" t="s">
        <v>3486</v>
      </c>
      <c r="C27" s="44" t="s">
        <v>871</v>
      </c>
      <c r="D27" s="74">
        <v>149.9913793103448</v>
      </c>
      <c r="E27" s="75">
        <v>53849.443846153838</v>
      </c>
      <c r="F27" s="76">
        <v>4349.7499999999991</v>
      </c>
      <c r="G27" s="77">
        <v>393</v>
      </c>
      <c r="H27" s="77">
        <v>29</v>
      </c>
      <c r="I27" s="77">
        <v>136</v>
      </c>
      <c r="J27" s="78">
        <v>4.0999999999999996</v>
      </c>
      <c r="K27" s="78" t="s">
        <v>3487</v>
      </c>
      <c r="L27" s="123" t="str">
        <f t="shared" si="0"/>
        <v>https://amazon.com/dp/B07FP9QJLN</v>
      </c>
    </row>
    <row r="28" spans="1:12" ht="38.25" x14ac:dyDescent="0.25">
      <c r="A28" s="44" t="s">
        <v>3503</v>
      </c>
      <c r="B28" s="44" t="s">
        <v>2919</v>
      </c>
      <c r="C28" s="44" t="s">
        <v>871</v>
      </c>
      <c r="D28" s="74">
        <v>166.4</v>
      </c>
      <c r="E28" s="75">
        <v>40755.61</v>
      </c>
      <c r="F28" s="76">
        <v>3827.2</v>
      </c>
      <c r="G28" s="77">
        <v>115</v>
      </c>
      <c r="H28" s="77">
        <v>23</v>
      </c>
      <c r="I28" s="77">
        <v>32</v>
      </c>
      <c r="J28" s="78">
        <v>3.9</v>
      </c>
      <c r="K28" s="78" t="s">
        <v>2920</v>
      </c>
      <c r="L28" s="123" t="str">
        <f t="shared" si="0"/>
        <v>https://amazon.com/dp/B0D9XZYH44</v>
      </c>
    </row>
    <row r="29" spans="1:12" ht="38.25" x14ac:dyDescent="0.25">
      <c r="A29" s="44" t="s">
        <v>3535</v>
      </c>
      <c r="B29" s="44" t="s">
        <v>3536</v>
      </c>
      <c r="C29" s="44" t="s">
        <v>871</v>
      </c>
      <c r="D29" s="74">
        <v>218.0323529411765</v>
      </c>
      <c r="E29" s="75">
        <v>41342.288461538468</v>
      </c>
      <c r="F29" s="76">
        <v>3706.5500000000011</v>
      </c>
      <c r="G29" s="77">
        <v>17</v>
      </c>
      <c r="H29" s="77">
        <v>17</v>
      </c>
      <c r="I29" s="77">
        <v>14</v>
      </c>
      <c r="J29" s="78">
        <v>4.4000000000000004</v>
      </c>
      <c r="K29" s="78" t="s">
        <v>3537</v>
      </c>
      <c r="L29" s="123" t="str">
        <f t="shared" si="0"/>
        <v>https://amazon.com/dp/B0DNMJSBM3</v>
      </c>
    </row>
    <row r="30" spans="1:12" ht="25.5" x14ac:dyDescent="0.25">
      <c r="A30" s="44" t="s">
        <v>1888</v>
      </c>
      <c r="B30" s="44" t="s">
        <v>641</v>
      </c>
      <c r="C30" s="44" t="s">
        <v>871</v>
      </c>
      <c r="D30" s="74">
        <v>143.96960000000001</v>
      </c>
      <c r="E30" s="75">
        <v>27397.01</v>
      </c>
      <c r="F30" s="76">
        <v>3599.24</v>
      </c>
      <c r="G30" s="77">
        <v>195</v>
      </c>
      <c r="H30" s="77">
        <v>25</v>
      </c>
      <c r="I30" s="77">
        <v>215</v>
      </c>
      <c r="J30" s="78">
        <v>3.8</v>
      </c>
      <c r="K30" s="78" t="s">
        <v>642</v>
      </c>
      <c r="L30" s="123" t="str">
        <f t="shared" si="0"/>
        <v>https://amazon.com/dp/B07F36NJ5K</v>
      </c>
    </row>
    <row r="31" spans="1:12" x14ac:dyDescent="0.25">
      <c r="A31" s="44" t="s">
        <v>1363</v>
      </c>
      <c r="B31" s="44" t="s">
        <v>1364</v>
      </c>
      <c r="C31" s="44" t="s">
        <v>871</v>
      </c>
      <c r="D31" s="74">
        <v>147.28416666666669</v>
      </c>
      <c r="E31" s="75">
        <v>63330.620769230773</v>
      </c>
      <c r="F31" s="76">
        <v>3534.8200000000011</v>
      </c>
      <c r="G31" s="77">
        <v>476</v>
      </c>
      <c r="H31" s="77">
        <v>24</v>
      </c>
      <c r="I31" s="77">
        <v>679</v>
      </c>
      <c r="J31" s="78">
        <v>4.0999999999999996</v>
      </c>
      <c r="K31" s="78" t="s">
        <v>1365</v>
      </c>
      <c r="L31" s="123" t="str">
        <f t="shared" si="0"/>
        <v>https://amazon.com/dp/B011DKBXBK</v>
      </c>
    </row>
    <row r="32" spans="1:12" ht="38.25" x14ac:dyDescent="0.25">
      <c r="A32" s="44" t="s">
        <v>3473</v>
      </c>
      <c r="B32" s="44" t="s">
        <v>3474</v>
      </c>
      <c r="C32" s="44" t="s">
        <v>871</v>
      </c>
      <c r="D32" s="74">
        <v>339.988</v>
      </c>
      <c r="E32" s="75">
        <v>37921.738461538458</v>
      </c>
      <c r="F32" s="76">
        <v>3399.88</v>
      </c>
      <c r="G32" s="77">
        <v>48</v>
      </c>
      <c r="H32" s="77">
        <v>10</v>
      </c>
      <c r="I32" s="77">
        <v>110</v>
      </c>
      <c r="J32" s="78">
        <v>3.7</v>
      </c>
      <c r="K32" s="78" t="s">
        <v>3475</v>
      </c>
      <c r="L32" s="123" t="str">
        <f t="shared" si="0"/>
        <v>https://amazon.com/dp/B015DN8T2Y</v>
      </c>
    </row>
    <row r="33" spans="1:12" ht="38.25" x14ac:dyDescent="0.25">
      <c r="A33" s="44" t="s">
        <v>4312</v>
      </c>
      <c r="B33" s="44" t="s">
        <v>3501</v>
      </c>
      <c r="C33" s="44" t="s">
        <v>871</v>
      </c>
      <c r="D33" s="74">
        <v>474.8257142857143</v>
      </c>
      <c r="E33" s="75">
        <v>37072.93076923077</v>
      </c>
      <c r="F33" s="76">
        <v>3323.78</v>
      </c>
      <c r="G33" s="77">
        <v>12</v>
      </c>
      <c r="H33" s="77">
        <v>7</v>
      </c>
      <c r="I33" s="77"/>
      <c r="J33" s="78"/>
      <c r="K33" s="78" t="s">
        <v>3502</v>
      </c>
      <c r="L33" s="123" t="str">
        <f t="shared" si="0"/>
        <v>https://amazon.com/dp/B0DW99LD7K</v>
      </c>
    </row>
    <row r="34" spans="1:12" ht="25.5" x14ac:dyDescent="0.25">
      <c r="A34" s="44" t="s">
        <v>2305</v>
      </c>
      <c r="B34" s="44" t="s">
        <v>645</v>
      </c>
      <c r="C34" s="44" t="s">
        <v>873</v>
      </c>
      <c r="D34" s="74">
        <v>57.055</v>
      </c>
      <c r="E34" s="75">
        <v>25379.39</v>
      </c>
      <c r="F34" s="76">
        <v>3080.97</v>
      </c>
      <c r="G34" s="77">
        <v>526</v>
      </c>
      <c r="H34" s="77">
        <v>54</v>
      </c>
      <c r="I34" s="77">
        <v>203</v>
      </c>
      <c r="J34" s="78">
        <v>4.3</v>
      </c>
      <c r="K34" s="78" t="s">
        <v>646</v>
      </c>
      <c r="L34" s="123" t="str">
        <f t="shared" si="0"/>
        <v>https://amazon.com/dp/B07SX7QHS9</v>
      </c>
    </row>
    <row r="35" spans="1:12" ht="38.25" x14ac:dyDescent="0.25">
      <c r="A35" s="44" t="s">
        <v>2308</v>
      </c>
      <c r="B35" s="44" t="s">
        <v>1731</v>
      </c>
      <c r="C35" s="44" t="s">
        <v>869</v>
      </c>
      <c r="D35" s="74">
        <v>132.54043478260871</v>
      </c>
      <c r="E35" s="75">
        <v>28781.551538461539</v>
      </c>
      <c r="F35" s="76">
        <v>3048.43</v>
      </c>
      <c r="G35" s="77">
        <v>161</v>
      </c>
      <c r="H35" s="77">
        <v>23</v>
      </c>
      <c r="I35" s="77">
        <v>27</v>
      </c>
      <c r="J35" s="78">
        <v>3.6</v>
      </c>
      <c r="K35" s="78" t="s">
        <v>1732</v>
      </c>
      <c r="L35" s="123" t="str">
        <f t="shared" si="0"/>
        <v>https://amazon.com/dp/B07FP96X2D</v>
      </c>
    </row>
    <row r="36" spans="1:12" ht="38.25" x14ac:dyDescent="0.25">
      <c r="A36" s="44" t="s">
        <v>2083</v>
      </c>
      <c r="B36" s="44" t="s">
        <v>2084</v>
      </c>
      <c r="C36" s="44" t="s">
        <v>871</v>
      </c>
      <c r="D36" s="74">
        <v>169.33444444444439</v>
      </c>
      <c r="E36" s="75">
        <v>40468.287692307698</v>
      </c>
      <c r="F36" s="76">
        <v>3048.0199999999991</v>
      </c>
      <c r="G36" s="77">
        <v>176</v>
      </c>
      <c r="H36" s="77">
        <v>18</v>
      </c>
      <c r="I36" s="77">
        <v>676</v>
      </c>
      <c r="J36" s="78">
        <v>4</v>
      </c>
      <c r="K36" s="78" t="s">
        <v>2085</v>
      </c>
      <c r="L36" s="123" t="str">
        <f t="shared" si="0"/>
        <v>https://amazon.com/dp/B0D769KZ59</v>
      </c>
    </row>
    <row r="37" spans="1:12" ht="38.25" x14ac:dyDescent="0.25">
      <c r="A37" s="44" t="s">
        <v>2921</v>
      </c>
      <c r="B37" s="44" t="s">
        <v>1736</v>
      </c>
      <c r="C37" s="44" t="s">
        <v>871</v>
      </c>
      <c r="D37" s="74">
        <v>190.48599999999999</v>
      </c>
      <c r="E37" s="75">
        <v>34758.142307692302</v>
      </c>
      <c r="F37" s="76">
        <v>2857.29</v>
      </c>
      <c r="G37" s="77">
        <v>128</v>
      </c>
      <c r="H37" s="77">
        <v>15</v>
      </c>
      <c r="I37" s="77">
        <v>54</v>
      </c>
      <c r="J37" s="78">
        <v>3.9</v>
      </c>
      <c r="K37" s="78" t="s">
        <v>1737</v>
      </c>
      <c r="L37" s="123" t="str">
        <f t="shared" si="0"/>
        <v>https://amazon.com/dp/B0DBQFYCQK</v>
      </c>
    </row>
    <row r="38" spans="1:12" ht="38.25" x14ac:dyDescent="0.25">
      <c r="A38" s="44" t="s">
        <v>2302</v>
      </c>
      <c r="B38" s="44" t="s">
        <v>2303</v>
      </c>
      <c r="C38" s="44" t="s">
        <v>871</v>
      </c>
      <c r="D38" s="74">
        <v>212.54076923076931</v>
      </c>
      <c r="E38" s="75">
        <v>24130.196923076928</v>
      </c>
      <c r="F38" s="76">
        <v>2763.0300000000011</v>
      </c>
      <c r="G38" s="77">
        <v>73</v>
      </c>
      <c r="H38" s="77">
        <v>13</v>
      </c>
      <c r="I38" s="77">
        <v>94</v>
      </c>
      <c r="J38" s="78">
        <v>4.0999999999999996</v>
      </c>
      <c r="K38" s="78" t="s">
        <v>2304</v>
      </c>
      <c r="L38" s="123" t="str">
        <f t="shared" si="0"/>
        <v>https://amazon.com/dp/B07FPS53NG</v>
      </c>
    </row>
    <row r="39" spans="1:12" ht="38.25" x14ac:dyDescent="0.25">
      <c r="A39" s="44" t="s">
        <v>2082</v>
      </c>
      <c r="B39" s="44" t="s">
        <v>1376</v>
      </c>
      <c r="C39" s="44" t="s">
        <v>869</v>
      </c>
      <c r="D39" s="74">
        <v>126.0857142857143</v>
      </c>
      <c r="E39" s="75">
        <v>19706.073076923079</v>
      </c>
      <c r="F39" s="76">
        <v>2647.8</v>
      </c>
      <c r="G39" s="77">
        <v>154</v>
      </c>
      <c r="H39" s="77">
        <v>21</v>
      </c>
      <c r="I39" s="77">
        <v>32</v>
      </c>
      <c r="J39" s="78">
        <v>4.3</v>
      </c>
      <c r="K39" s="78" t="s">
        <v>1377</v>
      </c>
      <c r="L39" s="123" t="str">
        <f t="shared" si="0"/>
        <v>https://amazon.com/dp/B07FCLPFNZ</v>
      </c>
    </row>
    <row r="40" spans="1:12" ht="25.5" x14ac:dyDescent="0.25">
      <c r="A40" s="44" t="s">
        <v>1218</v>
      </c>
      <c r="B40" s="44" t="s">
        <v>635</v>
      </c>
      <c r="C40" s="44" t="s">
        <v>871</v>
      </c>
      <c r="D40" s="74">
        <v>233.07090909090911</v>
      </c>
      <c r="E40" s="75">
        <v>45296.17</v>
      </c>
      <c r="F40" s="76">
        <v>2563.7800000000002</v>
      </c>
      <c r="G40" s="77">
        <v>213</v>
      </c>
      <c r="H40" s="77">
        <v>11</v>
      </c>
      <c r="I40" s="77">
        <v>732</v>
      </c>
      <c r="J40" s="78">
        <v>4</v>
      </c>
      <c r="K40" s="78" t="s">
        <v>636</v>
      </c>
      <c r="L40" s="123" t="str">
        <f t="shared" si="0"/>
        <v>https://amazon.com/dp/B07MS14X7K</v>
      </c>
    </row>
    <row r="41" spans="1:12" ht="38.25" x14ac:dyDescent="0.25">
      <c r="A41" s="44" t="s">
        <v>3523</v>
      </c>
      <c r="B41" s="44" t="s">
        <v>3524</v>
      </c>
      <c r="C41" s="44" t="s">
        <v>871</v>
      </c>
      <c r="D41" s="74">
        <v>283.87</v>
      </c>
      <c r="E41" s="75">
        <v>28496.18076923077</v>
      </c>
      <c r="F41" s="76">
        <v>2554.83</v>
      </c>
      <c r="G41" s="77">
        <v>9</v>
      </c>
      <c r="H41" s="77">
        <v>9</v>
      </c>
      <c r="I41" s="77"/>
      <c r="J41" s="78"/>
      <c r="K41" s="78" t="s">
        <v>3525</v>
      </c>
      <c r="L41" s="123" t="str">
        <f t="shared" si="0"/>
        <v>https://amazon.com/dp/B0DGCGXZBJ</v>
      </c>
    </row>
    <row r="42" spans="1:12" ht="38.25" x14ac:dyDescent="0.25">
      <c r="A42" s="44" t="s">
        <v>4313</v>
      </c>
      <c r="B42" s="44" t="s">
        <v>2925</v>
      </c>
      <c r="C42" s="44" t="s">
        <v>871</v>
      </c>
      <c r="D42" s="74">
        <v>168.16399999999999</v>
      </c>
      <c r="E42" s="75">
        <v>35345.278461538473</v>
      </c>
      <c r="F42" s="76">
        <v>2522.46</v>
      </c>
      <c r="G42" s="77">
        <v>153</v>
      </c>
      <c r="H42" s="77">
        <v>15</v>
      </c>
      <c r="I42" s="77">
        <v>20</v>
      </c>
      <c r="J42" s="78">
        <v>4.4000000000000004</v>
      </c>
      <c r="K42" s="78" t="s">
        <v>2926</v>
      </c>
      <c r="L42" s="123" t="str">
        <f t="shared" si="0"/>
        <v>https://amazon.com/dp/B079LZRK5Y</v>
      </c>
    </row>
    <row r="43" spans="1:12" ht="51" x14ac:dyDescent="0.25">
      <c r="A43" s="44" t="s">
        <v>4314</v>
      </c>
      <c r="B43" s="44" t="s">
        <v>4315</v>
      </c>
      <c r="C43" s="44" t="s">
        <v>871</v>
      </c>
      <c r="D43" s="74">
        <v>172.90214285714291</v>
      </c>
      <c r="E43" s="75">
        <v>26999.334615384629</v>
      </c>
      <c r="F43" s="76">
        <v>2420.630000000001</v>
      </c>
      <c r="G43" s="77">
        <v>14</v>
      </c>
      <c r="H43" s="77">
        <v>14</v>
      </c>
      <c r="I43" s="77">
        <v>110</v>
      </c>
      <c r="J43" s="78">
        <v>4.2</v>
      </c>
      <c r="K43" s="78" t="s">
        <v>4316</v>
      </c>
      <c r="L43" s="123" t="str">
        <f t="shared" si="0"/>
        <v>https://amazon.com/dp/B0DX2BSRYM</v>
      </c>
    </row>
    <row r="44" spans="1:12" ht="38.25" x14ac:dyDescent="0.25">
      <c r="A44" s="44" t="s">
        <v>4317</v>
      </c>
      <c r="B44" s="44" t="s">
        <v>4318</v>
      </c>
      <c r="C44" s="44" t="s">
        <v>871</v>
      </c>
      <c r="D44" s="74">
        <v>468.35399999999998</v>
      </c>
      <c r="E44" s="75">
        <v>123407.9415384615</v>
      </c>
      <c r="F44" s="76">
        <v>2341.77</v>
      </c>
      <c r="G44" s="77">
        <v>261</v>
      </c>
      <c r="H44" s="77">
        <v>5</v>
      </c>
      <c r="I44" s="77">
        <v>180</v>
      </c>
      <c r="J44" s="78">
        <v>4.4000000000000004</v>
      </c>
      <c r="K44" s="78" t="s">
        <v>4319</v>
      </c>
      <c r="L44" s="123" t="str">
        <f t="shared" si="0"/>
        <v>https://amazon.com/dp/B0D1BJTGLL</v>
      </c>
    </row>
    <row r="45" spans="1:12" ht="25.5" x14ac:dyDescent="0.25">
      <c r="A45" s="44" t="s">
        <v>1728</v>
      </c>
      <c r="B45" s="44" t="s">
        <v>1729</v>
      </c>
      <c r="C45" s="44" t="s">
        <v>871</v>
      </c>
      <c r="D45" s="74">
        <v>135.96352941176471</v>
      </c>
      <c r="E45" s="75">
        <v>35574.50153846154</v>
      </c>
      <c r="F45" s="76">
        <v>2311.38</v>
      </c>
      <c r="G45" s="77">
        <v>237</v>
      </c>
      <c r="H45" s="77">
        <v>17</v>
      </c>
      <c r="I45" s="77">
        <v>426</v>
      </c>
      <c r="J45" s="78">
        <v>4.2</v>
      </c>
      <c r="K45" s="78" t="s">
        <v>1730</v>
      </c>
      <c r="L45" s="123" t="str">
        <f t="shared" si="0"/>
        <v>https://amazon.com/dp/B0791CF7T7</v>
      </c>
    </row>
    <row r="46" spans="1:12" ht="38.25" x14ac:dyDescent="0.25">
      <c r="A46" s="44" t="s">
        <v>804</v>
      </c>
      <c r="B46" s="44" t="s">
        <v>805</v>
      </c>
      <c r="C46" s="44" t="s">
        <v>871</v>
      </c>
      <c r="D46" s="74">
        <v>327.60285714285709</v>
      </c>
      <c r="E46" s="75">
        <v>72111.839999999997</v>
      </c>
      <c r="F46" s="76">
        <v>2293.2199999999998</v>
      </c>
      <c r="G46" s="77">
        <v>210</v>
      </c>
      <c r="H46" s="77">
        <v>7</v>
      </c>
      <c r="I46" s="77">
        <v>101</v>
      </c>
      <c r="J46" s="78">
        <v>3.8</v>
      </c>
      <c r="K46" s="78" t="s">
        <v>806</v>
      </c>
      <c r="L46" s="123" t="str">
        <f t="shared" si="0"/>
        <v>https://amazon.com/dp/B09RGBD8BQ</v>
      </c>
    </row>
    <row r="47" spans="1:12" ht="38.25" x14ac:dyDescent="0.25">
      <c r="A47" s="44" t="s">
        <v>1103</v>
      </c>
      <c r="B47" s="44" t="s">
        <v>1104</v>
      </c>
      <c r="C47" s="44" t="s">
        <v>871</v>
      </c>
      <c r="D47" s="74">
        <v>375.27833333333342</v>
      </c>
      <c r="E47" s="75">
        <v>33569.089999999997</v>
      </c>
      <c r="F47" s="76">
        <v>2251.670000000001</v>
      </c>
      <c r="G47" s="77">
        <v>103</v>
      </c>
      <c r="H47" s="77">
        <v>6</v>
      </c>
      <c r="I47" s="77">
        <v>137</v>
      </c>
      <c r="J47" s="78">
        <v>3.8</v>
      </c>
      <c r="K47" s="78" t="s">
        <v>1105</v>
      </c>
      <c r="L47" s="123" t="str">
        <f t="shared" si="0"/>
        <v>https://amazon.com/dp/B09YMFLHD5</v>
      </c>
    </row>
    <row r="48" spans="1:12" ht="25.5" x14ac:dyDescent="0.25">
      <c r="A48" s="44" t="s">
        <v>1733</v>
      </c>
      <c r="B48" s="44" t="s">
        <v>1734</v>
      </c>
      <c r="C48" s="44" t="s">
        <v>869</v>
      </c>
      <c r="D48" s="74">
        <v>105.4990476190476</v>
      </c>
      <c r="E48" s="75">
        <v>53239.358461538453</v>
      </c>
      <c r="F48" s="76">
        <v>2215.48</v>
      </c>
      <c r="G48" s="77">
        <v>616</v>
      </c>
      <c r="H48" s="77">
        <v>21</v>
      </c>
      <c r="I48" s="77">
        <v>295</v>
      </c>
      <c r="J48" s="78">
        <v>4</v>
      </c>
      <c r="K48" s="78" t="s">
        <v>1735</v>
      </c>
      <c r="L48" s="123" t="str">
        <f t="shared" si="0"/>
        <v>https://amazon.com/dp/B08V8Q2WH4</v>
      </c>
    </row>
    <row r="49" spans="1:12" ht="38.25" x14ac:dyDescent="0.25">
      <c r="A49" s="44" t="s">
        <v>2532</v>
      </c>
      <c r="B49" s="44" t="s">
        <v>1892</v>
      </c>
      <c r="C49" s="44" t="s">
        <v>871</v>
      </c>
      <c r="D49" s="74">
        <v>243.73333333333329</v>
      </c>
      <c r="E49" s="75">
        <v>33186.779230769222</v>
      </c>
      <c r="F49" s="76">
        <v>2193.599999999999</v>
      </c>
      <c r="G49" s="77">
        <v>102</v>
      </c>
      <c r="H49" s="77">
        <v>9</v>
      </c>
      <c r="I49" s="77">
        <v>9</v>
      </c>
      <c r="J49" s="78">
        <v>2.9</v>
      </c>
      <c r="K49" s="78" t="s">
        <v>1893</v>
      </c>
      <c r="L49" s="123" t="str">
        <f t="shared" si="0"/>
        <v>https://amazon.com/dp/B01NGU0YAG</v>
      </c>
    </row>
    <row r="50" spans="1:12" ht="51" x14ac:dyDescent="0.25">
      <c r="A50" s="44" t="s">
        <v>4320</v>
      </c>
      <c r="B50" s="44" t="s">
        <v>1366</v>
      </c>
      <c r="C50" s="44" t="s">
        <v>869</v>
      </c>
      <c r="D50" s="74">
        <v>132.58000000000001</v>
      </c>
      <c r="E50" s="75">
        <v>62610.513846153837</v>
      </c>
      <c r="F50" s="76">
        <v>2121.2800000000002</v>
      </c>
      <c r="G50" s="77">
        <v>492</v>
      </c>
      <c r="H50" s="77">
        <v>16</v>
      </c>
      <c r="I50" s="77">
        <v>88</v>
      </c>
      <c r="J50" s="78">
        <v>4</v>
      </c>
      <c r="K50" s="78" t="s">
        <v>1367</v>
      </c>
      <c r="L50" s="123" t="str">
        <f t="shared" si="0"/>
        <v>https://amazon.com/dp/B075FL11NQ</v>
      </c>
    </row>
    <row r="51" spans="1:12" ht="38.25" x14ac:dyDescent="0.25">
      <c r="A51" s="44" t="s">
        <v>3526</v>
      </c>
      <c r="B51" s="44" t="s">
        <v>3527</v>
      </c>
      <c r="C51" s="44" t="s">
        <v>869</v>
      </c>
      <c r="D51" s="74">
        <v>132.4375</v>
      </c>
      <c r="E51" s="75">
        <v>21004.43</v>
      </c>
      <c r="F51" s="76">
        <v>2119</v>
      </c>
      <c r="G51" s="77">
        <v>27</v>
      </c>
      <c r="H51" s="77">
        <v>16</v>
      </c>
      <c r="I51" s="77">
        <v>18</v>
      </c>
      <c r="J51" s="78">
        <v>4.7</v>
      </c>
      <c r="K51" s="78" t="s">
        <v>3528</v>
      </c>
      <c r="L51" s="123" t="str">
        <f t="shared" si="0"/>
        <v>https://amazon.com/dp/B0DMNMDHLC</v>
      </c>
    </row>
    <row r="52" spans="1:12" ht="25.5" x14ac:dyDescent="0.25">
      <c r="A52" s="44" t="s">
        <v>3504</v>
      </c>
      <c r="B52" s="44" t="s">
        <v>3505</v>
      </c>
      <c r="C52" s="44" t="s">
        <v>869</v>
      </c>
      <c r="D52" s="74">
        <v>144.3614285714286</v>
      </c>
      <c r="E52" s="75">
        <v>42241.843846153854</v>
      </c>
      <c r="F52" s="76">
        <v>2021.06</v>
      </c>
      <c r="G52" s="77">
        <v>379</v>
      </c>
      <c r="H52" s="77">
        <v>14</v>
      </c>
      <c r="I52" s="77">
        <v>990</v>
      </c>
      <c r="J52" s="78">
        <v>4.2</v>
      </c>
      <c r="K52" s="78" t="s">
        <v>3506</v>
      </c>
      <c r="L52" s="123" t="str">
        <f t="shared" si="0"/>
        <v>https://amazon.com/dp/B00IUIDFSS</v>
      </c>
    </row>
    <row r="53" spans="1:12" ht="38.25" x14ac:dyDescent="0.25">
      <c r="A53" s="44" t="s">
        <v>649</v>
      </c>
      <c r="B53" s="44" t="s">
        <v>650</v>
      </c>
      <c r="C53" s="44" t="s">
        <v>871</v>
      </c>
      <c r="D53" s="74">
        <v>148.73500000000001</v>
      </c>
      <c r="E53" s="75">
        <v>16796.830000000002</v>
      </c>
      <c r="F53" s="76">
        <v>1784.82</v>
      </c>
      <c r="G53" s="77">
        <v>220</v>
      </c>
      <c r="H53" s="77">
        <v>12</v>
      </c>
      <c r="I53" s="77">
        <v>282</v>
      </c>
      <c r="J53" s="78">
        <v>4.2</v>
      </c>
      <c r="K53" s="78" t="s">
        <v>651</v>
      </c>
      <c r="L53" s="123" t="str">
        <f t="shared" si="0"/>
        <v>https://amazon.com/dp/B0791C1VVD</v>
      </c>
    </row>
    <row r="54" spans="1:12" ht="25.5" x14ac:dyDescent="0.25">
      <c r="A54" s="44" t="s">
        <v>4321</v>
      </c>
      <c r="B54" s="44" t="s">
        <v>4322</v>
      </c>
      <c r="C54" s="44" t="s">
        <v>871</v>
      </c>
      <c r="D54" s="74">
        <v>188.8366666666667</v>
      </c>
      <c r="E54" s="75">
        <v>31512.650769230771</v>
      </c>
      <c r="F54" s="76">
        <v>1699.53</v>
      </c>
      <c r="G54" s="77">
        <v>141</v>
      </c>
      <c r="H54" s="77">
        <v>9</v>
      </c>
      <c r="I54" s="77">
        <v>59</v>
      </c>
      <c r="J54" s="78">
        <v>3.8</v>
      </c>
      <c r="K54" s="78" t="s">
        <v>4323</v>
      </c>
      <c r="L54" s="123" t="str">
        <f t="shared" si="0"/>
        <v>https://amazon.com/dp/B08V8L1VXB</v>
      </c>
    </row>
    <row r="55" spans="1:12" ht="38.25" x14ac:dyDescent="0.25">
      <c r="A55" s="44" t="s">
        <v>2927</v>
      </c>
      <c r="B55" s="44" t="s">
        <v>2086</v>
      </c>
      <c r="C55" s="44" t="s">
        <v>869</v>
      </c>
      <c r="D55" s="74">
        <v>133.63833333333329</v>
      </c>
      <c r="E55" s="75">
        <v>16739.030769230762</v>
      </c>
      <c r="F55" s="76">
        <v>1603.6599999999989</v>
      </c>
      <c r="G55" s="77">
        <v>47</v>
      </c>
      <c r="H55" s="77">
        <v>12</v>
      </c>
      <c r="I55" s="77"/>
      <c r="J55" s="78"/>
      <c r="K55" s="78" t="s">
        <v>2087</v>
      </c>
      <c r="L55" s="123" t="str">
        <f t="shared" si="0"/>
        <v>https://amazon.com/dp/B0DMN93FH3</v>
      </c>
    </row>
    <row r="56" spans="1:12" ht="25.5" x14ac:dyDescent="0.25">
      <c r="A56" s="44" t="s">
        <v>1375</v>
      </c>
      <c r="B56" s="44" t="s">
        <v>657</v>
      </c>
      <c r="C56" s="44" t="s">
        <v>869</v>
      </c>
      <c r="D56" s="74">
        <v>105.4630769230769</v>
      </c>
      <c r="E56" s="75">
        <v>15893.87</v>
      </c>
      <c r="F56" s="76">
        <v>1371.02</v>
      </c>
      <c r="G56" s="77">
        <v>145</v>
      </c>
      <c r="H56" s="77">
        <v>13</v>
      </c>
      <c r="I56" s="77">
        <v>113</v>
      </c>
      <c r="J56" s="78">
        <v>4.3</v>
      </c>
      <c r="K56" s="78" t="s">
        <v>658</v>
      </c>
      <c r="L56" s="123" t="str">
        <f t="shared" si="0"/>
        <v>https://amazon.com/dp/B07F3918N7</v>
      </c>
    </row>
    <row r="57" spans="1:12" ht="38.25" x14ac:dyDescent="0.25">
      <c r="A57" s="44" t="s">
        <v>3529</v>
      </c>
      <c r="B57" s="44" t="s">
        <v>3530</v>
      </c>
      <c r="C57" s="44" t="s">
        <v>871</v>
      </c>
      <c r="D57" s="74">
        <v>342.01499999999999</v>
      </c>
      <c r="E57" s="75">
        <v>15259.130769230769</v>
      </c>
      <c r="F57" s="76">
        <v>1368.06</v>
      </c>
      <c r="G57" s="77">
        <v>4</v>
      </c>
      <c r="H57" s="77">
        <v>4</v>
      </c>
      <c r="I57" s="77"/>
      <c r="J57" s="78"/>
      <c r="K57" s="78" t="s">
        <v>3531</v>
      </c>
      <c r="L57" s="123" t="str">
        <f t="shared" si="0"/>
        <v>https://amazon.com/dp/B0DV5KLWXX</v>
      </c>
    </row>
    <row r="58" spans="1:12" ht="25.5" x14ac:dyDescent="0.25">
      <c r="A58" s="44" t="s">
        <v>1889</v>
      </c>
      <c r="B58" s="44" t="s">
        <v>639</v>
      </c>
      <c r="C58" s="44" t="s">
        <v>871</v>
      </c>
      <c r="D58" s="74">
        <v>270.72800000000001</v>
      </c>
      <c r="E58" s="75">
        <v>42247.040000000001</v>
      </c>
      <c r="F58" s="76">
        <v>1353.64</v>
      </c>
      <c r="G58" s="77">
        <v>186</v>
      </c>
      <c r="H58" s="77">
        <v>5</v>
      </c>
      <c r="I58" s="77">
        <v>652</v>
      </c>
      <c r="J58" s="78">
        <v>3.7</v>
      </c>
      <c r="K58" s="78" t="s">
        <v>640</v>
      </c>
      <c r="L58" s="123" t="str">
        <f t="shared" si="0"/>
        <v>https://amazon.com/dp/B07KR4GZXN</v>
      </c>
    </row>
    <row r="59" spans="1:12" ht="25.5" x14ac:dyDescent="0.25">
      <c r="A59" s="44" t="s">
        <v>1371</v>
      </c>
      <c r="B59" s="44" t="s">
        <v>1372</v>
      </c>
      <c r="C59" s="44" t="s">
        <v>871</v>
      </c>
      <c r="D59" s="74">
        <v>226.346</v>
      </c>
      <c r="E59" s="75">
        <v>22849.417692307699</v>
      </c>
      <c r="F59" s="76">
        <v>1131.73</v>
      </c>
      <c r="G59" s="77">
        <v>91</v>
      </c>
      <c r="H59" s="77">
        <v>5</v>
      </c>
      <c r="I59" s="77">
        <v>79</v>
      </c>
      <c r="J59" s="78">
        <v>3.9</v>
      </c>
      <c r="K59" s="78" t="s">
        <v>1373</v>
      </c>
      <c r="L59" s="123" t="str">
        <f t="shared" si="0"/>
        <v>https://amazon.com/dp/B08R9L5ZT6</v>
      </c>
    </row>
    <row r="60" spans="1:12" ht="25.5" x14ac:dyDescent="0.25">
      <c r="A60" s="44" t="s">
        <v>4324</v>
      </c>
      <c r="B60" s="44" t="s">
        <v>4325</v>
      </c>
      <c r="C60" s="44" t="s">
        <v>869</v>
      </c>
      <c r="D60" s="74">
        <v>109.3033333333333</v>
      </c>
      <c r="E60" s="75">
        <v>9159.7976923076894</v>
      </c>
      <c r="F60" s="76">
        <v>983.72999999999968</v>
      </c>
      <c r="G60" s="77">
        <v>17</v>
      </c>
      <c r="H60" s="77">
        <v>9</v>
      </c>
      <c r="I60" s="77">
        <v>22</v>
      </c>
      <c r="J60" s="78">
        <v>4.5</v>
      </c>
      <c r="K60" s="78" t="s">
        <v>4326</v>
      </c>
      <c r="L60" s="123" t="str">
        <f t="shared" si="0"/>
        <v>https://amazon.com/dp/B075FLGNSS</v>
      </c>
    </row>
    <row r="61" spans="1:12" ht="38.25" x14ac:dyDescent="0.25">
      <c r="A61" s="44" t="s">
        <v>3495</v>
      </c>
      <c r="B61" s="44" t="s">
        <v>3496</v>
      </c>
      <c r="C61" s="44" t="s">
        <v>871</v>
      </c>
      <c r="D61" s="74">
        <v>244.22499999999999</v>
      </c>
      <c r="E61" s="75">
        <v>37180.61153846154</v>
      </c>
      <c r="F61" s="76">
        <v>976.9</v>
      </c>
      <c r="G61" s="77">
        <v>136</v>
      </c>
      <c r="H61" s="77">
        <v>4</v>
      </c>
      <c r="I61" s="77">
        <v>84</v>
      </c>
      <c r="J61" s="78">
        <v>4</v>
      </c>
      <c r="K61" s="78" t="s">
        <v>3497</v>
      </c>
      <c r="L61" s="123" t="str">
        <f t="shared" si="0"/>
        <v>https://amazon.com/dp/B0BHZL5CB6</v>
      </c>
    </row>
    <row r="62" spans="1:12" ht="38.25" x14ac:dyDescent="0.25">
      <c r="A62" s="44" t="s">
        <v>4327</v>
      </c>
      <c r="B62" s="44" t="s">
        <v>4328</v>
      </c>
      <c r="C62" s="44" t="s">
        <v>871</v>
      </c>
      <c r="D62" s="74">
        <v>312.19</v>
      </c>
      <c r="E62" s="75">
        <v>9575.4546153846168</v>
      </c>
      <c r="F62" s="76">
        <v>936.56999999999994</v>
      </c>
      <c r="G62" s="77">
        <v>22</v>
      </c>
      <c r="H62" s="77">
        <v>3</v>
      </c>
      <c r="I62" s="77">
        <v>1</v>
      </c>
      <c r="J62" s="78">
        <v>5</v>
      </c>
      <c r="K62" s="78" t="s">
        <v>4329</v>
      </c>
      <c r="L62" s="123" t="str">
        <f t="shared" si="0"/>
        <v>https://amazon.com/dp/B0D3H41895</v>
      </c>
    </row>
    <row r="63" spans="1:12" ht="25.5" x14ac:dyDescent="0.25">
      <c r="A63" s="44" t="s">
        <v>2531</v>
      </c>
      <c r="B63" s="44" t="s">
        <v>1890</v>
      </c>
      <c r="C63" s="44" t="s">
        <v>869</v>
      </c>
      <c r="D63" s="74">
        <v>420.67500000000001</v>
      </c>
      <c r="E63" s="75">
        <v>18715.354615384618</v>
      </c>
      <c r="F63" s="76">
        <v>841.35</v>
      </c>
      <c r="G63" s="77">
        <v>60</v>
      </c>
      <c r="H63" s="77">
        <v>2</v>
      </c>
      <c r="I63" s="77">
        <v>119</v>
      </c>
      <c r="J63" s="78">
        <v>4.3</v>
      </c>
      <c r="K63" s="78" t="s">
        <v>1891</v>
      </c>
      <c r="L63" s="123" t="str">
        <f t="shared" si="0"/>
        <v>https://amazon.com/dp/B00S5AB54W</v>
      </c>
    </row>
    <row r="64" spans="1:12" ht="25.5" x14ac:dyDescent="0.25">
      <c r="A64" s="44" t="s">
        <v>1379</v>
      </c>
      <c r="B64" s="44" t="s">
        <v>1380</v>
      </c>
      <c r="C64" s="44" t="s">
        <v>869</v>
      </c>
      <c r="D64" s="74">
        <v>120.985</v>
      </c>
      <c r="E64" s="75">
        <v>11357.560769230769</v>
      </c>
      <c r="F64" s="76">
        <v>725.91</v>
      </c>
      <c r="G64" s="77">
        <v>94</v>
      </c>
      <c r="H64" s="77">
        <v>6</v>
      </c>
      <c r="I64" s="77">
        <v>60</v>
      </c>
      <c r="J64" s="78">
        <v>4.0999999999999996</v>
      </c>
      <c r="K64" s="78" t="s">
        <v>1381</v>
      </c>
      <c r="L64" s="123" t="str">
        <f t="shared" si="0"/>
        <v>https://amazon.com/dp/B07F38DL29</v>
      </c>
    </row>
    <row r="65" spans="1:12" x14ac:dyDescent="0.25">
      <c r="A65" s="44" t="s">
        <v>1106</v>
      </c>
      <c r="B65" s="44" t="s">
        <v>647</v>
      </c>
      <c r="C65" s="44" t="s">
        <v>871</v>
      </c>
      <c r="D65" s="74">
        <v>132.25800000000001</v>
      </c>
      <c r="E65" s="75">
        <v>13326.78</v>
      </c>
      <c r="F65" s="76">
        <v>661.29000000000008</v>
      </c>
      <c r="G65" s="77">
        <v>97</v>
      </c>
      <c r="H65" s="77">
        <v>5</v>
      </c>
      <c r="I65" s="77">
        <v>221</v>
      </c>
      <c r="J65" s="78">
        <v>3.8</v>
      </c>
      <c r="K65" s="78" t="s">
        <v>648</v>
      </c>
      <c r="L65" s="123" t="str">
        <f t="shared" si="0"/>
        <v>https://amazon.com/dp/B07B8C8J8N</v>
      </c>
    </row>
    <row r="66" spans="1:12" ht="25.5" x14ac:dyDescent="0.25">
      <c r="A66" s="44" t="s">
        <v>1375</v>
      </c>
      <c r="B66" s="44" t="s">
        <v>2309</v>
      </c>
      <c r="C66" s="44" t="s">
        <v>869</v>
      </c>
      <c r="D66" s="74">
        <v>109.27833333333329</v>
      </c>
      <c r="E66" s="75">
        <v>6437.19769230769</v>
      </c>
      <c r="F66" s="76">
        <v>655.66999999999973</v>
      </c>
      <c r="G66" s="77">
        <v>45</v>
      </c>
      <c r="H66" s="77">
        <v>6</v>
      </c>
      <c r="I66" s="77">
        <v>60</v>
      </c>
      <c r="J66" s="78">
        <v>4.0999999999999996</v>
      </c>
      <c r="K66" s="78" t="s">
        <v>2310</v>
      </c>
      <c r="L66" s="123" t="str">
        <f t="shared" si="0"/>
        <v>https://amazon.com/dp/B07F377NXQ</v>
      </c>
    </row>
    <row r="67" spans="1:12" ht="38.25" x14ac:dyDescent="0.25">
      <c r="A67" s="44" t="s">
        <v>3508</v>
      </c>
      <c r="B67" s="44" t="s">
        <v>3509</v>
      </c>
      <c r="C67" s="44" t="s">
        <v>871</v>
      </c>
      <c r="D67" s="74">
        <v>148.42500000000001</v>
      </c>
      <c r="E67" s="75">
        <v>10463.780769230771</v>
      </c>
      <c r="F67" s="76">
        <v>593.70000000000005</v>
      </c>
      <c r="G67" s="77">
        <v>69</v>
      </c>
      <c r="H67" s="77">
        <v>4</v>
      </c>
      <c r="I67" s="77">
        <v>47</v>
      </c>
      <c r="J67" s="78">
        <v>3.5</v>
      </c>
      <c r="K67" s="78" t="s">
        <v>3510</v>
      </c>
      <c r="L67" s="123" t="str">
        <f t="shared" si="0"/>
        <v>https://amazon.com/dp/B07KR4L69G</v>
      </c>
    </row>
    <row r="68" spans="1:12" ht="38.25" x14ac:dyDescent="0.25">
      <c r="A68" s="44" t="s">
        <v>3532</v>
      </c>
      <c r="B68" s="44" t="s">
        <v>3533</v>
      </c>
      <c r="C68" s="44" t="s">
        <v>871</v>
      </c>
      <c r="D68" s="74">
        <v>283.14499999999998</v>
      </c>
      <c r="E68" s="75">
        <v>6316.3115384615367</v>
      </c>
      <c r="F68" s="76">
        <v>566.29</v>
      </c>
      <c r="G68" s="77">
        <v>2</v>
      </c>
      <c r="H68" s="77">
        <v>2</v>
      </c>
      <c r="I68" s="77"/>
      <c r="J68" s="78"/>
      <c r="K68" s="78" t="s">
        <v>3534</v>
      </c>
      <c r="L68" s="123" t="str">
        <f t="shared" si="0"/>
        <v>https://amazon.com/dp/B0DYDQ77GH</v>
      </c>
    </row>
    <row r="69" spans="1:12" ht="38.25" x14ac:dyDescent="0.25">
      <c r="A69" s="44" t="s">
        <v>2301</v>
      </c>
      <c r="B69" s="44" t="s">
        <v>1156</v>
      </c>
      <c r="C69" s="44" t="s">
        <v>871</v>
      </c>
      <c r="D69" s="74">
        <v>279.10000000000002</v>
      </c>
      <c r="E69" s="75">
        <v>78727.38153846153</v>
      </c>
      <c r="F69" s="76">
        <v>558.20000000000005</v>
      </c>
      <c r="G69" s="77">
        <v>246</v>
      </c>
      <c r="H69" s="77">
        <v>2</v>
      </c>
      <c r="I69" s="77">
        <v>22</v>
      </c>
      <c r="J69" s="78">
        <v>3.5</v>
      </c>
      <c r="K69" s="78" t="s">
        <v>1157</v>
      </c>
      <c r="L69" s="123" t="str">
        <f t="shared" si="0"/>
        <v>https://amazon.com/dp/B0D1CRWLFH</v>
      </c>
    </row>
    <row r="70" spans="1:12" ht="38.25" x14ac:dyDescent="0.25">
      <c r="A70" s="44" t="s">
        <v>3514</v>
      </c>
      <c r="B70" s="44" t="s">
        <v>3515</v>
      </c>
      <c r="C70" s="44" t="s">
        <v>869</v>
      </c>
      <c r="D70" s="74">
        <v>130.43</v>
      </c>
      <c r="E70" s="75">
        <v>5993.1253846153841</v>
      </c>
      <c r="F70" s="76">
        <v>521.72</v>
      </c>
      <c r="G70" s="77">
        <v>43</v>
      </c>
      <c r="H70" s="77">
        <v>4</v>
      </c>
      <c r="I70" s="77">
        <v>60</v>
      </c>
      <c r="J70" s="78">
        <v>4.0999999999999996</v>
      </c>
      <c r="K70" s="78" t="s">
        <v>3516</v>
      </c>
      <c r="L70" s="123" t="str">
        <f t="shared" si="0"/>
        <v>https://amazon.com/dp/B07F35QBBZ</v>
      </c>
    </row>
    <row r="71" spans="1:12" ht="25.5" x14ac:dyDescent="0.25">
      <c r="A71" s="44" t="s">
        <v>3507</v>
      </c>
      <c r="B71" s="44" t="s">
        <v>643</v>
      </c>
      <c r="C71" s="44" t="s">
        <v>871</v>
      </c>
      <c r="D71" s="74">
        <v>169.26666666666671</v>
      </c>
      <c r="E71" s="75">
        <v>12706.64</v>
      </c>
      <c r="F71" s="76">
        <v>507.80000000000013</v>
      </c>
      <c r="G71" s="77">
        <v>95</v>
      </c>
      <c r="H71" s="77">
        <v>3</v>
      </c>
      <c r="I71" s="77">
        <v>94</v>
      </c>
      <c r="J71" s="78">
        <v>3.8</v>
      </c>
      <c r="K71" s="78" t="s">
        <v>644</v>
      </c>
      <c r="L71" s="123" t="str">
        <f t="shared" si="0"/>
        <v>https://amazon.com/dp/B07KR4KR4Z</v>
      </c>
    </row>
    <row r="72" spans="1:12" ht="51" x14ac:dyDescent="0.25">
      <c r="A72" s="44" t="s">
        <v>1545</v>
      </c>
      <c r="B72" s="44" t="s">
        <v>1546</v>
      </c>
      <c r="C72" s="44" t="s">
        <v>869</v>
      </c>
      <c r="D72" s="74">
        <v>65.858571428571423</v>
      </c>
      <c r="E72" s="75">
        <v>5255.8976923076934</v>
      </c>
      <c r="F72" s="76">
        <v>461.01</v>
      </c>
      <c r="G72" s="77">
        <v>79</v>
      </c>
      <c r="H72" s="77">
        <v>7</v>
      </c>
      <c r="I72" s="77">
        <v>14</v>
      </c>
      <c r="J72" s="78">
        <v>4.5</v>
      </c>
      <c r="K72" s="78" t="s">
        <v>1547</v>
      </c>
      <c r="L72" s="123" t="str">
        <f t="shared" si="0"/>
        <v>https://amazon.com/dp/B0C4KTVRW8</v>
      </c>
    </row>
    <row r="73" spans="1:12" ht="38.25" x14ac:dyDescent="0.25">
      <c r="A73" s="44" t="s">
        <v>4330</v>
      </c>
      <c r="B73" s="44" t="s">
        <v>4331</v>
      </c>
      <c r="C73" s="44" t="s">
        <v>871</v>
      </c>
      <c r="D73" s="74">
        <v>422.58</v>
      </c>
      <c r="E73" s="75">
        <v>5103.4661538461542</v>
      </c>
      <c r="F73" s="76">
        <v>422.58</v>
      </c>
      <c r="G73" s="77">
        <v>1</v>
      </c>
      <c r="H73" s="77">
        <v>1</v>
      </c>
      <c r="I73" s="77">
        <v>136</v>
      </c>
      <c r="J73" s="78">
        <v>4.3</v>
      </c>
      <c r="K73" s="78" t="s">
        <v>4332</v>
      </c>
      <c r="L73" s="123" t="str">
        <f t="shared" si="0"/>
        <v>https://amazon.com/dp/B01M3P475S</v>
      </c>
    </row>
    <row r="74" spans="1:12" ht="38.25" x14ac:dyDescent="0.25">
      <c r="A74" s="44" t="s">
        <v>2928</v>
      </c>
      <c r="B74" s="44" t="s">
        <v>2929</v>
      </c>
      <c r="C74" s="44" t="s">
        <v>869</v>
      </c>
      <c r="D74" s="74">
        <v>135.28</v>
      </c>
      <c r="E74" s="75">
        <v>4152.0553846153844</v>
      </c>
      <c r="F74" s="76">
        <v>405.84</v>
      </c>
      <c r="G74" s="77">
        <v>8</v>
      </c>
      <c r="H74" s="77">
        <v>3</v>
      </c>
      <c r="I74" s="77"/>
      <c r="J74" s="78"/>
      <c r="K74" s="78" t="s">
        <v>2930</v>
      </c>
      <c r="L74" s="123" t="str">
        <f t="shared" si="0"/>
        <v>https://amazon.com/dp/B0DMN9WKSD</v>
      </c>
    </row>
    <row r="75" spans="1:12" ht="38.25" x14ac:dyDescent="0.25">
      <c r="A75" s="44" t="s">
        <v>652</v>
      </c>
      <c r="B75" s="44" t="s">
        <v>653</v>
      </c>
      <c r="C75" s="44" t="s">
        <v>871</v>
      </c>
      <c r="D75" s="74">
        <v>122.23</v>
      </c>
      <c r="E75" s="75">
        <v>4809.8100000000004</v>
      </c>
      <c r="F75" s="76">
        <v>366.69</v>
      </c>
      <c r="G75" s="77">
        <v>34</v>
      </c>
      <c r="H75" s="77">
        <v>3</v>
      </c>
      <c r="I75" s="77">
        <v>77</v>
      </c>
      <c r="J75" s="78">
        <v>3.9</v>
      </c>
      <c r="K75" s="78" t="s">
        <v>654</v>
      </c>
      <c r="L75" s="123" t="str">
        <f t="shared" si="0"/>
        <v>https://amazon.com/dp/B07KR42RTT</v>
      </c>
    </row>
    <row r="76" spans="1:12" x14ac:dyDescent="0.25">
      <c r="A76" s="44" t="s">
        <v>1160</v>
      </c>
      <c r="B76" s="44" t="s">
        <v>637</v>
      </c>
      <c r="C76" s="44" t="s">
        <v>871</v>
      </c>
      <c r="D76" s="74">
        <v>183.255</v>
      </c>
      <c r="E76" s="75">
        <v>16068.07</v>
      </c>
      <c r="F76" s="76">
        <v>366.51</v>
      </c>
      <c r="G76" s="77">
        <v>103</v>
      </c>
      <c r="H76" s="77">
        <v>2</v>
      </c>
      <c r="I76" s="77">
        <v>182</v>
      </c>
      <c r="J76" s="78">
        <v>3.9</v>
      </c>
      <c r="K76" s="78" t="s">
        <v>638</v>
      </c>
      <c r="L76" s="123" t="str">
        <f t="shared" si="0"/>
        <v>https://amazon.com/dp/B07KR2QTX1</v>
      </c>
    </row>
    <row r="77" spans="1:12" ht="25.5" x14ac:dyDescent="0.25">
      <c r="A77" s="44" t="s">
        <v>659</v>
      </c>
      <c r="B77" s="44" t="s">
        <v>660</v>
      </c>
      <c r="C77" s="44" t="s">
        <v>869</v>
      </c>
      <c r="D77" s="74">
        <v>121.54</v>
      </c>
      <c r="E77" s="75">
        <v>11113.54</v>
      </c>
      <c r="F77" s="76">
        <v>364.62</v>
      </c>
      <c r="G77" s="77">
        <v>100</v>
      </c>
      <c r="H77" s="77">
        <v>3</v>
      </c>
      <c r="I77" s="77">
        <v>135</v>
      </c>
      <c r="J77" s="78">
        <v>3.8</v>
      </c>
      <c r="K77" s="78" t="s">
        <v>661</v>
      </c>
      <c r="L77" s="123" t="str">
        <f t="shared" si="0"/>
        <v>https://amazon.com/dp/B00NLM7W5U</v>
      </c>
    </row>
    <row r="78" spans="1:12" ht="25.5" x14ac:dyDescent="0.25">
      <c r="A78" s="44" t="s">
        <v>3511</v>
      </c>
      <c r="B78" s="44" t="s">
        <v>3512</v>
      </c>
      <c r="C78" s="44" t="s">
        <v>871</v>
      </c>
      <c r="D78" s="74">
        <v>342.39</v>
      </c>
      <c r="E78" s="75">
        <v>13236.542307692311</v>
      </c>
      <c r="F78" s="76">
        <v>342.39</v>
      </c>
      <c r="G78" s="77">
        <v>50</v>
      </c>
      <c r="H78" s="77">
        <v>1</v>
      </c>
      <c r="I78" s="77">
        <v>12</v>
      </c>
      <c r="J78" s="78">
        <v>4</v>
      </c>
      <c r="K78" s="78" t="s">
        <v>3513</v>
      </c>
      <c r="L78" s="123" t="str">
        <f t="shared" si="0"/>
        <v>https://amazon.com/dp/B08V93JFKC</v>
      </c>
    </row>
    <row r="79" spans="1:12" ht="38.25" x14ac:dyDescent="0.25">
      <c r="A79" s="44" t="s">
        <v>2311</v>
      </c>
      <c r="B79" s="44" t="s">
        <v>2312</v>
      </c>
      <c r="C79" s="44" t="s">
        <v>869</v>
      </c>
      <c r="D79" s="74">
        <v>149.64500000000001</v>
      </c>
      <c r="E79" s="75">
        <v>4147.6115384615387</v>
      </c>
      <c r="F79" s="76">
        <v>299.29000000000002</v>
      </c>
      <c r="G79" s="77">
        <v>16</v>
      </c>
      <c r="H79" s="77">
        <v>2</v>
      </c>
      <c r="I79" s="77"/>
      <c r="J79" s="78"/>
      <c r="K79" s="78" t="s">
        <v>2313</v>
      </c>
      <c r="L79" s="123" t="str">
        <f t="shared" si="0"/>
        <v>https://amazon.com/dp/B0DMNZN2MZ</v>
      </c>
    </row>
    <row r="80" spans="1:12" ht="38.25" x14ac:dyDescent="0.25">
      <c r="A80" s="44" t="s">
        <v>4333</v>
      </c>
      <c r="B80" s="44" t="s">
        <v>4334</v>
      </c>
      <c r="C80" s="44" t="s">
        <v>871</v>
      </c>
      <c r="D80" s="74">
        <v>264.49</v>
      </c>
      <c r="E80" s="75">
        <v>3194.2253846153849</v>
      </c>
      <c r="F80" s="76">
        <v>264.49</v>
      </c>
      <c r="G80" s="77">
        <v>1</v>
      </c>
      <c r="H80" s="77">
        <v>1</v>
      </c>
      <c r="I80" s="77">
        <v>1</v>
      </c>
      <c r="J80" s="78">
        <v>5</v>
      </c>
      <c r="K80" s="78" t="s">
        <v>4335</v>
      </c>
      <c r="L80" s="123" t="str">
        <f t="shared" si="0"/>
        <v>https://amazon.com/dp/B0F2HL8P5G</v>
      </c>
    </row>
    <row r="81" spans="1:12" ht="25.5" x14ac:dyDescent="0.25">
      <c r="A81" s="44" t="s">
        <v>1378</v>
      </c>
      <c r="B81" s="44" t="s">
        <v>669</v>
      </c>
      <c r="C81" s="44" t="s">
        <v>869</v>
      </c>
      <c r="D81" s="74">
        <v>104.25</v>
      </c>
      <c r="E81" s="75">
        <v>4266.38</v>
      </c>
      <c r="F81" s="76">
        <v>208.5</v>
      </c>
      <c r="G81" s="77">
        <v>37</v>
      </c>
      <c r="H81" s="77">
        <v>2</v>
      </c>
      <c r="I81" s="77">
        <v>10</v>
      </c>
      <c r="J81" s="78">
        <v>4.0999999999999996</v>
      </c>
      <c r="K81" s="78" t="s">
        <v>670</v>
      </c>
      <c r="L81" s="123" t="str">
        <f t="shared" si="0"/>
        <v>https://amazon.com/dp/B07F363S3Q</v>
      </c>
    </row>
    <row r="82" spans="1:12" ht="25.5" x14ac:dyDescent="0.25">
      <c r="A82" s="44" t="s">
        <v>1102</v>
      </c>
      <c r="B82" s="44" t="s">
        <v>665</v>
      </c>
      <c r="C82" s="44" t="s">
        <v>871</v>
      </c>
      <c r="D82" s="74">
        <v>149.94</v>
      </c>
      <c r="E82" s="75">
        <v>8934.82</v>
      </c>
      <c r="F82" s="76">
        <v>149.94</v>
      </c>
      <c r="G82" s="77">
        <v>59</v>
      </c>
      <c r="H82" s="77">
        <v>1</v>
      </c>
      <c r="I82" s="77">
        <v>88</v>
      </c>
      <c r="J82" s="78">
        <v>4</v>
      </c>
      <c r="K82" s="78" t="s">
        <v>666</v>
      </c>
      <c r="L82" s="123" t="str">
        <f t="shared" si="0"/>
        <v>https://amazon.com/dp/B015DN8OIS</v>
      </c>
    </row>
    <row r="83" spans="1:12" ht="25.5" x14ac:dyDescent="0.25">
      <c r="A83" s="44" t="s">
        <v>1374</v>
      </c>
      <c r="B83" s="44" t="s">
        <v>655</v>
      </c>
      <c r="C83" s="44" t="s">
        <v>871</v>
      </c>
      <c r="D83" s="74">
        <v>149.91</v>
      </c>
      <c r="E83" s="75">
        <v>4564.6499999999996</v>
      </c>
      <c r="F83" s="76">
        <v>149.91</v>
      </c>
      <c r="G83" s="77">
        <v>31</v>
      </c>
      <c r="H83" s="77">
        <v>1</v>
      </c>
      <c r="I83" s="77">
        <v>177</v>
      </c>
      <c r="J83" s="78">
        <v>4.2</v>
      </c>
      <c r="K83" s="78" t="s">
        <v>656</v>
      </c>
      <c r="L83" s="123" t="str">
        <f t="shared" si="0"/>
        <v>https://amazon.com/dp/B010ODE238</v>
      </c>
    </row>
    <row r="84" spans="1:12" ht="38.25" x14ac:dyDescent="0.25">
      <c r="A84" s="44" t="s">
        <v>4336</v>
      </c>
      <c r="B84" s="44" t="s">
        <v>4337</v>
      </c>
      <c r="C84" s="44" t="s">
        <v>871</v>
      </c>
      <c r="D84" s="74">
        <v>169.99</v>
      </c>
      <c r="E84" s="75">
        <v>0</v>
      </c>
      <c r="F84" s="76">
        <v>0</v>
      </c>
      <c r="G84" s="77">
        <v>0</v>
      </c>
      <c r="H84" s="77">
        <v>0</v>
      </c>
      <c r="I84" s="77">
        <v>1</v>
      </c>
      <c r="J84" s="78">
        <v>2</v>
      </c>
      <c r="K84" s="78" t="s">
        <v>4338</v>
      </c>
      <c r="L84" s="123" t="str">
        <f t="shared" si="0"/>
        <v>https://amazon.com/dp/B0DJRBLN3Y</v>
      </c>
    </row>
    <row r="85" spans="1:12" ht="38.25" x14ac:dyDescent="0.25">
      <c r="A85" s="44" t="s">
        <v>4339</v>
      </c>
      <c r="B85" s="44" t="s">
        <v>4340</v>
      </c>
      <c r="C85" s="44" t="s">
        <v>871</v>
      </c>
      <c r="D85" s="74">
        <v>219.99</v>
      </c>
      <c r="E85" s="75">
        <v>0</v>
      </c>
      <c r="F85" s="76">
        <v>0</v>
      </c>
      <c r="G85" s="77">
        <v>0</v>
      </c>
      <c r="H85" s="77">
        <v>0</v>
      </c>
      <c r="I85" s="77">
        <v>4</v>
      </c>
      <c r="J85" s="78">
        <v>5</v>
      </c>
      <c r="K85" s="78" t="s">
        <v>4341</v>
      </c>
      <c r="L85" s="123" t="str">
        <f t="shared" si="0"/>
        <v>https://amazon.com/dp/B0F53D3YVC</v>
      </c>
    </row>
    <row r="86" spans="1:12" ht="38.25" x14ac:dyDescent="0.25">
      <c r="A86" s="44" t="s">
        <v>2533</v>
      </c>
      <c r="B86" s="44" t="s">
        <v>2534</v>
      </c>
      <c r="C86" s="44" t="s">
        <v>871</v>
      </c>
      <c r="D86" s="74">
        <v>209.99</v>
      </c>
      <c r="E86" s="75">
        <v>8315.67</v>
      </c>
      <c r="F86" s="76">
        <v>0</v>
      </c>
      <c r="G86" s="77">
        <v>60</v>
      </c>
      <c r="H86" s="77">
        <v>0</v>
      </c>
      <c r="I86" s="77">
        <v>4</v>
      </c>
      <c r="J86" s="78">
        <v>5</v>
      </c>
      <c r="K86" s="78" t="s">
        <v>2535</v>
      </c>
      <c r="L86" s="123" t="str">
        <f t="shared" si="0"/>
        <v>https://amazon.com/dp/B0D1CS59GX</v>
      </c>
    </row>
    <row r="87" spans="1:12" ht="38.25" x14ac:dyDescent="0.25">
      <c r="A87" s="44" t="s">
        <v>4342</v>
      </c>
      <c r="B87" s="44" t="s">
        <v>4343</v>
      </c>
      <c r="C87" s="44" t="s">
        <v>871</v>
      </c>
      <c r="D87" s="74">
        <v>319</v>
      </c>
      <c r="E87" s="75">
        <v>0</v>
      </c>
      <c r="F87" s="76">
        <v>0</v>
      </c>
      <c r="G87" s="77">
        <v>0</v>
      </c>
      <c r="H87" s="77">
        <v>0</v>
      </c>
      <c r="I87" s="77">
        <v>30</v>
      </c>
      <c r="J87" s="78">
        <v>3.8</v>
      </c>
      <c r="K87" s="78" t="s">
        <v>4344</v>
      </c>
      <c r="L87" s="123" t="str">
        <f t="shared" si="0"/>
        <v>https://amazon.com/dp/B0F6B9YVK5</v>
      </c>
    </row>
    <row r="88" spans="1:12" ht="25.5" x14ac:dyDescent="0.25">
      <c r="A88" s="44" t="s">
        <v>3517</v>
      </c>
      <c r="B88" s="44" t="s">
        <v>3518</v>
      </c>
      <c r="C88" s="44" t="s">
        <v>869</v>
      </c>
      <c r="D88" s="74">
        <v>46.95</v>
      </c>
      <c r="E88" s="75">
        <v>187.8</v>
      </c>
      <c r="F88" s="76">
        <v>0</v>
      </c>
      <c r="G88" s="77">
        <v>4</v>
      </c>
      <c r="H88" s="77">
        <v>0</v>
      </c>
      <c r="I88" s="77">
        <v>3</v>
      </c>
      <c r="J88" s="78">
        <v>3.5</v>
      </c>
      <c r="K88" s="78" t="s">
        <v>3519</v>
      </c>
      <c r="L88" s="123" t="str">
        <f t="shared" si="0"/>
        <v>https://amazon.com/dp/B01N3616JH</v>
      </c>
    </row>
    <row r="89" spans="1:12" ht="25.5" x14ac:dyDescent="0.25">
      <c r="A89" s="44" t="s">
        <v>1382</v>
      </c>
      <c r="B89" s="44" t="s">
        <v>671</v>
      </c>
      <c r="C89" s="44" t="s">
        <v>871</v>
      </c>
      <c r="D89" s="74">
        <v>116.69</v>
      </c>
      <c r="E89" s="75">
        <v>7395</v>
      </c>
      <c r="F89" s="76">
        <v>0</v>
      </c>
      <c r="G89" s="77">
        <v>51</v>
      </c>
      <c r="H89" s="77">
        <v>0</v>
      </c>
      <c r="I89" s="77">
        <v>400</v>
      </c>
      <c r="J89" s="78">
        <v>4</v>
      </c>
      <c r="K89" s="78" t="s">
        <v>672</v>
      </c>
      <c r="L89" s="123" t="str">
        <f t="shared" si="0"/>
        <v>https://amazon.com/dp/B07HNZ3X8Z</v>
      </c>
    </row>
    <row r="90" spans="1:12" ht="25.5" x14ac:dyDescent="0.25">
      <c r="A90" s="44" t="s">
        <v>1384</v>
      </c>
      <c r="B90" s="44" t="s">
        <v>1107</v>
      </c>
      <c r="C90" s="44" t="s">
        <v>869</v>
      </c>
      <c r="D90" s="74">
        <v>150</v>
      </c>
      <c r="E90" s="75">
        <v>701.83</v>
      </c>
      <c r="F90" s="76">
        <v>0</v>
      </c>
      <c r="G90" s="77">
        <v>5</v>
      </c>
      <c r="H90" s="77">
        <v>0</v>
      </c>
      <c r="I90" s="77">
        <v>1</v>
      </c>
      <c r="J90" s="78">
        <v>5</v>
      </c>
      <c r="K90" s="78" t="s">
        <v>1108</v>
      </c>
      <c r="L90" s="123" t="str">
        <f t="shared" si="0"/>
        <v>https://amazon.com/dp/B07B8NP6DL</v>
      </c>
    </row>
    <row r="91" spans="1:12" ht="25.5" x14ac:dyDescent="0.25">
      <c r="A91" s="44" t="s">
        <v>1383</v>
      </c>
      <c r="B91" s="44" t="s">
        <v>667</v>
      </c>
      <c r="C91" s="44" t="s">
        <v>869</v>
      </c>
      <c r="D91" s="74">
        <v>113.95</v>
      </c>
      <c r="E91" s="75">
        <v>1546.22</v>
      </c>
      <c r="F91" s="76">
        <v>0</v>
      </c>
      <c r="G91" s="77">
        <v>14</v>
      </c>
      <c r="H91" s="77">
        <v>0</v>
      </c>
      <c r="I91" s="77">
        <v>2</v>
      </c>
      <c r="J91" s="78">
        <v>3.1</v>
      </c>
      <c r="K91" s="78" t="s">
        <v>668</v>
      </c>
      <c r="L91" s="123" t="str">
        <f t="shared" si="0"/>
        <v>https://amazon.com/dp/B07HKVP89Q</v>
      </c>
    </row>
    <row r="92" spans="1:12" ht="38.25" x14ac:dyDescent="0.25">
      <c r="A92" s="44" t="s">
        <v>2314</v>
      </c>
      <c r="B92" s="44" t="s">
        <v>2315</v>
      </c>
      <c r="C92" s="44" t="s">
        <v>869</v>
      </c>
      <c r="D92" s="74">
        <v>129.99</v>
      </c>
      <c r="E92" s="75">
        <v>520.66</v>
      </c>
      <c r="F92" s="76">
        <v>0</v>
      </c>
      <c r="G92" s="77">
        <v>3</v>
      </c>
      <c r="H92" s="77">
        <v>0</v>
      </c>
      <c r="I92" s="77">
        <v>1</v>
      </c>
      <c r="J92" s="78">
        <v>2</v>
      </c>
      <c r="K92" s="78" t="s">
        <v>2316</v>
      </c>
      <c r="L92" s="123" t="str">
        <f t="shared" si="0"/>
        <v>https://amazon.com/dp/B0DMN8P7BN</v>
      </c>
    </row>
    <row r="93" spans="1:12" ht="25.5" x14ac:dyDescent="0.25">
      <c r="A93" s="44" t="s">
        <v>1738</v>
      </c>
      <c r="B93" s="44" t="s">
        <v>1739</v>
      </c>
      <c r="C93" s="44" t="s">
        <v>869</v>
      </c>
      <c r="D93" s="74">
        <v>146.31</v>
      </c>
      <c r="E93" s="75">
        <v>1999.4</v>
      </c>
      <c r="F93" s="76">
        <v>0</v>
      </c>
      <c r="G93" s="77">
        <v>16</v>
      </c>
      <c r="H93" s="77">
        <v>0</v>
      </c>
      <c r="I93" s="77">
        <v>13</v>
      </c>
      <c r="J93" s="78">
        <v>4.3</v>
      </c>
      <c r="K93" s="78" t="s">
        <v>1740</v>
      </c>
      <c r="L93" s="123" t="str">
        <f t="shared" si="0"/>
        <v>https://amazon.com/dp/B0787ZC4Z1</v>
      </c>
    </row>
    <row r="94" spans="1:12" ht="51" x14ac:dyDescent="0.25">
      <c r="A94" s="44" t="s">
        <v>3520</v>
      </c>
      <c r="B94" s="44" t="s">
        <v>3521</v>
      </c>
      <c r="C94" s="44" t="s">
        <v>871</v>
      </c>
      <c r="D94" s="74">
        <v>219.99</v>
      </c>
      <c r="E94" s="75">
        <v>0</v>
      </c>
      <c r="F94" s="76">
        <v>0</v>
      </c>
      <c r="G94" s="77">
        <v>0</v>
      </c>
      <c r="H94" s="77">
        <v>0</v>
      </c>
      <c r="I94" s="77"/>
      <c r="J94" s="78"/>
      <c r="K94" s="78" t="s">
        <v>3522</v>
      </c>
      <c r="L94" s="123" t="str">
        <f t="shared" si="0"/>
        <v>https://amazon.com/dp/B0DYDPX7FF</v>
      </c>
    </row>
    <row r="95" spans="1:12" ht="25.5" x14ac:dyDescent="0.25">
      <c r="A95" s="44" t="s">
        <v>662</v>
      </c>
      <c r="B95" s="44" t="s">
        <v>663</v>
      </c>
      <c r="C95" s="44" t="s">
        <v>871</v>
      </c>
      <c r="D95" s="74">
        <v>230.71</v>
      </c>
      <c r="E95" s="75">
        <v>3705.76</v>
      </c>
      <c r="F95" s="76">
        <v>0</v>
      </c>
      <c r="G95" s="77">
        <v>20</v>
      </c>
      <c r="H95" s="77">
        <v>0</v>
      </c>
      <c r="I95" s="77">
        <v>22</v>
      </c>
      <c r="J95" s="78">
        <v>3.9</v>
      </c>
      <c r="K95" s="78" t="s">
        <v>664</v>
      </c>
      <c r="L95" s="123" t="str">
        <f t="shared" si="0"/>
        <v>https://amazon.com/dp/B07TLMDCDT</v>
      </c>
    </row>
    <row r="96" spans="1:12" x14ac:dyDescent="0.25">
      <c r="A96" s="50" t="s">
        <v>5</v>
      </c>
      <c r="B96" s="50"/>
      <c r="C96" s="50"/>
      <c r="D96" s="130"/>
      <c r="E96" s="131">
        <f>SUM(E9:E95)</f>
        <v>4540411.5915384628</v>
      </c>
      <c r="F96" s="131">
        <f>SUM(F9:F95)</f>
        <v>356020.86999999994</v>
      </c>
      <c r="G96" s="132"/>
      <c r="H96" s="132"/>
      <c r="I96" s="132"/>
      <c r="J96" s="137"/>
      <c r="K96" s="50"/>
    </row>
    <row r="97" spans="1:12" x14ac:dyDescent="0.25">
      <c r="A97" s="44"/>
      <c r="B97" s="44"/>
      <c r="C97" s="74"/>
      <c r="D97" s="75"/>
      <c r="E97" s="75"/>
      <c r="F97" s="77"/>
      <c r="G97" s="77"/>
      <c r="H97" s="77"/>
      <c r="I97" s="78"/>
      <c r="J97" s="44"/>
    </row>
    <row r="98" spans="1:12" x14ac:dyDescent="0.25">
      <c r="A98" s="44"/>
      <c r="B98" s="44"/>
      <c r="C98" s="74"/>
      <c r="D98" s="75"/>
      <c r="E98" s="75"/>
      <c r="F98" s="77"/>
      <c r="G98" s="77"/>
      <c r="H98" s="77"/>
      <c r="I98" s="78"/>
      <c r="J98" s="44"/>
    </row>
    <row r="99" spans="1:12" x14ac:dyDescent="0.25">
      <c r="A99" s="230" t="s">
        <v>114</v>
      </c>
      <c r="B99" s="230"/>
      <c r="C99" s="230"/>
      <c r="D99" s="230"/>
      <c r="E99" s="230"/>
      <c r="F99" s="230"/>
      <c r="G99" s="230"/>
      <c r="H99" s="230"/>
      <c r="I99" s="230"/>
      <c r="J99" s="230"/>
      <c r="K99" s="230"/>
      <c r="L99" s="230"/>
    </row>
    <row r="100" spans="1:12" x14ac:dyDescent="0.25">
      <c r="A100" s="55" t="s">
        <v>10</v>
      </c>
      <c r="B100" s="56" t="s">
        <v>9</v>
      </c>
      <c r="C100" s="56" t="s">
        <v>868</v>
      </c>
      <c r="D100" s="57" t="s">
        <v>34</v>
      </c>
      <c r="E100" s="58" t="s">
        <v>2</v>
      </c>
      <c r="F100" s="56" t="s">
        <v>931</v>
      </c>
      <c r="G100" s="60" t="s">
        <v>106</v>
      </c>
      <c r="H100" s="63" t="s">
        <v>932</v>
      </c>
      <c r="I100" s="60" t="s">
        <v>12</v>
      </c>
      <c r="J100" s="61" t="s">
        <v>41</v>
      </c>
      <c r="K100" s="61" t="s">
        <v>753</v>
      </c>
      <c r="L100" s="62" t="s">
        <v>14</v>
      </c>
    </row>
    <row r="101" spans="1:12" ht="38.25" x14ac:dyDescent="0.25">
      <c r="A101" s="44" t="s">
        <v>4307</v>
      </c>
      <c r="B101" s="44" t="s">
        <v>2915</v>
      </c>
      <c r="C101" s="44" t="s">
        <v>871</v>
      </c>
      <c r="D101" s="74">
        <v>207.73477777777779</v>
      </c>
      <c r="E101" s="75">
        <v>523729.07692307699</v>
      </c>
      <c r="F101" s="75">
        <v>56088.390000000007</v>
      </c>
      <c r="G101" s="77">
        <v>2169</v>
      </c>
      <c r="H101" s="79">
        <v>270</v>
      </c>
      <c r="I101" s="77">
        <v>669</v>
      </c>
      <c r="J101" s="78">
        <v>4.2</v>
      </c>
      <c r="K101" s="78" t="s">
        <v>2916</v>
      </c>
      <c r="L101" s="123" t="str">
        <f t="shared" ref="L101:L149" si="1">HYPERLINK(K101)</f>
        <v>https://amazon.com/dp/B0D3DPDV86</v>
      </c>
    </row>
    <row r="102" spans="1:12" ht="38.25" x14ac:dyDescent="0.25">
      <c r="A102" s="44" t="s">
        <v>4308</v>
      </c>
      <c r="B102" s="44" t="s">
        <v>2306</v>
      </c>
      <c r="C102" s="44" t="s">
        <v>871</v>
      </c>
      <c r="D102" s="74">
        <v>219.52573770491799</v>
      </c>
      <c r="E102" s="75">
        <v>340130.69692307682</v>
      </c>
      <c r="F102" s="75">
        <v>26782.14</v>
      </c>
      <c r="G102" s="77">
        <v>1082</v>
      </c>
      <c r="H102" s="79">
        <v>122</v>
      </c>
      <c r="I102" s="77">
        <v>69</v>
      </c>
      <c r="J102" s="78">
        <v>4</v>
      </c>
      <c r="K102" s="78" t="s">
        <v>2307</v>
      </c>
      <c r="L102" s="123" t="str">
        <f t="shared" si="1"/>
        <v>https://amazon.com/dp/B0D3DQQK1S</v>
      </c>
    </row>
    <row r="103" spans="1:12" ht="38.25" x14ac:dyDescent="0.25">
      <c r="A103" s="44" t="s">
        <v>4309</v>
      </c>
      <c r="B103" s="44" t="s">
        <v>1543</v>
      </c>
      <c r="C103" s="44" t="s">
        <v>871</v>
      </c>
      <c r="D103" s="74">
        <v>218.47467889908259</v>
      </c>
      <c r="E103" s="75">
        <v>226147.38538461539</v>
      </c>
      <c r="F103" s="75">
        <v>23813.74</v>
      </c>
      <c r="G103" s="77">
        <v>743</v>
      </c>
      <c r="H103" s="79">
        <v>109</v>
      </c>
      <c r="I103" s="77">
        <v>134</v>
      </c>
      <c r="J103" s="78">
        <v>4.0999999999999996</v>
      </c>
      <c r="K103" s="78" t="s">
        <v>1544</v>
      </c>
      <c r="L103" s="123" t="str">
        <f t="shared" si="1"/>
        <v>https://amazon.com/dp/B0DBDDLS9F</v>
      </c>
    </row>
    <row r="104" spans="1:12" ht="38.25" x14ac:dyDescent="0.25">
      <c r="A104" s="44" t="s">
        <v>1368</v>
      </c>
      <c r="B104" s="44" t="s">
        <v>1369</v>
      </c>
      <c r="C104" s="44" t="s">
        <v>871</v>
      </c>
      <c r="D104" s="74">
        <v>111.77197674418601</v>
      </c>
      <c r="E104" s="75">
        <v>80017.236153846126</v>
      </c>
      <c r="F104" s="75">
        <v>9612.3899999999958</v>
      </c>
      <c r="G104" s="77">
        <v>542</v>
      </c>
      <c r="H104" s="79">
        <v>86</v>
      </c>
      <c r="I104" s="77">
        <v>399</v>
      </c>
      <c r="J104" s="78">
        <v>4.3</v>
      </c>
      <c r="K104" s="78" t="s">
        <v>1370</v>
      </c>
      <c r="L104" s="123" t="str">
        <f t="shared" si="1"/>
        <v>https://amazon.com/dp/B07L62JD57</v>
      </c>
    </row>
    <row r="105" spans="1:12" x14ac:dyDescent="0.25">
      <c r="A105" s="44" t="s">
        <v>2081</v>
      </c>
      <c r="B105" s="44" t="s">
        <v>1154</v>
      </c>
      <c r="C105" s="44" t="s">
        <v>871</v>
      </c>
      <c r="D105" s="74">
        <v>132.01671232876711</v>
      </c>
      <c r="E105" s="75">
        <v>140932.46538461541</v>
      </c>
      <c r="F105" s="75">
        <v>9637.2199999999993</v>
      </c>
      <c r="G105" s="77">
        <v>1028</v>
      </c>
      <c r="H105" s="79">
        <v>73</v>
      </c>
      <c r="I105" s="77">
        <v>660</v>
      </c>
      <c r="J105" s="78">
        <v>4.2</v>
      </c>
      <c r="K105" s="78" t="s">
        <v>1155</v>
      </c>
      <c r="L105" s="123" t="str">
        <f t="shared" si="1"/>
        <v>https://amazon.com/dp/B07F2WF96Y</v>
      </c>
    </row>
    <row r="106" spans="1:12" ht="51" x14ac:dyDescent="0.25">
      <c r="A106" s="44" t="s">
        <v>4310</v>
      </c>
      <c r="B106" s="44" t="s">
        <v>2079</v>
      </c>
      <c r="C106" s="44" t="s">
        <v>871</v>
      </c>
      <c r="D106" s="74">
        <v>301.62014285714292</v>
      </c>
      <c r="E106" s="75">
        <v>220837.54923076919</v>
      </c>
      <c r="F106" s="75">
        <v>21113.41</v>
      </c>
      <c r="G106" s="77">
        <v>402</v>
      </c>
      <c r="H106" s="79">
        <v>70</v>
      </c>
      <c r="I106" s="77">
        <v>13</v>
      </c>
      <c r="J106" s="78">
        <v>4.5999999999999996</v>
      </c>
      <c r="K106" s="78" t="s">
        <v>2080</v>
      </c>
      <c r="L106" s="123" t="str">
        <f t="shared" si="1"/>
        <v>https://amazon.com/dp/B0D3HDJQ9P</v>
      </c>
    </row>
    <row r="107" spans="1:12" ht="25.5" x14ac:dyDescent="0.25">
      <c r="A107" s="44" t="s">
        <v>3476</v>
      </c>
      <c r="B107" s="44" t="s">
        <v>3477</v>
      </c>
      <c r="C107" s="44" t="s">
        <v>871</v>
      </c>
      <c r="D107" s="74">
        <v>160.43560606060609</v>
      </c>
      <c r="E107" s="75">
        <v>116890.0023076923</v>
      </c>
      <c r="F107" s="75">
        <v>10588.75</v>
      </c>
      <c r="G107" s="77">
        <v>627</v>
      </c>
      <c r="H107" s="79">
        <v>66</v>
      </c>
      <c r="I107" s="77">
        <v>371</v>
      </c>
      <c r="J107" s="78">
        <v>3.9</v>
      </c>
      <c r="K107" s="78" t="s">
        <v>3478</v>
      </c>
      <c r="L107" s="123" t="str">
        <f t="shared" si="1"/>
        <v>https://amazon.com/dp/B08ZH9T8C7</v>
      </c>
    </row>
    <row r="108" spans="1:12" ht="51" x14ac:dyDescent="0.25">
      <c r="A108" s="44" t="s">
        <v>3492</v>
      </c>
      <c r="B108" s="44" t="s">
        <v>3493</v>
      </c>
      <c r="C108" s="44" t="s">
        <v>871</v>
      </c>
      <c r="D108" s="74">
        <v>269.36614035087717</v>
      </c>
      <c r="E108" s="75">
        <v>171254.70384615389</v>
      </c>
      <c r="F108" s="75">
        <v>15353.87</v>
      </c>
      <c r="G108" s="77">
        <v>70</v>
      </c>
      <c r="H108" s="79">
        <v>57</v>
      </c>
      <c r="I108" s="77">
        <v>1</v>
      </c>
      <c r="J108" s="78">
        <v>5</v>
      </c>
      <c r="K108" s="78" t="s">
        <v>3494</v>
      </c>
      <c r="L108" s="123" t="str">
        <f t="shared" si="1"/>
        <v>https://amazon.com/dp/B0DV5F3G46</v>
      </c>
    </row>
    <row r="109" spans="1:12" ht="25.5" x14ac:dyDescent="0.25">
      <c r="A109" s="44" t="s">
        <v>3498</v>
      </c>
      <c r="B109" s="44" t="s">
        <v>3499</v>
      </c>
      <c r="C109" s="44" t="s">
        <v>871</v>
      </c>
      <c r="D109" s="74">
        <v>187.5114814814815</v>
      </c>
      <c r="E109" s="75">
        <v>111465.37230769231</v>
      </c>
      <c r="F109" s="75">
        <v>10125.620000000001</v>
      </c>
      <c r="G109" s="77">
        <v>613</v>
      </c>
      <c r="H109" s="79">
        <v>54</v>
      </c>
      <c r="I109" s="77">
        <v>132</v>
      </c>
      <c r="J109" s="78">
        <v>3.9</v>
      </c>
      <c r="K109" s="78" t="s">
        <v>3500</v>
      </c>
      <c r="L109" s="123" t="str">
        <f t="shared" si="1"/>
        <v>https://amazon.com/dp/B08ZHWHKPP</v>
      </c>
    </row>
    <row r="110" spans="1:12" ht="25.5" x14ac:dyDescent="0.25">
      <c r="A110" s="44" t="s">
        <v>2305</v>
      </c>
      <c r="B110" s="44" t="s">
        <v>645</v>
      </c>
      <c r="C110" s="44" t="s">
        <v>873</v>
      </c>
      <c r="D110" s="74">
        <v>57.055</v>
      </c>
      <c r="E110" s="75">
        <v>25379.39</v>
      </c>
      <c r="F110" s="75">
        <v>3080.97</v>
      </c>
      <c r="G110" s="77">
        <v>526</v>
      </c>
      <c r="H110" s="79">
        <v>54</v>
      </c>
      <c r="I110" s="77">
        <v>203</v>
      </c>
      <c r="J110" s="78">
        <v>4.3</v>
      </c>
      <c r="K110" s="78" t="s">
        <v>646</v>
      </c>
      <c r="L110" s="123" t="str">
        <f t="shared" si="1"/>
        <v>https://amazon.com/dp/B07SX7QHS9</v>
      </c>
    </row>
    <row r="111" spans="1:12" ht="51" x14ac:dyDescent="0.25">
      <c r="A111" s="44" t="s">
        <v>3472</v>
      </c>
      <c r="B111" s="44" t="s">
        <v>2917</v>
      </c>
      <c r="C111" s="44" t="s">
        <v>871</v>
      </c>
      <c r="D111" s="74">
        <v>433.07777777777778</v>
      </c>
      <c r="E111" s="75">
        <v>227948.2661538462</v>
      </c>
      <c r="F111" s="75">
        <v>19488.5</v>
      </c>
      <c r="G111" s="77">
        <v>112</v>
      </c>
      <c r="H111" s="79">
        <v>45</v>
      </c>
      <c r="I111" s="77">
        <v>16</v>
      </c>
      <c r="J111" s="78">
        <v>4.3</v>
      </c>
      <c r="K111" s="78" t="s">
        <v>2918</v>
      </c>
      <c r="L111" s="123" t="str">
        <f t="shared" si="1"/>
        <v>https://amazon.com/dp/B0DXLCFJ1L</v>
      </c>
    </row>
    <row r="112" spans="1:12" ht="38.25" x14ac:dyDescent="0.25">
      <c r="A112" s="44" t="s">
        <v>2922</v>
      </c>
      <c r="B112" s="44" t="s">
        <v>2923</v>
      </c>
      <c r="C112" s="44" t="s">
        <v>871</v>
      </c>
      <c r="D112" s="74">
        <v>150.33804878048781</v>
      </c>
      <c r="E112" s="75">
        <v>55688.197692307687</v>
      </c>
      <c r="F112" s="75">
        <v>6163.8600000000006</v>
      </c>
      <c r="G112" s="77">
        <v>271</v>
      </c>
      <c r="H112" s="79">
        <v>41</v>
      </c>
      <c r="I112" s="77">
        <v>110</v>
      </c>
      <c r="J112" s="78">
        <v>4.2</v>
      </c>
      <c r="K112" s="78" t="s">
        <v>2924</v>
      </c>
      <c r="L112" s="123" t="str">
        <f t="shared" si="1"/>
        <v>https://amazon.com/dp/B07BFPKLMY</v>
      </c>
    </row>
    <row r="113" spans="1:12" ht="25.5" x14ac:dyDescent="0.25">
      <c r="A113" s="44" t="s">
        <v>3482</v>
      </c>
      <c r="B113" s="44" t="s">
        <v>3483</v>
      </c>
      <c r="C113" s="44" t="s">
        <v>871</v>
      </c>
      <c r="D113" s="74">
        <v>181.9181081081081</v>
      </c>
      <c r="E113" s="75">
        <v>83580.773076923069</v>
      </c>
      <c r="F113" s="75">
        <v>6730.9699999999993</v>
      </c>
      <c r="G113" s="77">
        <v>414</v>
      </c>
      <c r="H113" s="79">
        <v>37</v>
      </c>
      <c r="I113" s="77">
        <v>262</v>
      </c>
      <c r="J113" s="78">
        <v>4</v>
      </c>
      <c r="K113" s="78" t="s">
        <v>3484</v>
      </c>
      <c r="L113" s="123" t="str">
        <f t="shared" si="1"/>
        <v>https://amazon.com/dp/B08R9MG5JM</v>
      </c>
    </row>
    <row r="114" spans="1:12" ht="25.5" x14ac:dyDescent="0.25">
      <c r="A114" s="44" t="s">
        <v>2300</v>
      </c>
      <c r="B114" s="44" t="s">
        <v>1361</v>
      </c>
      <c r="C114" s="44" t="s">
        <v>871</v>
      </c>
      <c r="D114" s="74">
        <v>137.698125</v>
      </c>
      <c r="E114" s="75">
        <v>119175.2707692308</v>
      </c>
      <c r="F114" s="75">
        <v>4406.34</v>
      </c>
      <c r="G114" s="77">
        <v>961</v>
      </c>
      <c r="H114" s="79">
        <v>32</v>
      </c>
      <c r="I114" s="77">
        <v>569</v>
      </c>
      <c r="J114" s="78">
        <v>4.2</v>
      </c>
      <c r="K114" s="78" t="s">
        <v>1362</v>
      </c>
      <c r="L114" s="123" t="str">
        <f t="shared" si="1"/>
        <v>https://amazon.com/dp/B074224KTH</v>
      </c>
    </row>
    <row r="115" spans="1:12" ht="38.25" x14ac:dyDescent="0.25">
      <c r="A115" s="44" t="s">
        <v>3488</v>
      </c>
      <c r="B115" s="44" t="s">
        <v>3489</v>
      </c>
      <c r="C115" s="44" t="s">
        <v>871</v>
      </c>
      <c r="D115" s="74">
        <v>170.02500000000001</v>
      </c>
      <c r="E115" s="75">
        <v>136889.2584615385</v>
      </c>
      <c r="F115" s="75">
        <v>5100.75</v>
      </c>
      <c r="G115" s="77">
        <v>801</v>
      </c>
      <c r="H115" s="79">
        <v>30</v>
      </c>
      <c r="I115" s="77">
        <v>110</v>
      </c>
      <c r="J115" s="78">
        <v>3.7</v>
      </c>
      <c r="K115" s="78" t="s">
        <v>3490</v>
      </c>
      <c r="L115" s="123" t="str">
        <f t="shared" si="1"/>
        <v>https://amazon.com/dp/B0D769KCX6</v>
      </c>
    </row>
    <row r="116" spans="1:12" ht="38.25" x14ac:dyDescent="0.25">
      <c r="A116" s="44" t="s">
        <v>3485</v>
      </c>
      <c r="B116" s="44" t="s">
        <v>3486</v>
      </c>
      <c r="C116" s="44" t="s">
        <v>871</v>
      </c>
      <c r="D116" s="74">
        <v>149.9913793103448</v>
      </c>
      <c r="E116" s="75">
        <v>53849.443846153838</v>
      </c>
      <c r="F116" s="75">
        <v>4349.7499999999991</v>
      </c>
      <c r="G116" s="77">
        <v>393</v>
      </c>
      <c r="H116" s="79">
        <v>29</v>
      </c>
      <c r="I116" s="77">
        <v>136</v>
      </c>
      <c r="J116" s="78">
        <v>4.0999999999999996</v>
      </c>
      <c r="K116" s="78" t="s">
        <v>3487</v>
      </c>
      <c r="L116" s="123" t="str">
        <f t="shared" si="1"/>
        <v>https://amazon.com/dp/B07FP9QJLN</v>
      </c>
    </row>
    <row r="117" spans="1:12" ht="25.5" x14ac:dyDescent="0.25">
      <c r="A117" s="44" t="s">
        <v>1888</v>
      </c>
      <c r="B117" s="44" t="s">
        <v>641</v>
      </c>
      <c r="C117" s="44" t="s">
        <v>871</v>
      </c>
      <c r="D117" s="74">
        <v>143.96960000000001</v>
      </c>
      <c r="E117" s="75">
        <v>27397.01</v>
      </c>
      <c r="F117" s="75">
        <v>3599.24</v>
      </c>
      <c r="G117" s="77">
        <v>195</v>
      </c>
      <c r="H117" s="79">
        <v>25</v>
      </c>
      <c r="I117" s="77">
        <v>215</v>
      </c>
      <c r="J117" s="78">
        <v>3.8</v>
      </c>
      <c r="K117" s="78" t="s">
        <v>642</v>
      </c>
      <c r="L117" s="123" t="str">
        <f t="shared" si="1"/>
        <v>https://amazon.com/dp/B07F36NJ5K</v>
      </c>
    </row>
    <row r="118" spans="1:12" ht="38.25" x14ac:dyDescent="0.25">
      <c r="A118" s="44" t="s">
        <v>4311</v>
      </c>
      <c r="B118" s="44" t="s">
        <v>1158</v>
      </c>
      <c r="C118" s="44" t="s">
        <v>871</v>
      </c>
      <c r="D118" s="74">
        <v>495.76639999999998</v>
      </c>
      <c r="E118" s="75">
        <v>147871.1530769231</v>
      </c>
      <c r="F118" s="75">
        <v>12394.16</v>
      </c>
      <c r="G118" s="77">
        <v>289</v>
      </c>
      <c r="H118" s="79">
        <v>25</v>
      </c>
      <c r="I118" s="77">
        <v>57</v>
      </c>
      <c r="J118" s="78">
        <v>3.9</v>
      </c>
      <c r="K118" s="78" t="s">
        <v>1159</v>
      </c>
      <c r="L118" s="123" t="str">
        <f t="shared" si="1"/>
        <v>https://amazon.com/dp/B0D1BTBQZN</v>
      </c>
    </row>
    <row r="119" spans="1:12" x14ac:dyDescent="0.25">
      <c r="A119" s="44" t="s">
        <v>1363</v>
      </c>
      <c r="B119" s="44" t="s">
        <v>1364</v>
      </c>
      <c r="C119" s="44" t="s">
        <v>871</v>
      </c>
      <c r="D119" s="74">
        <v>147.28416666666669</v>
      </c>
      <c r="E119" s="75">
        <v>63330.620769230773</v>
      </c>
      <c r="F119" s="75">
        <v>3534.8200000000011</v>
      </c>
      <c r="G119" s="77">
        <v>476</v>
      </c>
      <c r="H119" s="79">
        <v>24</v>
      </c>
      <c r="I119" s="77">
        <v>679</v>
      </c>
      <c r="J119" s="78">
        <v>4.0999999999999996</v>
      </c>
      <c r="K119" s="78" t="s">
        <v>1365</v>
      </c>
      <c r="L119" s="123" t="str">
        <f t="shared" si="1"/>
        <v>https://amazon.com/dp/B011DKBXBK</v>
      </c>
    </row>
    <row r="120" spans="1:12" ht="38.25" x14ac:dyDescent="0.25">
      <c r="A120" s="44" t="s">
        <v>3503</v>
      </c>
      <c r="B120" s="44" t="s">
        <v>2919</v>
      </c>
      <c r="C120" s="44" t="s">
        <v>871</v>
      </c>
      <c r="D120" s="74">
        <v>166.4</v>
      </c>
      <c r="E120" s="75">
        <v>40755.61</v>
      </c>
      <c r="F120" s="75">
        <v>3827.2</v>
      </c>
      <c r="G120" s="77">
        <v>115</v>
      </c>
      <c r="H120" s="79">
        <v>23</v>
      </c>
      <c r="I120" s="77">
        <v>32</v>
      </c>
      <c r="J120" s="78">
        <v>3.9</v>
      </c>
      <c r="K120" s="78" t="s">
        <v>2920</v>
      </c>
      <c r="L120" s="123" t="str">
        <f t="shared" si="1"/>
        <v>https://amazon.com/dp/B0D9XZYH44</v>
      </c>
    </row>
    <row r="121" spans="1:12" ht="38.25" x14ac:dyDescent="0.25">
      <c r="A121" s="44" t="s">
        <v>2308</v>
      </c>
      <c r="B121" s="44" t="s">
        <v>1731</v>
      </c>
      <c r="C121" s="44" t="s">
        <v>869</v>
      </c>
      <c r="D121" s="74">
        <v>132.54043478260871</v>
      </c>
      <c r="E121" s="75">
        <v>28781.551538461539</v>
      </c>
      <c r="F121" s="75">
        <v>3048.43</v>
      </c>
      <c r="G121" s="77">
        <v>161</v>
      </c>
      <c r="H121" s="79">
        <v>23</v>
      </c>
      <c r="I121" s="77">
        <v>27</v>
      </c>
      <c r="J121" s="78">
        <v>3.6</v>
      </c>
      <c r="K121" s="78" t="s">
        <v>1732</v>
      </c>
      <c r="L121" s="123" t="str">
        <f t="shared" si="1"/>
        <v>https://amazon.com/dp/B07FP96X2D</v>
      </c>
    </row>
    <row r="122" spans="1:12" ht="25.5" x14ac:dyDescent="0.25">
      <c r="A122" s="44" t="s">
        <v>1733</v>
      </c>
      <c r="B122" s="44" t="s">
        <v>1734</v>
      </c>
      <c r="C122" s="44" t="s">
        <v>869</v>
      </c>
      <c r="D122" s="74">
        <v>105.4990476190476</v>
      </c>
      <c r="E122" s="75">
        <v>53239.358461538453</v>
      </c>
      <c r="F122" s="75">
        <v>2215.48</v>
      </c>
      <c r="G122" s="77">
        <v>616</v>
      </c>
      <c r="H122" s="79">
        <v>21</v>
      </c>
      <c r="I122" s="77">
        <v>295</v>
      </c>
      <c r="J122" s="78">
        <v>4</v>
      </c>
      <c r="K122" s="78" t="s">
        <v>1735</v>
      </c>
      <c r="L122" s="123" t="str">
        <f t="shared" si="1"/>
        <v>https://amazon.com/dp/B08V8Q2WH4</v>
      </c>
    </row>
    <row r="123" spans="1:12" ht="38.25" x14ac:dyDescent="0.25">
      <c r="A123" s="44" t="s">
        <v>2082</v>
      </c>
      <c r="B123" s="44" t="s">
        <v>1376</v>
      </c>
      <c r="C123" s="44" t="s">
        <v>869</v>
      </c>
      <c r="D123" s="74">
        <v>126.0857142857143</v>
      </c>
      <c r="E123" s="75">
        <v>19706.073076923079</v>
      </c>
      <c r="F123" s="75">
        <v>2647.8</v>
      </c>
      <c r="G123" s="77">
        <v>154</v>
      </c>
      <c r="H123" s="79">
        <v>21</v>
      </c>
      <c r="I123" s="77">
        <v>32</v>
      </c>
      <c r="J123" s="78">
        <v>4.3</v>
      </c>
      <c r="K123" s="78" t="s">
        <v>1377</v>
      </c>
      <c r="L123" s="123" t="str">
        <f t="shared" si="1"/>
        <v>https://amazon.com/dp/B07FCLPFNZ</v>
      </c>
    </row>
    <row r="124" spans="1:12" ht="51" x14ac:dyDescent="0.25">
      <c r="A124" s="44" t="s">
        <v>3491</v>
      </c>
      <c r="B124" s="44" t="s">
        <v>2931</v>
      </c>
      <c r="C124" s="44" t="s">
        <v>871</v>
      </c>
      <c r="D124" s="74">
        <v>507.85399999999998</v>
      </c>
      <c r="E124" s="75">
        <v>108445.45153846149</v>
      </c>
      <c r="F124" s="75">
        <v>10157.08</v>
      </c>
      <c r="G124" s="77">
        <v>29</v>
      </c>
      <c r="H124" s="79">
        <v>20</v>
      </c>
      <c r="I124" s="77">
        <v>493</v>
      </c>
      <c r="J124" s="78">
        <v>4.0999999999999996</v>
      </c>
      <c r="K124" s="78" t="s">
        <v>2932</v>
      </c>
      <c r="L124" s="123" t="str">
        <f t="shared" si="1"/>
        <v>https://amazon.com/dp/B0DRJM17KL</v>
      </c>
    </row>
    <row r="125" spans="1:12" ht="38.25" x14ac:dyDescent="0.25">
      <c r="A125" s="44" t="s">
        <v>2083</v>
      </c>
      <c r="B125" s="44" t="s">
        <v>2084</v>
      </c>
      <c r="C125" s="44" t="s">
        <v>871</v>
      </c>
      <c r="D125" s="74">
        <v>169.33444444444439</v>
      </c>
      <c r="E125" s="75">
        <v>40468.287692307698</v>
      </c>
      <c r="F125" s="75">
        <v>3048.0199999999991</v>
      </c>
      <c r="G125" s="77">
        <v>176</v>
      </c>
      <c r="H125" s="79">
        <v>18</v>
      </c>
      <c r="I125" s="77">
        <v>676</v>
      </c>
      <c r="J125" s="78">
        <v>4</v>
      </c>
      <c r="K125" s="78" t="s">
        <v>2085</v>
      </c>
      <c r="L125" s="123" t="str">
        <f t="shared" si="1"/>
        <v>https://amazon.com/dp/B0D769KZ59</v>
      </c>
    </row>
    <row r="126" spans="1:12" ht="38.25" x14ac:dyDescent="0.25">
      <c r="A126" s="44" t="s">
        <v>3535</v>
      </c>
      <c r="B126" s="44" t="s">
        <v>3536</v>
      </c>
      <c r="C126" s="44" t="s">
        <v>871</v>
      </c>
      <c r="D126" s="74">
        <v>218.0323529411765</v>
      </c>
      <c r="E126" s="75">
        <v>41342.288461538468</v>
      </c>
      <c r="F126" s="75">
        <v>3706.5500000000011</v>
      </c>
      <c r="G126" s="77">
        <v>17</v>
      </c>
      <c r="H126" s="79">
        <v>17</v>
      </c>
      <c r="I126" s="77">
        <v>14</v>
      </c>
      <c r="J126" s="78">
        <v>4.4000000000000004</v>
      </c>
      <c r="K126" s="78" t="s">
        <v>3537</v>
      </c>
      <c r="L126" s="123" t="str">
        <f t="shared" si="1"/>
        <v>https://amazon.com/dp/B0DNMJSBM3</v>
      </c>
    </row>
    <row r="127" spans="1:12" ht="25.5" x14ac:dyDescent="0.25">
      <c r="A127" s="44" t="s">
        <v>1728</v>
      </c>
      <c r="B127" s="44" t="s">
        <v>1729</v>
      </c>
      <c r="C127" s="44" t="s">
        <v>871</v>
      </c>
      <c r="D127" s="74">
        <v>135.96352941176471</v>
      </c>
      <c r="E127" s="75">
        <v>35574.50153846154</v>
      </c>
      <c r="F127" s="75">
        <v>2311.38</v>
      </c>
      <c r="G127" s="77">
        <v>237</v>
      </c>
      <c r="H127" s="79">
        <v>17</v>
      </c>
      <c r="I127" s="77">
        <v>426</v>
      </c>
      <c r="J127" s="78">
        <v>4.2</v>
      </c>
      <c r="K127" s="78" t="s">
        <v>1730</v>
      </c>
      <c r="L127" s="123" t="str">
        <f t="shared" si="1"/>
        <v>https://amazon.com/dp/B0791CF7T7</v>
      </c>
    </row>
    <row r="128" spans="1:12" ht="51" x14ac:dyDescent="0.25">
      <c r="A128" s="44" t="s">
        <v>4320</v>
      </c>
      <c r="B128" s="44" t="s">
        <v>1366</v>
      </c>
      <c r="C128" s="44" t="s">
        <v>869</v>
      </c>
      <c r="D128" s="74">
        <v>132.58000000000001</v>
      </c>
      <c r="E128" s="75">
        <v>62610.513846153837</v>
      </c>
      <c r="F128" s="75">
        <v>2121.2800000000002</v>
      </c>
      <c r="G128" s="77">
        <v>492</v>
      </c>
      <c r="H128" s="79">
        <v>16</v>
      </c>
      <c r="I128" s="77">
        <v>88</v>
      </c>
      <c r="J128" s="78">
        <v>4</v>
      </c>
      <c r="K128" s="78" t="s">
        <v>1367</v>
      </c>
      <c r="L128" s="123" t="str">
        <f t="shared" si="1"/>
        <v>https://amazon.com/dp/B075FL11NQ</v>
      </c>
    </row>
    <row r="129" spans="1:12" ht="38.25" x14ac:dyDescent="0.25">
      <c r="A129" s="44" t="s">
        <v>3526</v>
      </c>
      <c r="B129" s="44" t="s">
        <v>3527</v>
      </c>
      <c r="C129" s="44" t="s">
        <v>869</v>
      </c>
      <c r="D129" s="74">
        <v>132.4375</v>
      </c>
      <c r="E129" s="75">
        <v>21004.43</v>
      </c>
      <c r="F129" s="75">
        <v>2119</v>
      </c>
      <c r="G129" s="77">
        <v>27</v>
      </c>
      <c r="H129" s="79">
        <v>16</v>
      </c>
      <c r="I129" s="77">
        <v>18</v>
      </c>
      <c r="J129" s="78">
        <v>4.7</v>
      </c>
      <c r="K129" s="78" t="s">
        <v>3528</v>
      </c>
      <c r="L129" s="123" t="str">
        <f t="shared" si="1"/>
        <v>https://amazon.com/dp/B0DMNMDHLC</v>
      </c>
    </row>
    <row r="130" spans="1:12" ht="38.25" x14ac:dyDescent="0.25">
      <c r="A130" s="44" t="s">
        <v>4313</v>
      </c>
      <c r="B130" s="44" t="s">
        <v>2925</v>
      </c>
      <c r="C130" s="44" t="s">
        <v>871</v>
      </c>
      <c r="D130" s="74">
        <v>168.16399999999999</v>
      </c>
      <c r="E130" s="75">
        <v>35345.278461538473</v>
      </c>
      <c r="F130" s="75">
        <v>2522.46</v>
      </c>
      <c r="G130" s="77">
        <v>153</v>
      </c>
      <c r="H130" s="79">
        <v>15</v>
      </c>
      <c r="I130" s="77">
        <v>20</v>
      </c>
      <c r="J130" s="78">
        <v>4.4000000000000004</v>
      </c>
      <c r="K130" s="78" t="s">
        <v>2926</v>
      </c>
      <c r="L130" s="123" t="str">
        <f t="shared" si="1"/>
        <v>https://amazon.com/dp/B079LZRK5Y</v>
      </c>
    </row>
    <row r="131" spans="1:12" ht="38.25" x14ac:dyDescent="0.25">
      <c r="A131" s="44" t="s">
        <v>2921</v>
      </c>
      <c r="B131" s="44" t="s">
        <v>1736</v>
      </c>
      <c r="C131" s="44" t="s">
        <v>871</v>
      </c>
      <c r="D131" s="74">
        <v>190.48599999999999</v>
      </c>
      <c r="E131" s="75">
        <v>34758.142307692302</v>
      </c>
      <c r="F131" s="75">
        <v>2857.29</v>
      </c>
      <c r="G131" s="77">
        <v>128</v>
      </c>
      <c r="H131" s="79">
        <v>15</v>
      </c>
      <c r="I131" s="77">
        <v>54</v>
      </c>
      <c r="J131" s="78">
        <v>3.9</v>
      </c>
      <c r="K131" s="78" t="s">
        <v>1737</v>
      </c>
      <c r="L131" s="123" t="str">
        <f t="shared" si="1"/>
        <v>https://amazon.com/dp/B0DBQFYCQK</v>
      </c>
    </row>
    <row r="132" spans="1:12" ht="38.25" x14ac:dyDescent="0.25">
      <c r="A132" s="44" t="s">
        <v>2536</v>
      </c>
      <c r="B132" s="44" t="s">
        <v>2537</v>
      </c>
      <c r="C132" s="44" t="s">
        <v>871</v>
      </c>
      <c r="D132" s="74">
        <v>512.93799999999999</v>
      </c>
      <c r="E132" s="75">
        <v>83107.436153846153</v>
      </c>
      <c r="F132" s="75">
        <v>7694.07</v>
      </c>
      <c r="G132" s="77">
        <v>38</v>
      </c>
      <c r="H132" s="79">
        <v>15</v>
      </c>
      <c r="I132" s="77">
        <v>16</v>
      </c>
      <c r="J132" s="78">
        <v>4.3</v>
      </c>
      <c r="K132" s="78" t="s">
        <v>2538</v>
      </c>
      <c r="L132" s="123" t="str">
        <f t="shared" si="1"/>
        <v>https://amazon.com/dp/B0DNPHMWL2</v>
      </c>
    </row>
    <row r="133" spans="1:12" ht="25.5" x14ac:dyDescent="0.25">
      <c r="A133" s="44" t="s">
        <v>3504</v>
      </c>
      <c r="B133" s="44" t="s">
        <v>3505</v>
      </c>
      <c r="C133" s="44" t="s">
        <v>869</v>
      </c>
      <c r="D133" s="74">
        <v>144.3614285714286</v>
      </c>
      <c r="E133" s="75">
        <v>42241.843846153854</v>
      </c>
      <c r="F133" s="75">
        <v>2021.06</v>
      </c>
      <c r="G133" s="77">
        <v>379</v>
      </c>
      <c r="H133" s="79">
        <v>14</v>
      </c>
      <c r="I133" s="77">
        <v>990</v>
      </c>
      <c r="J133" s="78">
        <v>4.2</v>
      </c>
      <c r="K133" s="78" t="s">
        <v>3506</v>
      </c>
      <c r="L133" s="123" t="str">
        <f t="shared" si="1"/>
        <v>https://amazon.com/dp/B00IUIDFSS</v>
      </c>
    </row>
    <row r="134" spans="1:12" ht="25.5" x14ac:dyDescent="0.25">
      <c r="A134" s="44" t="s">
        <v>3479</v>
      </c>
      <c r="B134" s="44" t="s">
        <v>3480</v>
      </c>
      <c r="C134" s="44" t="s">
        <v>871</v>
      </c>
      <c r="D134" s="74">
        <v>357.80928571428569</v>
      </c>
      <c r="E134" s="75">
        <v>67847.37538461537</v>
      </c>
      <c r="F134" s="75">
        <v>5009.33</v>
      </c>
      <c r="G134" s="77">
        <v>73</v>
      </c>
      <c r="H134" s="79">
        <v>14</v>
      </c>
      <c r="I134" s="77">
        <v>180</v>
      </c>
      <c r="J134" s="78">
        <v>4.4000000000000004</v>
      </c>
      <c r="K134" s="78" t="s">
        <v>3481</v>
      </c>
      <c r="L134" s="123" t="str">
        <f t="shared" si="1"/>
        <v>https://amazon.com/dp/B09RZKRQP5</v>
      </c>
    </row>
    <row r="135" spans="1:12" ht="51" x14ac:dyDescent="0.25">
      <c r="A135" s="44" t="s">
        <v>4314</v>
      </c>
      <c r="B135" s="44" t="s">
        <v>4315</v>
      </c>
      <c r="C135" s="44" t="s">
        <v>871</v>
      </c>
      <c r="D135" s="74">
        <v>172.90214285714291</v>
      </c>
      <c r="E135" s="75">
        <v>26999.334615384629</v>
      </c>
      <c r="F135" s="75">
        <v>2420.630000000001</v>
      </c>
      <c r="G135" s="77">
        <v>14</v>
      </c>
      <c r="H135" s="79">
        <v>14</v>
      </c>
      <c r="I135" s="77">
        <v>110</v>
      </c>
      <c r="J135" s="78">
        <v>4.2</v>
      </c>
      <c r="K135" s="78" t="s">
        <v>4316</v>
      </c>
      <c r="L135" s="123" t="str">
        <f t="shared" si="1"/>
        <v>https://amazon.com/dp/B0DX2BSRYM</v>
      </c>
    </row>
    <row r="136" spans="1:12" ht="25.5" x14ac:dyDescent="0.25">
      <c r="A136" s="44" t="s">
        <v>1375</v>
      </c>
      <c r="B136" s="44" t="s">
        <v>657</v>
      </c>
      <c r="C136" s="44" t="s">
        <v>869</v>
      </c>
      <c r="D136" s="74">
        <v>105.4630769230769</v>
      </c>
      <c r="E136" s="75">
        <v>15893.87</v>
      </c>
      <c r="F136" s="75">
        <v>1371.02</v>
      </c>
      <c r="G136" s="77">
        <v>145</v>
      </c>
      <c r="H136" s="79">
        <v>13</v>
      </c>
      <c r="I136" s="77">
        <v>113</v>
      </c>
      <c r="J136" s="78">
        <v>4.3</v>
      </c>
      <c r="K136" s="78" t="s">
        <v>658</v>
      </c>
      <c r="L136" s="123" t="str">
        <f t="shared" si="1"/>
        <v>https://amazon.com/dp/B07F3918N7</v>
      </c>
    </row>
    <row r="137" spans="1:12" ht="38.25" x14ac:dyDescent="0.25">
      <c r="A137" s="44" t="s">
        <v>2302</v>
      </c>
      <c r="B137" s="44" t="s">
        <v>2303</v>
      </c>
      <c r="C137" s="44" t="s">
        <v>871</v>
      </c>
      <c r="D137" s="74">
        <v>212.54076923076931</v>
      </c>
      <c r="E137" s="75">
        <v>24130.196923076928</v>
      </c>
      <c r="F137" s="75">
        <v>2763.0300000000011</v>
      </c>
      <c r="G137" s="77">
        <v>73</v>
      </c>
      <c r="H137" s="79">
        <v>13</v>
      </c>
      <c r="I137" s="77">
        <v>94</v>
      </c>
      <c r="J137" s="78">
        <v>4.0999999999999996</v>
      </c>
      <c r="K137" s="78" t="s">
        <v>2304</v>
      </c>
      <c r="L137" s="123" t="str">
        <f t="shared" si="1"/>
        <v>https://amazon.com/dp/B07FPS53NG</v>
      </c>
    </row>
    <row r="138" spans="1:12" ht="38.25" x14ac:dyDescent="0.25">
      <c r="A138" s="44" t="s">
        <v>2927</v>
      </c>
      <c r="B138" s="44" t="s">
        <v>2086</v>
      </c>
      <c r="C138" s="44" t="s">
        <v>869</v>
      </c>
      <c r="D138" s="74">
        <v>133.63833333333329</v>
      </c>
      <c r="E138" s="75">
        <v>16739.030769230762</v>
      </c>
      <c r="F138" s="75">
        <v>1603.6599999999989</v>
      </c>
      <c r="G138" s="77">
        <v>47</v>
      </c>
      <c r="H138" s="79">
        <v>12</v>
      </c>
      <c r="I138" s="77"/>
      <c r="J138" s="78"/>
      <c r="K138" s="78" t="s">
        <v>2087</v>
      </c>
      <c r="L138" s="123" t="str">
        <f t="shared" si="1"/>
        <v>https://amazon.com/dp/B0DMN93FH3</v>
      </c>
    </row>
    <row r="139" spans="1:12" ht="38.25" x14ac:dyDescent="0.25">
      <c r="A139" s="44" t="s">
        <v>649</v>
      </c>
      <c r="B139" s="44" t="s">
        <v>650</v>
      </c>
      <c r="C139" s="44" t="s">
        <v>871</v>
      </c>
      <c r="D139" s="74">
        <v>148.73500000000001</v>
      </c>
      <c r="E139" s="75">
        <v>16796.830000000002</v>
      </c>
      <c r="F139" s="75">
        <v>1784.82</v>
      </c>
      <c r="G139" s="77">
        <v>220</v>
      </c>
      <c r="H139" s="79">
        <v>12</v>
      </c>
      <c r="I139" s="77">
        <v>282</v>
      </c>
      <c r="J139" s="78">
        <v>4.2</v>
      </c>
      <c r="K139" s="78" t="s">
        <v>651</v>
      </c>
      <c r="L139" s="123" t="str">
        <f t="shared" si="1"/>
        <v>https://amazon.com/dp/B0791C1VVD</v>
      </c>
    </row>
    <row r="140" spans="1:12" ht="25.5" x14ac:dyDescent="0.25">
      <c r="A140" s="44" t="s">
        <v>1218</v>
      </c>
      <c r="B140" s="44" t="s">
        <v>635</v>
      </c>
      <c r="C140" s="44" t="s">
        <v>871</v>
      </c>
      <c r="D140" s="74">
        <v>233.07090909090911</v>
      </c>
      <c r="E140" s="75">
        <v>45296.17</v>
      </c>
      <c r="F140" s="75">
        <v>2563.7800000000002</v>
      </c>
      <c r="G140" s="77">
        <v>213</v>
      </c>
      <c r="H140" s="79">
        <v>11</v>
      </c>
      <c r="I140" s="77">
        <v>732</v>
      </c>
      <c r="J140" s="78">
        <v>4</v>
      </c>
      <c r="K140" s="78" t="s">
        <v>636</v>
      </c>
      <c r="L140" s="123" t="str">
        <f t="shared" si="1"/>
        <v>https://amazon.com/dp/B07MS14X7K</v>
      </c>
    </row>
    <row r="141" spans="1:12" ht="38.25" x14ac:dyDescent="0.25">
      <c r="A141" s="44" t="s">
        <v>3473</v>
      </c>
      <c r="B141" s="44" t="s">
        <v>3474</v>
      </c>
      <c r="C141" s="44" t="s">
        <v>871</v>
      </c>
      <c r="D141" s="74">
        <v>339.988</v>
      </c>
      <c r="E141" s="75">
        <v>37921.738461538458</v>
      </c>
      <c r="F141" s="75">
        <v>3399.88</v>
      </c>
      <c r="G141" s="77">
        <v>48</v>
      </c>
      <c r="H141" s="79">
        <v>10</v>
      </c>
      <c r="I141" s="77">
        <v>110</v>
      </c>
      <c r="J141" s="78">
        <v>3.7</v>
      </c>
      <c r="K141" s="78" t="s">
        <v>3475</v>
      </c>
      <c r="L141" s="123" t="str">
        <f t="shared" si="1"/>
        <v>https://amazon.com/dp/B015DN8T2Y</v>
      </c>
    </row>
    <row r="142" spans="1:12" ht="38.25" x14ac:dyDescent="0.25">
      <c r="A142" s="44" t="s">
        <v>3523</v>
      </c>
      <c r="B142" s="44" t="s">
        <v>3524</v>
      </c>
      <c r="C142" s="44" t="s">
        <v>871</v>
      </c>
      <c r="D142" s="74">
        <v>283.87</v>
      </c>
      <c r="E142" s="75">
        <v>28496.18076923077</v>
      </c>
      <c r="F142" s="75">
        <v>2554.83</v>
      </c>
      <c r="G142" s="77">
        <v>9</v>
      </c>
      <c r="H142" s="79">
        <v>9</v>
      </c>
      <c r="I142" s="77"/>
      <c r="J142" s="78"/>
      <c r="K142" s="78" t="s">
        <v>3525</v>
      </c>
      <c r="L142" s="123" t="str">
        <f t="shared" si="1"/>
        <v>https://amazon.com/dp/B0DGCGXZBJ</v>
      </c>
    </row>
    <row r="143" spans="1:12" ht="25.5" x14ac:dyDescent="0.25">
      <c r="A143" s="44" t="s">
        <v>4321</v>
      </c>
      <c r="B143" s="44" t="s">
        <v>4322</v>
      </c>
      <c r="C143" s="44" t="s">
        <v>871</v>
      </c>
      <c r="D143" s="74">
        <v>188.8366666666667</v>
      </c>
      <c r="E143" s="75">
        <v>31512.650769230771</v>
      </c>
      <c r="F143" s="75">
        <v>1699.53</v>
      </c>
      <c r="G143" s="77">
        <v>141</v>
      </c>
      <c r="H143" s="79">
        <v>9</v>
      </c>
      <c r="I143" s="77">
        <v>59</v>
      </c>
      <c r="J143" s="78">
        <v>3.8</v>
      </c>
      <c r="K143" s="78" t="s">
        <v>4323</v>
      </c>
      <c r="L143" s="123" t="str">
        <f t="shared" si="1"/>
        <v>https://amazon.com/dp/B08V8L1VXB</v>
      </c>
    </row>
    <row r="144" spans="1:12" ht="38.25" x14ac:dyDescent="0.25">
      <c r="A144" s="44" t="s">
        <v>2532</v>
      </c>
      <c r="B144" s="44" t="s">
        <v>1892</v>
      </c>
      <c r="C144" s="44" t="s">
        <v>871</v>
      </c>
      <c r="D144" s="74">
        <v>243.73333333333329</v>
      </c>
      <c r="E144" s="75">
        <v>33186.779230769222</v>
      </c>
      <c r="F144" s="75">
        <v>2193.599999999999</v>
      </c>
      <c r="G144" s="77">
        <v>102</v>
      </c>
      <c r="H144" s="79">
        <v>9</v>
      </c>
      <c r="I144" s="77">
        <v>9</v>
      </c>
      <c r="J144" s="78">
        <v>2.9</v>
      </c>
      <c r="K144" s="78" t="s">
        <v>1893</v>
      </c>
      <c r="L144" s="123" t="str">
        <f t="shared" si="1"/>
        <v>https://amazon.com/dp/B01NGU0YAG</v>
      </c>
    </row>
    <row r="145" spans="1:12" ht="25.5" x14ac:dyDescent="0.25">
      <c r="A145" s="44" t="s">
        <v>4324</v>
      </c>
      <c r="B145" s="44" t="s">
        <v>4325</v>
      </c>
      <c r="C145" s="44" t="s">
        <v>869</v>
      </c>
      <c r="D145" s="74">
        <v>109.3033333333333</v>
      </c>
      <c r="E145" s="75">
        <v>9159.7976923076894</v>
      </c>
      <c r="F145" s="75">
        <v>983.72999999999968</v>
      </c>
      <c r="G145" s="77">
        <v>17</v>
      </c>
      <c r="H145" s="79">
        <v>9</v>
      </c>
      <c r="I145" s="77">
        <v>22</v>
      </c>
      <c r="J145" s="78">
        <v>4.5</v>
      </c>
      <c r="K145" s="78" t="s">
        <v>4326</v>
      </c>
      <c r="L145" s="123" t="str">
        <f t="shared" si="1"/>
        <v>https://amazon.com/dp/B075FLGNSS</v>
      </c>
    </row>
    <row r="146" spans="1:12" ht="38.25" x14ac:dyDescent="0.25">
      <c r="A146" s="44" t="s">
        <v>804</v>
      </c>
      <c r="B146" s="44" t="s">
        <v>805</v>
      </c>
      <c r="C146" s="44" t="s">
        <v>871</v>
      </c>
      <c r="D146" s="74">
        <v>327.60285714285709</v>
      </c>
      <c r="E146" s="75">
        <v>72111.839999999997</v>
      </c>
      <c r="F146" s="75">
        <v>2293.2199999999998</v>
      </c>
      <c r="G146" s="77">
        <v>210</v>
      </c>
      <c r="H146" s="79">
        <v>7</v>
      </c>
      <c r="I146" s="77">
        <v>101</v>
      </c>
      <c r="J146" s="78">
        <v>3.8</v>
      </c>
      <c r="K146" s="78" t="s">
        <v>806</v>
      </c>
      <c r="L146" s="123" t="str">
        <f t="shared" si="1"/>
        <v>https://amazon.com/dp/B09RGBD8BQ</v>
      </c>
    </row>
    <row r="147" spans="1:12" ht="51" x14ac:dyDescent="0.25">
      <c r="A147" s="44" t="s">
        <v>1545</v>
      </c>
      <c r="B147" s="44" t="s">
        <v>1546</v>
      </c>
      <c r="C147" s="44" t="s">
        <v>869</v>
      </c>
      <c r="D147" s="74">
        <v>65.858571428571423</v>
      </c>
      <c r="E147" s="75">
        <v>5255.8976923076934</v>
      </c>
      <c r="F147" s="75">
        <v>461.01</v>
      </c>
      <c r="G147" s="77">
        <v>79</v>
      </c>
      <c r="H147" s="79">
        <v>7</v>
      </c>
      <c r="I147" s="77">
        <v>14</v>
      </c>
      <c r="J147" s="78">
        <v>4.5</v>
      </c>
      <c r="K147" s="78" t="s">
        <v>1547</v>
      </c>
      <c r="L147" s="123" t="str">
        <f t="shared" si="1"/>
        <v>https://amazon.com/dp/B0C4KTVRW8</v>
      </c>
    </row>
    <row r="148" spans="1:12" ht="38.25" x14ac:dyDescent="0.25">
      <c r="A148" s="44" t="s">
        <v>4312</v>
      </c>
      <c r="B148" s="44" t="s">
        <v>3501</v>
      </c>
      <c r="C148" s="44" t="s">
        <v>871</v>
      </c>
      <c r="D148" s="74">
        <v>474.8257142857143</v>
      </c>
      <c r="E148" s="75">
        <v>37072.93076923077</v>
      </c>
      <c r="F148" s="75">
        <v>3323.78</v>
      </c>
      <c r="G148" s="77">
        <v>12</v>
      </c>
      <c r="H148" s="79">
        <v>7</v>
      </c>
      <c r="I148" s="77"/>
      <c r="J148" s="78"/>
      <c r="K148" s="78" t="s">
        <v>3502</v>
      </c>
      <c r="L148" s="123" t="str">
        <f t="shared" si="1"/>
        <v>https://amazon.com/dp/B0DW99LD7K</v>
      </c>
    </row>
    <row r="149" spans="1:12" ht="38.25" x14ac:dyDescent="0.25">
      <c r="A149" s="44" t="s">
        <v>1103</v>
      </c>
      <c r="B149" s="44" t="s">
        <v>1104</v>
      </c>
      <c r="C149" s="44" t="s">
        <v>871</v>
      </c>
      <c r="D149" s="74">
        <v>375.27833333333342</v>
      </c>
      <c r="E149" s="75">
        <v>33569.089999999997</v>
      </c>
      <c r="F149" s="75">
        <v>2251.670000000001</v>
      </c>
      <c r="G149" s="77">
        <v>103</v>
      </c>
      <c r="H149" s="79">
        <v>6</v>
      </c>
      <c r="I149" s="77">
        <v>137</v>
      </c>
      <c r="J149" s="78">
        <v>3.8</v>
      </c>
      <c r="K149" s="78" t="s">
        <v>1105</v>
      </c>
      <c r="L149" s="123" t="str">
        <f t="shared" si="1"/>
        <v>https://amazon.com/dp/B09YMFLHD5</v>
      </c>
    </row>
    <row r="150" spans="1:12" ht="25.5" x14ac:dyDescent="0.25">
      <c r="A150" s="44" t="s">
        <v>1375</v>
      </c>
      <c r="B150" s="44" t="s">
        <v>2309</v>
      </c>
      <c r="C150" s="44" t="s">
        <v>869</v>
      </c>
      <c r="D150" s="74">
        <v>109.27833333333329</v>
      </c>
      <c r="E150" s="75">
        <v>6437.19769230769</v>
      </c>
      <c r="F150" s="75">
        <v>655.66999999999973</v>
      </c>
      <c r="G150" s="77">
        <v>45</v>
      </c>
      <c r="H150" s="79">
        <v>6</v>
      </c>
      <c r="I150" s="77">
        <v>60</v>
      </c>
      <c r="J150" s="78">
        <v>4.0999999999999996</v>
      </c>
      <c r="K150" s="78" t="s">
        <v>2310</v>
      </c>
      <c r="L150" s="123" t="str">
        <f t="shared" ref="L150:L162" si="2">HYPERLINK(K150)</f>
        <v>https://amazon.com/dp/B07F377NXQ</v>
      </c>
    </row>
    <row r="151" spans="1:12" ht="25.5" x14ac:dyDescent="0.25">
      <c r="A151" s="44" t="s">
        <v>1379</v>
      </c>
      <c r="B151" s="44" t="s">
        <v>1380</v>
      </c>
      <c r="C151" s="44" t="s">
        <v>869</v>
      </c>
      <c r="D151" s="74">
        <v>120.985</v>
      </c>
      <c r="E151" s="75">
        <v>11357.560769230769</v>
      </c>
      <c r="F151" s="75">
        <v>725.91</v>
      </c>
      <c r="G151" s="77">
        <v>94</v>
      </c>
      <c r="H151" s="79">
        <v>6</v>
      </c>
      <c r="I151" s="77">
        <v>60</v>
      </c>
      <c r="J151" s="78">
        <v>4.0999999999999996</v>
      </c>
      <c r="K151" s="78" t="s">
        <v>1381</v>
      </c>
      <c r="L151" s="123" t="str">
        <f t="shared" si="2"/>
        <v>https://amazon.com/dp/B07F38DL29</v>
      </c>
    </row>
    <row r="152" spans="1:12" x14ac:dyDescent="0.25">
      <c r="A152" s="44" t="s">
        <v>1106</v>
      </c>
      <c r="B152" s="44" t="s">
        <v>647</v>
      </c>
      <c r="C152" s="44" t="s">
        <v>871</v>
      </c>
      <c r="D152" s="74">
        <v>132.25800000000001</v>
      </c>
      <c r="E152" s="75">
        <v>13326.78</v>
      </c>
      <c r="F152" s="75">
        <v>661.29000000000008</v>
      </c>
      <c r="G152" s="77">
        <v>97</v>
      </c>
      <c r="H152" s="79">
        <v>5</v>
      </c>
      <c r="I152" s="77">
        <v>221</v>
      </c>
      <c r="J152" s="78">
        <v>3.8</v>
      </c>
      <c r="K152" s="78" t="s">
        <v>648</v>
      </c>
      <c r="L152" s="123" t="str">
        <f t="shared" si="2"/>
        <v>https://amazon.com/dp/B07B8C8J8N</v>
      </c>
    </row>
    <row r="153" spans="1:12" ht="38.25" x14ac:dyDescent="0.25">
      <c r="A153" s="44" t="s">
        <v>4317</v>
      </c>
      <c r="B153" s="44" t="s">
        <v>4318</v>
      </c>
      <c r="C153" s="44" t="s">
        <v>871</v>
      </c>
      <c r="D153" s="74">
        <v>468.35399999999998</v>
      </c>
      <c r="E153" s="75">
        <v>123407.9415384615</v>
      </c>
      <c r="F153" s="75">
        <v>2341.77</v>
      </c>
      <c r="G153" s="77">
        <v>261</v>
      </c>
      <c r="H153" s="79">
        <v>5</v>
      </c>
      <c r="I153" s="77">
        <v>180</v>
      </c>
      <c r="J153" s="78">
        <v>4.4000000000000004</v>
      </c>
      <c r="K153" s="78" t="s">
        <v>4319</v>
      </c>
      <c r="L153" s="123" t="str">
        <f t="shared" si="2"/>
        <v>https://amazon.com/dp/B0D1BJTGLL</v>
      </c>
    </row>
    <row r="154" spans="1:12" ht="25.5" x14ac:dyDescent="0.25">
      <c r="A154" s="44" t="s">
        <v>1889</v>
      </c>
      <c r="B154" s="44" t="s">
        <v>639</v>
      </c>
      <c r="C154" s="44" t="s">
        <v>871</v>
      </c>
      <c r="D154" s="74">
        <v>270.72800000000001</v>
      </c>
      <c r="E154" s="75">
        <v>42247.040000000001</v>
      </c>
      <c r="F154" s="75">
        <v>1353.64</v>
      </c>
      <c r="G154" s="77">
        <v>186</v>
      </c>
      <c r="H154" s="79">
        <v>5</v>
      </c>
      <c r="I154" s="77">
        <v>652</v>
      </c>
      <c r="J154" s="78">
        <v>3.7</v>
      </c>
      <c r="K154" s="78" t="s">
        <v>640</v>
      </c>
      <c r="L154" s="123" t="str">
        <f t="shared" si="2"/>
        <v>https://amazon.com/dp/B07KR4GZXN</v>
      </c>
    </row>
    <row r="155" spans="1:12" ht="25.5" x14ac:dyDescent="0.25">
      <c r="A155" s="44" t="s">
        <v>1371</v>
      </c>
      <c r="B155" s="44" t="s">
        <v>1372</v>
      </c>
      <c r="C155" s="44" t="s">
        <v>871</v>
      </c>
      <c r="D155" s="74">
        <v>226.346</v>
      </c>
      <c r="E155" s="75">
        <v>22849.417692307699</v>
      </c>
      <c r="F155" s="75">
        <v>1131.73</v>
      </c>
      <c r="G155" s="77">
        <v>91</v>
      </c>
      <c r="H155" s="79">
        <v>5</v>
      </c>
      <c r="I155" s="77">
        <v>79</v>
      </c>
      <c r="J155" s="78">
        <v>3.9</v>
      </c>
      <c r="K155" s="78" t="s">
        <v>1373</v>
      </c>
      <c r="L155" s="123" t="str">
        <f t="shared" si="2"/>
        <v>https://amazon.com/dp/B08R9L5ZT6</v>
      </c>
    </row>
    <row r="156" spans="1:12" ht="38.25" x14ac:dyDescent="0.25">
      <c r="A156" s="44" t="s">
        <v>3529</v>
      </c>
      <c r="B156" s="44" t="s">
        <v>3530</v>
      </c>
      <c r="C156" s="44" t="s">
        <v>871</v>
      </c>
      <c r="D156" s="74">
        <v>342.01499999999999</v>
      </c>
      <c r="E156" s="75">
        <v>15259.130769230769</v>
      </c>
      <c r="F156" s="75">
        <v>1368.06</v>
      </c>
      <c r="G156" s="77">
        <v>4</v>
      </c>
      <c r="H156" s="79">
        <v>4</v>
      </c>
      <c r="I156" s="77"/>
      <c r="J156" s="78"/>
      <c r="K156" s="78" t="s">
        <v>3531</v>
      </c>
      <c r="L156" s="123" t="str">
        <f t="shared" si="2"/>
        <v>https://amazon.com/dp/B0DV5KLWXX</v>
      </c>
    </row>
    <row r="157" spans="1:12" ht="38.25" x14ac:dyDescent="0.25">
      <c r="A157" s="44" t="s">
        <v>3514</v>
      </c>
      <c r="B157" s="44" t="s">
        <v>3515</v>
      </c>
      <c r="C157" s="44" t="s">
        <v>869</v>
      </c>
      <c r="D157" s="74">
        <v>130.43</v>
      </c>
      <c r="E157" s="75">
        <v>5993.1253846153841</v>
      </c>
      <c r="F157" s="75">
        <v>521.72</v>
      </c>
      <c r="G157" s="77">
        <v>43</v>
      </c>
      <c r="H157" s="79">
        <v>4</v>
      </c>
      <c r="I157" s="77">
        <v>60</v>
      </c>
      <c r="J157" s="78">
        <v>4.0999999999999996</v>
      </c>
      <c r="K157" s="78" t="s">
        <v>3516</v>
      </c>
      <c r="L157" s="123" t="str">
        <f t="shared" si="2"/>
        <v>https://amazon.com/dp/B07F35QBBZ</v>
      </c>
    </row>
    <row r="158" spans="1:12" ht="38.25" x14ac:dyDescent="0.25">
      <c r="A158" s="44" t="s">
        <v>3495</v>
      </c>
      <c r="B158" s="44" t="s">
        <v>3496</v>
      </c>
      <c r="C158" s="44" t="s">
        <v>871</v>
      </c>
      <c r="D158" s="74">
        <v>244.22499999999999</v>
      </c>
      <c r="E158" s="75">
        <v>37180.61153846154</v>
      </c>
      <c r="F158" s="75">
        <v>976.9</v>
      </c>
      <c r="G158" s="77">
        <v>136</v>
      </c>
      <c r="H158" s="79">
        <v>4</v>
      </c>
      <c r="I158" s="77">
        <v>84</v>
      </c>
      <c r="J158" s="78">
        <v>4</v>
      </c>
      <c r="K158" s="78" t="s">
        <v>3497</v>
      </c>
      <c r="L158" s="123" t="str">
        <f t="shared" si="2"/>
        <v>https://amazon.com/dp/B0BHZL5CB6</v>
      </c>
    </row>
    <row r="159" spans="1:12" ht="38.25" x14ac:dyDescent="0.25">
      <c r="A159" s="44" t="s">
        <v>3508</v>
      </c>
      <c r="B159" s="44" t="s">
        <v>3509</v>
      </c>
      <c r="C159" s="44" t="s">
        <v>871</v>
      </c>
      <c r="D159" s="74">
        <v>148.42500000000001</v>
      </c>
      <c r="E159" s="75">
        <v>10463.780769230771</v>
      </c>
      <c r="F159" s="75">
        <v>593.70000000000005</v>
      </c>
      <c r="G159" s="77">
        <v>69</v>
      </c>
      <c r="H159" s="79">
        <v>4</v>
      </c>
      <c r="I159" s="77">
        <v>47</v>
      </c>
      <c r="J159" s="78">
        <v>3.5</v>
      </c>
      <c r="K159" s="78" t="s">
        <v>3510</v>
      </c>
      <c r="L159" s="123" t="str">
        <f t="shared" si="2"/>
        <v>https://amazon.com/dp/B07KR4L69G</v>
      </c>
    </row>
    <row r="160" spans="1:12" ht="25.5" x14ac:dyDescent="0.25">
      <c r="A160" s="44" t="s">
        <v>659</v>
      </c>
      <c r="B160" s="44" t="s">
        <v>660</v>
      </c>
      <c r="C160" s="44" t="s">
        <v>869</v>
      </c>
      <c r="D160" s="74">
        <v>121.54</v>
      </c>
      <c r="E160" s="75">
        <v>11113.54</v>
      </c>
      <c r="F160" s="75">
        <v>364.62</v>
      </c>
      <c r="G160" s="77">
        <v>100</v>
      </c>
      <c r="H160" s="79">
        <v>3</v>
      </c>
      <c r="I160" s="77">
        <v>135</v>
      </c>
      <c r="J160" s="78">
        <v>3.8</v>
      </c>
      <c r="K160" s="78" t="s">
        <v>661</v>
      </c>
      <c r="L160" s="123" t="str">
        <f t="shared" si="2"/>
        <v>https://amazon.com/dp/B00NLM7W5U</v>
      </c>
    </row>
    <row r="161" spans="1:12" ht="25.5" x14ac:dyDescent="0.25">
      <c r="A161" s="44" t="s">
        <v>3507</v>
      </c>
      <c r="B161" s="44" t="s">
        <v>643</v>
      </c>
      <c r="C161" s="44" t="s">
        <v>871</v>
      </c>
      <c r="D161" s="74">
        <v>169.26666666666671</v>
      </c>
      <c r="E161" s="75">
        <v>12706.64</v>
      </c>
      <c r="F161" s="75">
        <v>507.80000000000013</v>
      </c>
      <c r="G161" s="77">
        <v>95</v>
      </c>
      <c r="H161" s="79">
        <v>3</v>
      </c>
      <c r="I161" s="77">
        <v>94</v>
      </c>
      <c r="J161" s="78">
        <v>3.8</v>
      </c>
      <c r="K161" s="78" t="s">
        <v>644</v>
      </c>
      <c r="L161" s="123" t="str">
        <f t="shared" si="2"/>
        <v>https://amazon.com/dp/B07KR4KR4Z</v>
      </c>
    </row>
    <row r="162" spans="1:12" ht="38.25" x14ac:dyDescent="0.25">
      <c r="A162" s="44" t="s">
        <v>4327</v>
      </c>
      <c r="B162" s="44" t="s">
        <v>4328</v>
      </c>
      <c r="C162" s="44" t="s">
        <v>871</v>
      </c>
      <c r="D162" s="74">
        <v>312.19</v>
      </c>
      <c r="E162" s="75">
        <v>9575.4546153846168</v>
      </c>
      <c r="F162" s="75">
        <v>936.56999999999994</v>
      </c>
      <c r="G162" s="77">
        <v>22</v>
      </c>
      <c r="H162" s="79">
        <v>3</v>
      </c>
      <c r="I162" s="77">
        <v>1</v>
      </c>
      <c r="J162" s="78">
        <v>5</v>
      </c>
      <c r="K162" s="78" t="s">
        <v>4329</v>
      </c>
      <c r="L162" s="123" t="str">
        <f t="shared" si="2"/>
        <v>https://amazon.com/dp/B0D3H41895</v>
      </c>
    </row>
    <row r="163" spans="1:12" ht="38.25" x14ac:dyDescent="0.25">
      <c r="A163" s="44" t="s">
        <v>2928</v>
      </c>
      <c r="B163" s="44" t="s">
        <v>2929</v>
      </c>
      <c r="C163" s="44" t="s">
        <v>869</v>
      </c>
      <c r="D163" s="74">
        <v>135.28</v>
      </c>
      <c r="E163" s="75">
        <v>4152.0553846153844</v>
      </c>
      <c r="F163" s="75">
        <v>405.84</v>
      </c>
      <c r="G163" s="77">
        <v>8</v>
      </c>
      <c r="H163" s="79">
        <v>3</v>
      </c>
      <c r="I163" s="77"/>
      <c r="J163" s="78"/>
      <c r="K163" s="78" t="s">
        <v>2930</v>
      </c>
      <c r="L163" s="123" t="str">
        <f t="shared" ref="L163:L164" si="3">HYPERLINK(K163)</f>
        <v>https://amazon.com/dp/B0DMN9WKSD</v>
      </c>
    </row>
    <row r="164" spans="1:12" ht="38.25" x14ac:dyDescent="0.25">
      <c r="A164" s="44" t="s">
        <v>652</v>
      </c>
      <c r="B164" s="44" t="s">
        <v>653</v>
      </c>
      <c r="C164" s="44" t="s">
        <v>871</v>
      </c>
      <c r="D164" s="74">
        <v>122.23</v>
      </c>
      <c r="E164" s="75">
        <v>4809.8100000000004</v>
      </c>
      <c r="F164" s="75">
        <v>366.69</v>
      </c>
      <c r="G164" s="77">
        <v>34</v>
      </c>
      <c r="H164" s="79">
        <v>3</v>
      </c>
      <c r="I164" s="77">
        <v>77</v>
      </c>
      <c r="J164" s="78">
        <v>3.9</v>
      </c>
      <c r="K164" s="78" t="s">
        <v>654</v>
      </c>
      <c r="L164" s="123" t="str">
        <f t="shared" si="3"/>
        <v>https://amazon.com/dp/B07KR42RTT</v>
      </c>
    </row>
    <row r="165" spans="1:12" x14ac:dyDescent="0.25">
      <c r="A165" s="44" t="s">
        <v>1160</v>
      </c>
      <c r="B165" s="44" t="s">
        <v>637</v>
      </c>
      <c r="C165" s="44" t="s">
        <v>871</v>
      </c>
      <c r="D165" s="74">
        <v>183.255</v>
      </c>
      <c r="E165" s="75">
        <v>16068.07</v>
      </c>
      <c r="F165" s="75">
        <v>366.51</v>
      </c>
      <c r="G165" s="77">
        <v>103</v>
      </c>
      <c r="H165" s="79">
        <v>2</v>
      </c>
      <c r="I165" s="77">
        <v>182</v>
      </c>
      <c r="J165" s="78">
        <v>3.9</v>
      </c>
      <c r="K165" s="78" t="s">
        <v>638</v>
      </c>
      <c r="L165" s="123" t="str">
        <f t="shared" ref="L165:L177" si="4">HYPERLINK(K165)</f>
        <v>https://amazon.com/dp/B07KR2QTX1</v>
      </c>
    </row>
    <row r="166" spans="1:12" ht="25.5" x14ac:dyDescent="0.25">
      <c r="A166" s="44" t="s">
        <v>2531</v>
      </c>
      <c r="B166" s="44" t="s">
        <v>1890</v>
      </c>
      <c r="C166" s="44" t="s">
        <v>869</v>
      </c>
      <c r="D166" s="74">
        <v>420.67500000000001</v>
      </c>
      <c r="E166" s="75">
        <v>18715.354615384618</v>
      </c>
      <c r="F166" s="75">
        <v>841.35</v>
      </c>
      <c r="G166" s="77">
        <v>60</v>
      </c>
      <c r="H166" s="79">
        <v>2</v>
      </c>
      <c r="I166" s="77">
        <v>119</v>
      </c>
      <c r="J166" s="78">
        <v>4.3</v>
      </c>
      <c r="K166" s="78" t="s">
        <v>1891</v>
      </c>
      <c r="L166" s="123" t="str">
        <f t="shared" si="4"/>
        <v>https://amazon.com/dp/B00S5AB54W</v>
      </c>
    </row>
    <row r="167" spans="1:12" ht="38.25" x14ac:dyDescent="0.25">
      <c r="A167" s="44" t="s">
        <v>3532</v>
      </c>
      <c r="B167" s="44" t="s">
        <v>3533</v>
      </c>
      <c r="C167" s="44" t="s">
        <v>871</v>
      </c>
      <c r="D167" s="74">
        <v>283.14499999999998</v>
      </c>
      <c r="E167" s="75">
        <v>6316.3115384615367</v>
      </c>
      <c r="F167" s="75">
        <v>566.29</v>
      </c>
      <c r="G167" s="77">
        <v>2</v>
      </c>
      <c r="H167" s="79">
        <v>2</v>
      </c>
      <c r="I167" s="77"/>
      <c r="J167" s="78"/>
      <c r="K167" s="78" t="s">
        <v>3534</v>
      </c>
      <c r="L167" s="123" t="str">
        <f t="shared" si="4"/>
        <v>https://amazon.com/dp/B0DYDQ77GH</v>
      </c>
    </row>
    <row r="168" spans="1:12" ht="38.25" x14ac:dyDescent="0.25">
      <c r="A168" s="44" t="s">
        <v>2301</v>
      </c>
      <c r="B168" s="44" t="s">
        <v>1156</v>
      </c>
      <c r="C168" s="44" t="s">
        <v>871</v>
      </c>
      <c r="D168" s="74">
        <v>279.10000000000002</v>
      </c>
      <c r="E168" s="75">
        <v>78727.38153846153</v>
      </c>
      <c r="F168" s="75">
        <v>558.20000000000005</v>
      </c>
      <c r="G168" s="77">
        <v>246</v>
      </c>
      <c r="H168" s="79">
        <v>2</v>
      </c>
      <c r="I168" s="77">
        <v>22</v>
      </c>
      <c r="J168" s="78">
        <v>3.5</v>
      </c>
      <c r="K168" s="78" t="s">
        <v>1157</v>
      </c>
      <c r="L168" s="123" t="str">
        <f t="shared" si="4"/>
        <v>https://amazon.com/dp/B0D1CRWLFH</v>
      </c>
    </row>
    <row r="169" spans="1:12" ht="38.25" x14ac:dyDescent="0.25">
      <c r="A169" s="44" t="s">
        <v>2311</v>
      </c>
      <c r="B169" s="44" t="s">
        <v>2312</v>
      </c>
      <c r="C169" s="44" t="s">
        <v>869</v>
      </c>
      <c r="D169" s="74">
        <v>149.64500000000001</v>
      </c>
      <c r="E169" s="75">
        <v>4147.6115384615387</v>
      </c>
      <c r="F169" s="75">
        <v>299.29000000000002</v>
      </c>
      <c r="G169" s="77">
        <v>16</v>
      </c>
      <c r="H169" s="79">
        <v>2</v>
      </c>
      <c r="I169" s="77"/>
      <c r="J169" s="78"/>
      <c r="K169" s="78" t="s">
        <v>2313</v>
      </c>
      <c r="L169" s="123" t="str">
        <f t="shared" si="4"/>
        <v>https://amazon.com/dp/B0DMNZN2MZ</v>
      </c>
    </row>
    <row r="170" spans="1:12" ht="25.5" x14ac:dyDescent="0.25">
      <c r="A170" s="44" t="s">
        <v>1378</v>
      </c>
      <c r="B170" s="44" t="s">
        <v>669</v>
      </c>
      <c r="C170" s="44" t="s">
        <v>869</v>
      </c>
      <c r="D170" s="74">
        <v>104.25</v>
      </c>
      <c r="E170" s="75">
        <v>4266.38</v>
      </c>
      <c r="F170" s="75">
        <v>208.5</v>
      </c>
      <c r="G170" s="77">
        <v>37</v>
      </c>
      <c r="H170" s="79">
        <v>2</v>
      </c>
      <c r="I170" s="77">
        <v>10</v>
      </c>
      <c r="J170" s="78">
        <v>4.0999999999999996</v>
      </c>
      <c r="K170" s="78" t="s">
        <v>670</v>
      </c>
      <c r="L170" s="123" t="str">
        <f t="shared" si="4"/>
        <v>https://amazon.com/dp/B07F363S3Q</v>
      </c>
    </row>
    <row r="171" spans="1:12" ht="25.5" x14ac:dyDescent="0.25">
      <c r="A171" s="44" t="s">
        <v>1102</v>
      </c>
      <c r="B171" s="44" t="s">
        <v>665</v>
      </c>
      <c r="C171" s="44" t="s">
        <v>871</v>
      </c>
      <c r="D171" s="74">
        <v>149.94</v>
      </c>
      <c r="E171" s="75">
        <v>8934.82</v>
      </c>
      <c r="F171" s="75">
        <v>149.94</v>
      </c>
      <c r="G171" s="77">
        <v>59</v>
      </c>
      <c r="H171" s="79">
        <v>1</v>
      </c>
      <c r="I171" s="77">
        <v>88</v>
      </c>
      <c r="J171" s="78">
        <v>4</v>
      </c>
      <c r="K171" s="78" t="s">
        <v>666</v>
      </c>
      <c r="L171" s="123" t="str">
        <f t="shared" si="4"/>
        <v>https://amazon.com/dp/B015DN8OIS</v>
      </c>
    </row>
    <row r="172" spans="1:12" ht="25.5" x14ac:dyDescent="0.25">
      <c r="A172" s="44" t="s">
        <v>1374</v>
      </c>
      <c r="B172" s="44" t="s">
        <v>655</v>
      </c>
      <c r="C172" s="44" t="s">
        <v>871</v>
      </c>
      <c r="D172" s="74">
        <v>149.91</v>
      </c>
      <c r="E172" s="75">
        <v>4564.6499999999996</v>
      </c>
      <c r="F172" s="75">
        <v>149.91</v>
      </c>
      <c r="G172" s="77">
        <v>31</v>
      </c>
      <c r="H172" s="79">
        <v>1</v>
      </c>
      <c r="I172" s="77">
        <v>177</v>
      </c>
      <c r="J172" s="78">
        <v>4.2</v>
      </c>
      <c r="K172" s="78" t="s">
        <v>656</v>
      </c>
      <c r="L172" s="123" t="str">
        <f t="shared" si="4"/>
        <v>https://amazon.com/dp/B010ODE238</v>
      </c>
    </row>
    <row r="173" spans="1:12" ht="38.25" x14ac:dyDescent="0.25">
      <c r="A173" s="44" t="s">
        <v>4333</v>
      </c>
      <c r="B173" s="44" t="s">
        <v>4334</v>
      </c>
      <c r="C173" s="44" t="s">
        <v>871</v>
      </c>
      <c r="D173" s="74">
        <v>264.49</v>
      </c>
      <c r="E173" s="75">
        <v>3194.2253846153849</v>
      </c>
      <c r="F173" s="75">
        <v>264.49</v>
      </c>
      <c r="G173" s="77">
        <v>1</v>
      </c>
      <c r="H173" s="79">
        <v>1</v>
      </c>
      <c r="I173" s="77">
        <v>1</v>
      </c>
      <c r="J173" s="78">
        <v>5</v>
      </c>
      <c r="K173" s="78" t="s">
        <v>4335</v>
      </c>
      <c r="L173" s="123" t="str">
        <f t="shared" si="4"/>
        <v>https://amazon.com/dp/B0F2HL8P5G</v>
      </c>
    </row>
    <row r="174" spans="1:12" ht="38.25" x14ac:dyDescent="0.25">
      <c r="A174" s="44" t="s">
        <v>4330</v>
      </c>
      <c r="B174" s="44" t="s">
        <v>4331</v>
      </c>
      <c r="C174" s="44" t="s">
        <v>871</v>
      </c>
      <c r="D174" s="74">
        <v>422.58</v>
      </c>
      <c r="E174" s="75">
        <v>5103.4661538461542</v>
      </c>
      <c r="F174" s="75">
        <v>422.58</v>
      </c>
      <c r="G174" s="77">
        <v>1</v>
      </c>
      <c r="H174" s="79">
        <v>1</v>
      </c>
      <c r="I174" s="77">
        <v>136</v>
      </c>
      <c r="J174" s="78">
        <v>4.3</v>
      </c>
      <c r="K174" s="78" t="s">
        <v>4332</v>
      </c>
      <c r="L174" s="123" t="str">
        <f t="shared" si="4"/>
        <v>https://amazon.com/dp/B01M3P475S</v>
      </c>
    </row>
    <row r="175" spans="1:12" ht="25.5" x14ac:dyDescent="0.25">
      <c r="A175" s="44" t="s">
        <v>3511</v>
      </c>
      <c r="B175" s="44" t="s">
        <v>3512</v>
      </c>
      <c r="C175" s="44" t="s">
        <v>871</v>
      </c>
      <c r="D175" s="74">
        <v>342.39</v>
      </c>
      <c r="E175" s="75">
        <v>13236.542307692311</v>
      </c>
      <c r="F175" s="75">
        <v>342.39</v>
      </c>
      <c r="G175" s="77">
        <v>50</v>
      </c>
      <c r="H175" s="79">
        <v>1</v>
      </c>
      <c r="I175" s="77">
        <v>12</v>
      </c>
      <c r="J175" s="78">
        <v>4</v>
      </c>
      <c r="K175" s="78" t="s">
        <v>3513</v>
      </c>
      <c r="L175" s="123" t="str">
        <f t="shared" si="4"/>
        <v>https://amazon.com/dp/B08V93JFKC</v>
      </c>
    </row>
    <row r="176" spans="1:12" ht="38.25" x14ac:dyDescent="0.25">
      <c r="A176" s="44" t="s">
        <v>4339</v>
      </c>
      <c r="B176" s="44" t="s">
        <v>4340</v>
      </c>
      <c r="C176" s="44" t="s">
        <v>871</v>
      </c>
      <c r="D176" s="74">
        <v>219.99</v>
      </c>
      <c r="E176" s="75">
        <v>0</v>
      </c>
      <c r="F176" s="75">
        <v>0</v>
      </c>
      <c r="G176" s="77">
        <v>0</v>
      </c>
      <c r="H176" s="79">
        <v>0</v>
      </c>
      <c r="I176" s="77">
        <v>4</v>
      </c>
      <c r="J176" s="78">
        <v>5</v>
      </c>
      <c r="K176" s="78" t="s">
        <v>4341</v>
      </c>
      <c r="L176" s="123" t="str">
        <f t="shared" si="4"/>
        <v>https://amazon.com/dp/B0F53D3YVC</v>
      </c>
    </row>
    <row r="177" spans="1:12" ht="38.25" x14ac:dyDescent="0.25">
      <c r="A177" s="44" t="s">
        <v>2533</v>
      </c>
      <c r="B177" s="44" t="s">
        <v>2534</v>
      </c>
      <c r="C177" s="44" t="s">
        <v>871</v>
      </c>
      <c r="D177" s="74">
        <v>209.99</v>
      </c>
      <c r="E177" s="75">
        <v>8315.67</v>
      </c>
      <c r="F177" s="75">
        <v>0</v>
      </c>
      <c r="G177" s="77">
        <v>60</v>
      </c>
      <c r="H177" s="79">
        <v>0</v>
      </c>
      <c r="I177" s="77">
        <v>4</v>
      </c>
      <c r="J177" s="78">
        <v>5</v>
      </c>
      <c r="K177" s="78" t="s">
        <v>2535</v>
      </c>
      <c r="L177" s="123" t="str">
        <f t="shared" si="4"/>
        <v>https://amazon.com/dp/B0D1CS59GX</v>
      </c>
    </row>
    <row r="178" spans="1:12" ht="25.5" x14ac:dyDescent="0.25">
      <c r="A178" s="44" t="s">
        <v>1738</v>
      </c>
      <c r="B178" s="44" t="s">
        <v>1739</v>
      </c>
      <c r="C178" s="44" t="s">
        <v>869</v>
      </c>
      <c r="D178" s="74">
        <v>146.31</v>
      </c>
      <c r="E178" s="75">
        <v>1999.4</v>
      </c>
      <c r="F178" s="75">
        <v>0</v>
      </c>
      <c r="G178" s="77">
        <v>16</v>
      </c>
      <c r="H178" s="79">
        <v>0</v>
      </c>
      <c r="I178" s="77">
        <v>13</v>
      </c>
      <c r="J178" s="78">
        <v>4.3</v>
      </c>
      <c r="K178" s="78" t="s">
        <v>1740</v>
      </c>
      <c r="L178" s="123" t="str">
        <f t="shared" ref="L178:L187" si="5">HYPERLINK(K178)</f>
        <v>https://amazon.com/dp/B0787ZC4Z1</v>
      </c>
    </row>
    <row r="179" spans="1:12" ht="38.25" x14ac:dyDescent="0.25">
      <c r="A179" s="44" t="s">
        <v>4336</v>
      </c>
      <c r="B179" s="44" t="s">
        <v>4337</v>
      </c>
      <c r="C179" s="44" t="s">
        <v>871</v>
      </c>
      <c r="D179" s="74">
        <v>169.99</v>
      </c>
      <c r="E179" s="75">
        <v>0</v>
      </c>
      <c r="F179" s="75">
        <v>0</v>
      </c>
      <c r="G179" s="77">
        <v>0</v>
      </c>
      <c r="H179" s="79">
        <v>0</v>
      </c>
      <c r="I179" s="77">
        <v>1</v>
      </c>
      <c r="J179" s="78">
        <v>2</v>
      </c>
      <c r="K179" s="78" t="s">
        <v>4338</v>
      </c>
      <c r="L179" s="123" t="str">
        <f t="shared" si="5"/>
        <v>https://amazon.com/dp/B0DJRBLN3Y</v>
      </c>
    </row>
    <row r="180" spans="1:12" ht="25.5" x14ac:dyDescent="0.25">
      <c r="A180" s="44" t="s">
        <v>3517</v>
      </c>
      <c r="B180" s="44" t="s">
        <v>3518</v>
      </c>
      <c r="C180" s="44" t="s">
        <v>869</v>
      </c>
      <c r="D180" s="74">
        <v>46.95</v>
      </c>
      <c r="E180" s="75">
        <v>187.8</v>
      </c>
      <c r="F180" s="75">
        <v>0</v>
      </c>
      <c r="G180" s="77">
        <v>4</v>
      </c>
      <c r="H180" s="79">
        <v>0</v>
      </c>
      <c r="I180" s="77">
        <v>3</v>
      </c>
      <c r="J180" s="78">
        <v>3.5</v>
      </c>
      <c r="K180" s="78" t="s">
        <v>3519</v>
      </c>
      <c r="L180" s="123" t="str">
        <f t="shared" si="5"/>
        <v>https://amazon.com/dp/B01N3616JH</v>
      </c>
    </row>
    <row r="181" spans="1:12" ht="25.5" x14ac:dyDescent="0.25">
      <c r="A181" s="44" t="s">
        <v>1382</v>
      </c>
      <c r="B181" s="44" t="s">
        <v>671</v>
      </c>
      <c r="C181" s="44" t="s">
        <v>871</v>
      </c>
      <c r="D181" s="74">
        <v>116.69</v>
      </c>
      <c r="E181" s="75">
        <v>7395</v>
      </c>
      <c r="F181" s="75">
        <v>0</v>
      </c>
      <c r="G181" s="77">
        <v>51</v>
      </c>
      <c r="H181" s="79">
        <v>0</v>
      </c>
      <c r="I181" s="77">
        <v>400</v>
      </c>
      <c r="J181" s="78">
        <v>4</v>
      </c>
      <c r="K181" s="78" t="s">
        <v>672</v>
      </c>
      <c r="L181" s="123" t="str">
        <f t="shared" si="5"/>
        <v>https://amazon.com/dp/B07HNZ3X8Z</v>
      </c>
    </row>
    <row r="182" spans="1:12" ht="25.5" x14ac:dyDescent="0.25">
      <c r="A182" s="44" t="s">
        <v>1384</v>
      </c>
      <c r="B182" s="44" t="s">
        <v>1107</v>
      </c>
      <c r="C182" s="44" t="s">
        <v>869</v>
      </c>
      <c r="D182" s="74">
        <v>150</v>
      </c>
      <c r="E182" s="75">
        <v>701.83</v>
      </c>
      <c r="F182" s="75">
        <v>0</v>
      </c>
      <c r="G182" s="77">
        <v>5</v>
      </c>
      <c r="H182" s="79">
        <v>0</v>
      </c>
      <c r="I182" s="77">
        <v>1</v>
      </c>
      <c r="J182" s="78">
        <v>5</v>
      </c>
      <c r="K182" s="78" t="s">
        <v>1108</v>
      </c>
      <c r="L182" s="123" t="str">
        <f t="shared" si="5"/>
        <v>https://amazon.com/dp/B07B8NP6DL</v>
      </c>
    </row>
    <row r="183" spans="1:12" ht="25.5" x14ac:dyDescent="0.25">
      <c r="A183" s="44" t="s">
        <v>1383</v>
      </c>
      <c r="B183" s="44" t="s">
        <v>667</v>
      </c>
      <c r="C183" s="44" t="s">
        <v>869</v>
      </c>
      <c r="D183" s="74">
        <v>113.95</v>
      </c>
      <c r="E183" s="75">
        <v>1546.22</v>
      </c>
      <c r="F183" s="75">
        <v>0</v>
      </c>
      <c r="G183" s="77">
        <v>14</v>
      </c>
      <c r="H183" s="79">
        <v>0</v>
      </c>
      <c r="I183" s="77">
        <v>2</v>
      </c>
      <c r="J183" s="78">
        <v>3.1</v>
      </c>
      <c r="K183" s="78" t="s">
        <v>668</v>
      </c>
      <c r="L183" s="123" t="str">
        <f t="shared" si="5"/>
        <v>https://amazon.com/dp/B07HKVP89Q</v>
      </c>
    </row>
    <row r="184" spans="1:12" ht="38.25" x14ac:dyDescent="0.25">
      <c r="A184" s="44" t="s">
        <v>4342</v>
      </c>
      <c r="B184" s="44" t="s">
        <v>4343</v>
      </c>
      <c r="C184" s="44" t="s">
        <v>871</v>
      </c>
      <c r="D184" s="74">
        <v>319</v>
      </c>
      <c r="E184" s="75">
        <v>0</v>
      </c>
      <c r="F184" s="75">
        <v>0</v>
      </c>
      <c r="G184" s="77">
        <v>0</v>
      </c>
      <c r="H184" s="79">
        <v>0</v>
      </c>
      <c r="I184" s="77">
        <v>30</v>
      </c>
      <c r="J184" s="78">
        <v>3.8</v>
      </c>
      <c r="K184" s="78" t="s">
        <v>4344</v>
      </c>
      <c r="L184" s="123" t="str">
        <f t="shared" si="5"/>
        <v>https://amazon.com/dp/B0F6B9YVK5</v>
      </c>
    </row>
    <row r="185" spans="1:12" ht="51" x14ac:dyDescent="0.25">
      <c r="A185" s="44" t="s">
        <v>3520</v>
      </c>
      <c r="B185" s="44" t="s">
        <v>3521</v>
      </c>
      <c r="C185" s="44" t="s">
        <v>871</v>
      </c>
      <c r="D185" s="74">
        <v>219.99</v>
      </c>
      <c r="E185" s="75">
        <v>0</v>
      </c>
      <c r="F185" s="75">
        <v>0</v>
      </c>
      <c r="G185" s="77">
        <v>0</v>
      </c>
      <c r="H185" s="79">
        <v>0</v>
      </c>
      <c r="I185" s="77"/>
      <c r="J185" s="78"/>
      <c r="K185" s="78" t="s">
        <v>3522</v>
      </c>
      <c r="L185" s="123" t="str">
        <f t="shared" si="5"/>
        <v>https://amazon.com/dp/B0DYDPX7FF</v>
      </c>
    </row>
    <row r="186" spans="1:12" ht="38.25" x14ac:dyDescent="0.25">
      <c r="A186" s="44" t="s">
        <v>2314</v>
      </c>
      <c r="B186" s="44" t="s">
        <v>2315</v>
      </c>
      <c r="C186" s="44" t="s">
        <v>869</v>
      </c>
      <c r="D186" s="74">
        <v>129.99</v>
      </c>
      <c r="E186" s="75">
        <v>520.66</v>
      </c>
      <c r="F186" s="75">
        <v>0</v>
      </c>
      <c r="G186" s="77">
        <v>3</v>
      </c>
      <c r="H186" s="79">
        <v>0</v>
      </c>
      <c r="I186" s="77">
        <v>1</v>
      </c>
      <c r="J186" s="78">
        <v>2</v>
      </c>
      <c r="K186" s="78" t="s">
        <v>2316</v>
      </c>
      <c r="L186" s="123" t="str">
        <f t="shared" si="5"/>
        <v>https://amazon.com/dp/B0DMN8P7BN</v>
      </c>
    </row>
    <row r="187" spans="1:12" ht="25.5" x14ac:dyDescent="0.25">
      <c r="A187" s="44" t="s">
        <v>662</v>
      </c>
      <c r="B187" s="44" t="s">
        <v>663</v>
      </c>
      <c r="C187" s="44" t="s">
        <v>871</v>
      </c>
      <c r="D187" s="74">
        <v>230.71</v>
      </c>
      <c r="E187" s="75">
        <v>3705.76</v>
      </c>
      <c r="F187" s="75">
        <v>0</v>
      </c>
      <c r="G187" s="77">
        <v>20</v>
      </c>
      <c r="H187" s="79">
        <v>0</v>
      </c>
      <c r="I187" s="77">
        <v>22</v>
      </c>
      <c r="J187" s="78">
        <v>3.9</v>
      </c>
      <c r="K187" s="78" t="s">
        <v>664</v>
      </c>
      <c r="L187" s="123" t="str">
        <f t="shared" si="5"/>
        <v>https://amazon.com/dp/B07TLMDCDT</v>
      </c>
    </row>
    <row r="188" spans="1:12" x14ac:dyDescent="0.25">
      <c r="A188" s="50" t="s">
        <v>5</v>
      </c>
      <c r="B188" s="50"/>
      <c r="C188" s="130"/>
      <c r="D188" s="131"/>
      <c r="E188" s="131"/>
      <c r="F188" s="131"/>
      <c r="G188" s="132">
        <f>SUM(G101:G187)</f>
        <v>18006</v>
      </c>
      <c r="H188" s="132">
        <f>SUM(H101:H187)</f>
        <v>1742</v>
      </c>
      <c r="I188" s="132"/>
      <c r="J188" s="137"/>
      <c r="K188" s="143"/>
    </row>
  </sheetData>
  <mergeCells count="3">
    <mergeCell ref="A7:L7"/>
    <mergeCell ref="A1:L5"/>
    <mergeCell ref="A99:L99"/>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75C-808A-485A-87A8-40BEB1141B71}">
  <sheetPr codeName="Sheet20"/>
  <dimension ref="A1:L72"/>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6" t="e" vm="12">
        <v>#VALUE!</v>
      </c>
      <c r="B1" s="236"/>
      <c r="C1" s="236"/>
      <c r="D1" s="236"/>
      <c r="E1" s="236"/>
      <c r="F1" s="236"/>
      <c r="G1" s="236"/>
      <c r="H1" s="236"/>
      <c r="I1" s="236"/>
      <c r="J1" s="236"/>
      <c r="K1" s="236"/>
      <c r="L1" s="236"/>
    </row>
    <row r="2" spans="1:12" x14ac:dyDescent="0.25">
      <c r="A2" s="236"/>
      <c r="B2" s="236"/>
      <c r="C2" s="236"/>
      <c r="D2" s="236"/>
      <c r="E2" s="236"/>
      <c r="F2" s="236"/>
      <c r="G2" s="236"/>
      <c r="H2" s="236"/>
      <c r="I2" s="236"/>
      <c r="J2" s="236"/>
      <c r="K2" s="236"/>
      <c r="L2" s="236"/>
    </row>
    <row r="3" spans="1:12" x14ac:dyDescent="0.25">
      <c r="A3" s="236"/>
      <c r="B3" s="236"/>
      <c r="C3" s="236"/>
      <c r="D3" s="236"/>
      <c r="E3" s="236"/>
      <c r="F3" s="236"/>
      <c r="G3" s="236"/>
      <c r="H3" s="236"/>
      <c r="I3" s="236"/>
      <c r="J3" s="236"/>
      <c r="K3" s="236"/>
      <c r="L3" s="236"/>
    </row>
    <row r="4" spans="1:12" x14ac:dyDescent="0.25">
      <c r="A4" s="236"/>
      <c r="B4" s="236"/>
      <c r="C4" s="236"/>
      <c r="D4" s="236"/>
      <c r="E4" s="236"/>
      <c r="F4" s="236"/>
      <c r="G4" s="236"/>
      <c r="H4" s="236"/>
      <c r="I4" s="236"/>
      <c r="J4" s="236"/>
      <c r="K4" s="236"/>
      <c r="L4" s="236"/>
    </row>
    <row r="5" spans="1:12" x14ac:dyDescent="0.25">
      <c r="A5" s="236"/>
      <c r="B5" s="236"/>
      <c r="C5" s="236"/>
      <c r="D5" s="236"/>
      <c r="E5" s="236"/>
      <c r="F5" s="236"/>
      <c r="G5" s="236"/>
      <c r="H5" s="236"/>
      <c r="I5" s="236"/>
      <c r="J5" s="236"/>
      <c r="K5" s="236"/>
      <c r="L5" s="236"/>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2384</v>
      </c>
      <c r="B9" s="44" t="s">
        <v>2383</v>
      </c>
      <c r="C9" s="44" t="s">
        <v>870</v>
      </c>
      <c r="D9" s="74">
        <v>105.7726065773447</v>
      </c>
      <c r="E9" s="75">
        <v>1177913.6715384619</v>
      </c>
      <c r="F9" s="76">
        <v>86839.31</v>
      </c>
      <c r="G9" s="77">
        <v>5695</v>
      </c>
      <c r="H9" s="77">
        <v>821</v>
      </c>
      <c r="I9" s="77">
        <v>219</v>
      </c>
      <c r="J9" s="78">
        <v>4.0999999999999996</v>
      </c>
      <c r="K9" s="78" t="s">
        <v>2385</v>
      </c>
      <c r="L9" s="123" t="str">
        <f t="shared" ref="L9:L32" si="0">HYPERLINK(K9)</f>
        <v>https://amazon.com/dp/B0DP8PH63Q</v>
      </c>
    </row>
    <row r="10" spans="1:12" ht="38.25" x14ac:dyDescent="0.25">
      <c r="A10" s="44" t="s">
        <v>4345</v>
      </c>
      <c r="B10" s="44" t="s">
        <v>2581</v>
      </c>
      <c r="C10" s="44" t="s">
        <v>871</v>
      </c>
      <c r="D10" s="74">
        <v>423.69852459016403</v>
      </c>
      <c r="E10" s="75">
        <v>463823.7699999999</v>
      </c>
      <c r="F10" s="76">
        <v>25845.61</v>
      </c>
      <c r="G10" s="77">
        <v>1017</v>
      </c>
      <c r="H10" s="77">
        <v>61</v>
      </c>
      <c r="I10" s="77">
        <v>406</v>
      </c>
      <c r="J10" s="78">
        <v>4.4000000000000004</v>
      </c>
      <c r="K10" s="78" t="s">
        <v>2582</v>
      </c>
      <c r="L10" s="123" t="str">
        <f t="shared" si="0"/>
        <v>https://amazon.com/dp/B0C3B3497C</v>
      </c>
    </row>
    <row r="11" spans="1:12" ht="51" x14ac:dyDescent="0.25">
      <c r="A11" s="44" t="s">
        <v>4346</v>
      </c>
      <c r="B11" s="44" t="s">
        <v>2599</v>
      </c>
      <c r="C11" s="44" t="s">
        <v>871</v>
      </c>
      <c r="D11" s="74">
        <v>1111.6742105263161</v>
      </c>
      <c r="E11" s="75">
        <v>110032.56</v>
      </c>
      <c r="F11" s="76">
        <v>21121.81</v>
      </c>
      <c r="G11" s="77">
        <v>102</v>
      </c>
      <c r="H11" s="77">
        <v>19</v>
      </c>
      <c r="I11" s="77">
        <v>118</v>
      </c>
      <c r="J11" s="78">
        <v>4.2</v>
      </c>
      <c r="K11" s="78" t="s">
        <v>2600</v>
      </c>
      <c r="L11" s="123" t="str">
        <f t="shared" si="0"/>
        <v>https://amazon.com/dp/B0BW8B4D9Y</v>
      </c>
    </row>
    <row r="12" spans="1:12" ht="38.25" x14ac:dyDescent="0.25">
      <c r="A12" s="44" t="s">
        <v>2583</v>
      </c>
      <c r="B12" s="44" t="s">
        <v>2584</v>
      </c>
      <c r="C12" s="44" t="s">
        <v>875</v>
      </c>
      <c r="D12" s="74">
        <v>132.8378571428571</v>
      </c>
      <c r="E12" s="75">
        <v>122556.95</v>
      </c>
      <c r="F12" s="76">
        <v>7438.9199999999983</v>
      </c>
      <c r="G12" s="77">
        <v>851</v>
      </c>
      <c r="H12" s="77">
        <v>56</v>
      </c>
      <c r="I12" s="77">
        <v>102</v>
      </c>
      <c r="J12" s="78">
        <v>4.3</v>
      </c>
      <c r="K12" s="78" t="s">
        <v>2585</v>
      </c>
      <c r="L12" s="123" t="str">
        <f t="shared" si="0"/>
        <v>https://amazon.com/dp/B0C3GJTD45</v>
      </c>
    </row>
    <row r="13" spans="1:12" ht="51" x14ac:dyDescent="0.25">
      <c r="A13" s="44" t="s">
        <v>4347</v>
      </c>
      <c r="B13" s="44" t="s">
        <v>2934</v>
      </c>
      <c r="C13" s="44" t="s">
        <v>870</v>
      </c>
      <c r="D13" s="74">
        <v>96.105806451612906</v>
      </c>
      <c r="E13" s="75">
        <v>66470.092307692292</v>
      </c>
      <c r="F13" s="76">
        <v>5958.56</v>
      </c>
      <c r="G13" s="77">
        <v>136</v>
      </c>
      <c r="H13" s="77">
        <v>62</v>
      </c>
      <c r="I13" s="77">
        <v>29</v>
      </c>
      <c r="J13" s="78">
        <v>4.7</v>
      </c>
      <c r="K13" s="78" t="s">
        <v>2935</v>
      </c>
      <c r="L13" s="123" t="str">
        <f t="shared" si="0"/>
        <v>https://amazon.com/dp/B0DWMXR74H</v>
      </c>
    </row>
    <row r="14" spans="1:12" ht="38.25" x14ac:dyDescent="0.25">
      <c r="A14" s="44" t="s">
        <v>4348</v>
      </c>
      <c r="B14" s="44" t="s">
        <v>2617</v>
      </c>
      <c r="C14" s="44" t="s">
        <v>871</v>
      </c>
      <c r="D14" s="74">
        <v>661.52625</v>
      </c>
      <c r="E14" s="75">
        <v>51468.332307692312</v>
      </c>
      <c r="F14" s="76">
        <v>5292.21</v>
      </c>
      <c r="G14" s="77">
        <v>12</v>
      </c>
      <c r="H14" s="77">
        <v>8</v>
      </c>
      <c r="I14" s="77">
        <v>4</v>
      </c>
      <c r="J14" s="78">
        <v>4.7</v>
      </c>
      <c r="K14" s="78" t="s">
        <v>2618</v>
      </c>
      <c r="L14" s="123" t="str">
        <f t="shared" si="0"/>
        <v>https://amazon.com/dp/B0DRJC2W1C</v>
      </c>
    </row>
    <row r="15" spans="1:12" ht="38.25" x14ac:dyDescent="0.25">
      <c r="A15" s="44" t="s">
        <v>2590</v>
      </c>
      <c r="B15" s="44" t="s">
        <v>2591</v>
      </c>
      <c r="C15" s="44" t="s">
        <v>871</v>
      </c>
      <c r="D15" s="74">
        <v>469.505</v>
      </c>
      <c r="E15" s="75">
        <v>76389.622307692305</v>
      </c>
      <c r="F15" s="76">
        <v>4695.05</v>
      </c>
      <c r="G15" s="77">
        <v>162</v>
      </c>
      <c r="H15" s="77">
        <v>10</v>
      </c>
      <c r="I15" s="77">
        <v>16</v>
      </c>
      <c r="J15" s="78">
        <v>4.4000000000000004</v>
      </c>
      <c r="K15" s="78" t="s">
        <v>2592</v>
      </c>
      <c r="L15" s="123" t="str">
        <f t="shared" si="0"/>
        <v>https://amazon.com/dp/B0CRCZCC65</v>
      </c>
    </row>
    <row r="16" spans="1:12" ht="38.25" x14ac:dyDescent="0.25">
      <c r="A16" s="44" t="s">
        <v>4349</v>
      </c>
      <c r="B16" s="44" t="s">
        <v>3543</v>
      </c>
      <c r="C16" s="44" t="s">
        <v>870</v>
      </c>
      <c r="D16" s="74">
        <v>103.696976744186</v>
      </c>
      <c r="E16" s="75">
        <v>77394.36230769231</v>
      </c>
      <c r="F16" s="76">
        <v>4458.9699999999984</v>
      </c>
      <c r="G16" s="77">
        <v>717</v>
      </c>
      <c r="H16" s="77">
        <v>43</v>
      </c>
      <c r="I16" s="77">
        <v>758</v>
      </c>
      <c r="J16" s="78">
        <v>4.2</v>
      </c>
      <c r="K16" s="78" t="s">
        <v>3544</v>
      </c>
      <c r="L16" s="123" t="str">
        <f t="shared" si="0"/>
        <v>https://amazon.com/dp/B0BTD38F8B</v>
      </c>
    </row>
    <row r="17" spans="1:12" ht="51" x14ac:dyDescent="0.25">
      <c r="A17" s="44" t="s">
        <v>3540</v>
      </c>
      <c r="B17" s="44" t="s">
        <v>3541</v>
      </c>
      <c r="C17" s="44" t="s">
        <v>871</v>
      </c>
      <c r="D17" s="74">
        <v>138.7106666666667</v>
      </c>
      <c r="E17" s="75">
        <v>69291.946923076917</v>
      </c>
      <c r="F17" s="76">
        <v>4161.3200000000006</v>
      </c>
      <c r="G17" s="77">
        <v>377</v>
      </c>
      <c r="H17" s="77">
        <v>30</v>
      </c>
      <c r="I17" s="77">
        <v>135</v>
      </c>
      <c r="J17" s="78">
        <v>4.3</v>
      </c>
      <c r="K17" s="78" t="s">
        <v>3542</v>
      </c>
      <c r="L17" s="123" t="str">
        <f t="shared" si="0"/>
        <v>https://amazon.com/dp/B0C4GYVH18</v>
      </c>
    </row>
    <row r="18" spans="1:12" ht="38.25" x14ac:dyDescent="0.25">
      <c r="A18" s="44" t="s">
        <v>4350</v>
      </c>
      <c r="B18" s="44" t="s">
        <v>2588</v>
      </c>
      <c r="C18" s="44" t="s">
        <v>871</v>
      </c>
      <c r="D18" s="74">
        <v>642.79166666666663</v>
      </c>
      <c r="E18" s="75">
        <v>87479.210000000021</v>
      </c>
      <c r="F18" s="76">
        <v>3856.75</v>
      </c>
      <c r="G18" s="77">
        <v>127</v>
      </c>
      <c r="H18" s="77">
        <v>6</v>
      </c>
      <c r="I18" s="77">
        <v>404</v>
      </c>
      <c r="J18" s="78">
        <v>4.4000000000000004</v>
      </c>
      <c r="K18" s="78" t="s">
        <v>2589</v>
      </c>
      <c r="L18" s="123" t="str">
        <f t="shared" si="0"/>
        <v>https://amazon.com/dp/B0BW89GCZ9</v>
      </c>
    </row>
    <row r="19" spans="1:12" ht="38.25" x14ac:dyDescent="0.25">
      <c r="A19" s="44" t="s">
        <v>2601</v>
      </c>
      <c r="B19" s="44" t="s">
        <v>2602</v>
      </c>
      <c r="C19" s="44" t="s">
        <v>871</v>
      </c>
      <c r="D19" s="74">
        <v>124.6237037037037</v>
      </c>
      <c r="E19" s="75">
        <v>36605.666153846163</v>
      </c>
      <c r="F19" s="76">
        <v>3364.84</v>
      </c>
      <c r="G19" s="77">
        <v>219</v>
      </c>
      <c r="H19" s="77">
        <v>27</v>
      </c>
      <c r="I19" s="77">
        <v>250</v>
      </c>
      <c r="J19" s="78">
        <v>4.0999999999999996</v>
      </c>
      <c r="K19" s="78" t="s">
        <v>2603</v>
      </c>
      <c r="L19" s="123" t="str">
        <f t="shared" si="0"/>
        <v>https://amazon.com/dp/B0CGRCVKQM</v>
      </c>
    </row>
    <row r="20" spans="1:12" ht="38.25" x14ac:dyDescent="0.25">
      <c r="A20" s="44" t="s">
        <v>4351</v>
      </c>
      <c r="B20" s="44" t="s">
        <v>3548</v>
      </c>
      <c r="C20" s="44" t="s">
        <v>870</v>
      </c>
      <c r="D20" s="74">
        <v>89.38515151515152</v>
      </c>
      <c r="E20" s="75">
        <v>32900.61153846154</v>
      </c>
      <c r="F20" s="76">
        <v>2949.71</v>
      </c>
      <c r="G20" s="77">
        <v>62</v>
      </c>
      <c r="H20" s="77">
        <v>33</v>
      </c>
      <c r="I20" s="77">
        <v>21</v>
      </c>
      <c r="J20" s="78">
        <v>4.5</v>
      </c>
      <c r="K20" s="78" t="s">
        <v>3549</v>
      </c>
      <c r="L20" s="123" t="str">
        <f t="shared" si="0"/>
        <v>https://amazon.com/dp/B0DZCD6W7G</v>
      </c>
    </row>
    <row r="21" spans="1:12" ht="38.25" x14ac:dyDescent="0.25">
      <c r="A21" s="44" t="s">
        <v>4352</v>
      </c>
      <c r="B21" s="44" t="s">
        <v>2612</v>
      </c>
      <c r="C21" s="44" t="s">
        <v>870</v>
      </c>
      <c r="D21" s="74">
        <v>89.112187500000005</v>
      </c>
      <c r="E21" s="75">
        <v>36777.012307692297</v>
      </c>
      <c r="F21" s="76">
        <v>2851.59</v>
      </c>
      <c r="G21" s="77">
        <v>156</v>
      </c>
      <c r="H21" s="77">
        <v>32</v>
      </c>
      <c r="I21" s="77">
        <v>34</v>
      </c>
      <c r="J21" s="78">
        <v>4.3</v>
      </c>
      <c r="K21" s="78" t="s">
        <v>2613</v>
      </c>
      <c r="L21" s="123" t="str">
        <f t="shared" si="0"/>
        <v>https://amazon.com/dp/B0DT9N32K9</v>
      </c>
    </row>
    <row r="22" spans="1:12" ht="51" x14ac:dyDescent="0.25">
      <c r="A22" s="44" t="s">
        <v>4353</v>
      </c>
      <c r="B22" s="44" t="s">
        <v>2597</v>
      </c>
      <c r="C22" s="44" t="s">
        <v>871</v>
      </c>
      <c r="D22" s="74">
        <v>184.5192307692308</v>
      </c>
      <c r="E22" s="75">
        <v>125895.01</v>
      </c>
      <c r="F22" s="76">
        <v>2398.75</v>
      </c>
      <c r="G22" s="77">
        <v>501</v>
      </c>
      <c r="H22" s="77">
        <v>13</v>
      </c>
      <c r="I22" s="77">
        <v>92</v>
      </c>
      <c r="J22" s="78">
        <v>4.0999999999999996</v>
      </c>
      <c r="K22" s="78" t="s">
        <v>2598</v>
      </c>
      <c r="L22" s="123" t="str">
        <f t="shared" si="0"/>
        <v>https://amazon.com/dp/B0C4GXS6TY</v>
      </c>
    </row>
    <row r="23" spans="1:12" ht="51" x14ac:dyDescent="0.25">
      <c r="A23" s="44" t="s">
        <v>3545</v>
      </c>
      <c r="B23" s="44" t="s">
        <v>3546</v>
      </c>
      <c r="C23" s="44" t="s">
        <v>871</v>
      </c>
      <c r="D23" s="74">
        <v>158.66733333333329</v>
      </c>
      <c r="E23" s="75">
        <v>76905.3823076923</v>
      </c>
      <c r="F23" s="76">
        <v>2380.0099999999989</v>
      </c>
      <c r="G23" s="77">
        <v>367</v>
      </c>
      <c r="H23" s="77">
        <v>15</v>
      </c>
      <c r="I23" s="77">
        <v>135</v>
      </c>
      <c r="J23" s="78">
        <v>4.3</v>
      </c>
      <c r="K23" s="78" t="s">
        <v>3547</v>
      </c>
      <c r="L23" s="123" t="str">
        <f t="shared" si="0"/>
        <v>https://amazon.com/dp/B0C4GZT13X</v>
      </c>
    </row>
    <row r="24" spans="1:12" ht="38.25" x14ac:dyDescent="0.25">
      <c r="A24" s="44" t="s">
        <v>4354</v>
      </c>
      <c r="B24" s="44" t="s">
        <v>3538</v>
      </c>
      <c r="C24" s="44" t="s">
        <v>870</v>
      </c>
      <c r="D24" s="74">
        <v>85.021481481481473</v>
      </c>
      <c r="E24" s="75">
        <v>30618.38923076924</v>
      </c>
      <c r="F24" s="76">
        <v>2295.58</v>
      </c>
      <c r="G24" s="77">
        <v>272</v>
      </c>
      <c r="H24" s="77">
        <v>27</v>
      </c>
      <c r="I24" s="77">
        <v>49</v>
      </c>
      <c r="J24" s="78">
        <v>4.0999999999999996</v>
      </c>
      <c r="K24" s="78" t="s">
        <v>3539</v>
      </c>
      <c r="L24" s="123" t="str">
        <f t="shared" si="0"/>
        <v>https://amazon.com/dp/B0DRXK7VFC</v>
      </c>
    </row>
    <row r="25" spans="1:12" ht="38.25" x14ac:dyDescent="0.25">
      <c r="A25" s="44" t="s">
        <v>2607</v>
      </c>
      <c r="B25" s="44" t="s">
        <v>2608</v>
      </c>
      <c r="C25" s="44" t="s">
        <v>871</v>
      </c>
      <c r="D25" s="74">
        <v>240.28555555555559</v>
      </c>
      <c r="E25" s="75">
        <v>35737.028461538473</v>
      </c>
      <c r="F25" s="76">
        <v>2162.5700000000002</v>
      </c>
      <c r="G25" s="77">
        <v>132</v>
      </c>
      <c r="H25" s="77">
        <v>9</v>
      </c>
      <c r="I25" s="77">
        <v>252</v>
      </c>
      <c r="J25" s="78">
        <v>4.0999999999999996</v>
      </c>
      <c r="K25" s="78" t="s">
        <v>2609</v>
      </c>
      <c r="L25" s="123" t="str">
        <f t="shared" si="0"/>
        <v>https://amazon.com/dp/B0CRH8LFRY</v>
      </c>
    </row>
    <row r="26" spans="1:12" ht="38.25" x14ac:dyDescent="0.25">
      <c r="A26" s="44" t="s">
        <v>2604</v>
      </c>
      <c r="B26" s="44" t="s">
        <v>2605</v>
      </c>
      <c r="C26" s="44" t="s">
        <v>869</v>
      </c>
      <c r="D26" s="74">
        <v>21.720515463917529</v>
      </c>
      <c r="E26" s="75">
        <v>32377.41</v>
      </c>
      <c r="F26" s="76">
        <v>2106.89</v>
      </c>
      <c r="G26" s="77">
        <v>1564</v>
      </c>
      <c r="H26" s="77">
        <v>97</v>
      </c>
      <c r="I26" s="77">
        <v>820</v>
      </c>
      <c r="J26" s="78">
        <v>4.3</v>
      </c>
      <c r="K26" s="78" t="s">
        <v>2606</v>
      </c>
      <c r="L26" s="123" t="str">
        <f t="shared" si="0"/>
        <v>https://amazon.com/dp/B0B8NB98YL</v>
      </c>
    </row>
    <row r="27" spans="1:12" ht="51" x14ac:dyDescent="0.25">
      <c r="A27" s="44" t="s">
        <v>4355</v>
      </c>
      <c r="B27" s="44" t="s">
        <v>3555</v>
      </c>
      <c r="C27" s="44" t="s">
        <v>870</v>
      </c>
      <c r="D27" s="74">
        <v>96.527333333333345</v>
      </c>
      <c r="E27" s="75">
        <v>16149.76538461539</v>
      </c>
      <c r="F27" s="76">
        <v>1447.91</v>
      </c>
      <c r="G27" s="77">
        <v>15</v>
      </c>
      <c r="H27" s="77">
        <v>15</v>
      </c>
      <c r="I27" s="77">
        <v>5</v>
      </c>
      <c r="J27" s="78">
        <v>4.0999999999999996</v>
      </c>
      <c r="K27" s="78" t="s">
        <v>3556</v>
      </c>
      <c r="L27" s="123" t="str">
        <f t="shared" si="0"/>
        <v>https://amazon.com/dp/B0F1C2D44P</v>
      </c>
    </row>
    <row r="28" spans="1:12" ht="51" x14ac:dyDescent="0.25">
      <c r="A28" s="44" t="s">
        <v>4356</v>
      </c>
      <c r="B28" s="44" t="s">
        <v>2593</v>
      </c>
      <c r="C28" s="44" t="s">
        <v>871</v>
      </c>
      <c r="D28" s="74">
        <v>1355.16</v>
      </c>
      <c r="E28" s="75">
        <v>28259.555384615382</v>
      </c>
      <c r="F28" s="76">
        <v>1355.16</v>
      </c>
      <c r="G28" s="77">
        <v>16</v>
      </c>
      <c r="H28" s="77">
        <v>1</v>
      </c>
      <c r="I28" s="77">
        <v>7</v>
      </c>
      <c r="J28" s="78">
        <v>4.3</v>
      </c>
      <c r="K28" s="78" t="s">
        <v>2594</v>
      </c>
      <c r="L28" s="123" t="str">
        <f t="shared" si="0"/>
        <v>https://amazon.com/dp/B0DP9L2GJ3</v>
      </c>
    </row>
    <row r="29" spans="1:12" ht="38.25" x14ac:dyDescent="0.25">
      <c r="A29" s="44" t="s">
        <v>3550</v>
      </c>
      <c r="B29" s="44" t="s">
        <v>2610</v>
      </c>
      <c r="C29" s="44" t="s">
        <v>872</v>
      </c>
      <c r="D29" s="74">
        <v>20.081384615384611</v>
      </c>
      <c r="E29" s="75">
        <v>13838.33923076923</v>
      </c>
      <c r="F29" s="76">
        <v>1305.29</v>
      </c>
      <c r="G29" s="77">
        <v>510</v>
      </c>
      <c r="H29" s="77">
        <v>65</v>
      </c>
      <c r="I29" s="77">
        <v>26</v>
      </c>
      <c r="J29" s="78">
        <v>4.2</v>
      </c>
      <c r="K29" s="78" t="s">
        <v>2611</v>
      </c>
      <c r="L29" s="123" t="str">
        <f t="shared" si="0"/>
        <v>https://amazon.com/dp/B0D4M5QHFJ</v>
      </c>
    </row>
    <row r="30" spans="1:12" ht="51" x14ac:dyDescent="0.25">
      <c r="A30" s="44" t="s">
        <v>4357</v>
      </c>
      <c r="B30" s="44" t="s">
        <v>4358</v>
      </c>
      <c r="C30" s="44" t="s">
        <v>870</v>
      </c>
      <c r="D30" s="74">
        <v>86.060909090909092</v>
      </c>
      <c r="E30" s="75">
        <v>10581.01153846154</v>
      </c>
      <c r="F30" s="76">
        <v>946.67000000000007</v>
      </c>
      <c r="G30" s="77">
        <v>11</v>
      </c>
      <c r="H30" s="77">
        <v>11</v>
      </c>
      <c r="I30" s="77">
        <v>28</v>
      </c>
      <c r="J30" s="78">
        <v>4.3</v>
      </c>
      <c r="K30" s="78" t="s">
        <v>4359</v>
      </c>
      <c r="L30" s="123" t="str">
        <f t="shared" si="0"/>
        <v>https://amazon.com/dp/B0DSVFX3PM</v>
      </c>
    </row>
    <row r="31" spans="1:12" ht="38.25" x14ac:dyDescent="0.25">
      <c r="A31" s="44" t="s">
        <v>4360</v>
      </c>
      <c r="B31" s="44" t="s">
        <v>2595</v>
      </c>
      <c r="C31" s="44" t="s">
        <v>869</v>
      </c>
      <c r="D31" s="74">
        <v>465.685</v>
      </c>
      <c r="E31" s="75">
        <v>46850.246153846158</v>
      </c>
      <c r="F31" s="76">
        <v>931.37</v>
      </c>
      <c r="G31" s="77">
        <v>116</v>
      </c>
      <c r="H31" s="77">
        <v>2</v>
      </c>
      <c r="I31" s="77">
        <v>13</v>
      </c>
      <c r="J31" s="78">
        <v>5</v>
      </c>
      <c r="K31" s="78" t="s">
        <v>2596</v>
      </c>
      <c r="L31" s="123" t="str">
        <f t="shared" si="0"/>
        <v>https://amazon.com/dp/B0C88SK7C2</v>
      </c>
    </row>
    <row r="32" spans="1:12" ht="38.25" x14ac:dyDescent="0.25">
      <c r="A32" s="44" t="s">
        <v>3551</v>
      </c>
      <c r="B32" s="44" t="s">
        <v>2936</v>
      </c>
      <c r="C32" s="44" t="s">
        <v>870</v>
      </c>
      <c r="D32" s="74">
        <v>86.155000000000001</v>
      </c>
      <c r="E32" s="75">
        <v>9737.0792307692282</v>
      </c>
      <c r="F32" s="76">
        <v>861.55</v>
      </c>
      <c r="G32" s="77">
        <v>35</v>
      </c>
      <c r="H32" s="77">
        <v>10</v>
      </c>
      <c r="I32" s="77">
        <v>11</v>
      </c>
      <c r="J32" s="78">
        <v>4.3</v>
      </c>
      <c r="K32" s="78" t="s">
        <v>2937</v>
      </c>
      <c r="L32" s="123" t="str">
        <f t="shared" si="0"/>
        <v>https://amazon.com/dp/B0DSG1YBLJ</v>
      </c>
    </row>
    <row r="33" spans="1:12" ht="38.25" x14ac:dyDescent="0.25">
      <c r="A33" s="44" t="s">
        <v>3552</v>
      </c>
      <c r="B33" s="44" t="s">
        <v>3553</v>
      </c>
      <c r="C33" s="44" t="s">
        <v>870</v>
      </c>
      <c r="D33" s="74">
        <v>84.728750000000005</v>
      </c>
      <c r="E33" s="75">
        <v>7560.411538461537</v>
      </c>
      <c r="F33" s="76">
        <v>677.83</v>
      </c>
      <c r="G33" s="77">
        <v>8</v>
      </c>
      <c r="H33" s="77">
        <v>8</v>
      </c>
      <c r="I33" s="77">
        <v>8</v>
      </c>
      <c r="J33" s="78">
        <v>5</v>
      </c>
      <c r="K33" s="78" t="s">
        <v>3554</v>
      </c>
      <c r="L33" s="123" t="str">
        <f>HYPERLINK(K33)</f>
        <v>https://amazon.com/dp/B0DYV9W8TL</v>
      </c>
    </row>
    <row r="34" spans="1:12" ht="51" x14ac:dyDescent="0.25">
      <c r="A34" s="44" t="s">
        <v>2614</v>
      </c>
      <c r="B34" s="44" t="s">
        <v>2615</v>
      </c>
      <c r="C34" s="44" t="s">
        <v>869</v>
      </c>
      <c r="D34" s="74">
        <v>20.057857142857141</v>
      </c>
      <c r="E34" s="75">
        <v>6592.59</v>
      </c>
      <c r="F34" s="76">
        <v>280.81</v>
      </c>
      <c r="G34" s="77">
        <v>329</v>
      </c>
      <c r="H34" s="77">
        <v>14</v>
      </c>
      <c r="I34" s="77">
        <v>399</v>
      </c>
      <c r="J34" s="78">
        <v>4.4000000000000004</v>
      </c>
      <c r="K34" s="78" t="s">
        <v>2616</v>
      </c>
      <c r="L34" s="123" t="str">
        <f t="shared" ref="L34:L36" si="1">HYPERLINK(K34)</f>
        <v>https://amazon.com/dp/B08G4MYGNM</v>
      </c>
    </row>
    <row r="35" spans="1:12" ht="51" x14ac:dyDescent="0.25">
      <c r="A35" s="44" t="s">
        <v>4361</v>
      </c>
      <c r="B35" s="44" t="s">
        <v>2586</v>
      </c>
      <c r="C35" s="44" t="s">
        <v>871</v>
      </c>
      <c r="D35" s="74">
        <v>899.98</v>
      </c>
      <c r="E35" s="75">
        <v>14568.04</v>
      </c>
      <c r="F35" s="76">
        <v>0</v>
      </c>
      <c r="G35" s="77">
        <v>23</v>
      </c>
      <c r="H35" s="77">
        <v>0</v>
      </c>
      <c r="I35" s="77">
        <v>6</v>
      </c>
      <c r="J35" s="78">
        <v>5</v>
      </c>
      <c r="K35" s="78" t="s">
        <v>2587</v>
      </c>
      <c r="L35" s="123" t="str">
        <f t="shared" si="1"/>
        <v>https://amazon.com/dp/B0DPK15569</v>
      </c>
    </row>
    <row r="36" spans="1:12" ht="25.5" x14ac:dyDescent="0.25">
      <c r="A36" s="44" t="s">
        <v>2938</v>
      </c>
      <c r="B36" s="44" t="s">
        <v>2939</v>
      </c>
      <c r="C36" s="44" t="s">
        <v>872</v>
      </c>
      <c r="D36" s="74">
        <v>19.989999999999998</v>
      </c>
      <c r="E36" s="75">
        <v>1014.49</v>
      </c>
      <c r="F36" s="76">
        <v>0</v>
      </c>
      <c r="G36" s="77">
        <v>58</v>
      </c>
      <c r="H36" s="77">
        <v>0</v>
      </c>
      <c r="I36" s="77">
        <v>4</v>
      </c>
      <c r="J36" s="78">
        <v>4.2</v>
      </c>
      <c r="K36" s="78" t="s">
        <v>2940</v>
      </c>
      <c r="L36" s="123" t="str">
        <f t="shared" si="1"/>
        <v>https://amazon.com/dp/B0D52R4Y7N</v>
      </c>
    </row>
    <row r="37" spans="1:12" ht="51" x14ac:dyDescent="0.25">
      <c r="A37" s="44" t="s">
        <v>2933</v>
      </c>
      <c r="B37" s="44" t="s">
        <v>2619</v>
      </c>
      <c r="C37" s="44" t="s">
        <v>871</v>
      </c>
      <c r="D37" s="74">
        <v>899.99</v>
      </c>
      <c r="E37" s="75">
        <v>7580.5099999999984</v>
      </c>
      <c r="F37" s="76">
        <v>0</v>
      </c>
      <c r="G37" s="77">
        <v>7</v>
      </c>
      <c r="H37" s="77">
        <v>0</v>
      </c>
      <c r="I37" s="77">
        <v>3</v>
      </c>
      <c r="J37" s="78">
        <v>3</v>
      </c>
      <c r="K37" s="78" t="s">
        <v>2620</v>
      </c>
      <c r="L37" s="123" t="str">
        <f>HYPERLINK(K37)</f>
        <v>https://amazon.com/dp/B0C84TFVGJ</v>
      </c>
    </row>
    <row r="38" spans="1:12" x14ac:dyDescent="0.25">
      <c r="A38" s="50" t="s">
        <v>5</v>
      </c>
      <c r="B38" s="50"/>
      <c r="C38" s="130"/>
      <c r="D38" s="130"/>
      <c r="E38" s="131">
        <f>SUM(E9:E37)</f>
        <v>2873369.0661538467</v>
      </c>
      <c r="F38" s="131">
        <f>SUM(F9:F37)</f>
        <v>197985.04</v>
      </c>
      <c r="G38" s="132"/>
      <c r="H38" s="132"/>
      <c r="I38" s="132"/>
      <c r="J38" s="137"/>
      <c r="K38" s="50"/>
      <c r="L38" s="49"/>
    </row>
    <row r="41" spans="1:12" x14ac:dyDescent="0.25">
      <c r="A41" s="230" t="s">
        <v>114</v>
      </c>
      <c r="B41" s="230"/>
      <c r="C41" s="230"/>
      <c r="D41" s="230"/>
      <c r="E41" s="230"/>
      <c r="F41" s="230"/>
      <c r="G41" s="230"/>
      <c r="H41" s="230"/>
      <c r="I41" s="230"/>
      <c r="J41" s="230"/>
      <c r="K41" s="230"/>
      <c r="L41" s="230"/>
    </row>
    <row r="42" spans="1:12" x14ac:dyDescent="0.25">
      <c r="A42" s="55" t="s">
        <v>10</v>
      </c>
      <c r="B42" s="56" t="s">
        <v>9</v>
      </c>
      <c r="C42" s="56" t="s">
        <v>868</v>
      </c>
      <c r="D42" s="57" t="s">
        <v>34</v>
      </c>
      <c r="E42" s="58" t="s">
        <v>2</v>
      </c>
      <c r="F42" s="56" t="s">
        <v>931</v>
      </c>
      <c r="G42" s="60" t="s">
        <v>106</v>
      </c>
      <c r="H42" s="63" t="s">
        <v>932</v>
      </c>
      <c r="I42" s="60" t="s">
        <v>12</v>
      </c>
      <c r="J42" s="61" t="s">
        <v>41</v>
      </c>
      <c r="K42" s="61" t="s">
        <v>753</v>
      </c>
      <c r="L42" s="62" t="s">
        <v>14</v>
      </c>
    </row>
    <row r="43" spans="1:12" ht="38.25" x14ac:dyDescent="0.25">
      <c r="A43" s="44" t="s">
        <v>2384</v>
      </c>
      <c r="B43" s="44" t="s">
        <v>2383</v>
      </c>
      <c r="C43" s="44" t="s">
        <v>870</v>
      </c>
      <c r="D43" s="74">
        <v>105.7726065773447</v>
      </c>
      <c r="E43" s="75">
        <v>1177913.6715384619</v>
      </c>
      <c r="F43" s="75">
        <v>86839.31</v>
      </c>
      <c r="G43" s="77">
        <v>5695</v>
      </c>
      <c r="H43" s="79">
        <v>821</v>
      </c>
      <c r="I43" s="77">
        <v>219</v>
      </c>
      <c r="J43" s="78">
        <v>4.0999999999999996</v>
      </c>
      <c r="K43" s="78" t="s">
        <v>2385</v>
      </c>
      <c r="L43" s="123" t="str">
        <f t="shared" ref="L43:L48" si="2">HYPERLINK(K43)</f>
        <v>https://amazon.com/dp/B0DP8PH63Q</v>
      </c>
    </row>
    <row r="44" spans="1:12" ht="38.25" x14ac:dyDescent="0.25">
      <c r="A44" s="44" t="s">
        <v>2604</v>
      </c>
      <c r="B44" s="44" t="s">
        <v>2605</v>
      </c>
      <c r="C44" s="44" t="s">
        <v>869</v>
      </c>
      <c r="D44" s="74">
        <v>21.720515463917529</v>
      </c>
      <c r="E44" s="75">
        <v>32377.41</v>
      </c>
      <c r="F44" s="75">
        <v>2106.89</v>
      </c>
      <c r="G44" s="77">
        <v>1564</v>
      </c>
      <c r="H44" s="79">
        <v>97</v>
      </c>
      <c r="I44" s="77">
        <v>820</v>
      </c>
      <c r="J44" s="78">
        <v>4.3</v>
      </c>
      <c r="K44" s="78" t="s">
        <v>2606</v>
      </c>
      <c r="L44" s="123" t="str">
        <f t="shared" si="2"/>
        <v>https://amazon.com/dp/B0B8NB98YL</v>
      </c>
    </row>
    <row r="45" spans="1:12" ht="38.25" x14ac:dyDescent="0.25">
      <c r="A45" s="44" t="s">
        <v>3550</v>
      </c>
      <c r="B45" s="44" t="s">
        <v>2610</v>
      </c>
      <c r="C45" s="44" t="s">
        <v>872</v>
      </c>
      <c r="D45" s="74">
        <v>20.081384615384611</v>
      </c>
      <c r="E45" s="75">
        <v>13838.33923076923</v>
      </c>
      <c r="F45" s="75">
        <v>1305.29</v>
      </c>
      <c r="G45" s="77">
        <v>510</v>
      </c>
      <c r="H45" s="79">
        <v>65</v>
      </c>
      <c r="I45" s="77">
        <v>26</v>
      </c>
      <c r="J45" s="78">
        <v>4.2</v>
      </c>
      <c r="K45" s="78" t="s">
        <v>2611</v>
      </c>
      <c r="L45" s="123" t="str">
        <f t="shared" si="2"/>
        <v>https://amazon.com/dp/B0D4M5QHFJ</v>
      </c>
    </row>
    <row r="46" spans="1:12" ht="51" x14ac:dyDescent="0.25">
      <c r="A46" s="44" t="s">
        <v>4347</v>
      </c>
      <c r="B46" s="44" t="s">
        <v>2934</v>
      </c>
      <c r="C46" s="44" t="s">
        <v>870</v>
      </c>
      <c r="D46" s="74">
        <v>96.105806451612906</v>
      </c>
      <c r="E46" s="75">
        <v>66470.092307692292</v>
      </c>
      <c r="F46" s="75">
        <v>5958.56</v>
      </c>
      <c r="G46" s="77">
        <v>136</v>
      </c>
      <c r="H46" s="79">
        <v>62</v>
      </c>
      <c r="I46" s="77">
        <v>29</v>
      </c>
      <c r="J46" s="78">
        <v>4.7</v>
      </c>
      <c r="K46" s="78" t="s">
        <v>2935</v>
      </c>
      <c r="L46" s="123" t="str">
        <f t="shared" si="2"/>
        <v>https://amazon.com/dp/B0DWMXR74H</v>
      </c>
    </row>
    <row r="47" spans="1:12" ht="38.25" x14ac:dyDescent="0.25">
      <c r="A47" s="44" t="s">
        <v>4345</v>
      </c>
      <c r="B47" s="44" t="s">
        <v>2581</v>
      </c>
      <c r="C47" s="44" t="s">
        <v>871</v>
      </c>
      <c r="D47" s="74">
        <v>423.69852459016403</v>
      </c>
      <c r="E47" s="75">
        <v>463823.7699999999</v>
      </c>
      <c r="F47" s="75">
        <v>25845.61</v>
      </c>
      <c r="G47" s="77">
        <v>1017</v>
      </c>
      <c r="H47" s="79">
        <v>61</v>
      </c>
      <c r="I47" s="77">
        <v>406</v>
      </c>
      <c r="J47" s="78">
        <v>4.4000000000000004</v>
      </c>
      <c r="K47" s="78" t="s">
        <v>2582</v>
      </c>
      <c r="L47" s="123" t="str">
        <f t="shared" si="2"/>
        <v>https://amazon.com/dp/B0C3B3497C</v>
      </c>
    </row>
    <row r="48" spans="1:12" ht="38.25" x14ac:dyDescent="0.25">
      <c r="A48" s="44" t="s">
        <v>2583</v>
      </c>
      <c r="B48" s="44" t="s">
        <v>2584</v>
      </c>
      <c r="C48" s="44" t="s">
        <v>875</v>
      </c>
      <c r="D48" s="74">
        <v>132.8378571428571</v>
      </c>
      <c r="E48" s="75">
        <v>122556.95</v>
      </c>
      <c r="F48" s="75">
        <v>7438.9199999999983</v>
      </c>
      <c r="G48" s="77">
        <v>851</v>
      </c>
      <c r="H48" s="79">
        <v>56</v>
      </c>
      <c r="I48" s="77">
        <v>102</v>
      </c>
      <c r="J48" s="78">
        <v>4.3</v>
      </c>
      <c r="K48" s="78" t="s">
        <v>2585</v>
      </c>
      <c r="L48" s="123" t="str">
        <f t="shared" si="2"/>
        <v>https://amazon.com/dp/B0C3GJTD45</v>
      </c>
    </row>
    <row r="49" spans="1:12" ht="38.25" x14ac:dyDescent="0.25">
      <c r="A49" s="44" t="s">
        <v>4349</v>
      </c>
      <c r="B49" s="44" t="s">
        <v>3543</v>
      </c>
      <c r="C49" s="44" t="s">
        <v>870</v>
      </c>
      <c r="D49" s="74">
        <v>103.696976744186</v>
      </c>
      <c r="E49" s="75">
        <v>77394.36230769231</v>
      </c>
      <c r="F49" s="75">
        <v>4458.9699999999984</v>
      </c>
      <c r="G49" s="77">
        <v>717</v>
      </c>
      <c r="H49" s="79">
        <v>43</v>
      </c>
      <c r="I49" s="77">
        <v>758</v>
      </c>
      <c r="J49" s="78">
        <v>4.2</v>
      </c>
      <c r="K49" s="78" t="s">
        <v>3544</v>
      </c>
      <c r="L49" s="123" t="str">
        <f t="shared" ref="L49:L66" si="3">HYPERLINK(K49)</f>
        <v>https://amazon.com/dp/B0BTD38F8B</v>
      </c>
    </row>
    <row r="50" spans="1:12" ht="38.25" x14ac:dyDescent="0.25">
      <c r="A50" s="44" t="s">
        <v>4351</v>
      </c>
      <c r="B50" s="44" t="s">
        <v>3548</v>
      </c>
      <c r="C50" s="44" t="s">
        <v>870</v>
      </c>
      <c r="D50" s="74">
        <v>89.38515151515152</v>
      </c>
      <c r="E50" s="75">
        <v>32900.61153846154</v>
      </c>
      <c r="F50" s="75">
        <v>2949.71</v>
      </c>
      <c r="G50" s="77">
        <v>62</v>
      </c>
      <c r="H50" s="79">
        <v>33</v>
      </c>
      <c r="I50" s="77">
        <v>21</v>
      </c>
      <c r="J50" s="78">
        <v>4.5</v>
      </c>
      <c r="K50" s="78" t="s">
        <v>3549</v>
      </c>
      <c r="L50" s="123" t="str">
        <f t="shared" si="3"/>
        <v>https://amazon.com/dp/B0DZCD6W7G</v>
      </c>
    </row>
    <row r="51" spans="1:12" ht="38.25" x14ac:dyDescent="0.25">
      <c r="A51" s="44" t="s">
        <v>4352</v>
      </c>
      <c r="B51" s="44" t="s">
        <v>2612</v>
      </c>
      <c r="C51" s="44" t="s">
        <v>870</v>
      </c>
      <c r="D51" s="74">
        <v>89.112187500000005</v>
      </c>
      <c r="E51" s="75">
        <v>36777.012307692297</v>
      </c>
      <c r="F51" s="75">
        <v>2851.59</v>
      </c>
      <c r="G51" s="77">
        <v>156</v>
      </c>
      <c r="H51" s="79">
        <v>32</v>
      </c>
      <c r="I51" s="77">
        <v>34</v>
      </c>
      <c r="J51" s="78">
        <v>4.3</v>
      </c>
      <c r="K51" s="78" t="s">
        <v>2613</v>
      </c>
      <c r="L51" s="123" t="str">
        <f t="shared" si="3"/>
        <v>https://amazon.com/dp/B0DT9N32K9</v>
      </c>
    </row>
    <row r="52" spans="1:12" ht="51" x14ac:dyDescent="0.25">
      <c r="A52" s="44" t="s">
        <v>3540</v>
      </c>
      <c r="B52" s="44" t="s">
        <v>3541</v>
      </c>
      <c r="C52" s="44" t="s">
        <v>871</v>
      </c>
      <c r="D52" s="74">
        <v>138.7106666666667</v>
      </c>
      <c r="E52" s="75">
        <v>69291.946923076917</v>
      </c>
      <c r="F52" s="75">
        <v>4161.3200000000006</v>
      </c>
      <c r="G52" s="77">
        <v>377</v>
      </c>
      <c r="H52" s="79">
        <v>30</v>
      </c>
      <c r="I52" s="77">
        <v>135</v>
      </c>
      <c r="J52" s="78">
        <v>4.3</v>
      </c>
      <c r="K52" s="78" t="s">
        <v>3542</v>
      </c>
      <c r="L52" s="123" t="str">
        <f t="shared" si="3"/>
        <v>https://amazon.com/dp/B0C4GYVH18</v>
      </c>
    </row>
    <row r="53" spans="1:12" ht="38.25" x14ac:dyDescent="0.25">
      <c r="A53" s="44" t="s">
        <v>4354</v>
      </c>
      <c r="B53" s="44" t="s">
        <v>3538</v>
      </c>
      <c r="C53" s="44" t="s">
        <v>870</v>
      </c>
      <c r="D53" s="74">
        <v>85.021481481481473</v>
      </c>
      <c r="E53" s="75">
        <v>30618.38923076924</v>
      </c>
      <c r="F53" s="75">
        <v>2295.58</v>
      </c>
      <c r="G53" s="77">
        <v>272</v>
      </c>
      <c r="H53" s="79">
        <v>27</v>
      </c>
      <c r="I53" s="77">
        <v>49</v>
      </c>
      <c r="J53" s="78">
        <v>4.0999999999999996</v>
      </c>
      <c r="K53" s="78" t="s">
        <v>3539</v>
      </c>
      <c r="L53" s="123" t="str">
        <f t="shared" si="3"/>
        <v>https://amazon.com/dp/B0DRXK7VFC</v>
      </c>
    </row>
    <row r="54" spans="1:12" ht="38.25" x14ac:dyDescent="0.25">
      <c r="A54" s="44" t="s">
        <v>2601</v>
      </c>
      <c r="B54" s="44" t="s">
        <v>2602</v>
      </c>
      <c r="C54" s="44" t="s">
        <v>871</v>
      </c>
      <c r="D54" s="74">
        <v>124.6237037037037</v>
      </c>
      <c r="E54" s="75">
        <v>36605.666153846163</v>
      </c>
      <c r="F54" s="75">
        <v>3364.84</v>
      </c>
      <c r="G54" s="77">
        <v>219</v>
      </c>
      <c r="H54" s="79">
        <v>27</v>
      </c>
      <c r="I54" s="77">
        <v>250</v>
      </c>
      <c r="J54" s="78">
        <v>4.0999999999999996</v>
      </c>
      <c r="K54" s="78" t="s">
        <v>2603</v>
      </c>
      <c r="L54" s="123" t="str">
        <f t="shared" si="3"/>
        <v>https://amazon.com/dp/B0CGRCVKQM</v>
      </c>
    </row>
    <row r="55" spans="1:12" ht="51" x14ac:dyDescent="0.25">
      <c r="A55" s="44" t="s">
        <v>4346</v>
      </c>
      <c r="B55" s="44" t="s">
        <v>2599</v>
      </c>
      <c r="C55" s="44" t="s">
        <v>871</v>
      </c>
      <c r="D55" s="74">
        <v>1111.6742105263161</v>
      </c>
      <c r="E55" s="75">
        <v>110032.56</v>
      </c>
      <c r="F55" s="75">
        <v>21121.81</v>
      </c>
      <c r="G55" s="77">
        <v>102</v>
      </c>
      <c r="H55" s="79">
        <v>19</v>
      </c>
      <c r="I55" s="77">
        <v>118</v>
      </c>
      <c r="J55" s="78">
        <v>4.2</v>
      </c>
      <c r="K55" s="78" t="s">
        <v>2600</v>
      </c>
      <c r="L55" s="123" t="str">
        <f t="shared" si="3"/>
        <v>https://amazon.com/dp/B0BW8B4D9Y</v>
      </c>
    </row>
    <row r="56" spans="1:12" ht="51" x14ac:dyDescent="0.25">
      <c r="A56" s="44" t="s">
        <v>3545</v>
      </c>
      <c r="B56" s="44" t="s">
        <v>3546</v>
      </c>
      <c r="C56" s="44" t="s">
        <v>871</v>
      </c>
      <c r="D56" s="74">
        <v>158.66733333333329</v>
      </c>
      <c r="E56" s="75">
        <v>76905.3823076923</v>
      </c>
      <c r="F56" s="75">
        <v>2380.0099999999989</v>
      </c>
      <c r="G56" s="77">
        <v>367</v>
      </c>
      <c r="H56" s="79">
        <v>15</v>
      </c>
      <c r="I56" s="77">
        <v>135</v>
      </c>
      <c r="J56" s="78">
        <v>4.3</v>
      </c>
      <c r="K56" s="78" t="s">
        <v>3547</v>
      </c>
      <c r="L56" s="123" t="str">
        <f t="shared" si="3"/>
        <v>https://amazon.com/dp/B0C4GZT13X</v>
      </c>
    </row>
    <row r="57" spans="1:12" ht="51" x14ac:dyDescent="0.25">
      <c r="A57" s="44" t="s">
        <v>4355</v>
      </c>
      <c r="B57" s="44" t="s">
        <v>3555</v>
      </c>
      <c r="C57" s="44" t="s">
        <v>870</v>
      </c>
      <c r="D57" s="74">
        <v>96.527333333333345</v>
      </c>
      <c r="E57" s="75">
        <v>16149.76538461539</v>
      </c>
      <c r="F57" s="75">
        <v>1447.91</v>
      </c>
      <c r="G57" s="77">
        <v>15</v>
      </c>
      <c r="H57" s="79">
        <v>15</v>
      </c>
      <c r="I57" s="77">
        <v>5</v>
      </c>
      <c r="J57" s="78">
        <v>4.0999999999999996</v>
      </c>
      <c r="K57" s="78" t="s">
        <v>3556</v>
      </c>
      <c r="L57" s="123" t="str">
        <f t="shared" si="3"/>
        <v>https://amazon.com/dp/B0F1C2D44P</v>
      </c>
    </row>
    <row r="58" spans="1:12" ht="51" x14ac:dyDescent="0.25">
      <c r="A58" s="44" t="s">
        <v>2614</v>
      </c>
      <c r="B58" s="44" t="s">
        <v>2615</v>
      </c>
      <c r="C58" s="44" t="s">
        <v>869</v>
      </c>
      <c r="D58" s="74">
        <v>20.057857142857141</v>
      </c>
      <c r="E58" s="75">
        <v>6592.59</v>
      </c>
      <c r="F58" s="75">
        <v>280.81</v>
      </c>
      <c r="G58" s="77">
        <v>329</v>
      </c>
      <c r="H58" s="79">
        <v>14</v>
      </c>
      <c r="I58" s="77">
        <v>399</v>
      </c>
      <c r="J58" s="78">
        <v>4.4000000000000004</v>
      </c>
      <c r="K58" s="78" t="s">
        <v>2616</v>
      </c>
      <c r="L58" s="123" t="str">
        <f t="shared" si="3"/>
        <v>https://amazon.com/dp/B08G4MYGNM</v>
      </c>
    </row>
    <row r="59" spans="1:12" ht="51" x14ac:dyDescent="0.25">
      <c r="A59" s="44" t="s">
        <v>4353</v>
      </c>
      <c r="B59" s="44" t="s">
        <v>2597</v>
      </c>
      <c r="C59" s="44" t="s">
        <v>871</v>
      </c>
      <c r="D59" s="74">
        <v>184.5192307692308</v>
      </c>
      <c r="E59" s="75">
        <v>125895.01</v>
      </c>
      <c r="F59" s="75">
        <v>2398.75</v>
      </c>
      <c r="G59" s="77">
        <v>501</v>
      </c>
      <c r="H59" s="79">
        <v>13</v>
      </c>
      <c r="I59" s="77">
        <v>92</v>
      </c>
      <c r="J59" s="78">
        <v>4.0999999999999996</v>
      </c>
      <c r="K59" s="78" t="s">
        <v>2598</v>
      </c>
      <c r="L59" s="123" t="str">
        <f t="shared" si="3"/>
        <v>https://amazon.com/dp/B0C4GXS6TY</v>
      </c>
    </row>
    <row r="60" spans="1:12" ht="51" x14ac:dyDescent="0.25">
      <c r="A60" s="44" t="s">
        <v>4357</v>
      </c>
      <c r="B60" s="44" t="s">
        <v>4358</v>
      </c>
      <c r="C60" s="44" t="s">
        <v>870</v>
      </c>
      <c r="D60" s="74">
        <v>86.060909090909092</v>
      </c>
      <c r="E60" s="75">
        <v>10581.01153846154</v>
      </c>
      <c r="F60" s="75">
        <v>946.67000000000007</v>
      </c>
      <c r="G60" s="77">
        <v>11</v>
      </c>
      <c r="H60" s="79">
        <v>11</v>
      </c>
      <c r="I60" s="77">
        <v>28</v>
      </c>
      <c r="J60" s="78">
        <v>4.3</v>
      </c>
      <c r="K60" s="78" t="s">
        <v>4359</v>
      </c>
      <c r="L60" s="123" t="str">
        <f t="shared" si="3"/>
        <v>https://amazon.com/dp/B0DSVFX3PM</v>
      </c>
    </row>
    <row r="61" spans="1:12" ht="38.25" x14ac:dyDescent="0.25">
      <c r="A61" s="44" t="s">
        <v>2590</v>
      </c>
      <c r="B61" s="44" t="s">
        <v>2591</v>
      </c>
      <c r="C61" s="44" t="s">
        <v>871</v>
      </c>
      <c r="D61" s="74">
        <v>469.505</v>
      </c>
      <c r="E61" s="75">
        <v>76389.622307692305</v>
      </c>
      <c r="F61" s="75">
        <v>4695.05</v>
      </c>
      <c r="G61" s="77">
        <v>162</v>
      </c>
      <c r="H61" s="79">
        <v>10</v>
      </c>
      <c r="I61" s="77">
        <v>16</v>
      </c>
      <c r="J61" s="78">
        <v>4.4000000000000004</v>
      </c>
      <c r="K61" s="78" t="s">
        <v>2592</v>
      </c>
      <c r="L61" s="123" t="str">
        <f t="shared" si="3"/>
        <v>https://amazon.com/dp/B0CRCZCC65</v>
      </c>
    </row>
    <row r="62" spans="1:12" ht="38.25" x14ac:dyDescent="0.25">
      <c r="A62" s="44" t="s">
        <v>3551</v>
      </c>
      <c r="B62" s="44" t="s">
        <v>2936</v>
      </c>
      <c r="C62" s="44" t="s">
        <v>870</v>
      </c>
      <c r="D62" s="74">
        <v>86.155000000000001</v>
      </c>
      <c r="E62" s="75">
        <v>9737.0792307692282</v>
      </c>
      <c r="F62" s="75">
        <v>861.55</v>
      </c>
      <c r="G62" s="77">
        <v>35</v>
      </c>
      <c r="H62" s="79">
        <v>10</v>
      </c>
      <c r="I62" s="77">
        <v>11</v>
      </c>
      <c r="J62" s="78">
        <v>4.3</v>
      </c>
      <c r="K62" s="78" t="s">
        <v>2937</v>
      </c>
      <c r="L62" s="123" t="str">
        <f t="shared" si="3"/>
        <v>https://amazon.com/dp/B0DSG1YBLJ</v>
      </c>
    </row>
    <row r="63" spans="1:12" ht="38.25" x14ac:dyDescent="0.25">
      <c r="A63" s="44" t="s">
        <v>2607</v>
      </c>
      <c r="B63" s="44" t="s">
        <v>2608</v>
      </c>
      <c r="C63" s="44" t="s">
        <v>871</v>
      </c>
      <c r="D63" s="74">
        <v>240.28555555555559</v>
      </c>
      <c r="E63" s="75">
        <v>35737.028461538473</v>
      </c>
      <c r="F63" s="75">
        <v>2162.5700000000002</v>
      </c>
      <c r="G63" s="77">
        <v>132</v>
      </c>
      <c r="H63" s="79">
        <v>9</v>
      </c>
      <c r="I63" s="77">
        <v>252</v>
      </c>
      <c r="J63" s="78">
        <v>4.0999999999999996</v>
      </c>
      <c r="K63" s="78" t="s">
        <v>2609</v>
      </c>
      <c r="L63" s="123" t="str">
        <f t="shared" si="3"/>
        <v>https://amazon.com/dp/B0CRH8LFRY</v>
      </c>
    </row>
    <row r="64" spans="1:12" ht="38.25" x14ac:dyDescent="0.25">
      <c r="A64" s="44" t="s">
        <v>3552</v>
      </c>
      <c r="B64" s="44" t="s">
        <v>3553</v>
      </c>
      <c r="C64" s="44" t="s">
        <v>870</v>
      </c>
      <c r="D64" s="74">
        <v>84.728750000000005</v>
      </c>
      <c r="E64" s="75">
        <v>7560.411538461537</v>
      </c>
      <c r="F64" s="75">
        <v>677.83</v>
      </c>
      <c r="G64" s="77">
        <v>8</v>
      </c>
      <c r="H64" s="79">
        <v>8</v>
      </c>
      <c r="I64" s="77">
        <v>8</v>
      </c>
      <c r="J64" s="78">
        <v>5</v>
      </c>
      <c r="K64" s="78" t="s">
        <v>3554</v>
      </c>
      <c r="L64" s="123" t="str">
        <f t="shared" si="3"/>
        <v>https://amazon.com/dp/B0DYV9W8TL</v>
      </c>
    </row>
    <row r="65" spans="1:12" ht="38.25" x14ac:dyDescent="0.25">
      <c r="A65" s="44" t="s">
        <v>4348</v>
      </c>
      <c r="B65" s="44" t="s">
        <v>2617</v>
      </c>
      <c r="C65" s="44" t="s">
        <v>871</v>
      </c>
      <c r="D65" s="74">
        <v>661.52625</v>
      </c>
      <c r="E65" s="75">
        <v>51468.332307692312</v>
      </c>
      <c r="F65" s="75">
        <v>5292.21</v>
      </c>
      <c r="G65" s="77">
        <v>12</v>
      </c>
      <c r="H65" s="79">
        <v>8</v>
      </c>
      <c r="I65" s="77">
        <v>4</v>
      </c>
      <c r="J65" s="78">
        <v>4.7</v>
      </c>
      <c r="K65" s="78" t="s">
        <v>2618</v>
      </c>
      <c r="L65" s="123" t="str">
        <f t="shared" si="3"/>
        <v>https://amazon.com/dp/B0DRJC2W1C</v>
      </c>
    </row>
    <row r="66" spans="1:12" ht="38.25" x14ac:dyDescent="0.25">
      <c r="A66" s="44" t="s">
        <v>4350</v>
      </c>
      <c r="B66" s="44" t="s">
        <v>2588</v>
      </c>
      <c r="C66" s="44" t="s">
        <v>871</v>
      </c>
      <c r="D66" s="74">
        <v>642.79166666666663</v>
      </c>
      <c r="E66" s="75">
        <v>87479.210000000021</v>
      </c>
      <c r="F66" s="75">
        <v>3856.75</v>
      </c>
      <c r="G66" s="77">
        <v>127</v>
      </c>
      <c r="H66" s="79">
        <v>6</v>
      </c>
      <c r="I66" s="77">
        <v>404</v>
      </c>
      <c r="J66" s="78">
        <v>4.4000000000000004</v>
      </c>
      <c r="K66" s="78" t="s">
        <v>2589</v>
      </c>
      <c r="L66" s="123" t="str">
        <f t="shared" si="3"/>
        <v>https://amazon.com/dp/B0BW89GCZ9</v>
      </c>
    </row>
    <row r="67" spans="1:12" ht="38.25" x14ac:dyDescent="0.25">
      <c r="A67" s="44" t="s">
        <v>4360</v>
      </c>
      <c r="B67" s="44" t="s">
        <v>2595</v>
      </c>
      <c r="C67" s="44" t="s">
        <v>869</v>
      </c>
      <c r="D67" s="74">
        <v>465.685</v>
      </c>
      <c r="E67" s="75">
        <v>46850.246153846158</v>
      </c>
      <c r="F67" s="75">
        <v>931.37</v>
      </c>
      <c r="G67" s="77">
        <v>116</v>
      </c>
      <c r="H67" s="79">
        <v>2</v>
      </c>
      <c r="I67" s="77">
        <v>13</v>
      </c>
      <c r="J67" s="78">
        <v>5</v>
      </c>
      <c r="K67" s="78" t="s">
        <v>2596</v>
      </c>
      <c r="L67" s="123" t="str">
        <f>HYPERLINK(K67)</f>
        <v>https://amazon.com/dp/B0C88SK7C2</v>
      </c>
    </row>
    <row r="68" spans="1:12" ht="51" x14ac:dyDescent="0.25">
      <c r="A68" s="44" t="s">
        <v>4356</v>
      </c>
      <c r="B68" s="44" t="s">
        <v>2593</v>
      </c>
      <c r="C68" s="44" t="s">
        <v>871</v>
      </c>
      <c r="D68" s="74">
        <v>1355.16</v>
      </c>
      <c r="E68" s="75">
        <v>28259.555384615382</v>
      </c>
      <c r="F68" s="75">
        <v>1355.16</v>
      </c>
      <c r="G68" s="77">
        <v>16</v>
      </c>
      <c r="H68" s="79">
        <v>1</v>
      </c>
      <c r="I68" s="77">
        <v>7</v>
      </c>
      <c r="J68" s="78">
        <v>4.3</v>
      </c>
      <c r="K68" s="78" t="s">
        <v>2594</v>
      </c>
      <c r="L68" s="123" t="str">
        <f t="shared" ref="L68:L70" si="4">HYPERLINK(K68)</f>
        <v>https://amazon.com/dp/B0DP9L2GJ3</v>
      </c>
    </row>
    <row r="69" spans="1:12" ht="51" x14ac:dyDescent="0.25">
      <c r="A69" s="44" t="s">
        <v>4361</v>
      </c>
      <c r="B69" s="44" t="s">
        <v>2586</v>
      </c>
      <c r="C69" s="44" t="s">
        <v>871</v>
      </c>
      <c r="D69" s="74">
        <v>899.98</v>
      </c>
      <c r="E69" s="75">
        <v>14568.04</v>
      </c>
      <c r="F69" s="75">
        <v>0</v>
      </c>
      <c r="G69" s="77">
        <v>23</v>
      </c>
      <c r="H69" s="79">
        <v>0</v>
      </c>
      <c r="I69" s="77">
        <v>6</v>
      </c>
      <c r="J69" s="78">
        <v>5</v>
      </c>
      <c r="K69" s="78" t="s">
        <v>2587</v>
      </c>
      <c r="L69" s="123" t="str">
        <f t="shared" si="4"/>
        <v>https://amazon.com/dp/B0DPK15569</v>
      </c>
    </row>
    <row r="70" spans="1:12" ht="25.5" x14ac:dyDescent="0.25">
      <c r="A70" s="44" t="s">
        <v>2938</v>
      </c>
      <c r="B70" s="44" t="s">
        <v>2939</v>
      </c>
      <c r="C70" s="44" t="s">
        <v>872</v>
      </c>
      <c r="D70" s="74">
        <v>19.989999999999998</v>
      </c>
      <c r="E70" s="75">
        <v>1014.49</v>
      </c>
      <c r="F70" s="75">
        <v>0</v>
      </c>
      <c r="G70" s="77">
        <v>58</v>
      </c>
      <c r="H70" s="79">
        <v>0</v>
      </c>
      <c r="I70" s="77">
        <v>4</v>
      </c>
      <c r="J70" s="78">
        <v>4.2</v>
      </c>
      <c r="K70" s="78" t="s">
        <v>2940</v>
      </c>
      <c r="L70" s="123" t="str">
        <f t="shared" si="4"/>
        <v>https://amazon.com/dp/B0D52R4Y7N</v>
      </c>
    </row>
    <row r="71" spans="1:12" ht="51" x14ac:dyDescent="0.25">
      <c r="A71" s="44" t="s">
        <v>2933</v>
      </c>
      <c r="B71" s="44" t="s">
        <v>2619</v>
      </c>
      <c r="C71" s="44" t="s">
        <v>871</v>
      </c>
      <c r="D71" s="74">
        <v>899.99</v>
      </c>
      <c r="E71" s="75">
        <v>7580.5099999999984</v>
      </c>
      <c r="F71" s="75">
        <v>0</v>
      </c>
      <c r="G71" s="77">
        <v>7</v>
      </c>
      <c r="H71" s="79">
        <v>0</v>
      </c>
      <c r="I71" s="77">
        <v>3</v>
      </c>
      <c r="J71" s="78">
        <v>3</v>
      </c>
      <c r="K71" s="78" t="s">
        <v>2620</v>
      </c>
      <c r="L71" s="123" t="str">
        <f>HYPERLINK(K71)</f>
        <v>https://amazon.com/dp/B0C84TFVGJ</v>
      </c>
    </row>
    <row r="72" spans="1:12" x14ac:dyDescent="0.25">
      <c r="A72" s="50" t="s">
        <v>5</v>
      </c>
      <c r="B72" s="50"/>
      <c r="C72" s="130"/>
      <c r="D72" s="131"/>
      <c r="E72" s="131"/>
      <c r="F72" s="131"/>
      <c r="G72" s="132">
        <f>SUM(G43:G71)</f>
        <v>13597</v>
      </c>
      <c r="H72" s="132">
        <f>SUM(H43:H71)</f>
        <v>1495</v>
      </c>
      <c r="I72" s="132"/>
      <c r="J72" s="137"/>
      <c r="K72" s="123"/>
    </row>
  </sheetData>
  <sortState xmlns:xlrd2="http://schemas.microsoft.com/office/spreadsheetml/2017/richdata2" ref="A9:L32">
    <sortCondition descending="1" ref="F9:F32"/>
  </sortState>
  <mergeCells count="3">
    <mergeCell ref="A7:L7"/>
    <mergeCell ref="A1:L5"/>
    <mergeCell ref="A41:L41"/>
  </mergeCells>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8A6-3CE2-3745-AF64-D589BFFA8AEE}">
  <sheetPr codeName="Sheet13"/>
  <dimension ref="A1:L692"/>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4" t="e" vm="13">
        <v>#VALUE!</v>
      </c>
      <c r="B1" s="234"/>
      <c r="C1" s="234"/>
      <c r="D1" s="234"/>
      <c r="E1" s="234"/>
      <c r="F1" s="234"/>
      <c r="G1" s="234"/>
      <c r="H1" s="234"/>
      <c r="I1" s="234"/>
      <c r="J1" s="234"/>
      <c r="K1" s="234"/>
      <c r="L1" s="234"/>
    </row>
    <row r="2" spans="1:12" x14ac:dyDescent="0.25">
      <c r="A2" s="234"/>
      <c r="B2" s="234"/>
      <c r="C2" s="234"/>
      <c r="D2" s="234"/>
      <c r="E2" s="234"/>
      <c r="F2" s="234"/>
      <c r="G2" s="234"/>
      <c r="H2" s="234"/>
      <c r="I2" s="234"/>
      <c r="J2" s="234"/>
      <c r="K2" s="234"/>
      <c r="L2" s="234"/>
    </row>
    <row r="3" spans="1:12" x14ac:dyDescent="0.25">
      <c r="A3" s="234"/>
      <c r="B3" s="234"/>
      <c r="C3" s="234"/>
      <c r="D3" s="234"/>
      <c r="E3" s="234"/>
      <c r="F3" s="234"/>
      <c r="G3" s="234"/>
      <c r="H3" s="234"/>
      <c r="I3" s="234"/>
      <c r="J3" s="234"/>
      <c r="K3" s="234"/>
      <c r="L3" s="234"/>
    </row>
    <row r="4" spans="1:12" x14ac:dyDescent="0.25">
      <c r="A4" s="234"/>
      <c r="B4" s="234"/>
      <c r="C4" s="234"/>
      <c r="D4" s="234"/>
      <c r="E4" s="234"/>
      <c r="F4" s="234"/>
      <c r="G4" s="234"/>
      <c r="H4" s="234"/>
      <c r="I4" s="234"/>
      <c r="J4" s="234"/>
      <c r="K4" s="234"/>
      <c r="L4" s="234"/>
    </row>
    <row r="5" spans="1:12" x14ac:dyDescent="0.25">
      <c r="A5" s="234"/>
      <c r="B5" s="234"/>
      <c r="C5" s="234"/>
      <c r="D5" s="234"/>
      <c r="E5" s="234"/>
      <c r="F5" s="234"/>
      <c r="G5" s="234"/>
      <c r="H5" s="234"/>
      <c r="I5" s="234"/>
      <c r="J5" s="234"/>
      <c r="K5" s="234"/>
      <c r="L5" s="234"/>
    </row>
    <row r="6" spans="1:12" x14ac:dyDescent="0.25">
      <c r="A6" s="43"/>
      <c r="B6" s="43"/>
      <c r="C6" s="64"/>
      <c r="D6" s="65"/>
      <c r="E6" s="65"/>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51" x14ac:dyDescent="0.25">
      <c r="A9" s="44" t="s">
        <v>1942</v>
      </c>
      <c r="B9" s="44" t="s">
        <v>90</v>
      </c>
      <c r="C9" s="44" t="s">
        <v>871</v>
      </c>
      <c r="D9" s="74">
        <v>1907.221481481482</v>
      </c>
      <c r="E9" s="75">
        <v>1455540.55</v>
      </c>
      <c r="F9" s="76">
        <v>154484.94</v>
      </c>
      <c r="G9" s="77">
        <v>778</v>
      </c>
      <c r="H9" s="77">
        <v>81</v>
      </c>
      <c r="I9" s="77">
        <v>148</v>
      </c>
      <c r="J9" s="78">
        <v>4.3</v>
      </c>
      <c r="K9" s="78" t="s">
        <v>674</v>
      </c>
      <c r="L9" s="123" t="str">
        <f t="shared" ref="L9:L72" si="0">HYPERLINK(K9)</f>
        <v>https://amazon.com/dp/B08V59JNYP</v>
      </c>
    </row>
    <row r="10" spans="1:12" ht="38.25" x14ac:dyDescent="0.25">
      <c r="A10" s="44" t="s">
        <v>3789</v>
      </c>
      <c r="B10" s="44" t="s">
        <v>3108</v>
      </c>
      <c r="C10" s="44" t="s">
        <v>871</v>
      </c>
      <c r="D10" s="74">
        <v>1330.289913793104</v>
      </c>
      <c r="E10" s="75">
        <v>1701668.633846154</v>
      </c>
      <c r="F10" s="76">
        <v>154313.63000000009</v>
      </c>
      <c r="G10" s="77">
        <v>746</v>
      </c>
      <c r="H10" s="77">
        <v>116</v>
      </c>
      <c r="I10" s="77">
        <v>64</v>
      </c>
      <c r="J10" s="78">
        <v>4.3</v>
      </c>
      <c r="K10" s="78" t="s">
        <v>3109</v>
      </c>
      <c r="L10" s="123" t="str">
        <f t="shared" si="0"/>
        <v>https://amazon.com/dp/B0D7VS8SHS</v>
      </c>
    </row>
    <row r="11" spans="1:12" ht="38.25" x14ac:dyDescent="0.25">
      <c r="A11" s="44" t="s">
        <v>2674</v>
      </c>
      <c r="B11" s="44" t="s">
        <v>2673</v>
      </c>
      <c r="C11" s="44" t="s">
        <v>871</v>
      </c>
      <c r="D11" s="74">
        <v>165.22365155131271</v>
      </c>
      <c r="E11" s="75">
        <v>1482706.9984615389</v>
      </c>
      <c r="F11" s="76">
        <v>138457.42000000001</v>
      </c>
      <c r="G11" s="77">
        <v>7303</v>
      </c>
      <c r="H11" s="77">
        <v>838</v>
      </c>
      <c r="I11" s="77">
        <v>2987</v>
      </c>
      <c r="J11" s="78">
        <v>4.4000000000000004</v>
      </c>
      <c r="K11" s="78" t="s">
        <v>2675</v>
      </c>
      <c r="L11" s="123" t="str">
        <f t="shared" si="0"/>
        <v>https://amazon.com/dp/B07RLF8FBC</v>
      </c>
    </row>
    <row r="12" spans="1:12" ht="38.25" x14ac:dyDescent="0.25">
      <c r="A12" s="44" t="s">
        <v>1941</v>
      </c>
      <c r="B12" s="44" t="s">
        <v>754</v>
      </c>
      <c r="C12" s="44" t="s">
        <v>871</v>
      </c>
      <c r="D12" s="74">
        <v>1058.929339622641</v>
      </c>
      <c r="E12" s="75">
        <v>1746784.27</v>
      </c>
      <c r="F12" s="76">
        <v>112246.51</v>
      </c>
      <c r="G12" s="77">
        <v>1553</v>
      </c>
      <c r="H12" s="77">
        <v>106</v>
      </c>
      <c r="I12" s="77">
        <v>549</v>
      </c>
      <c r="J12" s="78">
        <v>4.2</v>
      </c>
      <c r="K12" s="78" t="s">
        <v>755</v>
      </c>
      <c r="L12" s="123" t="str">
        <f t="shared" si="0"/>
        <v>https://amazon.com/dp/B092894STV</v>
      </c>
    </row>
    <row r="13" spans="1:12" ht="38.25" x14ac:dyDescent="0.25">
      <c r="A13" s="44" t="s">
        <v>2088</v>
      </c>
      <c r="B13" s="44" t="s">
        <v>676</v>
      </c>
      <c r="C13" s="44" t="s">
        <v>871</v>
      </c>
      <c r="D13" s="74">
        <v>738.97187499999995</v>
      </c>
      <c r="E13" s="75">
        <v>1085521.6599999999</v>
      </c>
      <c r="F13" s="76">
        <v>106411.95</v>
      </c>
      <c r="G13" s="77">
        <v>1362</v>
      </c>
      <c r="H13" s="77">
        <v>144</v>
      </c>
      <c r="I13" s="77">
        <v>159</v>
      </c>
      <c r="J13" s="78">
        <v>4.5</v>
      </c>
      <c r="K13" s="78" t="s">
        <v>677</v>
      </c>
      <c r="L13" s="123" t="str">
        <f t="shared" si="0"/>
        <v>https://amazon.com/dp/B0CLS8B1BK</v>
      </c>
    </row>
    <row r="14" spans="1:12" ht="51" x14ac:dyDescent="0.25">
      <c r="A14" s="44" t="s">
        <v>3798</v>
      </c>
      <c r="B14" s="44" t="s">
        <v>3797</v>
      </c>
      <c r="C14" s="44" t="s">
        <v>871</v>
      </c>
      <c r="D14" s="74">
        <v>167.30464419475649</v>
      </c>
      <c r="E14" s="75">
        <v>719434.94</v>
      </c>
      <c r="F14" s="76">
        <v>89340.679999999964</v>
      </c>
      <c r="G14" s="77">
        <v>3868</v>
      </c>
      <c r="H14" s="77">
        <v>534</v>
      </c>
      <c r="I14" s="77">
        <v>3023</v>
      </c>
      <c r="J14" s="78">
        <v>4.4000000000000004</v>
      </c>
      <c r="K14" s="78" t="s">
        <v>3799</v>
      </c>
      <c r="L14" s="123" t="str">
        <f t="shared" si="0"/>
        <v>https://amazon.com/dp/B07QW18S12</v>
      </c>
    </row>
    <row r="15" spans="1:12" ht="51" x14ac:dyDescent="0.25">
      <c r="A15" s="44" t="s">
        <v>2090</v>
      </c>
      <c r="B15" s="44" t="s">
        <v>2091</v>
      </c>
      <c r="C15" s="44" t="s">
        <v>871</v>
      </c>
      <c r="D15" s="74">
        <v>493.63213793103449</v>
      </c>
      <c r="E15" s="75">
        <v>782920.45307692303</v>
      </c>
      <c r="F15" s="76">
        <v>71576.66</v>
      </c>
      <c r="G15" s="77">
        <v>1444</v>
      </c>
      <c r="H15" s="77">
        <v>145</v>
      </c>
      <c r="I15" s="77">
        <v>153</v>
      </c>
      <c r="J15" s="78">
        <v>4.3</v>
      </c>
      <c r="K15" s="78" t="s">
        <v>2092</v>
      </c>
      <c r="L15" s="123" t="str">
        <f t="shared" si="0"/>
        <v>https://amazon.com/dp/B0C6TC2ZF3</v>
      </c>
    </row>
    <row r="16" spans="1:12" ht="38.25" x14ac:dyDescent="0.25">
      <c r="A16" s="44" t="s">
        <v>2089</v>
      </c>
      <c r="B16" s="44" t="s">
        <v>991</v>
      </c>
      <c r="C16" s="44" t="s">
        <v>871</v>
      </c>
      <c r="D16" s="74">
        <v>793.52218390804592</v>
      </c>
      <c r="E16" s="75">
        <v>866525.19</v>
      </c>
      <c r="F16" s="76">
        <v>69036.429999999993</v>
      </c>
      <c r="G16" s="77">
        <v>1072</v>
      </c>
      <c r="H16" s="77">
        <v>87</v>
      </c>
      <c r="I16" s="77">
        <v>1010</v>
      </c>
      <c r="J16" s="78">
        <v>4.3</v>
      </c>
      <c r="K16" s="78" t="s">
        <v>992</v>
      </c>
      <c r="L16" s="123" t="str">
        <f t="shared" si="0"/>
        <v>https://amazon.com/dp/B01GRN4BRQ</v>
      </c>
    </row>
    <row r="17" spans="1:12" ht="38.25" x14ac:dyDescent="0.25">
      <c r="A17" s="44" t="s">
        <v>4362</v>
      </c>
      <c r="B17" s="44" t="s">
        <v>220</v>
      </c>
      <c r="C17" s="44" t="s">
        <v>871</v>
      </c>
      <c r="D17" s="74">
        <v>2710.154583333333</v>
      </c>
      <c r="E17" s="75">
        <v>939657.21</v>
      </c>
      <c r="F17" s="76">
        <v>65043.709999999992</v>
      </c>
      <c r="G17" s="77">
        <v>348</v>
      </c>
      <c r="H17" s="77">
        <v>24</v>
      </c>
      <c r="I17" s="77">
        <v>94</v>
      </c>
      <c r="J17" s="78">
        <v>4.5</v>
      </c>
      <c r="K17" s="78" t="s">
        <v>221</v>
      </c>
      <c r="L17" s="123" t="str">
        <f t="shared" si="0"/>
        <v>https://amazon.com/dp/B0B1HT1J23</v>
      </c>
    </row>
    <row r="18" spans="1:12" ht="51" x14ac:dyDescent="0.25">
      <c r="A18" s="44" t="s">
        <v>2100</v>
      </c>
      <c r="B18" s="44" t="s">
        <v>1917</v>
      </c>
      <c r="C18" s="44" t="s">
        <v>871</v>
      </c>
      <c r="D18" s="74">
        <v>432.65147058823533</v>
      </c>
      <c r="E18" s="75">
        <v>692410.78000000014</v>
      </c>
      <c r="F18" s="76">
        <v>58840.600000000013</v>
      </c>
      <c r="G18" s="77">
        <v>852</v>
      </c>
      <c r="H18" s="77">
        <v>136</v>
      </c>
      <c r="I18" s="77">
        <v>52</v>
      </c>
      <c r="J18" s="78">
        <v>4.4000000000000004</v>
      </c>
      <c r="K18" s="78" t="s">
        <v>1918</v>
      </c>
      <c r="L18" s="123" t="str">
        <f t="shared" si="0"/>
        <v>https://amazon.com/dp/B0DKHKQBDW</v>
      </c>
    </row>
    <row r="19" spans="1:12" ht="38.25" x14ac:dyDescent="0.25">
      <c r="A19" s="44" t="s">
        <v>2094</v>
      </c>
      <c r="B19" s="44" t="s">
        <v>141</v>
      </c>
      <c r="C19" s="44" t="s">
        <v>871</v>
      </c>
      <c r="D19" s="74">
        <v>563.1922448979592</v>
      </c>
      <c r="E19" s="75">
        <v>616144.02</v>
      </c>
      <c r="F19" s="76">
        <v>55192.84</v>
      </c>
      <c r="G19" s="77">
        <v>971</v>
      </c>
      <c r="H19" s="77">
        <v>98</v>
      </c>
      <c r="I19" s="77">
        <v>217</v>
      </c>
      <c r="J19" s="78">
        <v>4.5</v>
      </c>
      <c r="K19" s="78" t="s">
        <v>684</v>
      </c>
      <c r="L19" s="123" t="str">
        <f t="shared" si="0"/>
        <v>https://amazon.com/dp/B092YL7M8P</v>
      </c>
    </row>
    <row r="20" spans="1:12" ht="38.25" x14ac:dyDescent="0.25">
      <c r="A20" s="44" t="s">
        <v>2093</v>
      </c>
      <c r="B20" s="44" t="s">
        <v>1109</v>
      </c>
      <c r="C20" s="44" t="s">
        <v>871</v>
      </c>
      <c r="D20" s="74">
        <v>1050.470392156863</v>
      </c>
      <c r="E20" s="75">
        <v>796195.39</v>
      </c>
      <c r="F20" s="76">
        <v>53573.990000000013</v>
      </c>
      <c r="G20" s="77">
        <v>747</v>
      </c>
      <c r="H20" s="77">
        <v>51</v>
      </c>
      <c r="I20" s="77">
        <v>80</v>
      </c>
      <c r="J20" s="78">
        <v>4.7</v>
      </c>
      <c r="K20" s="78" t="s">
        <v>1110</v>
      </c>
      <c r="L20" s="123" t="str">
        <f t="shared" si="0"/>
        <v>https://amazon.com/dp/B0CYLYFJW9</v>
      </c>
    </row>
    <row r="21" spans="1:12" ht="51" x14ac:dyDescent="0.25">
      <c r="A21" s="44" t="s">
        <v>3560</v>
      </c>
      <c r="B21" s="44" t="s">
        <v>214</v>
      </c>
      <c r="C21" s="44" t="s">
        <v>871</v>
      </c>
      <c r="D21" s="74">
        <v>500.67495145631062</v>
      </c>
      <c r="E21" s="75">
        <v>733834.84</v>
      </c>
      <c r="F21" s="76">
        <v>51569.52</v>
      </c>
      <c r="G21" s="77">
        <v>1424</v>
      </c>
      <c r="H21" s="77">
        <v>103</v>
      </c>
      <c r="I21" s="77">
        <v>353</v>
      </c>
      <c r="J21" s="78">
        <v>4.3</v>
      </c>
      <c r="K21" s="78" t="s">
        <v>215</v>
      </c>
      <c r="L21" s="123" t="str">
        <f t="shared" si="0"/>
        <v>https://amazon.com/dp/B0C5D1YM1F</v>
      </c>
    </row>
    <row r="22" spans="1:12" ht="51" x14ac:dyDescent="0.25">
      <c r="A22" s="44" t="s">
        <v>3557</v>
      </c>
      <c r="B22" s="44" t="s">
        <v>3558</v>
      </c>
      <c r="C22" s="44" t="s">
        <v>871</v>
      </c>
      <c r="D22" s="74">
        <v>484.09106382978717</v>
      </c>
      <c r="E22" s="75">
        <v>508267.36461538472</v>
      </c>
      <c r="F22" s="76">
        <v>45504.56</v>
      </c>
      <c r="G22" s="77">
        <v>454</v>
      </c>
      <c r="H22" s="77">
        <v>94</v>
      </c>
      <c r="I22" s="77">
        <v>49</v>
      </c>
      <c r="J22" s="78">
        <v>4.5</v>
      </c>
      <c r="K22" s="78" t="s">
        <v>3559</v>
      </c>
      <c r="L22" s="123" t="str">
        <f t="shared" si="0"/>
        <v>https://amazon.com/dp/B0DKFFP66V</v>
      </c>
    </row>
    <row r="23" spans="1:12" ht="38.25" x14ac:dyDescent="0.25">
      <c r="A23" s="44" t="s">
        <v>2317</v>
      </c>
      <c r="B23" s="44" t="s">
        <v>1163</v>
      </c>
      <c r="C23" s="44" t="s">
        <v>871</v>
      </c>
      <c r="D23" s="74">
        <v>124.2560445682451</v>
      </c>
      <c r="E23" s="75">
        <v>540766.66153846157</v>
      </c>
      <c r="F23" s="76">
        <v>44607.919999999991</v>
      </c>
      <c r="G23" s="77">
        <v>3964</v>
      </c>
      <c r="H23" s="77">
        <v>359</v>
      </c>
      <c r="I23" s="77">
        <v>3852</v>
      </c>
      <c r="J23" s="78">
        <v>4.2</v>
      </c>
      <c r="K23" s="78" t="s">
        <v>1164</v>
      </c>
      <c r="L23" s="123" t="str">
        <f t="shared" si="0"/>
        <v>https://amazon.com/dp/B073GW5MTS</v>
      </c>
    </row>
    <row r="24" spans="1:12" ht="38.25" x14ac:dyDescent="0.25">
      <c r="A24" s="44" t="s">
        <v>2941</v>
      </c>
      <c r="B24" s="44" t="s">
        <v>2942</v>
      </c>
      <c r="C24" s="44" t="s">
        <v>871</v>
      </c>
      <c r="D24" s="74">
        <v>608.40643835616436</v>
      </c>
      <c r="E24" s="75">
        <v>465856.40384615381</v>
      </c>
      <c r="F24" s="76">
        <v>44413.67</v>
      </c>
      <c r="G24" s="77">
        <v>672</v>
      </c>
      <c r="H24" s="77">
        <v>73</v>
      </c>
      <c r="I24" s="77">
        <v>73</v>
      </c>
      <c r="J24" s="78">
        <v>4.2</v>
      </c>
      <c r="K24" s="78" t="s">
        <v>2943</v>
      </c>
      <c r="L24" s="123" t="str">
        <f t="shared" si="0"/>
        <v>https://amazon.com/dp/B0C6TGKYLF</v>
      </c>
    </row>
    <row r="25" spans="1:12" ht="38.25" x14ac:dyDescent="0.25">
      <c r="A25" s="44" t="s">
        <v>3013</v>
      </c>
      <c r="B25" s="44" t="s">
        <v>3014</v>
      </c>
      <c r="C25" s="44" t="s">
        <v>871</v>
      </c>
      <c r="D25" s="74">
        <v>1445.5236666666669</v>
      </c>
      <c r="E25" s="75">
        <v>458050.21153846162</v>
      </c>
      <c r="F25" s="76">
        <v>43365.710000000006</v>
      </c>
      <c r="G25" s="77">
        <v>40</v>
      </c>
      <c r="H25" s="77">
        <v>30</v>
      </c>
      <c r="I25" s="77">
        <v>8</v>
      </c>
      <c r="J25" s="78">
        <v>5</v>
      </c>
      <c r="K25" s="78" t="s">
        <v>3015</v>
      </c>
      <c r="L25" s="123" t="str">
        <f t="shared" si="0"/>
        <v>https://amazon.com/dp/B0DTTTJWYH</v>
      </c>
    </row>
    <row r="26" spans="1:12" ht="51" x14ac:dyDescent="0.25">
      <c r="A26" s="44" t="s">
        <v>4363</v>
      </c>
      <c r="B26" s="44" t="s">
        <v>2959</v>
      </c>
      <c r="C26" s="44" t="s">
        <v>871</v>
      </c>
      <c r="D26" s="74">
        <v>232.44150537634411</v>
      </c>
      <c r="E26" s="75">
        <v>513687.67692307691</v>
      </c>
      <c r="F26" s="76">
        <v>43234.12</v>
      </c>
      <c r="G26" s="77">
        <v>1761</v>
      </c>
      <c r="H26" s="77">
        <v>186</v>
      </c>
      <c r="I26" s="77">
        <v>1839</v>
      </c>
      <c r="J26" s="78">
        <v>4.3</v>
      </c>
      <c r="K26" s="78" t="s">
        <v>2960</v>
      </c>
      <c r="L26" s="123" t="str">
        <f t="shared" si="0"/>
        <v>https://amazon.com/dp/B07RMYN7ZL</v>
      </c>
    </row>
    <row r="27" spans="1:12" ht="51" x14ac:dyDescent="0.25">
      <c r="A27" s="44" t="s">
        <v>2095</v>
      </c>
      <c r="B27" s="44" t="s">
        <v>150</v>
      </c>
      <c r="C27" s="44" t="s">
        <v>871</v>
      </c>
      <c r="D27" s="74">
        <v>2007.7161904761911</v>
      </c>
      <c r="E27" s="75">
        <v>529445.94999999995</v>
      </c>
      <c r="F27" s="76">
        <v>42162.040000000023</v>
      </c>
      <c r="G27" s="77">
        <v>268</v>
      </c>
      <c r="H27" s="77">
        <v>21</v>
      </c>
      <c r="I27" s="77">
        <v>26</v>
      </c>
      <c r="J27" s="78">
        <v>4.2</v>
      </c>
      <c r="K27" s="78" t="s">
        <v>679</v>
      </c>
      <c r="L27" s="123" t="str">
        <f t="shared" si="0"/>
        <v>https://amazon.com/dp/B098XDBRK4</v>
      </c>
    </row>
    <row r="28" spans="1:12" ht="51" x14ac:dyDescent="0.25">
      <c r="A28" s="44" t="s">
        <v>3562</v>
      </c>
      <c r="B28" s="44" t="s">
        <v>2944</v>
      </c>
      <c r="C28" s="44" t="s">
        <v>871</v>
      </c>
      <c r="D28" s="74">
        <v>228.71281767955799</v>
      </c>
      <c r="E28" s="75">
        <v>433215.27384615393</v>
      </c>
      <c r="F28" s="76">
        <v>41397.019999999997</v>
      </c>
      <c r="G28" s="77">
        <v>1787</v>
      </c>
      <c r="H28" s="77">
        <v>181</v>
      </c>
      <c r="I28" s="77">
        <v>2149</v>
      </c>
      <c r="J28" s="78">
        <v>4.3</v>
      </c>
      <c r="K28" s="78" t="s">
        <v>2945</v>
      </c>
      <c r="L28" s="123" t="str">
        <f t="shared" si="0"/>
        <v>https://amazon.com/dp/B07RK9GCK3</v>
      </c>
    </row>
    <row r="29" spans="1:12" ht="38.25" x14ac:dyDescent="0.25">
      <c r="A29" s="44" t="s">
        <v>4364</v>
      </c>
      <c r="B29" s="44" t="s">
        <v>3659</v>
      </c>
      <c r="C29" s="44" t="s">
        <v>871</v>
      </c>
      <c r="D29" s="74">
        <v>1406.5451724137929</v>
      </c>
      <c r="E29" s="75">
        <v>454963.26538461552</v>
      </c>
      <c r="F29" s="76">
        <v>40789.81</v>
      </c>
      <c r="G29" s="77">
        <v>29</v>
      </c>
      <c r="H29" s="77">
        <v>29</v>
      </c>
      <c r="I29" s="77">
        <v>6</v>
      </c>
      <c r="J29" s="78">
        <v>5</v>
      </c>
      <c r="K29" s="78" t="s">
        <v>3660</v>
      </c>
      <c r="L29" s="123" t="str">
        <f t="shared" si="0"/>
        <v>https://amazon.com/dp/B0F2HNM2VH</v>
      </c>
    </row>
    <row r="30" spans="1:12" ht="38.25" x14ac:dyDescent="0.25">
      <c r="A30" s="44" t="s">
        <v>4365</v>
      </c>
      <c r="B30" s="44" t="s">
        <v>4366</v>
      </c>
      <c r="C30" s="44" t="s">
        <v>871</v>
      </c>
      <c r="D30" s="74">
        <v>431.13787234042547</v>
      </c>
      <c r="E30" s="75">
        <v>487618.51153846149</v>
      </c>
      <c r="F30" s="76">
        <v>40526.959999999992</v>
      </c>
      <c r="G30" s="77">
        <v>1075</v>
      </c>
      <c r="H30" s="77">
        <v>94</v>
      </c>
      <c r="I30" s="77">
        <v>224</v>
      </c>
      <c r="J30" s="78">
        <v>4.4000000000000004</v>
      </c>
      <c r="K30" s="78" t="s">
        <v>4367</v>
      </c>
      <c r="L30" s="123" t="str">
        <f t="shared" si="0"/>
        <v>https://amazon.com/dp/B07FPDPN92</v>
      </c>
    </row>
    <row r="31" spans="1:12" ht="38.25" x14ac:dyDescent="0.25">
      <c r="A31" s="44" t="s">
        <v>4368</v>
      </c>
      <c r="B31" s="44" t="s">
        <v>1385</v>
      </c>
      <c r="C31" s="44" t="s">
        <v>871</v>
      </c>
      <c r="D31" s="74">
        <v>158.61222222222219</v>
      </c>
      <c r="E31" s="75">
        <v>308444.48538461531</v>
      </c>
      <c r="F31" s="76">
        <v>35687.749999999993</v>
      </c>
      <c r="G31" s="77">
        <v>1203</v>
      </c>
      <c r="H31" s="77">
        <v>225</v>
      </c>
      <c r="I31" s="77">
        <v>95</v>
      </c>
      <c r="J31" s="78">
        <v>4.5</v>
      </c>
      <c r="K31" s="78" t="s">
        <v>1386</v>
      </c>
      <c r="L31" s="123" t="str">
        <f t="shared" si="0"/>
        <v>https://amazon.com/dp/B07YDP2JTP</v>
      </c>
    </row>
    <row r="32" spans="1:12" ht="38.25" x14ac:dyDescent="0.25">
      <c r="A32" s="44" t="s">
        <v>2947</v>
      </c>
      <c r="B32" s="44" t="s">
        <v>2948</v>
      </c>
      <c r="C32" s="44" t="s">
        <v>871</v>
      </c>
      <c r="D32" s="74">
        <v>178.20495</v>
      </c>
      <c r="E32" s="75">
        <v>505430.24538461538</v>
      </c>
      <c r="F32" s="76">
        <v>35640.99</v>
      </c>
      <c r="G32" s="77">
        <v>2615</v>
      </c>
      <c r="H32" s="77">
        <v>200</v>
      </c>
      <c r="I32" s="77">
        <v>147</v>
      </c>
      <c r="J32" s="78">
        <v>4.2</v>
      </c>
      <c r="K32" s="78" t="s">
        <v>2949</v>
      </c>
      <c r="L32" s="123" t="str">
        <f t="shared" si="0"/>
        <v>https://amazon.com/dp/B0CRT4GJMX</v>
      </c>
    </row>
    <row r="33" spans="1:12" ht="38.25" x14ac:dyDescent="0.25">
      <c r="A33" s="44" t="s">
        <v>2322</v>
      </c>
      <c r="B33" s="44" t="s">
        <v>2323</v>
      </c>
      <c r="C33" s="44" t="s">
        <v>871</v>
      </c>
      <c r="D33" s="74">
        <v>1136.7466666666669</v>
      </c>
      <c r="E33" s="75">
        <v>376929.03769230779</v>
      </c>
      <c r="F33" s="76">
        <v>34102.400000000009</v>
      </c>
      <c r="G33" s="77">
        <v>120</v>
      </c>
      <c r="H33" s="77">
        <v>30</v>
      </c>
      <c r="I33" s="77">
        <v>4</v>
      </c>
      <c r="J33" s="78">
        <v>5</v>
      </c>
      <c r="K33" s="78" t="s">
        <v>2324</v>
      </c>
      <c r="L33" s="123" t="str">
        <f t="shared" si="0"/>
        <v>https://amazon.com/dp/B0DPFD4JV1</v>
      </c>
    </row>
    <row r="34" spans="1:12" ht="51" x14ac:dyDescent="0.25">
      <c r="A34" s="44" t="s">
        <v>2318</v>
      </c>
      <c r="B34" s="44" t="s">
        <v>1896</v>
      </c>
      <c r="C34" s="44" t="s">
        <v>871</v>
      </c>
      <c r="D34" s="74">
        <v>122.9222826086957</v>
      </c>
      <c r="E34" s="75">
        <v>405410.5753846154</v>
      </c>
      <c r="F34" s="76">
        <v>33926.55000000001</v>
      </c>
      <c r="G34" s="77">
        <v>3023</v>
      </c>
      <c r="H34" s="77">
        <v>276</v>
      </c>
      <c r="I34" s="77">
        <v>263</v>
      </c>
      <c r="J34" s="78">
        <v>4.3</v>
      </c>
      <c r="K34" s="78" t="s">
        <v>1897</v>
      </c>
      <c r="L34" s="123" t="str">
        <f t="shared" si="0"/>
        <v>https://amazon.com/dp/B01HNO5PLY</v>
      </c>
    </row>
    <row r="35" spans="1:12" ht="51" x14ac:dyDescent="0.25">
      <c r="A35" s="44" t="s">
        <v>2946</v>
      </c>
      <c r="B35" s="44" t="s">
        <v>1219</v>
      </c>
      <c r="C35" s="44" t="s">
        <v>871</v>
      </c>
      <c r="D35" s="74">
        <v>1093.367666666667</v>
      </c>
      <c r="E35" s="75">
        <v>584497.65769230772</v>
      </c>
      <c r="F35" s="76">
        <v>32801.030000000013</v>
      </c>
      <c r="G35" s="77">
        <v>484</v>
      </c>
      <c r="H35" s="77">
        <v>30</v>
      </c>
      <c r="I35" s="77">
        <v>24</v>
      </c>
      <c r="J35" s="78">
        <v>4.5999999999999996</v>
      </c>
      <c r="K35" s="78" t="s">
        <v>1220</v>
      </c>
      <c r="L35" s="123" t="str">
        <f t="shared" si="0"/>
        <v>https://amazon.com/dp/B0D4H5429Q</v>
      </c>
    </row>
    <row r="36" spans="1:12" ht="38.25" x14ac:dyDescent="0.25">
      <c r="A36" s="44" t="s">
        <v>2542</v>
      </c>
      <c r="B36" s="44" t="s">
        <v>1000</v>
      </c>
      <c r="C36" s="44" t="s">
        <v>871</v>
      </c>
      <c r="D36" s="74">
        <v>807.19299999999998</v>
      </c>
      <c r="E36" s="75">
        <v>471219.66</v>
      </c>
      <c r="F36" s="76">
        <v>32287.72</v>
      </c>
      <c r="G36" s="77">
        <v>585</v>
      </c>
      <c r="H36" s="77">
        <v>40</v>
      </c>
      <c r="I36" s="77">
        <v>84</v>
      </c>
      <c r="J36" s="78">
        <v>4.5</v>
      </c>
      <c r="K36" s="78" t="s">
        <v>1001</v>
      </c>
      <c r="L36" s="123" t="str">
        <f t="shared" si="0"/>
        <v>https://amazon.com/dp/B0CH2TFY41</v>
      </c>
    </row>
    <row r="37" spans="1:12" ht="38.25" x14ac:dyDescent="0.25">
      <c r="A37" s="44" t="s">
        <v>2572</v>
      </c>
      <c r="B37" s="44" t="s">
        <v>2573</v>
      </c>
      <c r="C37" s="44" t="s">
        <v>871</v>
      </c>
      <c r="D37" s="74">
        <v>430.47189189189191</v>
      </c>
      <c r="E37" s="75">
        <v>328398.36384615378</v>
      </c>
      <c r="F37" s="76">
        <v>31854.92</v>
      </c>
      <c r="G37" s="77">
        <v>203</v>
      </c>
      <c r="H37" s="77">
        <v>74</v>
      </c>
      <c r="I37" s="77">
        <v>19</v>
      </c>
      <c r="J37" s="78">
        <v>4.8</v>
      </c>
      <c r="K37" s="78" t="s">
        <v>2574</v>
      </c>
      <c r="L37" s="123" t="str">
        <f t="shared" si="0"/>
        <v>https://amazon.com/dp/B0DTPTB8MS</v>
      </c>
    </row>
    <row r="38" spans="1:12" ht="38.25" x14ac:dyDescent="0.25">
      <c r="A38" s="44" t="s">
        <v>2950</v>
      </c>
      <c r="B38" s="44" t="s">
        <v>2951</v>
      </c>
      <c r="C38" s="44" t="s">
        <v>871</v>
      </c>
      <c r="D38" s="74">
        <v>173.82271186440681</v>
      </c>
      <c r="E38" s="75">
        <v>397727.64461538469</v>
      </c>
      <c r="F38" s="76">
        <v>30766.62000000001</v>
      </c>
      <c r="G38" s="77">
        <v>1429</v>
      </c>
      <c r="H38" s="77">
        <v>177</v>
      </c>
      <c r="I38" s="77">
        <v>203</v>
      </c>
      <c r="J38" s="78">
        <v>4</v>
      </c>
      <c r="K38" s="78" t="s">
        <v>2952</v>
      </c>
      <c r="L38" s="123" t="str">
        <f t="shared" si="0"/>
        <v>https://amazon.com/dp/B0D626T9HK</v>
      </c>
    </row>
    <row r="39" spans="1:12" ht="51" x14ac:dyDescent="0.25">
      <c r="A39" s="44" t="s">
        <v>4369</v>
      </c>
      <c r="B39" s="44" t="s">
        <v>4370</v>
      </c>
      <c r="C39" s="44" t="s">
        <v>871</v>
      </c>
      <c r="D39" s="74">
        <v>1056.721724137931</v>
      </c>
      <c r="E39" s="75">
        <v>286903.13846153847</v>
      </c>
      <c r="F39" s="76">
        <v>30644.93</v>
      </c>
      <c r="G39" s="77">
        <v>152</v>
      </c>
      <c r="H39" s="77">
        <v>29</v>
      </c>
      <c r="I39" s="77">
        <v>137</v>
      </c>
      <c r="J39" s="78">
        <v>4.7</v>
      </c>
      <c r="K39" s="78" t="s">
        <v>4371</v>
      </c>
      <c r="L39" s="123" t="str">
        <f t="shared" si="0"/>
        <v>https://amazon.com/dp/B0D3LBX9LR</v>
      </c>
    </row>
    <row r="40" spans="1:12" ht="38.25" x14ac:dyDescent="0.25">
      <c r="A40" s="44" t="s">
        <v>2099</v>
      </c>
      <c r="B40" s="44" t="s">
        <v>1409</v>
      </c>
      <c r="C40" s="44" t="s">
        <v>871</v>
      </c>
      <c r="D40" s="74">
        <v>1411.0609523809519</v>
      </c>
      <c r="E40" s="75">
        <v>299102.55153846153</v>
      </c>
      <c r="F40" s="76">
        <v>29632.279999999992</v>
      </c>
      <c r="G40" s="77">
        <v>157</v>
      </c>
      <c r="H40" s="77">
        <v>21</v>
      </c>
      <c r="I40" s="77">
        <v>103</v>
      </c>
      <c r="J40" s="78">
        <v>4.0999999999999996</v>
      </c>
      <c r="K40" s="78" t="s">
        <v>1410</v>
      </c>
      <c r="L40" s="123" t="str">
        <f t="shared" si="0"/>
        <v>https://amazon.com/dp/B01E89UTQI</v>
      </c>
    </row>
    <row r="41" spans="1:12" ht="51" x14ac:dyDescent="0.25">
      <c r="A41" s="44" t="s">
        <v>2540</v>
      </c>
      <c r="B41" s="44" t="s">
        <v>1550</v>
      </c>
      <c r="C41" s="44" t="s">
        <v>871</v>
      </c>
      <c r="D41" s="74">
        <v>178.47641509433959</v>
      </c>
      <c r="E41" s="75">
        <v>308496.0661538461</v>
      </c>
      <c r="F41" s="76">
        <v>28377.749999999989</v>
      </c>
      <c r="G41" s="77">
        <v>1582</v>
      </c>
      <c r="H41" s="77">
        <v>159</v>
      </c>
      <c r="I41" s="77">
        <v>203</v>
      </c>
      <c r="J41" s="78">
        <v>4</v>
      </c>
      <c r="K41" s="78" t="s">
        <v>1551</v>
      </c>
      <c r="L41" s="123" t="str">
        <f t="shared" si="0"/>
        <v>https://amazon.com/dp/B0CMG7Q7YP</v>
      </c>
    </row>
    <row r="42" spans="1:12" ht="38.25" x14ac:dyDescent="0.25">
      <c r="A42" s="44" t="s">
        <v>2319</v>
      </c>
      <c r="B42" s="44" t="s">
        <v>919</v>
      </c>
      <c r="C42" s="44" t="s">
        <v>871</v>
      </c>
      <c r="D42" s="74">
        <v>789.99705882352941</v>
      </c>
      <c r="E42" s="75">
        <v>263755.71000000002</v>
      </c>
      <c r="F42" s="76">
        <v>26859.9</v>
      </c>
      <c r="G42" s="77">
        <v>331</v>
      </c>
      <c r="H42" s="77">
        <v>34</v>
      </c>
      <c r="I42" s="77">
        <v>37</v>
      </c>
      <c r="J42" s="78">
        <v>4.4000000000000004</v>
      </c>
      <c r="K42" s="78" t="s">
        <v>920</v>
      </c>
      <c r="L42" s="123" t="str">
        <f t="shared" si="0"/>
        <v>https://amazon.com/dp/B0CQY9ZH21</v>
      </c>
    </row>
    <row r="43" spans="1:12" ht="38.25" x14ac:dyDescent="0.25">
      <c r="A43" s="44" t="s">
        <v>3577</v>
      </c>
      <c r="B43" s="44" t="s">
        <v>1915</v>
      </c>
      <c r="C43" s="44" t="s">
        <v>871</v>
      </c>
      <c r="D43" s="74">
        <v>604.15119047619044</v>
      </c>
      <c r="E43" s="75">
        <v>256721.20153846161</v>
      </c>
      <c r="F43" s="76">
        <v>25374.35</v>
      </c>
      <c r="G43" s="77">
        <v>186</v>
      </c>
      <c r="H43" s="77">
        <v>42</v>
      </c>
      <c r="I43" s="77">
        <v>14</v>
      </c>
      <c r="J43" s="78">
        <v>4.0999999999999996</v>
      </c>
      <c r="K43" s="78" t="s">
        <v>1916</v>
      </c>
      <c r="L43" s="123" t="str">
        <f t="shared" si="0"/>
        <v>https://amazon.com/dp/B0DKHBSHZB</v>
      </c>
    </row>
    <row r="44" spans="1:12" ht="51" x14ac:dyDescent="0.25">
      <c r="A44" s="44" t="s">
        <v>2101</v>
      </c>
      <c r="B44" s="44" t="s">
        <v>1221</v>
      </c>
      <c r="C44" s="44" t="s">
        <v>871</v>
      </c>
      <c r="D44" s="74">
        <v>162.69039215686271</v>
      </c>
      <c r="E44" s="75">
        <v>238004.5584615384</v>
      </c>
      <c r="F44" s="76">
        <v>24891.62999999999</v>
      </c>
      <c r="G44" s="77">
        <v>1041</v>
      </c>
      <c r="H44" s="77">
        <v>153</v>
      </c>
      <c r="I44" s="77">
        <v>101</v>
      </c>
      <c r="J44" s="78">
        <v>4.3</v>
      </c>
      <c r="K44" s="78" t="s">
        <v>1222</v>
      </c>
      <c r="L44" s="123" t="str">
        <f t="shared" si="0"/>
        <v>https://amazon.com/dp/B0D2Q1MDJ8</v>
      </c>
    </row>
    <row r="45" spans="1:12" ht="38.25" x14ac:dyDescent="0.25">
      <c r="A45" s="44" t="s">
        <v>4372</v>
      </c>
      <c r="B45" s="44" t="s">
        <v>3565</v>
      </c>
      <c r="C45" s="44" t="s">
        <v>871</v>
      </c>
      <c r="D45" s="74">
        <v>522.10553191489362</v>
      </c>
      <c r="E45" s="75">
        <v>313808.63076923072</v>
      </c>
      <c r="F45" s="76">
        <v>24538.959999999999</v>
      </c>
      <c r="G45" s="77">
        <v>402</v>
      </c>
      <c r="H45" s="77">
        <v>47</v>
      </c>
      <c r="I45" s="77">
        <v>50</v>
      </c>
      <c r="J45" s="78">
        <v>4.2</v>
      </c>
      <c r="K45" s="78" t="s">
        <v>3566</v>
      </c>
      <c r="L45" s="123" t="str">
        <f t="shared" si="0"/>
        <v>https://amazon.com/dp/B07Y1VNQPG</v>
      </c>
    </row>
    <row r="46" spans="1:12" ht="51" x14ac:dyDescent="0.25">
      <c r="A46" s="44" t="s">
        <v>2539</v>
      </c>
      <c r="B46" s="44" t="s">
        <v>1111</v>
      </c>
      <c r="C46" s="44" t="s">
        <v>871</v>
      </c>
      <c r="D46" s="74">
        <v>2784.5412500000002</v>
      </c>
      <c r="E46" s="75">
        <v>215934.42</v>
      </c>
      <c r="F46" s="76">
        <v>22276.33</v>
      </c>
      <c r="G46" s="77">
        <v>78</v>
      </c>
      <c r="H46" s="77">
        <v>8</v>
      </c>
      <c r="I46" s="77">
        <v>41</v>
      </c>
      <c r="J46" s="78">
        <v>3.6</v>
      </c>
      <c r="K46" s="78" t="s">
        <v>1112</v>
      </c>
      <c r="L46" s="123" t="str">
        <f t="shared" si="0"/>
        <v>https://amazon.com/dp/B09PDVDKXW</v>
      </c>
    </row>
    <row r="47" spans="1:12" ht="38.25" x14ac:dyDescent="0.25">
      <c r="A47" s="44" t="s">
        <v>2392</v>
      </c>
      <c r="B47" s="44" t="s">
        <v>26</v>
      </c>
      <c r="C47" s="44" t="s">
        <v>869</v>
      </c>
      <c r="D47" s="74">
        <v>41.139766536964977</v>
      </c>
      <c r="E47" s="75">
        <v>320171.90999999997</v>
      </c>
      <c r="F47" s="76">
        <v>21145.84</v>
      </c>
      <c r="G47" s="77">
        <v>7799</v>
      </c>
      <c r="H47" s="77">
        <v>514</v>
      </c>
      <c r="I47" s="77">
        <v>3796</v>
      </c>
      <c r="J47" s="78">
        <v>4.4000000000000004</v>
      </c>
      <c r="K47" s="78" t="s">
        <v>227</v>
      </c>
      <c r="L47" s="123" t="str">
        <f t="shared" si="0"/>
        <v>https://amazon.com/dp/B082MCG82X</v>
      </c>
    </row>
    <row r="48" spans="1:12" ht="38.25" x14ac:dyDescent="0.25">
      <c r="A48" s="44" t="s">
        <v>3561</v>
      </c>
      <c r="B48" s="44" t="s">
        <v>1754</v>
      </c>
      <c r="C48" s="44" t="s">
        <v>871</v>
      </c>
      <c r="D48" s="74">
        <v>1590.7669230769229</v>
      </c>
      <c r="E48" s="75">
        <v>240912.02538461529</v>
      </c>
      <c r="F48" s="76">
        <v>20679.97</v>
      </c>
      <c r="G48" s="77">
        <v>120</v>
      </c>
      <c r="H48" s="77">
        <v>13</v>
      </c>
      <c r="I48" s="77">
        <v>142</v>
      </c>
      <c r="J48" s="78">
        <v>4</v>
      </c>
      <c r="K48" s="78" t="s">
        <v>1755</v>
      </c>
      <c r="L48" s="123" t="str">
        <f t="shared" si="0"/>
        <v>https://amazon.com/dp/B0DHZJWCDS</v>
      </c>
    </row>
    <row r="49" spans="1:12" ht="51" x14ac:dyDescent="0.25">
      <c r="A49" s="44" t="s">
        <v>3567</v>
      </c>
      <c r="B49" s="44" t="s">
        <v>3568</v>
      </c>
      <c r="C49" s="44" t="s">
        <v>871</v>
      </c>
      <c r="D49" s="74">
        <v>228.38233333333329</v>
      </c>
      <c r="E49" s="75">
        <v>204287.80230769221</v>
      </c>
      <c r="F49" s="76">
        <v>20554.41</v>
      </c>
      <c r="G49" s="77">
        <v>222</v>
      </c>
      <c r="H49" s="77">
        <v>90</v>
      </c>
      <c r="I49" s="77">
        <v>20</v>
      </c>
      <c r="J49" s="78">
        <v>4.5</v>
      </c>
      <c r="K49" s="78" t="s">
        <v>3569</v>
      </c>
      <c r="L49" s="123" t="str">
        <f t="shared" si="0"/>
        <v>https://amazon.com/dp/B0DKH5871C</v>
      </c>
    </row>
    <row r="50" spans="1:12" ht="51" x14ac:dyDescent="0.25">
      <c r="A50" s="44" t="s">
        <v>2104</v>
      </c>
      <c r="B50" s="44" t="s">
        <v>140</v>
      </c>
      <c r="C50" s="44" t="s">
        <v>871</v>
      </c>
      <c r="D50" s="74">
        <v>1458.8928571428571</v>
      </c>
      <c r="E50" s="75">
        <v>347997.68</v>
      </c>
      <c r="F50" s="76">
        <v>20424.5</v>
      </c>
      <c r="G50" s="77">
        <v>232</v>
      </c>
      <c r="H50" s="77">
        <v>14</v>
      </c>
      <c r="I50" s="77">
        <v>148</v>
      </c>
      <c r="J50" s="78">
        <v>4.0999999999999996</v>
      </c>
      <c r="K50" s="78" t="s">
        <v>675</v>
      </c>
      <c r="L50" s="123" t="str">
        <f t="shared" si="0"/>
        <v>https://amazon.com/dp/B09PYFPFNY</v>
      </c>
    </row>
    <row r="51" spans="1:12" ht="51" x14ac:dyDescent="0.25">
      <c r="A51" s="44" t="s">
        <v>3564</v>
      </c>
      <c r="B51" s="44" t="s">
        <v>989</v>
      </c>
      <c r="C51" s="44" t="s">
        <v>871</v>
      </c>
      <c r="D51" s="74">
        <v>1017.205789473684</v>
      </c>
      <c r="E51" s="75">
        <v>383026.51</v>
      </c>
      <c r="F51" s="76">
        <v>19326.91</v>
      </c>
      <c r="G51" s="77">
        <v>351</v>
      </c>
      <c r="H51" s="77">
        <v>19</v>
      </c>
      <c r="I51" s="77">
        <v>1391</v>
      </c>
      <c r="J51" s="78">
        <v>4.3</v>
      </c>
      <c r="K51" s="78" t="s">
        <v>990</v>
      </c>
      <c r="L51" s="123" t="str">
        <f t="shared" si="0"/>
        <v>https://amazon.com/dp/B00NID586M</v>
      </c>
    </row>
    <row r="52" spans="1:12" ht="38.25" x14ac:dyDescent="0.25">
      <c r="A52" s="44" t="s">
        <v>3563</v>
      </c>
      <c r="B52" s="44" t="s">
        <v>1548</v>
      </c>
      <c r="C52" s="44" t="s">
        <v>871</v>
      </c>
      <c r="D52" s="74">
        <v>1477.56</v>
      </c>
      <c r="E52" s="75">
        <v>425051.05999999988</v>
      </c>
      <c r="F52" s="76">
        <v>19208.28</v>
      </c>
      <c r="G52" s="77">
        <v>252</v>
      </c>
      <c r="H52" s="77">
        <v>13</v>
      </c>
      <c r="I52" s="77">
        <v>20</v>
      </c>
      <c r="J52" s="78">
        <v>4</v>
      </c>
      <c r="K52" s="78" t="s">
        <v>1549</v>
      </c>
      <c r="L52" s="123" t="str">
        <f t="shared" si="0"/>
        <v>https://amazon.com/dp/B0D5MC58JP</v>
      </c>
    </row>
    <row r="53" spans="1:12" ht="38.25" x14ac:dyDescent="0.25">
      <c r="A53" s="44" t="s">
        <v>3578</v>
      </c>
      <c r="B53" s="44" t="s">
        <v>3579</v>
      </c>
      <c r="C53" s="44" t="s">
        <v>871</v>
      </c>
      <c r="D53" s="74">
        <v>232.0546835443038</v>
      </c>
      <c r="E53" s="75">
        <v>146647.88153846149</v>
      </c>
      <c r="F53" s="76">
        <v>18332.32</v>
      </c>
      <c r="G53" s="77">
        <v>586</v>
      </c>
      <c r="H53" s="77">
        <v>79</v>
      </c>
      <c r="I53" s="77">
        <v>902</v>
      </c>
      <c r="J53" s="78">
        <v>4.5</v>
      </c>
      <c r="K53" s="78" t="s">
        <v>3580</v>
      </c>
      <c r="L53" s="123" t="str">
        <f t="shared" si="0"/>
        <v>https://amazon.com/dp/B07QRYR288</v>
      </c>
    </row>
    <row r="54" spans="1:12" ht="38.25" x14ac:dyDescent="0.25">
      <c r="A54" s="44" t="s">
        <v>3574</v>
      </c>
      <c r="B54" s="44" t="s">
        <v>3575</v>
      </c>
      <c r="C54" s="44" t="s">
        <v>871</v>
      </c>
      <c r="D54" s="74">
        <v>538.25558823529411</v>
      </c>
      <c r="E54" s="75">
        <v>262863.80846153852</v>
      </c>
      <c r="F54" s="76">
        <v>18300.689999999999</v>
      </c>
      <c r="G54" s="77">
        <v>380</v>
      </c>
      <c r="H54" s="77">
        <v>34</v>
      </c>
      <c r="I54" s="77">
        <v>35</v>
      </c>
      <c r="J54" s="78">
        <v>3.9</v>
      </c>
      <c r="K54" s="78" t="s">
        <v>3576</v>
      </c>
      <c r="L54" s="123" t="str">
        <f t="shared" si="0"/>
        <v>https://amazon.com/dp/B0D5GNGT1D</v>
      </c>
    </row>
    <row r="55" spans="1:12" ht="38.25" x14ac:dyDescent="0.25">
      <c r="A55" s="44" t="s">
        <v>1223</v>
      </c>
      <c r="B55" s="44" t="s">
        <v>807</v>
      </c>
      <c r="C55" s="44" t="s">
        <v>871</v>
      </c>
      <c r="D55" s="74">
        <v>215.6588888888889</v>
      </c>
      <c r="E55" s="75">
        <v>213319.3</v>
      </c>
      <c r="F55" s="76">
        <v>17468.37</v>
      </c>
      <c r="G55" s="77">
        <v>939</v>
      </c>
      <c r="H55" s="77">
        <v>81</v>
      </c>
      <c r="I55" s="77">
        <v>138</v>
      </c>
      <c r="J55" s="78">
        <v>4.3</v>
      </c>
      <c r="K55" s="78" t="s">
        <v>808</v>
      </c>
      <c r="L55" s="123" t="str">
        <f t="shared" si="0"/>
        <v>https://amazon.com/dp/B0CNRN359J</v>
      </c>
    </row>
    <row r="56" spans="1:12" ht="51" x14ac:dyDescent="0.25">
      <c r="A56" s="44" t="s">
        <v>2543</v>
      </c>
      <c r="B56" s="44" t="s">
        <v>1161</v>
      </c>
      <c r="C56" s="44" t="s">
        <v>871</v>
      </c>
      <c r="D56" s="74">
        <v>1132.7253333333331</v>
      </c>
      <c r="E56" s="75">
        <v>393501.15923076932</v>
      </c>
      <c r="F56" s="76">
        <v>16990.88</v>
      </c>
      <c r="G56" s="77">
        <v>372</v>
      </c>
      <c r="H56" s="77">
        <v>15</v>
      </c>
      <c r="I56" s="77">
        <v>70</v>
      </c>
      <c r="J56" s="78">
        <v>4.0999999999999996</v>
      </c>
      <c r="K56" s="78" t="s">
        <v>1162</v>
      </c>
      <c r="L56" s="123" t="str">
        <f t="shared" si="0"/>
        <v>https://amazon.com/dp/B09L1514WP</v>
      </c>
    </row>
    <row r="57" spans="1:12" ht="38.25" x14ac:dyDescent="0.25">
      <c r="A57" s="44" t="s">
        <v>2541</v>
      </c>
      <c r="B57" s="44" t="s">
        <v>2097</v>
      </c>
      <c r="C57" s="44" t="s">
        <v>871</v>
      </c>
      <c r="D57" s="74">
        <v>401.42547619047622</v>
      </c>
      <c r="E57" s="75">
        <v>218470.8984615384</v>
      </c>
      <c r="F57" s="76">
        <v>16859.87</v>
      </c>
      <c r="G57" s="77">
        <v>329</v>
      </c>
      <c r="H57" s="77">
        <v>42</v>
      </c>
      <c r="I57" s="77">
        <v>20</v>
      </c>
      <c r="J57" s="78">
        <v>4.3</v>
      </c>
      <c r="K57" s="78" t="s">
        <v>2098</v>
      </c>
      <c r="L57" s="123" t="str">
        <f t="shared" si="0"/>
        <v>https://amazon.com/dp/B0DKHBS9Z1</v>
      </c>
    </row>
    <row r="58" spans="1:12" ht="38.25" x14ac:dyDescent="0.25">
      <c r="A58" s="44" t="s">
        <v>4373</v>
      </c>
      <c r="B58" s="44" t="s">
        <v>2325</v>
      </c>
      <c r="C58" s="44" t="s">
        <v>871</v>
      </c>
      <c r="D58" s="74">
        <v>526.82233333333329</v>
      </c>
      <c r="E58" s="75">
        <v>680711.22846153856</v>
      </c>
      <c r="F58" s="76">
        <v>15804.67</v>
      </c>
      <c r="G58" s="77">
        <v>1182</v>
      </c>
      <c r="H58" s="77">
        <v>30</v>
      </c>
      <c r="I58" s="77">
        <v>75</v>
      </c>
      <c r="J58" s="78">
        <v>4.5</v>
      </c>
      <c r="K58" s="78" t="s">
        <v>2326</v>
      </c>
      <c r="L58" s="123" t="str">
        <f t="shared" si="0"/>
        <v>https://amazon.com/dp/B0C68BKGN3</v>
      </c>
    </row>
    <row r="59" spans="1:12" ht="51" x14ac:dyDescent="0.25">
      <c r="A59" s="44" t="s">
        <v>2969</v>
      </c>
      <c r="B59" s="44" t="s">
        <v>2970</v>
      </c>
      <c r="C59" s="44" t="s">
        <v>871</v>
      </c>
      <c r="D59" s="74">
        <v>165.29273684210531</v>
      </c>
      <c r="E59" s="75">
        <v>98300.913076923098</v>
      </c>
      <c r="F59" s="76">
        <v>15702.81</v>
      </c>
      <c r="G59" s="77">
        <v>411</v>
      </c>
      <c r="H59" s="77">
        <v>95</v>
      </c>
      <c r="I59" s="77">
        <v>443</v>
      </c>
      <c r="J59" s="78">
        <v>4.5</v>
      </c>
      <c r="K59" s="78" t="s">
        <v>2971</v>
      </c>
      <c r="L59" s="123" t="str">
        <f t="shared" si="0"/>
        <v>https://amazon.com/dp/B07QZBY49X</v>
      </c>
    </row>
    <row r="60" spans="1:12" ht="38.25" x14ac:dyDescent="0.25">
      <c r="A60" s="44" t="s">
        <v>3581</v>
      </c>
      <c r="B60" s="44" t="s">
        <v>1113</v>
      </c>
      <c r="C60" s="44" t="s">
        <v>871</v>
      </c>
      <c r="D60" s="74">
        <v>643.25374999999997</v>
      </c>
      <c r="E60" s="75">
        <v>132534.99</v>
      </c>
      <c r="F60" s="76">
        <v>15438.09</v>
      </c>
      <c r="G60" s="77">
        <v>167</v>
      </c>
      <c r="H60" s="77">
        <v>24</v>
      </c>
      <c r="I60" s="77">
        <v>612</v>
      </c>
      <c r="J60" s="78">
        <v>4.2</v>
      </c>
      <c r="K60" s="78" t="s">
        <v>1114</v>
      </c>
      <c r="L60" s="123" t="str">
        <f t="shared" si="0"/>
        <v>https://amazon.com/dp/B07L6DNGTD</v>
      </c>
    </row>
    <row r="61" spans="1:12" ht="38.25" x14ac:dyDescent="0.25">
      <c r="A61" s="44" t="s">
        <v>2956</v>
      </c>
      <c r="B61" s="44" t="s">
        <v>2957</v>
      </c>
      <c r="C61" s="44" t="s">
        <v>871</v>
      </c>
      <c r="D61" s="74">
        <v>177.8363529411765</v>
      </c>
      <c r="E61" s="75">
        <v>195059.99692307689</v>
      </c>
      <c r="F61" s="76">
        <v>15116.09</v>
      </c>
      <c r="G61" s="77">
        <v>532</v>
      </c>
      <c r="H61" s="77">
        <v>85</v>
      </c>
      <c r="I61" s="77">
        <v>35</v>
      </c>
      <c r="J61" s="78">
        <v>3.8</v>
      </c>
      <c r="K61" s="78" t="s">
        <v>2958</v>
      </c>
      <c r="L61" s="123" t="str">
        <f t="shared" si="0"/>
        <v>https://amazon.com/dp/B0DKHL6YHJ</v>
      </c>
    </row>
    <row r="62" spans="1:12" ht="38.25" x14ac:dyDescent="0.25">
      <c r="A62" s="44" t="s">
        <v>3571</v>
      </c>
      <c r="B62" s="44" t="s">
        <v>3572</v>
      </c>
      <c r="C62" s="44" t="s">
        <v>869</v>
      </c>
      <c r="D62" s="74">
        <v>136.60653846153849</v>
      </c>
      <c r="E62" s="75">
        <v>271632.99538461538</v>
      </c>
      <c r="F62" s="76">
        <v>14207.08</v>
      </c>
      <c r="G62" s="77">
        <v>1628</v>
      </c>
      <c r="H62" s="77">
        <v>104</v>
      </c>
      <c r="I62" s="77">
        <v>334</v>
      </c>
      <c r="J62" s="78">
        <v>4.0999999999999996</v>
      </c>
      <c r="K62" s="78" t="s">
        <v>3573</v>
      </c>
      <c r="L62" s="123" t="str">
        <f t="shared" si="0"/>
        <v>https://amazon.com/dp/B0C7W2V589</v>
      </c>
    </row>
    <row r="63" spans="1:12" ht="38.25" x14ac:dyDescent="0.25">
      <c r="A63" s="44" t="s">
        <v>2108</v>
      </c>
      <c r="B63" s="44" t="s">
        <v>96</v>
      </c>
      <c r="C63" s="44" t="s">
        <v>869</v>
      </c>
      <c r="D63" s="74">
        <v>140.98224489795919</v>
      </c>
      <c r="E63" s="75">
        <v>199564.82</v>
      </c>
      <c r="F63" s="76">
        <v>13816.26</v>
      </c>
      <c r="G63" s="77">
        <v>1249</v>
      </c>
      <c r="H63" s="77">
        <v>98</v>
      </c>
      <c r="I63" s="77">
        <v>444</v>
      </c>
      <c r="J63" s="78">
        <v>4</v>
      </c>
      <c r="K63" s="78" t="s">
        <v>683</v>
      </c>
      <c r="L63" s="123" t="str">
        <f t="shared" si="0"/>
        <v>https://amazon.com/dp/B09XWVNBB6</v>
      </c>
    </row>
    <row r="64" spans="1:12" ht="51" x14ac:dyDescent="0.25">
      <c r="A64" s="44" t="s">
        <v>2116</v>
      </c>
      <c r="B64" s="44" t="s">
        <v>2117</v>
      </c>
      <c r="C64" s="44" t="s">
        <v>871</v>
      </c>
      <c r="D64" s="74">
        <v>539.39199999999994</v>
      </c>
      <c r="E64" s="75">
        <v>131958.4238461538</v>
      </c>
      <c r="F64" s="76">
        <v>13484.8</v>
      </c>
      <c r="G64" s="77">
        <v>94</v>
      </c>
      <c r="H64" s="77">
        <v>25</v>
      </c>
      <c r="I64" s="77">
        <v>6</v>
      </c>
      <c r="J64" s="78">
        <v>3.8</v>
      </c>
      <c r="K64" s="78" t="s">
        <v>2118</v>
      </c>
      <c r="L64" s="123" t="str">
        <f t="shared" si="0"/>
        <v>https://amazon.com/dp/B0DKJ11FB6</v>
      </c>
    </row>
    <row r="65" spans="1:12" ht="51" x14ac:dyDescent="0.25">
      <c r="A65" s="44" t="s">
        <v>2953</v>
      </c>
      <c r="B65" s="44" t="s">
        <v>2954</v>
      </c>
      <c r="C65" s="44" t="s">
        <v>869</v>
      </c>
      <c r="D65" s="74">
        <v>167.56696202531651</v>
      </c>
      <c r="E65" s="75">
        <v>172962.98769230771</v>
      </c>
      <c r="F65" s="76">
        <v>13237.79</v>
      </c>
      <c r="G65" s="77">
        <v>525</v>
      </c>
      <c r="H65" s="77">
        <v>79</v>
      </c>
      <c r="I65" s="77">
        <v>21</v>
      </c>
      <c r="J65" s="78">
        <v>4.0999999999999996</v>
      </c>
      <c r="K65" s="78" t="s">
        <v>2955</v>
      </c>
      <c r="L65" s="123" t="str">
        <f t="shared" si="0"/>
        <v>https://amazon.com/dp/B0DKHL1H22</v>
      </c>
    </row>
    <row r="66" spans="1:12" ht="38.25" x14ac:dyDescent="0.25">
      <c r="A66" s="44" t="s">
        <v>3582</v>
      </c>
      <c r="B66" s="44" t="s">
        <v>3583</v>
      </c>
      <c r="C66" s="44" t="s">
        <v>871</v>
      </c>
      <c r="D66" s="74">
        <v>352.86333333333329</v>
      </c>
      <c r="E66" s="75">
        <v>137238.82999999999</v>
      </c>
      <c r="F66" s="76">
        <v>12703.08</v>
      </c>
      <c r="G66" s="77">
        <v>239</v>
      </c>
      <c r="H66" s="77">
        <v>36</v>
      </c>
      <c r="I66" s="77">
        <v>36</v>
      </c>
      <c r="J66" s="78">
        <v>4.5</v>
      </c>
      <c r="K66" s="78" t="s">
        <v>3584</v>
      </c>
      <c r="L66" s="123" t="str">
        <f t="shared" si="0"/>
        <v>https://amazon.com/dp/B07QLV9X98</v>
      </c>
    </row>
    <row r="67" spans="1:12" ht="38.25" x14ac:dyDescent="0.25">
      <c r="A67" s="44" t="s">
        <v>3570</v>
      </c>
      <c r="B67" s="44" t="s">
        <v>93</v>
      </c>
      <c r="C67" s="44" t="s">
        <v>871</v>
      </c>
      <c r="D67" s="74">
        <v>176.43295774647891</v>
      </c>
      <c r="E67" s="75">
        <v>335156.62</v>
      </c>
      <c r="F67" s="76">
        <v>12526.74</v>
      </c>
      <c r="G67" s="77">
        <v>1978</v>
      </c>
      <c r="H67" s="77">
        <v>71</v>
      </c>
      <c r="I67" s="77">
        <v>1588</v>
      </c>
      <c r="J67" s="78">
        <v>4.5</v>
      </c>
      <c r="K67" s="78" t="s">
        <v>673</v>
      </c>
      <c r="L67" s="123" t="str">
        <f t="shared" si="0"/>
        <v>https://amazon.com/dp/B07RLF2XNM</v>
      </c>
    </row>
    <row r="68" spans="1:12" ht="38.25" x14ac:dyDescent="0.25">
      <c r="A68" s="44" t="s">
        <v>2155</v>
      </c>
      <c r="B68" s="44" t="s">
        <v>2156</v>
      </c>
      <c r="C68" s="44" t="s">
        <v>871</v>
      </c>
      <c r="D68" s="74">
        <v>1384.9277777777779</v>
      </c>
      <c r="E68" s="75">
        <v>126011.206923077</v>
      </c>
      <c r="F68" s="76">
        <v>12464.35</v>
      </c>
      <c r="G68" s="77">
        <v>33</v>
      </c>
      <c r="H68" s="77">
        <v>9</v>
      </c>
      <c r="I68" s="77">
        <v>1</v>
      </c>
      <c r="J68" s="78">
        <v>5</v>
      </c>
      <c r="K68" s="78" t="s">
        <v>2157</v>
      </c>
      <c r="L68" s="123" t="str">
        <f t="shared" si="0"/>
        <v>https://amazon.com/dp/B0DN5XKF1S</v>
      </c>
    </row>
    <row r="69" spans="1:12" ht="38.25" x14ac:dyDescent="0.25">
      <c r="A69" s="44" t="s">
        <v>1388</v>
      </c>
      <c r="B69" s="44" t="s">
        <v>1389</v>
      </c>
      <c r="C69" s="44" t="s">
        <v>871</v>
      </c>
      <c r="D69" s="74">
        <v>463.2853846153846</v>
      </c>
      <c r="E69" s="75">
        <v>197258.30923076929</v>
      </c>
      <c r="F69" s="76">
        <v>12045.42</v>
      </c>
      <c r="G69" s="77">
        <v>406</v>
      </c>
      <c r="H69" s="77">
        <v>26</v>
      </c>
      <c r="I69" s="77">
        <v>221</v>
      </c>
      <c r="J69" s="78">
        <v>4.2</v>
      </c>
      <c r="K69" s="78" t="s">
        <v>1390</v>
      </c>
      <c r="L69" s="123" t="str">
        <f t="shared" si="0"/>
        <v>https://amazon.com/dp/B07C9GB9VV</v>
      </c>
    </row>
    <row r="70" spans="1:12" ht="38.25" x14ac:dyDescent="0.25">
      <c r="A70" s="44" t="s">
        <v>2105</v>
      </c>
      <c r="B70" s="44" t="s">
        <v>1552</v>
      </c>
      <c r="C70" s="44" t="s">
        <v>871</v>
      </c>
      <c r="D70" s="74">
        <v>181.1978461538462</v>
      </c>
      <c r="E70" s="75">
        <v>170594.1530769231</v>
      </c>
      <c r="F70" s="76">
        <v>11777.86</v>
      </c>
      <c r="G70" s="77">
        <v>711</v>
      </c>
      <c r="H70" s="77">
        <v>65</v>
      </c>
      <c r="I70" s="77">
        <v>203</v>
      </c>
      <c r="J70" s="78">
        <v>4</v>
      </c>
      <c r="K70" s="78" t="s">
        <v>1553</v>
      </c>
      <c r="L70" s="123" t="str">
        <f t="shared" si="0"/>
        <v>https://amazon.com/dp/B0D626W3Y4</v>
      </c>
    </row>
    <row r="71" spans="1:12" ht="25.5" x14ac:dyDescent="0.25">
      <c r="A71" s="44" t="s">
        <v>1387</v>
      </c>
      <c r="B71" s="44" t="s">
        <v>1009</v>
      </c>
      <c r="C71" s="44" t="s">
        <v>874</v>
      </c>
      <c r="D71" s="74">
        <v>672.23764705882354</v>
      </c>
      <c r="E71" s="75">
        <v>103414.55</v>
      </c>
      <c r="F71" s="76">
        <v>11428.04</v>
      </c>
      <c r="G71" s="77">
        <v>169</v>
      </c>
      <c r="H71" s="77">
        <v>17</v>
      </c>
      <c r="I71" s="77">
        <v>20</v>
      </c>
      <c r="J71" s="78">
        <v>4.2</v>
      </c>
      <c r="K71" s="78" t="s">
        <v>1010</v>
      </c>
      <c r="L71" s="123" t="str">
        <f t="shared" si="0"/>
        <v>https://amazon.com/dp/B09DK5H1F5</v>
      </c>
    </row>
    <row r="72" spans="1:12" ht="38.25" x14ac:dyDescent="0.25">
      <c r="A72" s="44" t="s">
        <v>4374</v>
      </c>
      <c r="B72" s="44" t="s">
        <v>2964</v>
      </c>
      <c r="C72" s="44" t="s">
        <v>871</v>
      </c>
      <c r="D72" s="74">
        <v>1544.3557142857139</v>
      </c>
      <c r="E72" s="75">
        <v>161576.0076923077</v>
      </c>
      <c r="F72" s="76">
        <v>10810.49</v>
      </c>
      <c r="G72" s="77">
        <v>95</v>
      </c>
      <c r="H72" s="77">
        <v>7</v>
      </c>
      <c r="I72" s="77">
        <v>110</v>
      </c>
      <c r="J72" s="78">
        <v>3.8</v>
      </c>
      <c r="K72" s="78" t="s">
        <v>2965</v>
      </c>
      <c r="L72" s="123" t="str">
        <f t="shared" si="0"/>
        <v>https://amazon.com/dp/B07L6WWL62</v>
      </c>
    </row>
    <row r="73" spans="1:12" ht="38.25" x14ac:dyDescent="0.25">
      <c r="A73" s="44" t="s">
        <v>4375</v>
      </c>
      <c r="B73" s="44" t="s">
        <v>4376</v>
      </c>
      <c r="C73" s="44" t="s">
        <v>871</v>
      </c>
      <c r="D73" s="74">
        <v>172.43967213114749</v>
      </c>
      <c r="E73" s="75">
        <v>100692.17999999991</v>
      </c>
      <c r="F73" s="76">
        <v>10518.82</v>
      </c>
      <c r="G73" s="77">
        <v>137</v>
      </c>
      <c r="H73" s="77">
        <v>61</v>
      </c>
      <c r="I73" s="77">
        <v>11</v>
      </c>
      <c r="J73" s="78">
        <v>4.5</v>
      </c>
      <c r="K73" s="78" t="s">
        <v>4377</v>
      </c>
      <c r="L73" s="123" t="str">
        <f t="shared" ref="L73:L136" si="1">HYPERLINK(K73)</f>
        <v>https://amazon.com/dp/B0DKH9HZNY</v>
      </c>
    </row>
    <row r="74" spans="1:12" ht="38.25" x14ac:dyDescent="0.25">
      <c r="A74" s="44" t="s">
        <v>2961</v>
      </c>
      <c r="B74" s="44" t="s">
        <v>2962</v>
      </c>
      <c r="C74" s="44" t="s">
        <v>869</v>
      </c>
      <c r="D74" s="74">
        <v>159.13666666666671</v>
      </c>
      <c r="E74" s="75">
        <v>275416.24538461538</v>
      </c>
      <c r="F74" s="76">
        <v>10503.02</v>
      </c>
      <c r="G74" s="77">
        <v>1734</v>
      </c>
      <c r="H74" s="77">
        <v>66</v>
      </c>
      <c r="I74" s="77">
        <v>178</v>
      </c>
      <c r="J74" s="78">
        <v>3.8</v>
      </c>
      <c r="K74" s="78" t="s">
        <v>2963</v>
      </c>
      <c r="L74" s="123" t="str">
        <f t="shared" si="1"/>
        <v>https://amazon.com/dp/B09XV8VR35</v>
      </c>
    </row>
    <row r="75" spans="1:12" ht="51" x14ac:dyDescent="0.25">
      <c r="A75" s="44" t="s">
        <v>4378</v>
      </c>
      <c r="B75" s="44" t="s">
        <v>1115</v>
      </c>
      <c r="C75" s="44" t="s">
        <v>869</v>
      </c>
      <c r="D75" s="74">
        <v>134.97289473684211</v>
      </c>
      <c r="E75" s="75">
        <v>240790.14</v>
      </c>
      <c r="F75" s="76">
        <v>10257.94</v>
      </c>
      <c r="G75" s="77">
        <v>1517</v>
      </c>
      <c r="H75" s="77">
        <v>76</v>
      </c>
      <c r="I75" s="77">
        <v>334</v>
      </c>
      <c r="J75" s="78">
        <v>4.0999999999999996</v>
      </c>
      <c r="K75" s="78" t="s">
        <v>1116</v>
      </c>
      <c r="L75" s="123" t="str">
        <f t="shared" si="1"/>
        <v>https://amazon.com/dp/B0CDPKN3X4</v>
      </c>
    </row>
    <row r="76" spans="1:12" ht="38.25" x14ac:dyDescent="0.25">
      <c r="A76" s="44" t="s">
        <v>3590</v>
      </c>
      <c r="B76" s="44" t="s">
        <v>3591</v>
      </c>
      <c r="C76" s="44" t="s">
        <v>871</v>
      </c>
      <c r="D76" s="74">
        <v>648.77133333333336</v>
      </c>
      <c r="E76" s="75">
        <v>157271.1153846154</v>
      </c>
      <c r="F76" s="76">
        <v>9731.57</v>
      </c>
      <c r="G76" s="77">
        <v>213</v>
      </c>
      <c r="H76" s="77">
        <v>15</v>
      </c>
      <c r="I76" s="77">
        <v>30</v>
      </c>
      <c r="J76" s="78">
        <v>4.0999999999999996</v>
      </c>
      <c r="K76" s="78" t="s">
        <v>3592</v>
      </c>
      <c r="L76" s="123" t="str">
        <f t="shared" si="1"/>
        <v>https://amazon.com/dp/B0D1V2X5KG</v>
      </c>
    </row>
    <row r="77" spans="1:12" ht="38.25" x14ac:dyDescent="0.25">
      <c r="A77" s="44" t="s">
        <v>2559</v>
      </c>
      <c r="B77" s="44" t="s">
        <v>2560</v>
      </c>
      <c r="C77" s="44" t="s">
        <v>871</v>
      </c>
      <c r="D77" s="74">
        <v>526.59499999999991</v>
      </c>
      <c r="E77" s="75">
        <v>103540.1861538462</v>
      </c>
      <c r="F77" s="76">
        <v>9478.7099999999991</v>
      </c>
      <c r="G77" s="77">
        <v>46</v>
      </c>
      <c r="H77" s="77">
        <v>18</v>
      </c>
      <c r="I77" s="77">
        <v>12</v>
      </c>
      <c r="J77" s="78">
        <v>4.5</v>
      </c>
      <c r="K77" s="78" t="s">
        <v>2561</v>
      </c>
      <c r="L77" s="123" t="str">
        <f t="shared" si="1"/>
        <v>https://amazon.com/dp/B0DTDXZSHM</v>
      </c>
    </row>
    <row r="78" spans="1:12" ht="38.25" x14ac:dyDescent="0.25">
      <c r="A78" s="44" t="s">
        <v>2107</v>
      </c>
      <c r="B78" s="44" t="s">
        <v>995</v>
      </c>
      <c r="C78" s="44" t="s">
        <v>869</v>
      </c>
      <c r="D78" s="74">
        <v>140.21830769230769</v>
      </c>
      <c r="E78" s="75">
        <v>181853.12</v>
      </c>
      <c r="F78" s="76">
        <v>9114.19</v>
      </c>
      <c r="G78" s="77">
        <v>1174</v>
      </c>
      <c r="H78" s="77">
        <v>65</v>
      </c>
      <c r="I78" s="77">
        <v>334</v>
      </c>
      <c r="J78" s="78">
        <v>4.0999999999999996</v>
      </c>
      <c r="K78" s="78" t="s">
        <v>996</v>
      </c>
      <c r="L78" s="123" t="str">
        <f t="shared" si="1"/>
        <v>https://amazon.com/dp/B0D176ZCXQ</v>
      </c>
    </row>
    <row r="79" spans="1:12" ht="38.25" x14ac:dyDescent="0.25">
      <c r="A79" s="44" t="s">
        <v>2968</v>
      </c>
      <c r="B79" s="44" t="s">
        <v>2320</v>
      </c>
      <c r="C79" s="44" t="s">
        <v>871</v>
      </c>
      <c r="D79" s="74">
        <v>249.44454545454539</v>
      </c>
      <c r="E79" s="75">
        <v>175935.25461538459</v>
      </c>
      <c r="F79" s="76">
        <v>8231.6699999999983</v>
      </c>
      <c r="G79" s="77">
        <v>717</v>
      </c>
      <c r="H79" s="77">
        <v>33</v>
      </c>
      <c r="I79" s="77">
        <v>475</v>
      </c>
      <c r="J79" s="78">
        <v>4.0999999999999996</v>
      </c>
      <c r="K79" s="78" t="s">
        <v>2321</v>
      </c>
      <c r="L79" s="123" t="str">
        <f t="shared" si="1"/>
        <v>https://amazon.com/dp/B0CLDJV7V9</v>
      </c>
    </row>
    <row r="80" spans="1:12" ht="38.25" x14ac:dyDescent="0.25">
      <c r="A80" s="44" t="s">
        <v>2975</v>
      </c>
      <c r="B80" s="44" t="s">
        <v>1556</v>
      </c>
      <c r="C80" s="44" t="s">
        <v>871</v>
      </c>
      <c r="D80" s="74">
        <v>190.2558139534884</v>
      </c>
      <c r="E80" s="75">
        <v>87956.979230769255</v>
      </c>
      <c r="F80" s="76">
        <v>8181.0000000000009</v>
      </c>
      <c r="G80" s="77">
        <v>313</v>
      </c>
      <c r="H80" s="77">
        <v>43</v>
      </c>
      <c r="I80" s="77">
        <v>20</v>
      </c>
      <c r="J80" s="78">
        <v>3.9</v>
      </c>
      <c r="K80" s="78" t="s">
        <v>1557</v>
      </c>
      <c r="L80" s="123" t="str">
        <f t="shared" si="1"/>
        <v>https://amazon.com/dp/B0D9GLVQDW</v>
      </c>
    </row>
    <row r="81" spans="1:12" ht="38.25" x14ac:dyDescent="0.25">
      <c r="A81" s="44" t="s">
        <v>4379</v>
      </c>
      <c r="B81" s="44" t="s">
        <v>4380</v>
      </c>
      <c r="C81" s="44" t="s">
        <v>871</v>
      </c>
      <c r="D81" s="74">
        <v>281.36724137931031</v>
      </c>
      <c r="E81" s="75">
        <v>161234.0592307692</v>
      </c>
      <c r="F81" s="76">
        <v>8159.6499999999987</v>
      </c>
      <c r="G81" s="77">
        <v>512</v>
      </c>
      <c r="H81" s="77">
        <v>29</v>
      </c>
      <c r="I81" s="77">
        <v>86</v>
      </c>
      <c r="J81" s="78">
        <v>4.4000000000000004</v>
      </c>
      <c r="K81" s="78" t="s">
        <v>4381</v>
      </c>
      <c r="L81" s="123" t="str">
        <f t="shared" si="1"/>
        <v>https://amazon.com/dp/B0CNSLR1VL</v>
      </c>
    </row>
    <row r="82" spans="1:12" ht="51" x14ac:dyDescent="0.25">
      <c r="A82" s="44" t="s">
        <v>2096</v>
      </c>
      <c r="B82" s="44" t="s">
        <v>937</v>
      </c>
      <c r="C82" s="44" t="s">
        <v>871</v>
      </c>
      <c r="D82" s="74">
        <v>841.85888888888883</v>
      </c>
      <c r="E82" s="75">
        <v>294082.09000000003</v>
      </c>
      <c r="F82" s="76">
        <v>7576.73</v>
      </c>
      <c r="G82" s="77">
        <v>359</v>
      </c>
      <c r="H82" s="77">
        <v>9</v>
      </c>
      <c r="I82" s="77">
        <v>277</v>
      </c>
      <c r="J82" s="78">
        <v>4.2</v>
      </c>
      <c r="K82" s="78" t="s">
        <v>938</v>
      </c>
      <c r="L82" s="123" t="str">
        <f t="shared" si="1"/>
        <v>https://amazon.com/dp/B06XC3RSMC</v>
      </c>
    </row>
    <row r="83" spans="1:12" ht="51" x14ac:dyDescent="0.25">
      <c r="A83" s="44" t="s">
        <v>3600</v>
      </c>
      <c r="B83" s="44" t="s">
        <v>3601</v>
      </c>
      <c r="C83" s="44" t="s">
        <v>871</v>
      </c>
      <c r="D83" s="74">
        <v>235.2059375</v>
      </c>
      <c r="E83" s="75">
        <v>74333.284615384604</v>
      </c>
      <c r="F83" s="76">
        <v>7526.59</v>
      </c>
      <c r="G83" s="77">
        <v>226</v>
      </c>
      <c r="H83" s="77">
        <v>32</v>
      </c>
      <c r="I83" s="77">
        <v>154</v>
      </c>
      <c r="J83" s="78">
        <v>4.2</v>
      </c>
      <c r="K83" s="78" t="s">
        <v>3602</v>
      </c>
      <c r="L83" s="123" t="str">
        <f t="shared" si="1"/>
        <v>https://amazon.com/dp/B079FLTJZ1</v>
      </c>
    </row>
    <row r="84" spans="1:12" ht="51" x14ac:dyDescent="0.25">
      <c r="A84" s="44" t="s">
        <v>2544</v>
      </c>
      <c r="B84" s="44" t="s">
        <v>1909</v>
      </c>
      <c r="C84" s="44" t="s">
        <v>871</v>
      </c>
      <c r="D84" s="74">
        <v>161.23111111111109</v>
      </c>
      <c r="E84" s="75">
        <v>69848.413846153824</v>
      </c>
      <c r="F84" s="76">
        <v>7255.3999999999987</v>
      </c>
      <c r="G84" s="77">
        <v>171</v>
      </c>
      <c r="H84" s="77">
        <v>45</v>
      </c>
      <c r="I84" s="77">
        <v>547</v>
      </c>
      <c r="J84" s="78">
        <v>4.4000000000000004</v>
      </c>
      <c r="K84" s="78" t="s">
        <v>1910</v>
      </c>
      <c r="L84" s="123" t="str">
        <f t="shared" si="1"/>
        <v>https://amazon.com/dp/B088ZN6QJH</v>
      </c>
    </row>
    <row r="85" spans="1:12" ht="51" x14ac:dyDescent="0.25">
      <c r="A85" s="44" t="s">
        <v>2972</v>
      </c>
      <c r="B85" s="44" t="s">
        <v>2973</v>
      </c>
      <c r="C85" s="44" t="s">
        <v>871</v>
      </c>
      <c r="D85" s="74">
        <v>448.36874999999998</v>
      </c>
      <c r="E85" s="75">
        <v>81911.671538461538</v>
      </c>
      <c r="F85" s="76">
        <v>7173.9</v>
      </c>
      <c r="G85" s="77">
        <v>143</v>
      </c>
      <c r="H85" s="77">
        <v>16</v>
      </c>
      <c r="I85" s="77">
        <v>70</v>
      </c>
      <c r="J85" s="78">
        <v>4.3</v>
      </c>
      <c r="K85" s="78" t="s">
        <v>2974</v>
      </c>
      <c r="L85" s="123" t="str">
        <f t="shared" si="1"/>
        <v>https://amazon.com/dp/B0CP1SXB9Y</v>
      </c>
    </row>
    <row r="86" spans="1:12" ht="51" x14ac:dyDescent="0.25">
      <c r="A86" s="44" t="s">
        <v>2550</v>
      </c>
      <c r="B86" s="44" t="s">
        <v>94</v>
      </c>
      <c r="C86" s="44" t="s">
        <v>871</v>
      </c>
      <c r="D86" s="74">
        <v>257.46541666666673</v>
      </c>
      <c r="E86" s="75">
        <v>33566.76</v>
      </c>
      <c r="F86" s="76">
        <v>6179.1700000000019</v>
      </c>
      <c r="G86" s="77">
        <v>135</v>
      </c>
      <c r="H86" s="77">
        <v>24</v>
      </c>
      <c r="I86" s="77">
        <v>687</v>
      </c>
      <c r="J86" s="78">
        <v>4.4000000000000004</v>
      </c>
      <c r="K86" s="78" t="s">
        <v>685</v>
      </c>
      <c r="L86" s="123" t="str">
        <f t="shared" si="1"/>
        <v>https://amazon.com/dp/B07VJM5MMY</v>
      </c>
    </row>
    <row r="87" spans="1:12" ht="51" x14ac:dyDescent="0.25">
      <c r="A87" s="44" t="s">
        <v>3585</v>
      </c>
      <c r="B87" s="44" t="s">
        <v>3586</v>
      </c>
      <c r="C87" s="44" t="s">
        <v>871</v>
      </c>
      <c r="D87" s="74">
        <v>682.64333333333332</v>
      </c>
      <c r="E87" s="75">
        <v>66278.743076923085</v>
      </c>
      <c r="F87" s="76">
        <v>6143.79</v>
      </c>
      <c r="G87" s="77">
        <v>63</v>
      </c>
      <c r="H87" s="77">
        <v>9</v>
      </c>
      <c r="I87" s="77">
        <v>9</v>
      </c>
      <c r="J87" s="78">
        <v>4.5</v>
      </c>
      <c r="K87" s="78" t="s">
        <v>3587</v>
      </c>
      <c r="L87" s="123" t="str">
        <f t="shared" si="1"/>
        <v>https://amazon.com/dp/B0CTCGBC8V</v>
      </c>
    </row>
    <row r="88" spans="1:12" ht="38.25" x14ac:dyDescent="0.25">
      <c r="A88" s="44" t="s">
        <v>2548</v>
      </c>
      <c r="B88" s="44" t="s">
        <v>1400</v>
      </c>
      <c r="C88" s="44" t="s">
        <v>871</v>
      </c>
      <c r="D88" s="74">
        <v>845.34</v>
      </c>
      <c r="E88" s="75">
        <v>74025.706923076927</v>
      </c>
      <c r="F88" s="76">
        <v>5917.38</v>
      </c>
      <c r="G88" s="77">
        <v>80</v>
      </c>
      <c r="H88" s="77">
        <v>7</v>
      </c>
      <c r="I88" s="77">
        <v>54</v>
      </c>
      <c r="J88" s="78">
        <v>4.5</v>
      </c>
      <c r="K88" s="78" t="s">
        <v>1401</v>
      </c>
      <c r="L88" s="123" t="str">
        <f t="shared" si="1"/>
        <v>https://amazon.com/dp/B0CGHC72MX</v>
      </c>
    </row>
    <row r="89" spans="1:12" ht="51" x14ac:dyDescent="0.25">
      <c r="A89" s="44" t="s">
        <v>2549</v>
      </c>
      <c r="B89" s="44" t="s">
        <v>1395</v>
      </c>
      <c r="C89" s="44" t="s">
        <v>871</v>
      </c>
      <c r="D89" s="74">
        <v>134.3840909090909</v>
      </c>
      <c r="E89" s="75">
        <v>59752.281538461539</v>
      </c>
      <c r="F89" s="76">
        <v>5912.9</v>
      </c>
      <c r="G89" s="77">
        <v>410</v>
      </c>
      <c r="H89" s="77">
        <v>44</v>
      </c>
      <c r="I89" s="77">
        <v>1413</v>
      </c>
      <c r="J89" s="78">
        <v>4.2</v>
      </c>
      <c r="K89" s="78" t="s">
        <v>1396</v>
      </c>
      <c r="L89" s="123" t="str">
        <f t="shared" si="1"/>
        <v>https://amazon.com/dp/B00BGH0EAC</v>
      </c>
    </row>
    <row r="90" spans="1:12" ht="51" x14ac:dyDescent="0.25">
      <c r="A90" s="44" t="s">
        <v>2106</v>
      </c>
      <c r="B90" s="44" t="s">
        <v>1741</v>
      </c>
      <c r="C90" s="44" t="s">
        <v>871</v>
      </c>
      <c r="D90" s="74">
        <v>384.39333333333332</v>
      </c>
      <c r="E90" s="75">
        <v>110566.07615384609</v>
      </c>
      <c r="F90" s="76">
        <v>5765.9</v>
      </c>
      <c r="G90" s="77">
        <v>219</v>
      </c>
      <c r="H90" s="77">
        <v>15</v>
      </c>
      <c r="I90" s="77">
        <v>18</v>
      </c>
      <c r="J90" s="78">
        <v>4.8</v>
      </c>
      <c r="K90" s="78" t="s">
        <v>1742</v>
      </c>
      <c r="L90" s="123" t="str">
        <f t="shared" si="1"/>
        <v>https://amazon.com/dp/B0DBLCM29P</v>
      </c>
    </row>
    <row r="91" spans="1:12" ht="38.25" x14ac:dyDescent="0.25">
      <c r="A91" s="44" t="s">
        <v>4382</v>
      </c>
      <c r="B91" s="44" t="s">
        <v>4383</v>
      </c>
      <c r="C91" s="44" t="s">
        <v>871</v>
      </c>
      <c r="D91" s="74">
        <v>246.30391304347819</v>
      </c>
      <c r="E91" s="75">
        <v>42176.186153846138</v>
      </c>
      <c r="F91" s="76">
        <v>5664.989999999998</v>
      </c>
      <c r="G91" s="77">
        <v>94</v>
      </c>
      <c r="H91" s="77">
        <v>23</v>
      </c>
      <c r="I91" s="77">
        <v>10</v>
      </c>
      <c r="J91" s="78">
        <v>4.5999999999999996</v>
      </c>
      <c r="K91" s="78" t="s">
        <v>4384</v>
      </c>
      <c r="L91" s="123" t="str">
        <f t="shared" si="1"/>
        <v>https://amazon.com/dp/B0D4HY7JPD</v>
      </c>
    </row>
    <row r="92" spans="1:12" ht="38.25" x14ac:dyDescent="0.25">
      <c r="A92" s="44" t="s">
        <v>3593</v>
      </c>
      <c r="B92" s="44" t="s">
        <v>3594</v>
      </c>
      <c r="C92" s="44" t="s">
        <v>871</v>
      </c>
      <c r="D92" s="74">
        <v>190.23344827586209</v>
      </c>
      <c r="E92" s="75">
        <v>61461.51230769229</v>
      </c>
      <c r="F92" s="76">
        <v>5516.77</v>
      </c>
      <c r="G92" s="77">
        <v>221</v>
      </c>
      <c r="H92" s="77">
        <v>29</v>
      </c>
      <c r="I92" s="77">
        <v>21</v>
      </c>
      <c r="J92" s="78">
        <v>4.4000000000000004</v>
      </c>
      <c r="K92" s="78" t="s">
        <v>3595</v>
      </c>
      <c r="L92" s="123" t="str">
        <f t="shared" si="1"/>
        <v>https://amazon.com/dp/B0D61QMD2M</v>
      </c>
    </row>
    <row r="93" spans="1:12" ht="38.25" x14ac:dyDescent="0.25">
      <c r="A93" s="44" t="s">
        <v>2115</v>
      </c>
      <c r="B93" s="44" t="s">
        <v>921</v>
      </c>
      <c r="C93" s="44" t="s">
        <v>871</v>
      </c>
      <c r="D93" s="74">
        <v>192.40821428571431</v>
      </c>
      <c r="E93" s="75">
        <v>130208.97</v>
      </c>
      <c r="F93" s="76">
        <v>5387.43</v>
      </c>
      <c r="G93" s="77">
        <v>698</v>
      </c>
      <c r="H93" s="77">
        <v>28</v>
      </c>
      <c r="I93" s="77">
        <v>46</v>
      </c>
      <c r="J93" s="78">
        <v>3.8</v>
      </c>
      <c r="K93" s="78" t="s">
        <v>922</v>
      </c>
      <c r="L93" s="123" t="str">
        <f t="shared" si="1"/>
        <v>https://amazon.com/dp/B0CR3X6PYQ</v>
      </c>
    </row>
    <row r="94" spans="1:12" ht="38.25" x14ac:dyDescent="0.25">
      <c r="A94" s="44" t="s">
        <v>2569</v>
      </c>
      <c r="B94" s="44" t="s">
        <v>2570</v>
      </c>
      <c r="C94" s="44" t="s">
        <v>869</v>
      </c>
      <c r="D94" s="74">
        <v>181.75793103448271</v>
      </c>
      <c r="E94" s="75">
        <v>58677.279999999977</v>
      </c>
      <c r="F94" s="76">
        <v>5270.9799999999987</v>
      </c>
      <c r="G94" s="77">
        <v>88</v>
      </c>
      <c r="H94" s="77">
        <v>29</v>
      </c>
      <c r="I94" s="77">
        <v>7</v>
      </c>
      <c r="J94" s="78">
        <v>3.5</v>
      </c>
      <c r="K94" s="78" t="s">
        <v>2571</v>
      </c>
      <c r="L94" s="123" t="str">
        <f t="shared" si="1"/>
        <v>https://amazon.com/dp/B0DTH2Z6G6</v>
      </c>
    </row>
    <row r="95" spans="1:12" ht="38.25" x14ac:dyDescent="0.25">
      <c r="A95" s="44" t="s">
        <v>2119</v>
      </c>
      <c r="B95" s="44" t="s">
        <v>1907</v>
      </c>
      <c r="C95" s="44" t="s">
        <v>869</v>
      </c>
      <c r="D95" s="74">
        <v>158.14545454545461</v>
      </c>
      <c r="E95" s="75">
        <v>64440.433076923087</v>
      </c>
      <c r="F95" s="76">
        <v>5218.800000000002</v>
      </c>
      <c r="G95" s="77">
        <v>261</v>
      </c>
      <c r="H95" s="77">
        <v>33</v>
      </c>
      <c r="I95" s="77">
        <v>9</v>
      </c>
      <c r="J95" s="78">
        <v>3.9</v>
      </c>
      <c r="K95" s="78" t="s">
        <v>1908</v>
      </c>
      <c r="L95" s="123" t="str">
        <f t="shared" si="1"/>
        <v>https://amazon.com/dp/B0DKHJLTHG</v>
      </c>
    </row>
    <row r="96" spans="1:12" ht="38.25" x14ac:dyDescent="0.25">
      <c r="A96" s="44" t="s">
        <v>2976</v>
      </c>
      <c r="B96" s="44" t="s">
        <v>2977</v>
      </c>
      <c r="C96" s="44" t="s">
        <v>871</v>
      </c>
      <c r="D96" s="74">
        <v>166.35774193548389</v>
      </c>
      <c r="E96" s="75">
        <v>63230.085384615377</v>
      </c>
      <c r="F96" s="76">
        <v>5157.09</v>
      </c>
      <c r="G96" s="77">
        <v>166</v>
      </c>
      <c r="H96" s="77">
        <v>31</v>
      </c>
      <c r="I96" s="77">
        <v>19</v>
      </c>
      <c r="J96" s="78">
        <v>3.8</v>
      </c>
      <c r="K96" s="78" t="s">
        <v>2978</v>
      </c>
      <c r="L96" s="123" t="str">
        <f t="shared" si="1"/>
        <v>https://amazon.com/dp/B0DKHMPYVP</v>
      </c>
    </row>
    <row r="97" spans="1:12" ht="38.25" x14ac:dyDescent="0.25">
      <c r="A97" s="44" t="s">
        <v>4385</v>
      </c>
      <c r="B97" s="44" t="s">
        <v>4386</v>
      </c>
      <c r="C97" s="44" t="s">
        <v>871</v>
      </c>
      <c r="D97" s="74">
        <v>187.11</v>
      </c>
      <c r="E97" s="75">
        <v>73073.7646153846</v>
      </c>
      <c r="F97" s="76">
        <v>5051.97</v>
      </c>
      <c r="G97" s="77">
        <v>273</v>
      </c>
      <c r="H97" s="77">
        <v>27</v>
      </c>
      <c r="I97" s="77">
        <v>18</v>
      </c>
      <c r="J97" s="78">
        <v>4.5999999999999996</v>
      </c>
      <c r="K97" s="78" t="s">
        <v>4387</v>
      </c>
      <c r="L97" s="123" t="str">
        <f t="shared" si="1"/>
        <v>https://amazon.com/dp/B0D5HQMNTV</v>
      </c>
    </row>
    <row r="98" spans="1:12" ht="38.25" x14ac:dyDescent="0.25">
      <c r="A98" s="44" t="s">
        <v>1901</v>
      </c>
      <c r="B98" s="44" t="s">
        <v>1902</v>
      </c>
      <c r="C98" s="44" t="s">
        <v>869</v>
      </c>
      <c r="D98" s="74">
        <v>22.513561643835619</v>
      </c>
      <c r="E98" s="75">
        <v>160327.3030769231</v>
      </c>
      <c r="F98" s="76">
        <v>4930.47</v>
      </c>
      <c r="G98" s="77">
        <v>6373</v>
      </c>
      <c r="H98" s="77">
        <v>219</v>
      </c>
      <c r="I98" s="77">
        <v>5424</v>
      </c>
      <c r="J98" s="78">
        <v>4.5</v>
      </c>
      <c r="K98" s="78" t="s">
        <v>1903</v>
      </c>
      <c r="L98" s="123" t="str">
        <f t="shared" si="1"/>
        <v>https://amazon.com/dp/B07D1KH9SC</v>
      </c>
    </row>
    <row r="99" spans="1:12" ht="51" x14ac:dyDescent="0.25">
      <c r="A99" s="44" t="s">
        <v>4388</v>
      </c>
      <c r="B99" s="44" t="s">
        <v>4389</v>
      </c>
      <c r="C99" s="44" t="s">
        <v>871</v>
      </c>
      <c r="D99" s="74">
        <v>273.18823529411759</v>
      </c>
      <c r="E99" s="75">
        <v>56087.646153846152</v>
      </c>
      <c r="F99" s="76">
        <v>4644.1999999999989</v>
      </c>
      <c r="G99" s="77">
        <v>17</v>
      </c>
      <c r="H99" s="77">
        <v>17</v>
      </c>
      <c r="I99" s="77"/>
      <c r="J99" s="78"/>
      <c r="K99" s="78" t="s">
        <v>4390</v>
      </c>
      <c r="L99" s="123" t="str">
        <f t="shared" si="1"/>
        <v>https://amazon.com/dp/B0DY7QKBK7</v>
      </c>
    </row>
    <row r="100" spans="1:12" ht="38.25" x14ac:dyDescent="0.25">
      <c r="A100" s="44" t="s">
        <v>997</v>
      </c>
      <c r="B100" s="44" t="s">
        <v>998</v>
      </c>
      <c r="C100" s="44" t="s">
        <v>869</v>
      </c>
      <c r="D100" s="74">
        <v>39.357478260869563</v>
      </c>
      <c r="E100" s="75">
        <v>51511.05</v>
      </c>
      <c r="F100" s="76">
        <v>4526.1099999999997</v>
      </c>
      <c r="G100" s="77">
        <v>1189</v>
      </c>
      <c r="H100" s="77">
        <v>115</v>
      </c>
      <c r="I100" s="77">
        <v>1281</v>
      </c>
      <c r="J100" s="78">
        <v>4.3</v>
      </c>
      <c r="K100" s="78" t="s">
        <v>999</v>
      </c>
      <c r="L100" s="123" t="str">
        <f t="shared" si="1"/>
        <v>https://amazon.com/dp/B0CLDK3M3B</v>
      </c>
    </row>
    <row r="101" spans="1:12" ht="38.25" x14ac:dyDescent="0.25">
      <c r="A101" s="44" t="s">
        <v>2109</v>
      </c>
      <c r="B101" s="44" t="s">
        <v>2110</v>
      </c>
      <c r="C101" s="44" t="s">
        <v>871</v>
      </c>
      <c r="D101" s="74">
        <v>565.72749999999996</v>
      </c>
      <c r="E101" s="75">
        <v>43732.54</v>
      </c>
      <c r="F101" s="76">
        <v>4525.82</v>
      </c>
      <c r="G101" s="77">
        <v>80</v>
      </c>
      <c r="H101" s="77">
        <v>8</v>
      </c>
      <c r="I101" s="77">
        <v>142</v>
      </c>
      <c r="J101" s="78">
        <v>4</v>
      </c>
      <c r="K101" s="78" t="s">
        <v>2111</v>
      </c>
      <c r="L101" s="123" t="str">
        <f t="shared" si="1"/>
        <v>https://amazon.com/dp/B098B6HVGG</v>
      </c>
    </row>
    <row r="102" spans="1:12" ht="38.25" x14ac:dyDescent="0.25">
      <c r="A102" s="44" t="s">
        <v>2132</v>
      </c>
      <c r="B102" s="44" t="s">
        <v>1002</v>
      </c>
      <c r="C102" s="44" t="s">
        <v>869</v>
      </c>
      <c r="D102" s="74">
        <v>17.870597609561759</v>
      </c>
      <c r="E102" s="75">
        <v>36785.699999999997</v>
      </c>
      <c r="F102" s="76">
        <v>4485.5200000000013</v>
      </c>
      <c r="G102" s="77">
        <v>1770</v>
      </c>
      <c r="H102" s="77">
        <v>251</v>
      </c>
      <c r="I102" s="77">
        <v>1270</v>
      </c>
      <c r="J102" s="78">
        <v>4.3</v>
      </c>
      <c r="K102" s="78" t="s">
        <v>1003</v>
      </c>
      <c r="L102" s="123" t="str">
        <f t="shared" si="1"/>
        <v>https://amazon.com/dp/B07CH4D68Q</v>
      </c>
    </row>
    <row r="103" spans="1:12" ht="38.25" x14ac:dyDescent="0.25">
      <c r="A103" s="44" t="s">
        <v>2327</v>
      </c>
      <c r="B103" s="44" t="s">
        <v>1393</v>
      </c>
      <c r="C103" s="44" t="s">
        <v>871</v>
      </c>
      <c r="D103" s="74">
        <v>134.190303030303</v>
      </c>
      <c r="E103" s="75">
        <v>46380.11307692308</v>
      </c>
      <c r="F103" s="76">
        <v>4428.2799999999988</v>
      </c>
      <c r="G103" s="77">
        <v>316</v>
      </c>
      <c r="H103" s="77">
        <v>33</v>
      </c>
      <c r="I103" s="77">
        <v>348</v>
      </c>
      <c r="J103" s="78">
        <v>4.3</v>
      </c>
      <c r="K103" s="78" t="s">
        <v>1394</v>
      </c>
      <c r="L103" s="123" t="str">
        <f t="shared" si="1"/>
        <v>https://amazon.com/dp/B07Q8KJMTM</v>
      </c>
    </row>
    <row r="104" spans="1:12" ht="38.25" x14ac:dyDescent="0.25">
      <c r="A104" s="44" t="s">
        <v>2979</v>
      </c>
      <c r="B104" s="44" t="s">
        <v>2980</v>
      </c>
      <c r="C104" s="44" t="s">
        <v>871</v>
      </c>
      <c r="D104" s="74">
        <v>155.72</v>
      </c>
      <c r="E104" s="75">
        <v>46372.95076923076</v>
      </c>
      <c r="F104" s="76">
        <v>4204.4399999999996</v>
      </c>
      <c r="G104" s="77">
        <v>121</v>
      </c>
      <c r="H104" s="77">
        <v>27</v>
      </c>
      <c r="I104" s="77">
        <v>6</v>
      </c>
      <c r="J104" s="78">
        <v>4.8</v>
      </c>
      <c r="K104" s="78" t="s">
        <v>2981</v>
      </c>
      <c r="L104" s="123" t="str">
        <f t="shared" si="1"/>
        <v>https://amazon.com/dp/B0DKHBV8Q6</v>
      </c>
    </row>
    <row r="105" spans="1:12" ht="38.25" x14ac:dyDescent="0.25">
      <c r="A105" s="44" t="s">
        <v>3599</v>
      </c>
      <c r="B105" s="44" t="s">
        <v>2990</v>
      </c>
      <c r="C105" s="44" t="s">
        <v>869</v>
      </c>
      <c r="D105" s="74">
        <v>173.69333333333341</v>
      </c>
      <c r="E105" s="75">
        <v>40517.86692307693</v>
      </c>
      <c r="F105" s="76">
        <v>4168.6400000000021</v>
      </c>
      <c r="G105" s="77">
        <v>143</v>
      </c>
      <c r="H105" s="77">
        <v>24</v>
      </c>
      <c r="I105" s="77">
        <v>12</v>
      </c>
      <c r="J105" s="78">
        <v>3.6</v>
      </c>
      <c r="K105" s="78" t="s">
        <v>2991</v>
      </c>
      <c r="L105" s="123" t="str">
        <f t="shared" si="1"/>
        <v>https://amazon.com/dp/B0C77RGZN7</v>
      </c>
    </row>
    <row r="106" spans="1:12" ht="38.25" x14ac:dyDescent="0.25">
      <c r="A106" s="44" t="s">
        <v>2134</v>
      </c>
      <c r="B106" s="44" t="s">
        <v>2135</v>
      </c>
      <c r="C106" s="44" t="s">
        <v>871</v>
      </c>
      <c r="D106" s="74">
        <v>415.15600000000012</v>
      </c>
      <c r="E106" s="75">
        <v>39962.784615384633</v>
      </c>
      <c r="F106" s="76">
        <v>4151.5600000000013</v>
      </c>
      <c r="G106" s="77">
        <v>32</v>
      </c>
      <c r="H106" s="77">
        <v>10</v>
      </c>
      <c r="I106" s="77">
        <v>7</v>
      </c>
      <c r="J106" s="78">
        <v>4</v>
      </c>
      <c r="K106" s="78" t="s">
        <v>2136</v>
      </c>
      <c r="L106" s="123" t="str">
        <f t="shared" si="1"/>
        <v>https://amazon.com/dp/B0DD7T894N</v>
      </c>
    </row>
    <row r="107" spans="1:12" ht="38.25" x14ac:dyDescent="0.25">
      <c r="A107" s="44" t="s">
        <v>4391</v>
      </c>
      <c r="B107" s="44" t="s">
        <v>3657</v>
      </c>
      <c r="C107" s="44" t="s">
        <v>869</v>
      </c>
      <c r="D107" s="74">
        <v>147.0566666666667</v>
      </c>
      <c r="E107" s="75">
        <v>44286.680769230792</v>
      </c>
      <c r="F107" s="76">
        <v>3970.5300000000011</v>
      </c>
      <c r="G107" s="77">
        <v>27</v>
      </c>
      <c r="H107" s="77">
        <v>27</v>
      </c>
      <c r="I107" s="77"/>
      <c r="J107" s="78"/>
      <c r="K107" s="78" t="s">
        <v>3658</v>
      </c>
      <c r="L107" s="123" t="str">
        <f t="shared" si="1"/>
        <v>https://amazon.com/dp/B0DY7S79PV</v>
      </c>
    </row>
    <row r="108" spans="1:12" ht="51" x14ac:dyDescent="0.25">
      <c r="A108" s="44" t="s">
        <v>2125</v>
      </c>
      <c r="B108" s="44" t="s">
        <v>2126</v>
      </c>
      <c r="C108" s="44" t="s">
        <v>869</v>
      </c>
      <c r="D108" s="74">
        <v>156.14958333333331</v>
      </c>
      <c r="E108" s="75">
        <v>38011.956923076912</v>
      </c>
      <c r="F108" s="76">
        <v>3747.5899999999988</v>
      </c>
      <c r="G108" s="77">
        <v>115</v>
      </c>
      <c r="H108" s="77">
        <v>24</v>
      </c>
      <c r="I108" s="77">
        <v>13</v>
      </c>
      <c r="J108" s="78">
        <v>3.8</v>
      </c>
      <c r="K108" s="78" t="s">
        <v>2127</v>
      </c>
      <c r="L108" s="123" t="str">
        <f t="shared" si="1"/>
        <v>https://amazon.com/dp/B0DKFKZ25R</v>
      </c>
    </row>
    <row r="109" spans="1:12" ht="38.25" x14ac:dyDescent="0.25">
      <c r="A109" s="44" t="s">
        <v>3596</v>
      </c>
      <c r="B109" s="44" t="s">
        <v>3597</v>
      </c>
      <c r="C109" s="44" t="s">
        <v>871</v>
      </c>
      <c r="D109" s="74">
        <v>232.479375</v>
      </c>
      <c r="E109" s="75">
        <v>61187.123076923082</v>
      </c>
      <c r="F109" s="76">
        <v>3719.67</v>
      </c>
      <c r="G109" s="77">
        <v>245</v>
      </c>
      <c r="H109" s="77">
        <v>16</v>
      </c>
      <c r="I109" s="77">
        <v>71</v>
      </c>
      <c r="J109" s="78">
        <v>4.5</v>
      </c>
      <c r="K109" s="78" t="s">
        <v>3598</v>
      </c>
      <c r="L109" s="123" t="str">
        <f t="shared" si="1"/>
        <v>https://amazon.com/dp/B0CN8Q1H4S</v>
      </c>
    </row>
    <row r="110" spans="1:12" ht="38.25" x14ac:dyDescent="0.25">
      <c r="A110" s="44" t="s">
        <v>2112</v>
      </c>
      <c r="B110" s="44" t="s">
        <v>1228</v>
      </c>
      <c r="C110" s="44" t="s">
        <v>871</v>
      </c>
      <c r="D110" s="74">
        <v>612.83000000000004</v>
      </c>
      <c r="E110" s="75">
        <v>72427.180769230763</v>
      </c>
      <c r="F110" s="76">
        <v>3676.98</v>
      </c>
      <c r="G110" s="77">
        <v>118</v>
      </c>
      <c r="H110" s="77">
        <v>6</v>
      </c>
      <c r="I110" s="77">
        <v>8</v>
      </c>
      <c r="J110" s="78">
        <v>5</v>
      </c>
      <c r="K110" s="78" t="s">
        <v>1229</v>
      </c>
      <c r="L110" s="123" t="str">
        <f t="shared" si="1"/>
        <v>https://amazon.com/dp/B0D2XLZ5JX</v>
      </c>
    </row>
    <row r="111" spans="1:12" ht="38.25" x14ac:dyDescent="0.25">
      <c r="A111" s="44" t="s">
        <v>4392</v>
      </c>
      <c r="B111" s="44" t="s">
        <v>2102</v>
      </c>
      <c r="C111" s="44" t="s">
        <v>871</v>
      </c>
      <c r="D111" s="74">
        <v>885.1875</v>
      </c>
      <c r="E111" s="75">
        <v>50950.102307692323</v>
      </c>
      <c r="F111" s="76">
        <v>3540.75</v>
      </c>
      <c r="G111" s="77">
        <v>55</v>
      </c>
      <c r="H111" s="77">
        <v>4</v>
      </c>
      <c r="I111" s="77">
        <v>7</v>
      </c>
      <c r="J111" s="78">
        <v>4.8</v>
      </c>
      <c r="K111" s="78" t="s">
        <v>2103</v>
      </c>
      <c r="L111" s="123" t="str">
        <f t="shared" si="1"/>
        <v>https://amazon.com/dp/B07HGZZCLX</v>
      </c>
    </row>
    <row r="112" spans="1:12" ht="38.25" x14ac:dyDescent="0.25">
      <c r="A112" s="44" t="s">
        <v>2986</v>
      </c>
      <c r="B112" s="44" t="s">
        <v>1558</v>
      </c>
      <c r="C112" s="44" t="s">
        <v>871</v>
      </c>
      <c r="D112" s="74">
        <v>184.8183333333333</v>
      </c>
      <c r="E112" s="75">
        <v>52446.170769230768</v>
      </c>
      <c r="F112" s="76">
        <v>3326.73</v>
      </c>
      <c r="G112" s="77">
        <v>218</v>
      </c>
      <c r="H112" s="77">
        <v>18</v>
      </c>
      <c r="I112" s="77">
        <v>22</v>
      </c>
      <c r="J112" s="78">
        <v>3.7</v>
      </c>
      <c r="K112" s="78" t="s">
        <v>1559</v>
      </c>
      <c r="L112" s="123" t="str">
        <f t="shared" si="1"/>
        <v>https://amazon.com/dp/B0D9GL67MH</v>
      </c>
    </row>
    <row r="113" spans="1:12" ht="38.25" x14ac:dyDescent="0.25">
      <c r="A113" s="44" t="s">
        <v>2334</v>
      </c>
      <c r="B113" s="44" t="s">
        <v>101</v>
      </c>
      <c r="C113" s="44" t="s">
        <v>869</v>
      </c>
      <c r="D113" s="74">
        <v>547.745</v>
      </c>
      <c r="E113" s="75">
        <v>42304.31</v>
      </c>
      <c r="F113" s="76">
        <v>3286.47</v>
      </c>
      <c r="G113" s="77">
        <v>74</v>
      </c>
      <c r="H113" s="77">
        <v>6</v>
      </c>
      <c r="I113" s="77">
        <v>59</v>
      </c>
      <c r="J113" s="78">
        <v>4.0999999999999996</v>
      </c>
      <c r="K113" s="78" t="s">
        <v>687</v>
      </c>
      <c r="L113" s="123" t="str">
        <f t="shared" si="1"/>
        <v>https://amazon.com/dp/B07LFXQR96</v>
      </c>
    </row>
    <row r="114" spans="1:12" ht="38.25" x14ac:dyDescent="0.25">
      <c r="A114" s="44" t="s">
        <v>2331</v>
      </c>
      <c r="B114" s="44" t="s">
        <v>1165</v>
      </c>
      <c r="C114" s="44" t="s">
        <v>871</v>
      </c>
      <c r="D114" s="74">
        <v>161.489</v>
      </c>
      <c r="E114" s="75">
        <v>127845.4853846154</v>
      </c>
      <c r="F114" s="76">
        <v>3229.78</v>
      </c>
      <c r="G114" s="77">
        <v>747</v>
      </c>
      <c r="H114" s="77">
        <v>20</v>
      </c>
      <c r="I114" s="77">
        <v>269</v>
      </c>
      <c r="J114" s="78">
        <v>4</v>
      </c>
      <c r="K114" s="78" t="s">
        <v>1166</v>
      </c>
      <c r="L114" s="123" t="str">
        <f t="shared" si="1"/>
        <v>https://amazon.com/dp/B0CL2B9TQG</v>
      </c>
    </row>
    <row r="115" spans="1:12" ht="38.25" x14ac:dyDescent="0.25">
      <c r="A115" s="44" t="s">
        <v>3589</v>
      </c>
      <c r="B115" s="44" t="s">
        <v>2966</v>
      </c>
      <c r="C115" s="44" t="s">
        <v>871</v>
      </c>
      <c r="D115" s="74">
        <v>382.33249999999998</v>
      </c>
      <c r="E115" s="75">
        <v>107633.5307692308</v>
      </c>
      <c r="F115" s="76">
        <v>3058.66</v>
      </c>
      <c r="G115" s="77">
        <v>244</v>
      </c>
      <c r="H115" s="77">
        <v>8</v>
      </c>
      <c r="I115" s="77">
        <v>34</v>
      </c>
      <c r="J115" s="78">
        <v>4.0999999999999996</v>
      </c>
      <c r="K115" s="78" t="s">
        <v>2967</v>
      </c>
      <c r="L115" s="123" t="str">
        <f t="shared" si="1"/>
        <v>https://amazon.com/dp/B0D5M8WX1Z</v>
      </c>
    </row>
    <row r="116" spans="1:12" ht="51" x14ac:dyDescent="0.25">
      <c r="A116" s="44" t="s">
        <v>2982</v>
      </c>
      <c r="B116" s="44" t="s">
        <v>1554</v>
      </c>
      <c r="C116" s="44" t="s">
        <v>871</v>
      </c>
      <c r="D116" s="74">
        <v>175.90941176470591</v>
      </c>
      <c r="E116" s="75">
        <v>86065.318461538467</v>
      </c>
      <c r="F116" s="76">
        <v>2990.46</v>
      </c>
      <c r="G116" s="77">
        <v>427</v>
      </c>
      <c r="H116" s="77">
        <v>17</v>
      </c>
      <c r="I116" s="77">
        <v>2829</v>
      </c>
      <c r="J116" s="78">
        <v>4.4000000000000004</v>
      </c>
      <c r="K116" s="78" t="s">
        <v>1555</v>
      </c>
      <c r="L116" s="123" t="str">
        <f t="shared" si="1"/>
        <v>https://amazon.com/dp/B0D9VTQWST</v>
      </c>
    </row>
    <row r="117" spans="1:12" ht="51" x14ac:dyDescent="0.25">
      <c r="A117" s="44" t="s">
        <v>4393</v>
      </c>
      <c r="B117" s="44" t="s">
        <v>4394</v>
      </c>
      <c r="C117" s="44" t="s">
        <v>869</v>
      </c>
      <c r="D117" s="74">
        <v>487.24166666666662</v>
      </c>
      <c r="E117" s="75">
        <v>109027.9976923077</v>
      </c>
      <c r="F117" s="76">
        <v>2923.45</v>
      </c>
      <c r="G117" s="77">
        <v>172</v>
      </c>
      <c r="H117" s="77">
        <v>6</v>
      </c>
      <c r="I117" s="77">
        <v>56</v>
      </c>
      <c r="J117" s="78">
        <v>4.0999999999999996</v>
      </c>
      <c r="K117" s="78" t="s">
        <v>4395</v>
      </c>
      <c r="L117" s="123" t="str">
        <f t="shared" si="1"/>
        <v>https://amazon.com/dp/B072FHLYRY</v>
      </c>
    </row>
    <row r="118" spans="1:12" ht="38.25" x14ac:dyDescent="0.25">
      <c r="A118" s="44" t="s">
        <v>4396</v>
      </c>
      <c r="B118" s="44" t="s">
        <v>95</v>
      </c>
      <c r="C118" s="44" t="s">
        <v>871</v>
      </c>
      <c r="D118" s="74">
        <v>360.0025</v>
      </c>
      <c r="E118" s="75">
        <v>47657.83</v>
      </c>
      <c r="F118" s="76">
        <v>2880.02</v>
      </c>
      <c r="G118" s="77">
        <v>132</v>
      </c>
      <c r="H118" s="77">
        <v>8</v>
      </c>
      <c r="I118" s="77">
        <v>83</v>
      </c>
      <c r="J118" s="78">
        <v>4</v>
      </c>
      <c r="K118" s="78" t="s">
        <v>686</v>
      </c>
      <c r="L118" s="123" t="str">
        <f t="shared" si="1"/>
        <v>https://amazon.com/dp/B09N8W7TYM</v>
      </c>
    </row>
    <row r="119" spans="1:12" ht="38.25" x14ac:dyDescent="0.25">
      <c r="A119" s="44" t="s">
        <v>2545</v>
      </c>
      <c r="B119" s="44" t="s">
        <v>2546</v>
      </c>
      <c r="C119" s="44" t="s">
        <v>871</v>
      </c>
      <c r="D119" s="74">
        <v>464.25166666666672</v>
      </c>
      <c r="E119" s="75">
        <v>34964.150000000009</v>
      </c>
      <c r="F119" s="76">
        <v>2785.51</v>
      </c>
      <c r="G119" s="77">
        <v>24</v>
      </c>
      <c r="H119" s="77">
        <v>6</v>
      </c>
      <c r="I119" s="77">
        <v>1</v>
      </c>
      <c r="J119" s="78">
        <v>5</v>
      </c>
      <c r="K119" s="78" t="s">
        <v>2547</v>
      </c>
      <c r="L119" s="123" t="str">
        <f t="shared" si="1"/>
        <v>https://amazon.com/dp/B08QGK7QJW</v>
      </c>
    </row>
    <row r="120" spans="1:12" ht="51" x14ac:dyDescent="0.25">
      <c r="A120" s="44" t="s">
        <v>1169</v>
      </c>
      <c r="B120" s="44" t="s">
        <v>98</v>
      </c>
      <c r="C120" s="44" t="s">
        <v>869</v>
      </c>
      <c r="D120" s="74">
        <v>89.49166666666666</v>
      </c>
      <c r="E120" s="75">
        <v>29950.58</v>
      </c>
      <c r="F120" s="76">
        <v>2684.75</v>
      </c>
      <c r="G120" s="77">
        <v>343</v>
      </c>
      <c r="H120" s="77">
        <v>30</v>
      </c>
      <c r="I120" s="77">
        <v>453</v>
      </c>
      <c r="J120" s="78">
        <v>4.0999999999999996</v>
      </c>
      <c r="K120" s="78" t="s">
        <v>700</v>
      </c>
      <c r="L120" s="123" t="str">
        <f t="shared" si="1"/>
        <v>https://amazon.com/dp/B089M629LG</v>
      </c>
    </row>
    <row r="121" spans="1:12" ht="38.25" x14ac:dyDescent="0.25">
      <c r="A121" s="44" t="s">
        <v>3000</v>
      </c>
      <c r="B121" s="44" t="s">
        <v>165</v>
      </c>
      <c r="C121" s="44" t="s">
        <v>869</v>
      </c>
      <c r="D121" s="74">
        <v>170.142</v>
      </c>
      <c r="E121" s="75">
        <v>24735.25</v>
      </c>
      <c r="F121" s="76">
        <v>2552.13</v>
      </c>
      <c r="G121" s="77">
        <v>146</v>
      </c>
      <c r="H121" s="77">
        <v>15</v>
      </c>
      <c r="I121" s="77">
        <v>49</v>
      </c>
      <c r="J121" s="78">
        <v>3.7</v>
      </c>
      <c r="K121" s="78" t="s">
        <v>688</v>
      </c>
      <c r="L121" s="123" t="str">
        <f t="shared" si="1"/>
        <v>https://amazon.com/dp/B0C7CC6231</v>
      </c>
    </row>
    <row r="122" spans="1:12" ht="38.25" x14ac:dyDescent="0.25">
      <c r="A122" s="44" t="s">
        <v>3606</v>
      </c>
      <c r="B122" s="44" t="s">
        <v>2122</v>
      </c>
      <c r="C122" s="44" t="s">
        <v>871</v>
      </c>
      <c r="D122" s="74">
        <v>248.40700000000001</v>
      </c>
      <c r="E122" s="75">
        <v>28998.29384615384</v>
      </c>
      <c r="F122" s="76">
        <v>2484.0700000000002</v>
      </c>
      <c r="G122" s="77">
        <v>71</v>
      </c>
      <c r="H122" s="77">
        <v>10</v>
      </c>
      <c r="I122" s="77">
        <v>7</v>
      </c>
      <c r="J122" s="78">
        <v>4.3</v>
      </c>
      <c r="K122" s="78" t="s">
        <v>2123</v>
      </c>
      <c r="L122" s="123" t="str">
        <f t="shared" si="1"/>
        <v>https://amazon.com/dp/B0DKHL3V7V</v>
      </c>
    </row>
    <row r="123" spans="1:12" ht="38.25" x14ac:dyDescent="0.25">
      <c r="A123" s="44" t="s">
        <v>3622</v>
      </c>
      <c r="B123" s="44" t="s">
        <v>3623</v>
      </c>
      <c r="C123" s="44" t="s">
        <v>871</v>
      </c>
      <c r="D123" s="74">
        <v>413.2833333333333</v>
      </c>
      <c r="E123" s="75">
        <v>26589.564615384621</v>
      </c>
      <c r="F123" s="76">
        <v>2479.6999999999998</v>
      </c>
      <c r="G123" s="77">
        <v>14</v>
      </c>
      <c r="H123" s="77">
        <v>6</v>
      </c>
      <c r="I123" s="77">
        <v>7</v>
      </c>
      <c r="J123" s="78">
        <v>4</v>
      </c>
      <c r="K123" s="78" t="s">
        <v>3624</v>
      </c>
      <c r="L123" s="123" t="str">
        <f t="shared" si="1"/>
        <v>https://amazon.com/dp/B0DCNN3ZT5</v>
      </c>
    </row>
    <row r="124" spans="1:12" ht="25.5" x14ac:dyDescent="0.25">
      <c r="A124" s="44" t="s">
        <v>3607</v>
      </c>
      <c r="B124" s="44" t="s">
        <v>3608</v>
      </c>
      <c r="C124" s="44" t="s">
        <v>873</v>
      </c>
      <c r="D124" s="74">
        <v>25.59105263157895</v>
      </c>
      <c r="E124" s="75">
        <v>30827.516923076921</v>
      </c>
      <c r="F124" s="76">
        <v>2431.15</v>
      </c>
      <c r="G124" s="77">
        <v>1022</v>
      </c>
      <c r="H124" s="77">
        <v>95</v>
      </c>
      <c r="I124" s="77">
        <v>102</v>
      </c>
      <c r="J124" s="78">
        <v>4.7</v>
      </c>
      <c r="K124" s="78" t="s">
        <v>3609</v>
      </c>
      <c r="L124" s="123" t="str">
        <f t="shared" si="1"/>
        <v>https://amazon.com/dp/B0B7K3VFJ3</v>
      </c>
    </row>
    <row r="125" spans="1:12" ht="38.25" x14ac:dyDescent="0.25">
      <c r="A125" s="44" t="s">
        <v>2333</v>
      </c>
      <c r="B125" s="44" t="s">
        <v>1911</v>
      </c>
      <c r="C125" s="44" t="s">
        <v>871</v>
      </c>
      <c r="D125" s="74">
        <v>399.19333333333333</v>
      </c>
      <c r="E125" s="75">
        <v>26417.931538461529</v>
      </c>
      <c r="F125" s="76">
        <v>2395.16</v>
      </c>
      <c r="G125" s="77">
        <v>32</v>
      </c>
      <c r="H125" s="77">
        <v>6</v>
      </c>
      <c r="I125" s="77">
        <v>7</v>
      </c>
      <c r="J125" s="78">
        <v>4</v>
      </c>
      <c r="K125" s="78" t="s">
        <v>1912</v>
      </c>
      <c r="L125" s="123" t="str">
        <f t="shared" si="1"/>
        <v>https://amazon.com/dp/B0DCNCJ5MM</v>
      </c>
    </row>
    <row r="126" spans="1:12" ht="38.25" x14ac:dyDescent="0.25">
      <c r="A126" s="44" t="s">
        <v>2158</v>
      </c>
      <c r="B126" s="44" t="s">
        <v>2159</v>
      </c>
      <c r="C126" s="44" t="s">
        <v>871</v>
      </c>
      <c r="D126" s="74">
        <v>1145.26</v>
      </c>
      <c r="E126" s="75">
        <v>19935.693076923071</v>
      </c>
      <c r="F126" s="76">
        <v>2290.52</v>
      </c>
      <c r="G126" s="77">
        <v>4</v>
      </c>
      <c r="H126" s="77">
        <v>2</v>
      </c>
      <c r="I126" s="77"/>
      <c r="J126" s="78"/>
      <c r="K126" s="78" t="s">
        <v>2160</v>
      </c>
      <c r="L126" s="123" t="str">
        <f t="shared" si="1"/>
        <v>https://amazon.com/dp/B0DHCN8WKP</v>
      </c>
    </row>
    <row r="127" spans="1:12" ht="38.25" x14ac:dyDescent="0.25">
      <c r="A127" s="44" t="s">
        <v>4397</v>
      </c>
      <c r="B127" s="44" t="s">
        <v>4398</v>
      </c>
      <c r="C127" s="44" t="s">
        <v>869</v>
      </c>
      <c r="D127" s="74">
        <v>83.581851851851852</v>
      </c>
      <c r="E127" s="75">
        <v>22992.187692307689</v>
      </c>
      <c r="F127" s="76">
        <v>2256.71</v>
      </c>
      <c r="G127" s="77">
        <v>165</v>
      </c>
      <c r="H127" s="77">
        <v>27</v>
      </c>
      <c r="I127" s="77">
        <v>304</v>
      </c>
      <c r="J127" s="78">
        <v>4.3</v>
      </c>
      <c r="K127" s="78" t="s">
        <v>4399</v>
      </c>
      <c r="L127" s="123" t="str">
        <f t="shared" si="1"/>
        <v>https://amazon.com/dp/B089KD1L9Q</v>
      </c>
    </row>
    <row r="128" spans="1:12" ht="38.25" x14ac:dyDescent="0.25">
      <c r="A128" s="44" t="s">
        <v>4400</v>
      </c>
      <c r="B128" s="44" t="s">
        <v>3655</v>
      </c>
      <c r="C128" s="44" t="s">
        <v>869</v>
      </c>
      <c r="D128" s="74">
        <v>269.39875000000001</v>
      </c>
      <c r="E128" s="75">
        <v>24038.65769230769</v>
      </c>
      <c r="F128" s="76">
        <v>2155.19</v>
      </c>
      <c r="G128" s="77">
        <v>8</v>
      </c>
      <c r="H128" s="77">
        <v>8</v>
      </c>
      <c r="I128" s="77">
        <v>3</v>
      </c>
      <c r="J128" s="78">
        <v>5</v>
      </c>
      <c r="K128" s="78" t="s">
        <v>3656</v>
      </c>
      <c r="L128" s="123" t="str">
        <f t="shared" si="1"/>
        <v>https://amazon.com/dp/B0DQ12V9NH</v>
      </c>
    </row>
    <row r="129" spans="1:12" ht="51" x14ac:dyDescent="0.25">
      <c r="A129" s="44" t="s">
        <v>4401</v>
      </c>
      <c r="B129" s="44" t="s">
        <v>4402</v>
      </c>
      <c r="C129" s="44" t="s">
        <v>871</v>
      </c>
      <c r="D129" s="74">
        <v>263.37124999999997</v>
      </c>
      <c r="E129" s="75">
        <v>107506.33538461541</v>
      </c>
      <c r="F129" s="76">
        <v>2106.9699999999998</v>
      </c>
      <c r="G129" s="77">
        <v>391</v>
      </c>
      <c r="H129" s="77">
        <v>8</v>
      </c>
      <c r="I129" s="77">
        <v>208</v>
      </c>
      <c r="J129" s="78">
        <v>4.3</v>
      </c>
      <c r="K129" s="78" t="s">
        <v>4403</v>
      </c>
      <c r="L129" s="123" t="str">
        <f t="shared" si="1"/>
        <v>https://amazon.com/dp/B08HGV8B9F</v>
      </c>
    </row>
    <row r="130" spans="1:12" ht="38.25" x14ac:dyDescent="0.25">
      <c r="A130" s="44" t="s">
        <v>2987</v>
      </c>
      <c r="B130" s="44" t="s">
        <v>1899</v>
      </c>
      <c r="C130" s="44" t="s">
        <v>871</v>
      </c>
      <c r="D130" s="74">
        <v>2106</v>
      </c>
      <c r="E130" s="75">
        <v>67996.600000000006</v>
      </c>
      <c r="F130" s="76">
        <v>2106</v>
      </c>
      <c r="G130" s="77">
        <v>32</v>
      </c>
      <c r="H130" s="77">
        <v>1</v>
      </c>
      <c r="I130" s="77">
        <v>7</v>
      </c>
      <c r="J130" s="78">
        <v>3.4</v>
      </c>
      <c r="K130" s="78" t="s">
        <v>1900</v>
      </c>
      <c r="L130" s="123" t="str">
        <f t="shared" si="1"/>
        <v>https://amazon.com/dp/B0B79LZDFK</v>
      </c>
    </row>
    <row r="131" spans="1:12" ht="38.25" x14ac:dyDescent="0.25">
      <c r="A131" s="44" t="s">
        <v>3610</v>
      </c>
      <c r="B131" s="44" t="s">
        <v>3611</v>
      </c>
      <c r="C131" s="44" t="s">
        <v>873</v>
      </c>
      <c r="D131" s="74">
        <v>11.803707865168541</v>
      </c>
      <c r="E131" s="75">
        <v>15266.5</v>
      </c>
      <c r="F131" s="76">
        <v>2101.06</v>
      </c>
      <c r="G131" s="77">
        <v>1244</v>
      </c>
      <c r="H131" s="77">
        <v>178</v>
      </c>
      <c r="I131" s="77">
        <v>33</v>
      </c>
      <c r="J131" s="78">
        <v>4.8</v>
      </c>
      <c r="K131" s="78" t="s">
        <v>3612</v>
      </c>
      <c r="L131" s="123" t="str">
        <f t="shared" si="1"/>
        <v>https://amazon.com/dp/B0CSFNYXJJ</v>
      </c>
    </row>
    <row r="132" spans="1:12" ht="25.5" x14ac:dyDescent="0.25">
      <c r="A132" s="44" t="s">
        <v>1402</v>
      </c>
      <c r="B132" s="44" t="s">
        <v>1403</v>
      </c>
      <c r="C132" s="44" t="s">
        <v>869</v>
      </c>
      <c r="D132" s="74">
        <v>28.342027027027029</v>
      </c>
      <c r="E132" s="75">
        <v>26608.368461538459</v>
      </c>
      <c r="F132" s="76">
        <v>2097.31</v>
      </c>
      <c r="G132" s="77">
        <v>861</v>
      </c>
      <c r="H132" s="77">
        <v>74</v>
      </c>
      <c r="I132" s="77">
        <v>3828</v>
      </c>
      <c r="J132" s="78">
        <v>4.5</v>
      </c>
      <c r="K132" s="78" t="s">
        <v>1404</v>
      </c>
      <c r="L132" s="123" t="str">
        <f t="shared" si="1"/>
        <v>https://amazon.com/dp/B07QLTYKDW</v>
      </c>
    </row>
    <row r="133" spans="1:12" ht="38.25" x14ac:dyDescent="0.25">
      <c r="A133" s="44" t="s">
        <v>2328</v>
      </c>
      <c r="B133" s="44" t="s">
        <v>2329</v>
      </c>
      <c r="C133" s="44" t="s">
        <v>871</v>
      </c>
      <c r="D133" s="74">
        <v>401.35399999999998</v>
      </c>
      <c r="E133" s="75">
        <v>22598.77461538462</v>
      </c>
      <c r="F133" s="76">
        <v>2006.77</v>
      </c>
      <c r="G133" s="77">
        <v>18</v>
      </c>
      <c r="H133" s="77">
        <v>5</v>
      </c>
      <c r="I133" s="77">
        <v>3</v>
      </c>
      <c r="J133" s="78">
        <v>4.5999999999999996</v>
      </c>
      <c r="K133" s="78" t="s">
        <v>2330</v>
      </c>
      <c r="L133" s="123" t="str">
        <f t="shared" si="1"/>
        <v>https://amazon.com/dp/B0DHCD4XK4</v>
      </c>
    </row>
    <row r="134" spans="1:12" ht="38.25" x14ac:dyDescent="0.25">
      <c r="A134" s="44" t="s">
        <v>2114</v>
      </c>
      <c r="B134" s="44" t="s">
        <v>1574</v>
      </c>
      <c r="C134" s="44" t="s">
        <v>871</v>
      </c>
      <c r="D134" s="74">
        <v>164.8175</v>
      </c>
      <c r="E134" s="75">
        <v>53444.162307692299</v>
      </c>
      <c r="F134" s="76">
        <v>1977.81</v>
      </c>
      <c r="G134" s="77">
        <v>257</v>
      </c>
      <c r="H134" s="77">
        <v>12</v>
      </c>
      <c r="I134" s="77">
        <v>131</v>
      </c>
      <c r="J134" s="78">
        <v>4.5</v>
      </c>
      <c r="K134" s="78" t="s">
        <v>1575</v>
      </c>
      <c r="L134" s="123" t="str">
        <f t="shared" si="1"/>
        <v>https://amazon.com/dp/B08NK3DD76</v>
      </c>
    </row>
    <row r="135" spans="1:12" ht="38.25" x14ac:dyDescent="0.25">
      <c r="A135" s="44" t="s">
        <v>3629</v>
      </c>
      <c r="B135" s="44" t="s">
        <v>92</v>
      </c>
      <c r="C135" s="44" t="s">
        <v>871</v>
      </c>
      <c r="D135" s="74">
        <v>373.25400000000002</v>
      </c>
      <c r="E135" s="75">
        <v>127023.28</v>
      </c>
      <c r="F135" s="76">
        <v>1866.27</v>
      </c>
      <c r="G135" s="77">
        <v>378</v>
      </c>
      <c r="H135" s="77">
        <v>5</v>
      </c>
      <c r="I135" s="77">
        <v>399</v>
      </c>
      <c r="J135" s="78">
        <v>4.2</v>
      </c>
      <c r="K135" s="78" t="s">
        <v>678</v>
      </c>
      <c r="L135" s="123" t="str">
        <f t="shared" si="1"/>
        <v>https://amazon.com/dp/B08BFW6R3N</v>
      </c>
    </row>
    <row r="136" spans="1:12" ht="38.25" x14ac:dyDescent="0.25">
      <c r="A136" s="44" t="s">
        <v>4404</v>
      </c>
      <c r="B136" s="44" t="s">
        <v>4405</v>
      </c>
      <c r="C136" s="44" t="s">
        <v>871</v>
      </c>
      <c r="D136" s="74">
        <v>301.60500000000002</v>
      </c>
      <c r="E136" s="75">
        <v>44024.797692307693</v>
      </c>
      <c r="F136" s="76">
        <v>1809.63</v>
      </c>
      <c r="G136" s="77">
        <v>135</v>
      </c>
      <c r="H136" s="77">
        <v>6</v>
      </c>
      <c r="I136" s="77">
        <v>232</v>
      </c>
      <c r="J136" s="78">
        <v>4</v>
      </c>
      <c r="K136" s="78" t="s">
        <v>4406</v>
      </c>
      <c r="L136" s="123" t="str">
        <f t="shared" si="1"/>
        <v>https://amazon.com/dp/B08DV5NR93</v>
      </c>
    </row>
    <row r="137" spans="1:12" ht="51" x14ac:dyDescent="0.25">
      <c r="A137" s="44" t="s">
        <v>2992</v>
      </c>
      <c r="B137" s="44" t="s">
        <v>2993</v>
      </c>
      <c r="C137" s="44" t="s">
        <v>869</v>
      </c>
      <c r="D137" s="74">
        <v>49.314999999999998</v>
      </c>
      <c r="E137" s="75">
        <v>26222.190769230761</v>
      </c>
      <c r="F137" s="76">
        <v>1775.34</v>
      </c>
      <c r="G137" s="77">
        <v>462</v>
      </c>
      <c r="H137" s="77">
        <v>36</v>
      </c>
      <c r="I137" s="77">
        <v>2730</v>
      </c>
      <c r="J137" s="78">
        <v>4.3</v>
      </c>
      <c r="K137" s="78" t="s">
        <v>2994</v>
      </c>
      <c r="L137" s="123" t="str">
        <f t="shared" ref="L137:L167" si="2">HYPERLINK(K137)</f>
        <v>https://amazon.com/dp/B0811JXH3M</v>
      </c>
    </row>
    <row r="138" spans="1:12" ht="38.25" x14ac:dyDescent="0.25">
      <c r="A138" s="44" t="s">
        <v>3016</v>
      </c>
      <c r="B138" s="44" t="s">
        <v>3017</v>
      </c>
      <c r="C138" s="44" t="s">
        <v>869</v>
      </c>
      <c r="D138" s="74">
        <v>882.60500000000002</v>
      </c>
      <c r="E138" s="75">
        <v>26878.024615384609</v>
      </c>
      <c r="F138" s="76">
        <v>1765.21</v>
      </c>
      <c r="G138" s="77">
        <v>28</v>
      </c>
      <c r="H138" s="77">
        <v>2</v>
      </c>
      <c r="I138" s="77">
        <v>7</v>
      </c>
      <c r="J138" s="78">
        <v>4.0999999999999996</v>
      </c>
      <c r="K138" s="78" t="s">
        <v>3018</v>
      </c>
      <c r="L138" s="123" t="str">
        <f t="shared" si="2"/>
        <v>https://amazon.com/dp/B09W5CVX9K</v>
      </c>
    </row>
    <row r="139" spans="1:12" ht="51" x14ac:dyDescent="0.25">
      <c r="A139" s="44" t="s">
        <v>2552</v>
      </c>
      <c r="B139" s="44" t="s">
        <v>1576</v>
      </c>
      <c r="C139" s="44" t="s">
        <v>871</v>
      </c>
      <c r="D139" s="74">
        <v>285.03833333333341</v>
      </c>
      <c r="E139" s="75">
        <v>26067.967692307699</v>
      </c>
      <c r="F139" s="76">
        <v>1710.23</v>
      </c>
      <c r="G139" s="77">
        <v>79</v>
      </c>
      <c r="H139" s="77">
        <v>6</v>
      </c>
      <c r="I139" s="77">
        <v>161</v>
      </c>
      <c r="J139" s="78">
        <v>4</v>
      </c>
      <c r="K139" s="78" t="s">
        <v>1577</v>
      </c>
      <c r="L139" s="123" t="str">
        <f t="shared" si="2"/>
        <v>https://amazon.com/dp/B08JCP3VQQ</v>
      </c>
    </row>
    <row r="140" spans="1:12" ht="51" x14ac:dyDescent="0.25">
      <c r="A140" s="44" t="s">
        <v>2996</v>
      </c>
      <c r="B140" s="44" t="s">
        <v>1226</v>
      </c>
      <c r="C140" s="44" t="s">
        <v>871</v>
      </c>
      <c r="D140" s="74">
        <v>263.23333333333329</v>
      </c>
      <c r="E140" s="75">
        <v>33845.92769230769</v>
      </c>
      <c r="F140" s="76">
        <v>1579.4</v>
      </c>
      <c r="G140" s="77">
        <v>123</v>
      </c>
      <c r="H140" s="77">
        <v>6</v>
      </c>
      <c r="I140" s="77">
        <v>73</v>
      </c>
      <c r="J140" s="78">
        <v>4.2</v>
      </c>
      <c r="K140" s="78" t="s">
        <v>1227</v>
      </c>
      <c r="L140" s="123" t="str">
        <f t="shared" si="2"/>
        <v>https://amazon.com/dp/B0CDRMHDJX</v>
      </c>
    </row>
    <row r="141" spans="1:12" ht="25.5" x14ac:dyDescent="0.25">
      <c r="A141" s="44" t="s">
        <v>3616</v>
      </c>
      <c r="B141" s="44" t="s">
        <v>3617</v>
      </c>
      <c r="C141" s="44" t="s">
        <v>874</v>
      </c>
      <c r="D141" s="74">
        <v>39.023000000000003</v>
      </c>
      <c r="E141" s="75">
        <v>21651.7776923077</v>
      </c>
      <c r="F141" s="76">
        <v>1560.92</v>
      </c>
      <c r="G141" s="77">
        <v>451</v>
      </c>
      <c r="H141" s="77">
        <v>40</v>
      </c>
      <c r="I141" s="77">
        <v>52</v>
      </c>
      <c r="J141" s="78">
        <v>4.5999999999999996</v>
      </c>
      <c r="K141" s="78" t="s">
        <v>3618</v>
      </c>
      <c r="L141" s="123" t="str">
        <f t="shared" si="2"/>
        <v>https://amazon.com/dp/B0CX8181JG</v>
      </c>
    </row>
    <row r="142" spans="1:12" ht="38.25" x14ac:dyDescent="0.25">
      <c r="A142" s="44" t="s">
        <v>3630</v>
      </c>
      <c r="B142" s="44" t="s">
        <v>3631</v>
      </c>
      <c r="C142" s="44" t="s">
        <v>871</v>
      </c>
      <c r="D142" s="74">
        <v>311.90600000000001</v>
      </c>
      <c r="E142" s="75">
        <v>30550.40615384615</v>
      </c>
      <c r="F142" s="76">
        <v>1559.53</v>
      </c>
      <c r="G142" s="77">
        <v>80</v>
      </c>
      <c r="H142" s="77">
        <v>5</v>
      </c>
      <c r="I142" s="77">
        <v>497</v>
      </c>
      <c r="J142" s="78">
        <v>4</v>
      </c>
      <c r="K142" s="78" t="s">
        <v>3632</v>
      </c>
      <c r="L142" s="123" t="str">
        <f t="shared" si="2"/>
        <v>https://amazon.com/dp/B089XW3CGB</v>
      </c>
    </row>
    <row r="143" spans="1:12" ht="38.25" x14ac:dyDescent="0.25">
      <c r="A143" s="44" t="s">
        <v>2149</v>
      </c>
      <c r="B143" s="44" t="s">
        <v>2150</v>
      </c>
      <c r="C143" s="44" t="s">
        <v>871</v>
      </c>
      <c r="D143" s="74">
        <v>493.86</v>
      </c>
      <c r="E143" s="75">
        <v>16974.626153846151</v>
      </c>
      <c r="F143" s="76">
        <v>1481.58</v>
      </c>
      <c r="G143" s="77">
        <v>16</v>
      </c>
      <c r="H143" s="77">
        <v>3</v>
      </c>
      <c r="I143" s="77">
        <v>3</v>
      </c>
      <c r="J143" s="78">
        <v>4.5999999999999996</v>
      </c>
      <c r="K143" s="78" t="s">
        <v>2151</v>
      </c>
      <c r="L143" s="123" t="str">
        <f t="shared" si="2"/>
        <v>https://amazon.com/dp/B0DHGCYTT2</v>
      </c>
    </row>
    <row r="144" spans="1:12" ht="51" x14ac:dyDescent="0.25">
      <c r="A144" s="44" t="s">
        <v>1898</v>
      </c>
      <c r="B144" s="44" t="s">
        <v>1565</v>
      </c>
      <c r="C144" s="44" t="s">
        <v>871</v>
      </c>
      <c r="D144" s="74">
        <v>733.94</v>
      </c>
      <c r="E144" s="75">
        <v>37069.214615384597</v>
      </c>
      <c r="F144" s="76">
        <v>1467.88</v>
      </c>
      <c r="G144" s="77">
        <v>49</v>
      </c>
      <c r="H144" s="77">
        <v>2</v>
      </c>
      <c r="I144" s="77">
        <v>4</v>
      </c>
      <c r="J144" s="78">
        <v>5</v>
      </c>
      <c r="K144" s="78" t="s">
        <v>1566</v>
      </c>
      <c r="L144" s="123" t="str">
        <f t="shared" si="2"/>
        <v>https://amazon.com/dp/B0D7W36PVD</v>
      </c>
    </row>
    <row r="145" spans="1:12" ht="38.25" x14ac:dyDescent="0.25">
      <c r="A145" s="44" t="s">
        <v>4407</v>
      </c>
      <c r="B145" s="44" t="s">
        <v>1563</v>
      </c>
      <c r="C145" s="44" t="s">
        <v>871</v>
      </c>
      <c r="D145" s="74">
        <v>238.79</v>
      </c>
      <c r="E145" s="75">
        <v>22458.106923076932</v>
      </c>
      <c r="F145" s="76">
        <v>1432.74</v>
      </c>
      <c r="G145" s="77">
        <v>79</v>
      </c>
      <c r="H145" s="77">
        <v>6</v>
      </c>
      <c r="I145" s="77">
        <v>242</v>
      </c>
      <c r="J145" s="78">
        <v>4.0999999999999996</v>
      </c>
      <c r="K145" s="78" t="s">
        <v>1564</v>
      </c>
      <c r="L145" s="123" t="str">
        <f t="shared" si="2"/>
        <v>https://amazon.com/dp/B0D977V2DB</v>
      </c>
    </row>
    <row r="146" spans="1:12" ht="38.25" x14ac:dyDescent="0.25">
      <c r="A146" s="44" t="s">
        <v>2133</v>
      </c>
      <c r="B146" s="44" t="s">
        <v>1905</v>
      </c>
      <c r="C146" s="44" t="s">
        <v>871</v>
      </c>
      <c r="D146" s="74">
        <v>235.58</v>
      </c>
      <c r="E146" s="75">
        <v>23075.41307692308</v>
      </c>
      <c r="F146" s="76">
        <v>1413.48</v>
      </c>
      <c r="G146" s="77">
        <v>80</v>
      </c>
      <c r="H146" s="77">
        <v>6</v>
      </c>
      <c r="I146" s="77">
        <v>12</v>
      </c>
      <c r="J146" s="78">
        <v>4.2</v>
      </c>
      <c r="K146" s="78" t="s">
        <v>1906</v>
      </c>
      <c r="L146" s="123" t="str">
        <f t="shared" si="2"/>
        <v>https://amazon.com/dp/B0CX58T8N6</v>
      </c>
    </row>
    <row r="147" spans="1:12" ht="51" x14ac:dyDescent="0.25">
      <c r="A147" s="44" t="s">
        <v>3636</v>
      </c>
      <c r="B147" s="44" t="s">
        <v>2120</v>
      </c>
      <c r="C147" s="44" t="s">
        <v>871</v>
      </c>
      <c r="D147" s="74">
        <v>201.24285714285719</v>
      </c>
      <c r="E147" s="75">
        <v>17227.81923076923</v>
      </c>
      <c r="F147" s="76">
        <v>1408.7</v>
      </c>
      <c r="G147" s="77">
        <v>65</v>
      </c>
      <c r="H147" s="77">
        <v>7</v>
      </c>
      <c r="I147" s="77">
        <v>7</v>
      </c>
      <c r="J147" s="78">
        <v>2.6</v>
      </c>
      <c r="K147" s="78" t="s">
        <v>2121</v>
      </c>
      <c r="L147" s="123" t="str">
        <f t="shared" si="2"/>
        <v>https://amazon.com/dp/B0DKH9KP3P</v>
      </c>
    </row>
    <row r="148" spans="1:12" ht="38.25" x14ac:dyDescent="0.25">
      <c r="A148" s="44" t="s">
        <v>3002</v>
      </c>
      <c r="B148" s="44" t="s">
        <v>1747</v>
      </c>
      <c r="C148" s="44" t="s">
        <v>871</v>
      </c>
      <c r="D148" s="74">
        <v>155.62</v>
      </c>
      <c r="E148" s="75">
        <v>11901.40538461538</v>
      </c>
      <c r="F148" s="76">
        <v>1400.58</v>
      </c>
      <c r="G148" s="77">
        <v>34</v>
      </c>
      <c r="H148" s="77">
        <v>9</v>
      </c>
      <c r="I148" s="77">
        <v>1</v>
      </c>
      <c r="J148" s="78">
        <v>5</v>
      </c>
      <c r="K148" s="78" t="s">
        <v>1748</v>
      </c>
      <c r="L148" s="123" t="str">
        <f t="shared" si="2"/>
        <v>https://amazon.com/dp/B0D62CNWJ4</v>
      </c>
    </row>
    <row r="149" spans="1:12" ht="38.25" x14ac:dyDescent="0.25">
      <c r="A149" s="44" t="s">
        <v>4408</v>
      </c>
      <c r="B149" s="44" t="s">
        <v>4409</v>
      </c>
      <c r="C149" s="44" t="s">
        <v>871</v>
      </c>
      <c r="D149" s="74">
        <v>692.82</v>
      </c>
      <c r="E149" s="75">
        <v>16734.267692307691</v>
      </c>
      <c r="F149" s="76">
        <v>1385.64</v>
      </c>
      <c r="G149" s="77">
        <v>2</v>
      </c>
      <c r="H149" s="77">
        <v>2</v>
      </c>
      <c r="I149" s="77">
        <v>4</v>
      </c>
      <c r="J149" s="78">
        <v>5</v>
      </c>
      <c r="K149" s="78" t="s">
        <v>4410</v>
      </c>
      <c r="L149" s="123" t="str">
        <f t="shared" si="2"/>
        <v>https://amazon.com/dp/B0F2DNK3HJ</v>
      </c>
    </row>
    <row r="150" spans="1:12" ht="38.25" x14ac:dyDescent="0.25">
      <c r="A150" s="44" t="s">
        <v>2983</v>
      </c>
      <c r="B150" s="44" t="s">
        <v>2984</v>
      </c>
      <c r="C150" s="44" t="s">
        <v>871</v>
      </c>
      <c r="D150" s="74">
        <v>455.57</v>
      </c>
      <c r="E150" s="75">
        <v>17527.584615384621</v>
      </c>
      <c r="F150" s="76">
        <v>1366.71</v>
      </c>
      <c r="G150" s="77">
        <v>21</v>
      </c>
      <c r="H150" s="77">
        <v>3</v>
      </c>
      <c r="I150" s="77">
        <v>10</v>
      </c>
      <c r="J150" s="78">
        <v>5</v>
      </c>
      <c r="K150" s="78" t="s">
        <v>2985</v>
      </c>
      <c r="L150" s="123" t="str">
        <f t="shared" si="2"/>
        <v>https://amazon.com/dp/B0DT9B4RX9</v>
      </c>
    </row>
    <row r="151" spans="1:12" ht="38.25" x14ac:dyDescent="0.25">
      <c r="A151" s="44" t="s">
        <v>2995</v>
      </c>
      <c r="B151" s="44" t="s">
        <v>689</v>
      </c>
      <c r="C151" s="44" t="s">
        <v>869</v>
      </c>
      <c r="D151" s="74">
        <v>105.3033333333333</v>
      </c>
      <c r="E151" s="75">
        <v>20388.07</v>
      </c>
      <c r="F151" s="76">
        <v>1263.6400000000001</v>
      </c>
      <c r="G151" s="77">
        <v>167</v>
      </c>
      <c r="H151" s="77">
        <v>12</v>
      </c>
      <c r="I151" s="77">
        <v>166</v>
      </c>
      <c r="J151" s="78">
        <v>4.3</v>
      </c>
      <c r="K151" s="78" t="s">
        <v>690</v>
      </c>
      <c r="L151" s="123" t="str">
        <f t="shared" si="2"/>
        <v>https://amazon.com/dp/B074XD3TRS</v>
      </c>
    </row>
    <row r="152" spans="1:12" ht="38.25" x14ac:dyDescent="0.25">
      <c r="A152" s="44" t="s">
        <v>2142</v>
      </c>
      <c r="B152" s="44" t="s">
        <v>102</v>
      </c>
      <c r="C152" s="44" t="s">
        <v>873</v>
      </c>
      <c r="D152" s="74">
        <v>11.967378640776699</v>
      </c>
      <c r="E152" s="75">
        <v>9821.6700000000019</v>
      </c>
      <c r="F152" s="76">
        <v>1232.6400000000001</v>
      </c>
      <c r="G152" s="77">
        <v>818</v>
      </c>
      <c r="H152" s="77">
        <v>103</v>
      </c>
      <c r="I152" s="77">
        <v>146</v>
      </c>
      <c r="J152" s="78">
        <v>4.5</v>
      </c>
      <c r="K152" s="78" t="s">
        <v>699</v>
      </c>
      <c r="L152" s="123" t="str">
        <f t="shared" si="2"/>
        <v>https://amazon.com/dp/B09TKZ5RF4</v>
      </c>
    </row>
    <row r="153" spans="1:12" ht="38.25" x14ac:dyDescent="0.25">
      <c r="A153" s="44" t="s">
        <v>2335</v>
      </c>
      <c r="B153" s="44" t="s">
        <v>2161</v>
      </c>
      <c r="C153" s="44" t="s">
        <v>871</v>
      </c>
      <c r="D153" s="74">
        <v>1198.97</v>
      </c>
      <c r="E153" s="75">
        <v>16099.59076923077</v>
      </c>
      <c r="F153" s="76">
        <v>1198.97</v>
      </c>
      <c r="G153" s="77">
        <v>7</v>
      </c>
      <c r="H153" s="77">
        <v>1</v>
      </c>
      <c r="I153" s="77">
        <v>3</v>
      </c>
      <c r="J153" s="78">
        <v>1</v>
      </c>
      <c r="K153" s="78" t="s">
        <v>2162</v>
      </c>
      <c r="L153" s="123" t="str">
        <f t="shared" si="2"/>
        <v>https://amazon.com/dp/B0DCBHDYB6</v>
      </c>
    </row>
    <row r="154" spans="1:12" ht="38.25" x14ac:dyDescent="0.25">
      <c r="A154" s="44" t="s">
        <v>2124</v>
      </c>
      <c r="B154" s="44" t="s">
        <v>1913</v>
      </c>
      <c r="C154" s="44" t="s">
        <v>871</v>
      </c>
      <c r="D154" s="74">
        <v>390.43333333333328</v>
      </c>
      <c r="E154" s="75">
        <v>24294.31</v>
      </c>
      <c r="F154" s="76">
        <v>1171.3</v>
      </c>
      <c r="G154" s="77">
        <v>45</v>
      </c>
      <c r="H154" s="77">
        <v>3</v>
      </c>
      <c r="I154" s="77">
        <v>16</v>
      </c>
      <c r="J154" s="78">
        <v>5</v>
      </c>
      <c r="K154" s="78" t="s">
        <v>1914</v>
      </c>
      <c r="L154" s="123" t="str">
        <f t="shared" si="2"/>
        <v>https://amazon.com/dp/B0DFMC4CQX</v>
      </c>
    </row>
    <row r="155" spans="1:12" ht="38.25" x14ac:dyDescent="0.25">
      <c r="A155" s="44" t="s">
        <v>2988</v>
      </c>
      <c r="B155" s="44" t="s">
        <v>1743</v>
      </c>
      <c r="C155" s="44" t="s">
        <v>871</v>
      </c>
      <c r="D155" s="74">
        <v>386.48</v>
      </c>
      <c r="E155" s="75">
        <v>40587.631538461537</v>
      </c>
      <c r="F155" s="76">
        <v>1159.44</v>
      </c>
      <c r="G155" s="77">
        <v>94</v>
      </c>
      <c r="H155" s="77">
        <v>3</v>
      </c>
      <c r="I155" s="77">
        <v>47</v>
      </c>
      <c r="J155" s="78">
        <v>4.5</v>
      </c>
      <c r="K155" s="78" t="s">
        <v>1744</v>
      </c>
      <c r="L155" s="123" t="str">
        <f t="shared" si="2"/>
        <v>https://amazon.com/dp/B0D977RDK4</v>
      </c>
    </row>
    <row r="156" spans="1:12" ht="51" x14ac:dyDescent="0.25">
      <c r="A156" s="44" t="s">
        <v>1560</v>
      </c>
      <c r="B156" s="44" t="s">
        <v>1561</v>
      </c>
      <c r="C156" s="44" t="s">
        <v>869</v>
      </c>
      <c r="D156" s="74">
        <v>223.624</v>
      </c>
      <c r="E156" s="75">
        <v>22047.25076923077</v>
      </c>
      <c r="F156" s="76">
        <v>1118.1199999999999</v>
      </c>
      <c r="G156" s="77">
        <v>88</v>
      </c>
      <c r="H156" s="77">
        <v>5</v>
      </c>
      <c r="I156" s="77">
        <v>166</v>
      </c>
      <c r="J156" s="78">
        <v>4.3</v>
      </c>
      <c r="K156" s="78" t="s">
        <v>1562</v>
      </c>
      <c r="L156" s="123" t="str">
        <f t="shared" si="2"/>
        <v>https://amazon.com/dp/B08KDLMSM2</v>
      </c>
    </row>
    <row r="157" spans="1:12" ht="38.25" x14ac:dyDescent="0.25">
      <c r="A157" s="44" t="s">
        <v>2129</v>
      </c>
      <c r="B157" s="44" t="s">
        <v>99</v>
      </c>
      <c r="C157" s="44" t="s">
        <v>869</v>
      </c>
      <c r="D157" s="74">
        <v>221.024</v>
      </c>
      <c r="E157" s="75">
        <v>20253.38</v>
      </c>
      <c r="F157" s="76">
        <v>1105.1199999999999</v>
      </c>
      <c r="G157" s="77">
        <v>96</v>
      </c>
      <c r="H157" s="77">
        <v>5</v>
      </c>
      <c r="I157" s="77">
        <v>41</v>
      </c>
      <c r="J157" s="78">
        <v>3.6</v>
      </c>
      <c r="K157" s="78" t="s">
        <v>691</v>
      </c>
      <c r="L157" s="123" t="str">
        <f t="shared" si="2"/>
        <v>https://amazon.com/dp/B09CFPD99P</v>
      </c>
    </row>
    <row r="158" spans="1:12" ht="38.25" x14ac:dyDescent="0.25">
      <c r="A158" s="44" t="s">
        <v>1904</v>
      </c>
      <c r="B158" s="44" t="s">
        <v>1167</v>
      </c>
      <c r="C158" s="44" t="s">
        <v>871</v>
      </c>
      <c r="D158" s="74">
        <v>549.68499999999995</v>
      </c>
      <c r="E158" s="75">
        <v>18514.183076923069</v>
      </c>
      <c r="F158" s="76">
        <v>1099.3699999999999</v>
      </c>
      <c r="G158" s="77">
        <v>34</v>
      </c>
      <c r="H158" s="77">
        <v>2</v>
      </c>
      <c r="I158" s="77">
        <v>3</v>
      </c>
      <c r="J158" s="78">
        <v>5</v>
      </c>
      <c r="K158" s="78" t="s">
        <v>1168</v>
      </c>
      <c r="L158" s="123" t="str">
        <f t="shared" si="2"/>
        <v>https://amazon.com/dp/B0CXJKLRPC</v>
      </c>
    </row>
    <row r="159" spans="1:12" ht="38.25" x14ac:dyDescent="0.25">
      <c r="A159" s="44" t="s">
        <v>2346</v>
      </c>
      <c r="B159" s="44" t="s">
        <v>2347</v>
      </c>
      <c r="C159" s="44" t="s">
        <v>871</v>
      </c>
      <c r="D159" s="74">
        <v>1098.98</v>
      </c>
      <c r="E159" s="75">
        <v>11138.74846153846</v>
      </c>
      <c r="F159" s="76">
        <v>1098.98</v>
      </c>
      <c r="G159" s="77">
        <v>4</v>
      </c>
      <c r="H159" s="77">
        <v>1</v>
      </c>
      <c r="I159" s="77"/>
      <c r="J159" s="78"/>
      <c r="K159" s="78" t="s">
        <v>2348</v>
      </c>
      <c r="L159" s="123" t="str">
        <f t="shared" si="2"/>
        <v>https://amazon.com/dp/B0CX5963CY</v>
      </c>
    </row>
    <row r="160" spans="1:12" ht="38.25" x14ac:dyDescent="0.25">
      <c r="A160" s="44" t="s">
        <v>4411</v>
      </c>
      <c r="B160" s="44" t="s">
        <v>4412</v>
      </c>
      <c r="C160" s="44" t="s">
        <v>871</v>
      </c>
      <c r="D160" s="74">
        <v>268.52</v>
      </c>
      <c r="E160" s="75">
        <v>38494.578461538462</v>
      </c>
      <c r="F160" s="76">
        <v>1074.08</v>
      </c>
      <c r="G160" s="77">
        <v>125</v>
      </c>
      <c r="H160" s="77">
        <v>4</v>
      </c>
      <c r="I160" s="77">
        <v>73</v>
      </c>
      <c r="J160" s="78">
        <v>4.2</v>
      </c>
      <c r="K160" s="78" t="s">
        <v>4413</v>
      </c>
      <c r="L160" s="123" t="str">
        <f t="shared" si="2"/>
        <v>https://amazon.com/dp/B0CL2BPJ47</v>
      </c>
    </row>
    <row r="161" spans="1:12" ht="51" x14ac:dyDescent="0.25">
      <c r="A161" s="44" t="s">
        <v>2128</v>
      </c>
      <c r="B161" s="44" t="s">
        <v>680</v>
      </c>
      <c r="C161" s="44" t="s">
        <v>871</v>
      </c>
      <c r="D161" s="74">
        <v>177.92500000000001</v>
      </c>
      <c r="E161" s="75">
        <v>90349.25</v>
      </c>
      <c r="F161" s="76">
        <v>1067.55</v>
      </c>
      <c r="G161" s="77">
        <v>472</v>
      </c>
      <c r="H161" s="77">
        <v>6</v>
      </c>
      <c r="I161" s="77">
        <v>65</v>
      </c>
      <c r="J161" s="78">
        <v>4</v>
      </c>
      <c r="K161" s="78" t="s">
        <v>681</v>
      </c>
      <c r="L161" s="123" t="str">
        <f t="shared" si="2"/>
        <v>https://amazon.com/dp/B0CC5N4XXN</v>
      </c>
    </row>
    <row r="162" spans="1:12" ht="51" x14ac:dyDescent="0.25">
      <c r="A162" s="44" t="s">
        <v>1006</v>
      </c>
      <c r="B162" s="44" t="s">
        <v>1007</v>
      </c>
      <c r="C162" s="44" t="s">
        <v>871</v>
      </c>
      <c r="D162" s="74">
        <v>262.96749999999997</v>
      </c>
      <c r="E162" s="75">
        <v>12162.75</v>
      </c>
      <c r="F162" s="76">
        <v>1051.8699999999999</v>
      </c>
      <c r="G162" s="77">
        <v>40</v>
      </c>
      <c r="H162" s="77">
        <v>4</v>
      </c>
      <c r="I162" s="77">
        <v>1</v>
      </c>
      <c r="J162" s="78">
        <v>5</v>
      </c>
      <c r="K162" s="78" t="s">
        <v>1008</v>
      </c>
      <c r="L162" s="123" t="str">
        <f t="shared" si="2"/>
        <v>https://amazon.com/dp/B0CTMSQV1F</v>
      </c>
    </row>
    <row r="163" spans="1:12" ht="38.25" x14ac:dyDescent="0.25">
      <c r="A163" s="44" t="s">
        <v>3637</v>
      </c>
      <c r="B163" s="44" t="s">
        <v>3638</v>
      </c>
      <c r="C163" s="44" t="s">
        <v>869</v>
      </c>
      <c r="D163" s="74">
        <v>104.31666666666671</v>
      </c>
      <c r="E163" s="75">
        <v>7361.2307692307704</v>
      </c>
      <c r="F163" s="76">
        <v>938.85000000000036</v>
      </c>
      <c r="G163" s="77">
        <v>46</v>
      </c>
      <c r="H163" s="77">
        <v>9</v>
      </c>
      <c r="I163" s="77">
        <v>68</v>
      </c>
      <c r="J163" s="78">
        <v>4.0999999999999996</v>
      </c>
      <c r="K163" s="78" t="s">
        <v>3639</v>
      </c>
      <c r="L163" s="123" t="str">
        <f t="shared" si="2"/>
        <v>https://amazon.com/dp/B09D9K2FYX</v>
      </c>
    </row>
    <row r="164" spans="1:12" ht="38.25" x14ac:dyDescent="0.25">
      <c r="A164" s="44" t="s">
        <v>2143</v>
      </c>
      <c r="B164" s="44" t="s">
        <v>2144</v>
      </c>
      <c r="C164" s="44" t="s">
        <v>873</v>
      </c>
      <c r="D164" s="74">
        <v>124.1014285714286</v>
      </c>
      <c r="E164" s="75">
        <v>6563.7261538461544</v>
      </c>
      <c r="F164" s="76">
        <v>868.71000000000015</v>
      </c>
      <c r="G164" s="77">
        <v>42</v>
      </c>
      <c r="H164" s="77">
        <v>7</v>
      </c>
      <c r="I164" s="77">
        <v>3</v>
      </c>
      <c r="J164" s="78">
        <v>4.5999999999999996</v>
      </c>
      <c r="K164" s="78" t="s">
        <v>2145</v>
      </c>
      <c r="L164" s="123" t="str">
        <f t="shared" si="2"/>
        <v>https://amazon.com/dp/B0CBTJJ8W7</v>
      </c>
    </row>
    <row r="165" spans="1:12" ht="51" x14ac:dyDescent="0.25">
      <c r="A165" s="44" t="s">
        <v>2113</v>
      </c>
      <c r="B165" s="44" t="s">
        <v>1391</v>
      </c>
      <c r="C165" s="44" t="s">
        <v>871</v>
      </c>
      <c r="D165" s="74">
        <v>276.43666666666672</v>
      </c>
      <c r="E165" s="75">
        <v>106995.9869230769</v>
      </c>
      <c r="F165" s="76">
        <v>829.31000000000017</v>
      </c>
      <c r="G165" s="77">
        <v>435</v>
      </c>
      <c r="H165" s="77">
        <v>3</v>
      </c>
      <c r="I165" s="77">
        <v>879</v>
      </c>
      <c r="J165" s="78">
        <v>4.4000000000000004</v>
      </c>
      <c r="K165" s="78" t="s">
        <v>1392</v>
      </c>
      <c r="L165" s="123" t="str">
        <f t="shared" si="2"/>
        <v>https://amazon.com/dp/B0CSW76T88</v>
      </c>
    </row>
    <row r="166" spans="1:12" ht="25.5" x14ac:dyDescent="0.25">
      <c r="A166" s="44" t="s">
        <v>3652</v>
      </c>
      <c r="B166" s="44" t="s">
        <v>3653</v>
      </c>
      <c r="C166" s="44" t="s">
        <v>871</v>
      </c>
      <c r="D166" s="74">
        <v>809.1</v>
      </c>
      <c r="E166" s="75">
        <v>9024.5769230769238</v>
      </c>
      <c r="F166" s="76">
        <v>809.1</v>
      </c>
      <c r="G166" s="77">
        <v>1</v>
      </c>
      <c r="H166" s="77">
        <v>1</v>
      </c>
      <c r="I166" s="77">
        <v>1</v>
      </c>
      <c r="J166" s="78">
        <v>5</v>
      </c>
      <c r="K166" s="78" t="s">
        <v>3654</v>
      </c>
      <c r="L166" s="123" t="str">
        <f t="shared" si="2"/>
        <v>https://amazon.com/dp/B0F3D296G2</v>
      </c>
    </row>
    <row r="167" spans="1:12" ht="38.25" x14ac:dyDescent="0.25">
      <c r="A167" s="44" t="s">
        <v>2575</v>
      </c>
      <c r="B167" s="44" t="s">
        <v>2576</v>
      </c>
      <c r="C167" s="44" t="s">
        <v>871</v>
      </c>
      <c r="D167" s="74">
        <v>403.755</v>
      </c>
      <c r="E167" s="75">
        <v>14619.23461538461</v>
      </c>
      <c r="F167" s="76">
        <v>807.51</v>
      </c>
      <c r="G167" s="77">
        <v>16</v>
      </c>
      <c r="H167" s="77">
        <v>2</v>
      </c>
      <c r="I167" s="77">
        <v>6</v>
      </c>
      <c r="J167" s="78">
        <v>3.6</v>
      </c>
      <c r="K167" s="78" t="s">
        <v>2577</v>
      </c>
      <c r="L167" s="123" t="str">
        <f t="shared" si="2"/>
        <v>https://amazon.com/dp/B0DP4KWH9R</v>
      </c>
    </row>
    <row r="168" spans="1:12" ht="38.25" x14ac:dyDescent="0.25">
      <c r="A168" s="44" t="s">
        <v>4414</v>
      </c>
      <c r="B168" s="44" t="s">
        <v>4415</v>
      </c>
      <c r="C168" s="44" t="s">
        <v>871</v>
      </c>
      <c r="D168" s="74">
        <v>135.13800000000001</v>
      </c>
      <c r="E168" s="75">
        <v>35354.689230769247</v>
      </c>
      <c r="F168" s="76">
        <v>675.69</v>
      </c>
      <c r="G168" s="77">
        <v>240</v>
      </c>
      <c r="H168" s="77">
        <v>5</v>
      </c>
      <c r="I168" s="77">
        <v>711</v>
      </c>
      <c r="J168" s="78">
        <v>3.8</v>
      </c>
      <c r="K168" s="78" t="s">
        <v>4416</v>
      </c>
      <c r="L168" s="123" t="str">
        <f t="shared" ref="L168:L231" si="3">HYPERLINK(K168)</f>
        <v>https://amazon.com/dp/B00EN7JOQC</v>
      </c>
    </row>
    <row r="169" spans="1:12" ht="51" x14ac:dyDescent="0.25">
      <c r="A169" s="44" t="s">
        <v>3003</v>
      </c>
      <c r="B169" s="44" t="s">
        <v>1756</v>
      </c>
      <c r="C169" s="44" t="s">
        <v>871</v>
      </c>
      <c r="D169" s="74">
        <v>651.97</v>
      </c>
      <c r="E169" s="75">
        <v>7201.4823076923076</v>
      </c>
      <c r="F169" s="76">
        <v>651.97</v>
      </c>
      <c r="G169" s="77">
        <v>9</v>
      </c>
      <c r="H169" s="77">
        <v>1</v>
      </c>
      <c r="I169" s="77">
        <v>2</v>
      </c>
      <c r="J169" s="78">
        <v>3.2</v>
      </c>
      <c r="K169" s="78" t="s">
        <v>1757</v>
      </c>
      <c r="L169" s="123" t="str">
        <f t="shared" si="3"/>
        <v>https://amazon.com/dp/B0D9Y7966R</v>
      </c>
    </row>
    <row r="170" spans="1:12" ht="38.25" x14ac:dyDescent="0.25">
      <c r="A170" s="44" t="s">
        <v>3625</v>
      </c>
      <c r="B170" s="44" t="s">
        <v>3626</v>
      </c>
      <c r="C170" s="44" t="s">
        <v>869</v>
      </c>
      <c r="D170" s="74">
        <v>118.05</v>
      </c>
      <c r="E170" s="75">
        <v>17253.142307692309</v>
      </c>
      <c r="F170" s="76">
        <v>590.25</v>
      </c>
      <c r="G170" s="77">
        <v>141</v>
      </c>
      <c r="H170" s="77">
        <v>5</v>
      </c>
      <c r="I170" s="77">
        <v>85</v>
      </c>
      <c r="J170" s="78">
        <v>3.3</v>
      </c>
      <c r="K170" s="78" t="s">
        <v>3627</v>
      </c>
      <c r="L170" s="123" t="str">
        <f t="shared" si="3"/>
        <v>https://amazon.com/dp/B09CYFY2VD</v>
      </c>
    </row>
    <row r="171" spans="1:12" ht="38.25" x14ac:dyDescent="0.25">
      <c r="A171" s="44" t="s">
        <v>3633</v>
      </c>
      <c r="B171" s="44" t="s">
        <v>3634</v>
      </c>
      <c r="C171" s="44" t="s">
        <v>869</v>
      </c>
      <c r="D171" s="74">
        <v>24.102499999999999</v>
      </c>
      <c r="E171" s="75">
        <v>7209.7638461538481</v>
      </c>
      <c r="F171" s="76">
        <v>578.46</v>
      </c>
      <c r="G171" s="77">
        <v>56</v>
      </c>
      <c r="H171" s="77">
        <v>24</v>
      </c>
      <c r="I171" s="77">
        <v>14</v>
      </c>
      <c r="J171" s="78">
        <v>4.5999999999999996</v>
      </c>
      <c r="K171" s="78" t="s">
        <v>3635</v>
      </c>
      <c r="L171" s="123" t="str">
        <f t="shared" ref="L171:L229" si="4">HYPERLINK(K171)</f>
        <v>https://amazon.com/dp/B0DSVH6KQ2</v>
      </c>
    </row>
    <row r="172" spans="1:12" ht="38.25" x14ac:dyDescent="0.25">
      <c r="A172" s="44" t="s">
        <v>2146</v>
      </c>
      <c r="B172" s="44" t="s">
        <v>2147</v>
      </c>
      <c r="C172" s="44" t="s">
        <v>873</v>
      </c>
      <c r="D172" s="74">
        <v>22.346250000000001</v>
      </c>
      <c r="E172" s="75">
        <v>5243.3476923076923</v>
      </c>
      <c r="F172" s="76">
        <v>536.31000000000006</v>
      </c>
      <c r="G172" s="77">
        <v>78</v>
      </c>
      <c r="H172" s="77">
        <v>24</v>
      </c>
      <c r="I172" s="77">
        <v>3</v>
      </c>
      <c r="J172" s="78">
        <v>5</v>
      </c>
      <c r="K172" s="78" t="s">
        <v>2148</v>
      </c>
      <c r="L172" s="123" t="str">
        <f t="shared" si="4"/>
        <v>https://amazon.com/dp/B0D8PPVD5D</v>
      </c>
    </row>
    <row r="173" spans="1:12" ht="25.5" x14ac:dyDescent="0.25">
      <c r="A173" s="44" t="s">
        <v>3001</v>
      </c>
      <c r="B173" s="44" t="s">
        <v>97</v>
      </c>
      <c r="C173" s="44" t="s">
        <v>871</v>
      </c>
      <c r="D173" s="74">
        <v>134.0575</v>
      </c>
      <c r="E173" s="75">
        <v>12053.26</v>
      </c>
      <c r="F173" s="76">
        <v>536.23</v>
      </c>
      <c r="G173" s="77">
        <v>88</v>
      </c>
      <c r="H173" s="77">
        <v>4</v>
      </c>
      <c r="I173" s="77">
        <v>499</v>
      </c>
      <c r="J173" s="78">
        <v>4.3</v>
      </c>
      <c r="K173" s="78" t="s">
        <v>695</v>
      </c>
      <c r="L173" s="123" t="str">
        <f t="shared" si="4"/>
        <v>https://amazon.com/dp/B01FDKNBC0</v>
      </c>
    </row>
    <row r="174" spans="1:12" x14ac:dyDescent="0.25">
      <c r="A174" s="44" t="s">
        <v>2553</v>
      </c>
      <c r="B174" s="44" t="s">
        <v>2554</v>
      </c>
      <c r="C174" s="44" t="s">
        <v>869</v>
      </c>
      <c r="D174" s="74">
        <v>66.182500000000005</v>
      </c>
      <c r="E174" s="75">
        <v>5510.0707692307687</v>
      </c>
      <c r="F174" s="76">
        <v>529.46</v>
      </c>
      <c r="G174" s="77">
        <v>16</v>
      </c>
      <c r="H174" s="77">
        <v>8</v>
      </c>
      <c r="I174" s="77">
        <v>49</v>
      </c>
      <c r="J174" s="78">
        <v>4.3</v>
      </c>
      <c r="K174" s="78" t="s">
        <v>2555</v>
      </c>
      <c r="L174" s="123" t="str">
        <f t="shared" si="4"/>
        <v>https://amazon.com/dp/B00GNO6L7S</v>
      </c>
    </row>
    <row r="175" spans="1:12" ht="38.25" x14ac:dyDescent="0.25">
      <c r="A175" s="44" t="s">
        <v>3619</v>
      </c>
      <c r="B175" s="44" t="s">
        <v>3620</v>
      </c>
      <c r="C175" s="44" t="s">
        <v>871</v>
      </c>
      <c r="D175" s="74">
        <v>127.625</v>
      </c>
      <c r="E175" s="75">
        <v>8962.334615384616</v>
      </c>
      <c r="F175" s="76">
        <v>510.5</v>
      </c>
      <c r="G175" s="77">
        <v>46</v>
      </c>
      <c r="H175" s="77">
        <v>4</v>
      </c>
      <c r="I175" s="77">
        <v>192</v>
      </c>
      <c r="J175" s="78">
        <v>4</v>
      </c>
      <c r="K175" s="78" t="s">
        <v>3621</v>
      </c>
      <c r="L175" s="123" t="str">
        <f t="shared" si="4"/>
        <v>https://amazon.com/dp/B00DZFHQN6</v>
      </c>
    </row>
    <row r="176" spans="1:12" ht="51" x14ac:dyDescent="0.25">
      <c r="A176" s="44" t="s">
        <v>3643</v>
      </c>
      <c r="B176" s="44" t="s">
        <v>3644</v>
      </c>
      <c r="C176" s="44" t="s">
        <v>871</v>
      </c>
      <c r="D176" s="74">
        <v>253.29499999999999</v>
      </c>
      <c r="E176" s="75">
        <v>6009.8869230769251</v>
      </c>
      <c r="F176" s="76">
        <v>506.59</v>
      </c>
      <c r="G176" s="77">
        <v>3</v>
      </c>
      <c r="H176" s="77">
        <v>2</v>
      </c>
      <c r="I176" s="77"/>
      <c r="J176" s="78"/>
      <c r="K176" s="78" t="s">
        <v>3645</v>
      </c>
      <c r="L176" s="123" t="str">
        <f t="shared" si="4"/>
        <v>https://amazon.com/dp/B0DYCHVM31</v>
      </c>
    </row>
    <row r="177" spans="1:12" ht="38.25" x14ac:dyDescent="0.25">
      <c r="A177" s="44" t="s">
        <v>2989</v>
      </c>
      <c r="B177" s="44" t="s">
        <v>1224</v>
      </c>
      <c r="C177" s="44" t="s">
        <v>871</v>
      </c>
      <c r="D177" s="74">
        <v>250.86833335</v>
      </c>
      <c r="E177" s="75">
        <v>29729.899743684618</v>
      </c>
      <c r="F177" s="76">
        <v>501.7366667</v>
      </c>
      <c r="G177" s="77">
        <v>128</v>
      </c>
      <c r="H177" s="77">
        <v>2</v>
      </c>
      <c r="I177" s="77">
        <v>17</v>
      </c>
      <c r="J177" s="78">
        <v>4</v>
      </c>
      <c r="K177" s="78" t="s">
        <v>1225</v>
      </c>
      <c r="L177" s="123" t="str">
        <f t="shared" si="4"/>
        <v>https://amazon.com/dp/B0D2K69RQP</v>
      </c>
    </row>
    <row r="178" spans="1:12" ht="38.25" x14ac:dyDescent="0.25">
      <c r="A178" s="44" t="s">
        <v>3640</v>
      </c>
      <c r="B178" s="44" t="s">
        <v>3641</v>
      </c>
      <c r="C178" s="44" t="s">
        <v>873</v>
      </c>
      <c r="D178" s="74">
        <v>19.300416666666671</v>
      </c>
      <c r="E178" s="75">
        <v>5166.5730769230786</v>
      </c>
      <c r="F178" s="76">
        <v>463.21000000000009</v>
      </c>
      <c r="G178" s="77">
        <v>43</v>
      </c>
      <c r="H178" s="77">
        <v>24</v>
      </c>
      <c r="I178" s="77">
        <v>1</v>
      </c>
      <c r="J178" s="78">
        <v>4</v>
      </c>
      <c r="K178" s="78" t="s">
        <v>3642</v>
      </c>
      <c r="L178" s="123" t="str">
        <f t="shared" si="4"/>
        <v>https://amazon.com/dp/B0DWXHXJG1</v>
      </c>
    </row>
    <row r="179" spans="1:12" ht="25.5" x14ac:dyDescent="0.25">
      <c r="A179" s="44" t="s">
        <v>4417</v>
      </c>
      <c r="B179" s="44" t="s">
        <v>4418</v>
      </c>
      <c r="C179" s="44" t="s">
        <v>875</v>
      </c>
      <c r="D179" s="74">
        <v>458.53</v>
      </c>
      <c r="E179" s="75">
        <v>9493.7284615384615</v>
      </c>
      <c r="F179" s="76">
        <v>458.53</v>
      </c>
      <c r="G179" s="77">
        <v>15</v>
      </c>
      <c r="H179" s="77">
        <v>1</v>
      </c>
      <c r="I179" s="77"/>
      <c r="J179" s="78"/>
      <c r="K179" s="78" t="s">
        <v>4419</v>
      </c>
      <c r="L179" s="123" t="str">
        <f t="shared" ref="L179:L215" si="5">HYPERLINK(K179)</f>
        <v>https://amazon.com/dp/B0CJQY7SYQ</v>
      </c>
    </row>
    <row r="180" spans="1:12" ht="25.5" x14ac:dyDescent="0.25">
      <c r="A180" s="44" t="s">
        <v>4420</v>
      </c>
      <c r="B180" s="44" t="s">
        <v>4421</v>
      </c>
      <c r="C180" s="44" t="s">
        <v>872</v>
      </c>
      <c r="D180" s="74">
        <v>149.84</v>
      </c>
      <c r="E180" s="75">
        <v>6184.7692307692314</v>
      </c>
      <c r="F180" s="76">
        <v>449.52</v>
      </c>
      <c r="G180" s="77">
        <v>28</v>
      </c>
      <c r="H180" s="77">
        <v>3</v>
      </c>
      <c r="I180" s="77">
        <v>5</v>
      </c>
      <c r="J180" s="78">
        <v>3.9</v>
      </c>
      <c r="K180" s="78" t="s">
        <v>4422</v>
      </c>
      <c r="L180" s="123" t="str">
        <f t="shared" si="5"/>
        <v>https://amazon.com/dp/B0CZNTHWP2</v>
      </c>
    </row>
    <row r="181" spans="1:12" ht="51" x14ac:dyDescent="0.25">
      <c r="A181" s="44" t="s">
        <v>160</v>
      </c>
      <c r="B181" s="44" t="s">
        <v>161</v>
      </c>
      <c r="C181" s="44" t="s">
        <v>869</v>
      </c>
      <c r="D181" s="74">
        <v>105.60250000000001</v>
      </c>
      <c r="E181" s="75">
        <v>10466.969999999999</v>
      </c>
      <c r="F181" s="76">
        <v>422.41</v>
      </c>
      <c r="G181" s="77">
        <v>80</v>
      </c>
      <c r="H181" s="77">
        <v>4</v>
      </c>
      <c r="I181" s="77">
        <v>29</v>
      </c>
      <c r="J181" s="78">
        <v>4.3</v>
      </c>
      <c r="K181" s="78" t="s">
        <v>692</v>
      </c>
      <c r="L181" s="123" t="str">
        <f t="shared" si="5"/>
        <v>https://amazon.com/dp/B09G332FWP</v>
      </c>
    </row>
    <row r="182" spans="1:12" ht="38.25" x14ac:dyDescent="0.25">
      <c r="A182" s="44" t="s">
        <v>1568</v>
      </c>
      <c r="B182" s="44" t="s">
        <v>1569</v>
      </c>
      <c r="C182" s="44" t="s">
        <v>869</v>
      </c>
      <c r="D182" s="74">
        <v>28.011428571428571</v>
      </c>
      <c r="E182" s="75">
        <v>8651.663846153846</v>
      </c>
      <c r="F182" s="76">
        <v>392.16</v>
      </c>
      <c r="G182" s="77">
        <v>304</v>
      </c>
      <c r="H182" s="77">
        <v>14</v>
      </c>
      <c r="I182" s="77">
        <v>959</v>
      </c>
      <c r="J182" s="78">
        <v>4.4000000000000004</v>
      </c>
      <c r="K182" s="78" t="s">
        <v>1570</v>
      </c>
      <c r="L182" s="123" t="str">
        <f t="shared" si="5"/>
        <v>https://amazon.com/dp/B07RTVPC4B</v>
      </c>
    </row>
    <row r="183" spans="1:12" ht="25.5" x14ac:dyDescent="0.25">
      <c r="A183" s="44" t="s">
        <v>4423</v>
      </c>
      <c r="B183" s="44" t="s">
        <v>706</v>
      </c>
      <c r="C183" s="44" t="s">
        <v>873</v>
      </c>
      <c r="D183" s="74">
        <v>26.414615384615381</v>
      </c>
      <c r="E183" s="75">
        <v>5197.59</v>
      </c>
      <c r="F183" s="76">
        <v>343.38999999999987</v>
      </c>
      <c r="G183" s="77">
        <v>207</v>
      </c>
      <c r="H183" s="77">
        <v>13</v>
      </c>
      <c r="I183" s="77">
        <v>18</v>
      </c>
      <c r="J183" s="78">
        <v>4.5</v>
      </c>
      <c r="K183" s="78" t="s">
        <v>707</v>
      </c>
      <c r="L183" s="123" t="str">
        <f t="shared" si="5"/>
        <v>https://amazon.com/dp/B0BZ4FF45W</v>
      </c>
    </row>
    <row r="184" spans="1:12" ht="38.25" x14ac:dyDescent="0.25">
      <c r="A184" s="44" t="s">
        <v>2997</v>
      </c>
      <c r="B184" s="44" t="s">
        <v>2998</v>
      </c>
      <c r="C184" s="44" t="s">
        <v>869</v>
      </c>
      <c r="D184" s="74">
        <v>168.98</v>
      </c>
      <c r="E184" s="75">
        <v>10823.98923076923</v>
      </c>
      <c r="F184" s="76">
        <v>337.96</v>
      </c>
      <c r="G184" s="77">
        <v>58</v>
      </c>
      <c r="H184" s="77">
        <v>2</v>
      </c>
      <c r="I184" s="77">
        <v>28</v>
      </c>
      <c r="J184" s="78">
        <v>4</v>
      </c>
      <c r="K184" s="78" t="s">
        <v>2999</v>
      </c>
      <c r="L184" s="123" t="str">
        <f t="shared" si="5"/>
        <v>https://amazon.com/dp/B09NN54ZJZ</v>
      </c>
    </row>
    <row r="185" spans="1:12" ht="38.25" x14ac:dyDescent="0.25">
      <c r="A185" s="44" t="s">
        <v>2578</v>
      </c>
      <c r="B185" s="44" t="s">
        <v>2579</v>
      </c>
      <c r="C185" s="44" t="s">
        <v>873</v>
      </c>
      <c r="D185" s="74">
        <v>11.074999999999999</v>
      </c>
      <c r="E185" s="75">
        <v>2852.474615384614</v>
      </c>
      <c r="F185" s="76">
        <v>265.8</v>
      </c>
      <c r="G185" s="77">
        <v>58</v>
      </c>
      <c r="H185" s="77">
        <v>24</v>
      </c>
      <c r="I185" s="77">
        <v>1</v>
      </c>
      <c r="J185" s="78">
        <v>1</v>
      </c>
      <c r="K185" s="78" t="s">
        <v>2580</v>
      </c>
      <c r="L185" s="123" t="str">
        <f t="shared" si="5"/>
        <v>https://amazon.com/dp/B0DKP276HJ</v>
      </c>
    </row>
    <row r="186" spans="1:12" ht="38.25" x14ac:dyDescent="0.25">
      <c r="A186" s="44" t="s">
        <v>1567</v>
      </c>
      <c r="B186" s="44" t="s">
        <v>1170</v>
      </c>
      <c r="C186" s="44" t="s">
        <v>871</v>
      </c>
      <c r="D186" s="74">
        <v>130.03</v>
      </c>
      <c r="E186" s="75">
        <v>6314.0453846153841</v>
      </c>
      <c r="F186" s="76">
        <v>260.06</v>
      </c>
      <c r="G186" s="77">
        <v>32</v>
      </c>
      <c r="H186" s="77">
        <v>2</v>
      </c>
      <c r="I186" s="77">
        <v>366</v>
      </c>
      <c r="J186" s="78">
        <v>4.2</v>
      </c>
      <c r="K186" s="78" t="s">
        <v>1171</v>
      </c>
      <c r="L186" s="123" t="str">
        <f t="shared" si="5"/>
        <v>https://amazon.com/dp/B08B7VWX7P</v>
      </c>
    </row>
    <row r="187" spans="1:12" ht="38.25" x14ac:dyDescent="0.25">
      <c r="A187" s="44" t="s">
        <v>3603</v>
      </c>
      <c r="B187" s="44" t="s">
        <v>3604</v>
      </c>
      <c r="C187" s="44" t="s">
        <v>869</v>
      </c>
      <c r="D187" s="74">
        <v>128.01050000000001</v>
      </c>
      <c r="E187" s="75">
        <v>14312.40807692308</v>
      </c>
      <c r="F187" s="76">
        <v>256.02100000000002</v>
      </c>
      <c r="G187" s="77">
        <v>122</v>
      </c>
      <c r="H187" s="77">
        <v>2</v>
      </c>
      <c r="I187" s="77">
        <v>21</v>
      </c>
      <c r="J187" s="78">
        <v>3.4</v>
      </c>
      <c r="K187" s="78" t="s">
        <v>3605</v>
      </c>
      <c r="L187" s="123" t="str">
        <f t="shared" si="5"/>
        <v>https://amazon.com/dp/B0C9M2ZDRM</v>
      </c>
    </row>
    <row r="188" spans="1:12" ht="38.25" x14ac:dyDescent="0.25">
      <c r="A188" s="44" t="s">
        <v>2337</v>
      </c>
      <c r="B188" s="44" t="s">
        <v>2338</v>
      </c>
      <c r="C188" s="44" t="s">
        <v>873</v>
      </c>
      <c r="D188" s="74">
        <v>13.91888888888889</v>
      </c>
      <c r="E188" s="75">
        <v>3417.4315384615388</v>
      </c>
      <c r="F188" s="76">
        <v>250.54</v>
      </c>
      <c r="G188" s="77">
        <v>175</v>
      </c>
      <c r="H188" s="77">
        <v>18</v>
      </c>
      <c r="I188" s="77">
        <v>5</v>
      </c>
      <c r="J188" s="78">
        <v>4.7</v>
      </c>
      <c r="K188" s="78" t="s">
        <v>2339</v>
      </c>
      <c r="L188" s="123" t="str">
        <f t="shared" si="5"/>
        <v>https://amazon.com/dp/B0DKJHML88</v>
      </c>
    </row>
    <row r="189" spans="1:12" ht="25.5" x14ac:dyDescent="0.25">
      <c r="A189" s="44" t="s">
        <v>2340</v>
      </c>
      <c r="B189" s="44" t="s">
        <v>2341</v>
      </c>
      <c r="C189" s="44" t="s">
        <v>873</v>
      </c>
      <c r="D189" s="74">
        <v>28.168571428571429</v>
      </c>
      <c r="E189" s="75">
        <v>2358.0384615384619</v>
      </c>
      <c r="F189" s="76">
        <v>197.18</v>
      </c>
      <c r="G189" s="77">
        <v>47</v>
      </c>
      <c r="H189" s="77">
        <v>7</v>
      </c>
      <c r="I189" s="77">
        <v>20</v>
      </c>
      <c r="J189" s="78">
        <v>4.3</v>
      </c>
      <c r="K189" s="78" t="s">
        <v>2342</v>
      </c>
      <c r="L189" s="123" t="str">
        <f t="shared" si="5"/>
        <v>https://amazon.com/dp/B0DQY5KS5C</v>
      </c>
    </row>
    <row r="190" spans="1:12" ht="25.5" x14ac:dyDescent="0.25">
      <c r="A190" s="44" t="s">
        <v>923</v>
      </c>
      <c r="B190" s="44" t="s">
        <v>704</v>
      </c>
      <c r="C190" s="44" t="s">
        <v>873</v>
      </c>
      <c r="D190" s="74">
        <v>160.99</v>
      </c>
      <c r="E190" s="75">
        <v>4026.88</v>
      </c>
      <c r="F190" s="76">
        <v>160.99</v>
      </c>
      <c r="G190" s="77">
        <v>42</v>
      </c>
      <c r="H190" s="77">
        <v>1</v>
      </c>
      <c r="I190" s="77">
        <v>3</v>
      </c>
      <c r="J190" s="78">
        <v>5</v>
      </c>
      <c r="K190" s="78" t="s">
        <v>705</v>
      </c>
      <c r="L190" s="123" t="str">
        <f t="shared" ref="L190:L210" si="6">HYPERLINK(K190)</f>
        <v>https://amazon.com/dp/B0CDGF2XTV</v>
      </c>
    </row>
    <row r="191" spans="1:12" ht="38.25" x14ac:dyDescent="0.25">
      <c r="A191" s="44" t="s">
        <v>1405</v>
      </c>
      <c r="B191" s="44" t="s">
        <v>701</v>
      </c>
      <c r="C191" s="44" t="s">
        <v>873</v>
      </c>
      <c r="D191" s="74">
        <v>151.65</v>
      </c>
      <c r="E191" s="75">
        <v>2458.56</v>
      </c>
      <c r="F191" s="76">
        <v>151.65</v>
      </c>
      <c r="G191" s="77">
        <v>20</v>
      </c>
      <c r="H191" s="77">
        <v>1</v>
      </c>
      <c r="I191" s="77">
        <v>1</v>
      </c>
      <c r="J191" s="78">
        <v>5</v>
      </c>
      <c r="K191" s="78" t="s">
        <v>702</v>
      </c>
      <c r="L191" s="123" t="str">
        <f t="shared" si="6"/>
        <v>https://amazon.com/dp/B0B8D789HP</v>
      </c>
    </row>
    <row r="192" spans="1:12" ht="25.5" x14ac:dyDescent="0.25">
      <c r="A192" s="44" t="s">
        <v>3007</v>
      </c>
      <c r="B192" s="44" t="s">
        <v>3008</v>
      </c>
      <c r="C192" s="44" t="s">
        <v>872</v>
      </c>
      <c r="D192" s="74">
        <v>42.95</v>
      </c>
      <c r="E192" s="75">
        <v>1748.138461538462</v>
      </c>
      <c r="F192" s="76">
        <v>128.85</v>
      </c>
      <c r="G192" s="77">
        <v>44</v>
      </c>
      <c r="H192" s="77">
        <v>3</v>
      </c>
      <c r="I192" s="77">
        <v>3</v>
      </c>
      <c r="J192" s="78">
        <v>5</v>
      </c>
      <c r="K192" s="78" t="s">
        <v>3009</v>
      </c>
      <c r="L192" s="123" t="str">
        <f t="shared" si="6"/>
        <v>https://amazon.com/dp/B0CGT6MSPQ</v>
      </c>
    </row>
    <row r="193" spans="1:12" ht="25.5" x14ac:dyDescent="0.25">
      <c r="A193" s="44" t="s">
        <v>4424</v>
      </c>
      <c r="B193" s="44" t="s">
        <v>4425</v>
      </c>
      <c r="C193" s="44" t="s">
        <v>869</v>
      </c>
      <c r="D193" s="74">
        <v>52.865000000000002</v>
      </c>
      <c r="E193" s="75">
        <v>4101.6338461538462</v>
      </c>
      <c r="F193" s="76">
        <v>105.73</v>
      </c>
      <c r="G193" s="77">
        <v>77</v>
      </c>
      <c r="H193" s="77">
        <v>2</v>
      </c>
      <c r="I193" s="77">
        <v>8</v>
      </c>
      <c r="J193" s="78">
        <v>3</v>
      </c>
      <c r="K193" s="78" t="s">
        <v>4426</v>
      </c>
      <c r="L193" s="123" t="str">
        <f t="shared" si="6"/>
        <v>https://amazon.com/dp/B07L626HJG</v>
      </c>
    </row>
    <row r="194" spans="1:12" ht="25.5" x14ac:dyDescent="0.25">
      <c r="A194" s="44" t="s">
        <v>2556</v>
      </c>
      <c r="B194" s="44" t="s">
        <v>2557</v>
      </c>
      <c r="C194" s="44" t="s">
        <v>873</v>
      </c>
      <c r="D194" s="74">
        <v>98.4375</v>
      </c>
      <c r="E194" s="75">
        <v>1484.002884615385</v>
      </c>
      <c r="F194" s="76">
        <v>98.4375</v>
      </c>
      <c r="G194" s="77">
        <v>15</v>
      </c>
      <c r="H194" s="77">
        <v>1</v>
      </c>
      <c r="I194" s="77">
        <v>2</v>
      </c>
      <c r="J194" s="78">
        <v>5</v>
      </c>
      <c r="K194" s="78" t="s">
        <v>2558</v>
      </c>
      <c r="L194" s="123" t="str">
        <f t="shared" si="6"/>
        <v>https://amazon.com/dp/B0CQ8GDK2L</v>
      </c>
    </row>
    <row r="195" spans="1:12" ht="38.25" x14ac:dyDescent="0.25">
      <c r="A195" s="44" t="s">
        <v>2139</v>
      </c>
      <c r="B195" s="44" t="s">
        <v>2140</v>
      </c>
      <c r="C195" s="44" t="s">
        <v>869</v>
      </c>
      <c r="D195" s="74">
        <v>77.400000000000006</v>
      </c>
      <c r="E195" s="75">
        <v>2487.8030769230759</v>
      </c>
      <c r="F195" s="76">
        <v>77.400000000000006</v>
      </c>
      <c r="G195" s="77">
        <v>16</v>
      </c>
      <c r="H195" s="77">
        <v>1</v>
      </c>
      <c r="I195" s="77">
        <v>1</v>
      </c>
      <c r="J195" s="78">
        <v>1</v>
      </c>
      <c r="K195" s="78" t="s">
        <v>2141</v>
      </c>
      <c r="L195" s="123" t="str">
        <f t="shared" si="6"/>
        <v>https://amazon.com/dp/B0D3D4QV4W</v>
      </c>
    </row>
    <row r="196" spans="1:12" ht="38.25" x14ac:dyDescent="0.25">
      <c r="A196" s="44" t="s">
        <v>924</v>
      </c>
      <c r="B196" s="44" t="s">
        <v>925</v>
      </c>
      <c r="C196" s="44" t="s">
        <v>869</v>
      </c>
      <c r="D196" s="74">
        <v>37.58</v>
      </c>
      <c r="E196" s="75">
        <v>1763.26</v>
      </c>
      <c r="F196" s="76">
        <v>75.16</v>
      </c>
      <c r="G196" s="77">
        <v>46</v>
      </c>
      <c r="H196" s="77">
        <v>2</v>
      </c>
      <c r="I196" s="77">
        <v>2</v>
      </c>
      <c r="J196" s="78">
        <v>5</v>
      </c>
      <c r="K196" s="78" t="s">
        <v>926</v>
      </c>
      <c r="L196" s="123" t="str">
        <f t="shared" si="6"/>
        <v>https://amazon.com/dp/B08QGNRKZZ</v>
      </c>
    </row>
    <row r="197" spans="1:12" ht="38.25" x14ac:dyDescent="0.25">
      <c r="A197" s="44" t="s">
        <v>2566</v>
      </c>
      <c r="B197" s="44" t="s">
        <v>2567</v>
      </c>
      <c r="C197" s="44" t="s">
        <v>872</v>
      </c>
      <c r="D197" s="74">
        <v>21.803333333333331</v>
      </c>
      <c r="E197" s="75">
        <v>924.17615384615408</v>
      </c>
      <c r="F197" s="76">
        <v>65.41</v>
      </c>
      <c r="G197" s="77">
        <v>19</v>
      </c>
      <c r="H197" s="77">
        <v>3</v>
      </c>
      <c r="I197" s="77">
        <v>3</v>
      </c>
      <c r="J197" s="78">
        <v>5</v>
      </c>
      <c r="K197" s="78" t="s">
        <v>2568</v>
      </c>
      <c r="L197" s="123" t="str">
        <f t="shared" si="6"/>
        <v>https://amazon.com/dp/B0DRFBYKNN</v>
      </c>
    </row>
    <row r="198" spans="1:12" ht="25.5" x14ac:dyDescent="0.25">
      <c r="A198" s="44" t="s">
        <v>4427</v>
      </c>
      <c r="B198" s="44" t="s">
        <v>4428</v>
      </c>
      <c r="C198" s="44" t="s">
        <v>872</v>
      </c>
      <c r="D198" s="74">
        <v>22.14</v>
      </c>
      <c r="E198" s="75">
        <v>267.38307692307689</v>
      </c>
      <c r="F198" s="76">
        <v>22.14</v>
      </c>
      <c r="G198" s="77">
        <v>1</v>
      </c>
      <c r="H198" s="77">
        <v>1</v>
      </c>
      <c r="I198" s="77"/>
      <c r="J198" s="78"/>
      <c r="K198" s="78" t="s">
        <v>4429</v>
      </c>
      <c r="L198" s="123" t="str">
        <f t="shared" si="6"/>
        <v>https://amazon.com/dp/B0DZCGJ4D2</v>
      </c>
    </row>
    <row r="199" spans="1:12" ht="38.25" x14ac:dyDescent="0.25">
      <c r="A199" s="44" t="s">
        <v>3646</v>
      </c>
      <c r="B199" s="44" t="s">
        <v>3647</v>
      </c>
      <c r="C199" s="44" t="s">
        <v>873</v>
      </c>
      <c r="D199" s="74">
        <v>10.89</v>
      </c>
      <c r="E199" s="75">
        <v>242.93076923076919</v>
      </c>
      <c r="F199" s="76">
        <v>21.78</v>
      </c>
      <c r="G199" s="77">
        <v>3</v>
      </c>
      <c r="H199" s="77">
        <v>2</v>
      </c>
      <c r="I199" s="77">
        <v>8</v>
      </c>
      <c r="J199" s="78">
        <v>4.7</v>
      </c>
      <c r="K199" s="78" t="s">
        <v>3648</v>
      </c>
      <c r="L199" s="123" t="str">
        <f t="shared" si="6"/>
        <v>https://amazon.com/dp/B0DWRVQT25</v>
      </c>
    </row>
    <row r="200" spans="1:12" ht="38.25" x14ac:dyDescent="0.25">
      <c r="A200" s="44" t="s">
        <v>3004</v>
      </c>
      <c r="B200" s="44" t="s">
        <v>3005</v>
      </c>
      <c r="C200" s="44" t="s">
        <v>873</v>
      </c>
      <c r="D200" s="74">
        <v>20.87</v>
      </c>
      <c r="E200" s="75">
        <v>526.2423076923078</v>
      </c>
      <c r="F200" s="76">
        <v>20.87</v>
      </c>
      <c r="G200" s="77">
        <v>14</v>
      </c>
      <c r="H200" s="77">
        <v>1</v>
      </c>
      <c r="I200" s="77"/>
      <c r="J200" s="78"/>
      <c r="K200" s="78" t="s">
        <v>3006</v>
      </c>
      <c r="L200" s="123" t="str">
        <f t="shared" si="6"/>
        <v>https://amazon.com/dp/B0D8PGZHF8</v>
      </c>
    </row>
    <row r="201" spans="1:12" ht="38.25" x14ac:dyDescent="0.25">
      <c r="A201" s="44" t="s">
        <v>3661</v>
      </c>
      <c r="B201" s="44" t="s">
        <v>3662</v>
      </c>
      <c r="C201" s="44" t="s">
        <v>872</v>
      </c>
      <c r="D201" s="74">
        <v>11.59</v>
      </c>
      <c r="E201" s="75">
        <v>129.27307692307701</v>
      </c>
      <c r="F201" s="76">
        <v>11.59</v>
      </c>
      <c r="G201" s="77">
        <v>1</v>
      </c>
      <c r="H201" s="77">
        <v>1</v>
      </c>
      <c r="I201" s="77"/>
      <c r="J201" s="78"/>
      <c r="K201" s="78" t="s">
        <v>3663</v>
      </c>
      <c r="L201" s="123" t="str">
        <f t="shared" si="6"/>
        <v>https://amazon.com/dp/B0DXNYBDQP</v>
      </c>
    </row>
    <row r="202" spans="1:12" ht="38.25" x14ac:dyDescent="0.25">
      <c r="A202" s="44" t="s">
        <v>2336</v>
      </c>
      <c r="B202" s="44" t="s">
        <v>100</v>
      </c>
      <c r="C202" s="44" t="s">
        <v>869</v>
      </c>
      <c r="D202" s="74">
        <v>579.54833329999997</v>
      </c>
      <c r="E202" s="75">
        <v>14155.48</v>
      </c>
      <c r="F202" s="76">
        <v>0</v>
      </c>
      <c r="G202" s="77">
        <v>25</v>
      </c>
      <c r="H202" s="77">
        <v>0</v>
      </c>
      <c r="I202" s="77">
        <v>43</v>
      </c>
      <c r="J202" s="78">
        <v>4.0999999999999996</v>
      </c>
      <c r="K202" s="78" t="s">
        <v>703</v>
      </c>
      <c r="L202" s="123" t="str">
        <f t="shared" si="6"/>
        <v>https://amazon.com/dp/B087TKYPDX</v>
      </c>
    </row>
    <row r="203" spans="1:12" ht="25.5" x14ac:dyDescent="0.25">
      <c r="A203" s="44" t="s">
        <v>2343</v>
      </c>
      <c r="B203" s="44" t="s">
        <v>2344</v>
      </c>
      <c r="C203" s="44" t="s">
        <v>873</v>
      </c>
      <c r="D203" s="74">
        <v>39</v>
      </c>
      <c r="E203" s="75">
        <v>378.52</v>
      </c>
      <c r="F203" s="76">
        <v>0</v>
      </c>
      <c r="G203" s="77">
        <v>10</v>
      </c>
      <c r="H203" s="77">
        <v>0</v>
      </c>
      <c r="I203" s="77">
        <v>97</v>
      </c>
      <c r="J203" s="78">
        <v>4.7</v>
      </c>
      <c r="K203" s="78" t="s">
        <v>2345</v>
      </c>
      <c r="L203" s="123" t="str">
        <f t="shared" si="6"/>
        <v>https://amazon.com/dp/B01105BQWO</v>
      </c>
    </row>
    <row r="204" spans="1:12" x14ac:dyDescent="0.25">
      <c r="A204" s="44" t="s">
        <v>2152</v>
      </c>
      <c r="B204" s="44" t="s">
        <v>2153</v>
      </c>
      <c r="C204" s="44" t="s">
        <v>869</v>
      </c>
      <c r="D204" s="74">
        <v>52.44</v>
      </c>
      <c r="E204" s="75">
        <v>111.54</v>
      </c>
      <c r="F204" s="76">
        <v>0</v>
      </c>
      <c r="G204" s="77">
        <v>2</v>
      </c>
      <c r="H204" s="77">
        <v>0</v>
      </c>
      <c r="I204" s="77">
        <v>1</v>
      </c>
      <c r="J204" s="78">
        <v>5</v>
      </c>
      <c r="K204" s="78" t="s">
        <v>2154</v>
      </c>
      <c r="L204" s="123" t="str">
        <f t="shared" si="6"/>
        <v>https://amazon.com/dp/B073WKRBVS</v>
      </c>
    </row>
    <row r="205" spans="1:12" x14ac:dyDescent="0.25">
      <c r="A205" s="44" t="s">
        <v>1749</v>
      </c>
      <c r="B205" s="44" t="s">
        <v>1750</v>
      </c>
      <c r="C205" s="44" t="s">
        <v>869</v>
      </c>
      <c r="D205" s="74">
        <v>344.29</v>
      </c>
      <c r="E205" s="75">
        <v>340.22</v>
      </c>
      <c r="F205" s="76">
        <v>0</v>
      </c>
      <c r="G205" s="77">
        <v>1</v>
      </c>
      <c r="H205" s="77">
        <v>0</v>
      </c>
      <c r="I205" s="77">
        <v>3</v>
      </c>
      <c r="J205" s="78">
        <v>1.8</v>
      </c>
      <c r="K205" s="78" t="s">
        <v>1751</v>
      </c>
      <c r="L205" s="123" t="str">
        <f t="shared" si="6"/>
        <v>https://amazon.com/dp/B00DMZS2K0</v>
      </c>
    </row>
    <row r="206" spans="1:12" ht="25.5" x14ac:dyDescent="0.25">
      <c r="A206" s="44" t="s">
        <v>3649</v>
      </c>
      <c r="B206" s="44" t="s">
        <v>3650</v>
      </c>
      <c r="C206" s="44" t="s">
        <v>873</v>
      </c>
      <c r="D206" s="74">
        <v>14.99</v>
      </c>
      <c r="E206" s="75">
        <v>0</v>
      </c>
      <c r="F206" s="76">
        <v>0</v>
      </c>
      <c r="G206" s="77">
        <v>0</v>
      </c>
      <c r="H206" s="77">
        <v>0</v>
      </c>
      <c r="I206" s="77"/>
      <c r="J206" s="78"/>
      <c r="K206" s="78" t="s">
        <v>3651</v>
      </c>
      <c r="L206" s="123" t="str">
        <f t="shared" si="6"/>
        <v>https://amazon.com/dp/B0DX6XVPK6</v>
      </c>
    </row>
    <row r="207" spans="1:12" ht="38.25" x14ac:dyDescent="0.25">
      <c r="A207" s="44" t="s">
        <v>1571</v>
      </c>
      <c r="B207" s="44" t="s">
        <v>1572</v>
      </c>
      <c r="C207" s="44" t="s">
        <v>871</v>
      </c>
      <c r="D207" s="74">
        <v>134.18</v>
      </c>
      <c r="E207" s="75">
        <v>1807.41</v>
      </c>
      <c r="F207" s="76">
        <v>0</v>
      </c>
      <c r="G207" s="77">
        <v>13</v>
      </c>
      <c r="H207" s="77">
        <v>0</v>
      </c>
      <c r="I207" s="77">
        <v>4</v>
      </c>
      <c r="J207" s="78">
        <v>5</v>
      </c>
      <c r="K207" s="78" t="s">
        <v>1573</v>
      </c>
      <c r="L207" s="123" t="str">
        <f t="shared" si="6"/>
        <v>https://amazon.com/dp/B0D626GMSV</v>
      </c>
    </row>
    <row r="208" spans="1:12" ht="38.25" x14ac:dyDescent="0.25">
      <c r="A208" s="44" t="s">
        <v>2551</v>
      </c>
      <c r="B208" s="44" t="s">
        <v>2130</v>
      </c>
      <c r="C208" s="44" t="s">
        <v>871</v>
      </c>
      <c r="D208" s="74">
        <v>1399</v>
      </c>
      <c r="E208" s="75">
        <v>39126.870000000003</v>
      </c>
      <c r="F208" s="76">
        <v>0</v>
      </c>
      <c r="G208" s="77">
        <v>31</v>
      </c>
      <c r="H208" s="77">
        <v>0</v>
      </c>
      <c r="I208" s="77">
        <v>5</v>
      </c>
      <c r="J208" s="78">
        <v>3.8</v>
      </c>
      <c r="K208" s="78" t="s">
        <v>2131</v>
      </c>
      <c r="L208" s="123" t="str">
        <f t="shared" si="6"/>
        <v>https://amazon.com/dp/B0DLGSXQ95</v>
      </c>
    </row>
    <row r="209" spans="1:12" ht="38.25" x14ac:dyDescent="0.25">
      <c r="A209" s="44" t="s">
        <v>3588</v>
      </c>
      <c r="B209" s="44" t="s">
        <v>91</v>
      </c>
      <c r="C209" s="44" t="s">
        <v>871</v>
      </c>
      <c r="D209" s="74">
        <v>1739.605</v>
      </c>
      <c r="E209" s="75">
        <v>84390.64</v>
      </c>
      <c r="F209" s="76">
        <v>0</v>
      </c>
      <c r="G209" s="77">
        <v>44</v>
      </c>
      <c r="H209" s="77">
        <v>0</v>
      </c>
      <c r="I209" s="77">
        <v>54</v>
      </c>
      <c r="J209" s="78">
        <v>3.6</v>
      </c>
      <c r="K209" s="78" t="s">
        <v>682</v>
      </c>
      <c r="L209" s="123" t="str">
        <f t="shared" si="6"/>
        <v>https://amazon.com/dp/B092LYKYF5</v>
      </c>
    </row>
    <row r="210" spans="1:12" ht="38.25" x14ac:dyDescent="0.25">
      <c r="A210" s="44" t="s">
        <v>2138</v>
      </c>
      <c r="B210" s="44" t="s">
        <v>1004</v>
      </c>
      <c r="C210" s="44" t="s">
        <v>871</v>
      </c>
      <c r="D210" s="74">
        <v>499</v>
      </c>
      <c r="E210" s="75">
        <v>20166</v>
      </c>
      <c r="F210" s="76">
        <v>0</v>
      </c>
      <c r="G210" s="77">
        <v>39</v>
      </c>
      <c r="H210" s="77">
        <v>0</v>
      </c>
      <c r="I210" s="77">
        <v>212</v>
      </c>
      <c r="J210" s="78">
        <v>4</v>
      </c>
      <c r="K210" s="78" t="s">
        <v>1005</v>
      </c>
      <c r="L210" s="123" t="str">
        <f t="shared" si="6"/>
        <v>https://amazon.com/dp/B07QP5YV9G</v>
      </c>
    </row>
    <row r="211" spans="1:12" ht="38.25" x14ac:dyDescent="0.25">
      <c r="A211" s="44" t="s">
        <v>2563</v>
      </c>
      <c r="B211" s="44" t="s">
        <v>2564</v>
      </c>
      <c r="C211" s="44" t="s">
        <v>872</v>
      </c>
      <c r="D211" s="74">
        <v>19.989999999999998</v>
      </c>
      <c r="E211" s="75">
        <v>0</v>
      </c>
      <c r="F211" s="76">
        <v>0</v>
      </c>
      <c r="G211" s="77">
        <v>0</v>
      </c>
      <c r="H211" s="77">
        <v>0</v>
      </c>
      <c r="I211" s="77"/>
      <c r="J211" s="78"/>
      <c r="K211" s="78" t="s">
        <v>2565</v>
      </c>
      <c r="L211" s="123" t="str">
        <f t="shared" si="5"/>
        <v>https://amazon.com/dp/B0D4V5HSCP</v>
      </c>
    </row>
    <row r="212" spans="1:12" x14ac:dyDescent="0.25">
      <c r="A212" s="44" t="s">
        <v>711</v>
      </c>
      <c r="B212" s="44" t="s">
        <v>712</v>
      </c>
      <c r="C212" s="44" t="s">
        <v>869</v>
      </c>
      <c r="D212" s="74">
        <v>21.65</v>
      </c>
      <c r="E212" s="75">
        <v>255.2</v>
      </c>
      <c r="F212" s="76">
        <v>0</v>
      </c>
      <c r="G212" s="77">
        <v>18</v>
      </c>
      <c r="H212" s="77">
        <v>0</v>
      </c>
      <c r="I212" s="77">
        <v>11</v>
      </c>
      <c r="J212" s="78">
        <v>4.5</v>
      </c>
      <c r="K212" s="78" t="s">
        <v>713</v>
      </c>
      <c r="L212" s="123" t="str">
        <f t="shared" si="5"/>
        <v>https://amazon.com/dp/B07CTYQPF6</v>
      </c>
    </row>
    <row r="213" spans="1:12" ht="38.25" x14ac:dyDescent="0.25">
      <c r="A213" s="44" t="s">
        <v>4430</v>
      </c>
      <c r="B213" s="44" t="s">
        <v>4431</v>
      </c>
      <c r="C213" s="44" t="s">
        <v>873</v>
      </c>
      <c r="D213" s="74">
        <v>19.989999999999998</v>
      </c>
      <c r="E213" s="75">
        <v>0</v>
      </c>
      <c r="F213" s="76">
        <v>0</v>
      </c>
      <c r="G213" s="77">
        <v>0</v>
      </c>
      <c r="H213" s="77">
        <v>0</v>
      </c>
      <c r="I213" s="77"/>
      <c r="J213" s="78"/>
      <c r="K213" s="78" t="s">
        <v>4432</v>
      </c>
      <c r="L213" s="123" t="str">
        <f t="shared" si="5"/>
        <v>https://amazon.com/dp/B0DX76VN33</v>
      </c>
    </row>
    <row r="214" spans="1:12" ht="38.25" x14ac:dyDescent="0.25">
      <c r="A214" s="44" t="s">
        <v>2332</v>
      </c>
      <c r="B214" s="44" t="s">
        <v>993</v>
      </c>
      <c r="C214" s="44" t="s">
        <v>871</v>
      </c>
      <c r="D214" s="74">
        <v>759</v>
      </c>
      <c r="E214" s="75">
        <v>145852.04</v>
      </c>
      <c r="F214" s="76">
        <v>0</v>
      </c>
      <c r="G214" s="77">
        <v>213</v>
      </c>
      <c r="H214" s="77">
        <v>0</v>
      </c>
      <c r="I214" s="77">
        <v>377</v>
      </c>
      <c r="J214" s="78">
        <v>4.2</v>
      </c>
      <c r="K214" s="78" t="s">
        <v>994</v>
      </c>
      <c r="L214" s="123" t="str">
        <f t="shared" si="5"/>
        <v>https://amazon.com/dp/B073J9H885</v>
      </c>
    </row>
    <row r="215" spans="1:12" ht="38.25" x14ac:dyDescent="0.25">
      <c r="A215" s="44" t="s">
        <v>3613</v>
      </c>
      <c r="B215" s="44" t="s">
        <v>3614</v>
      </c>
      <c r="C215" s="44" t="s">
        <v>871</v>
      </c>
      <c r="D215" s="74">
        <v>1899</v>
      </c>
      <c r="E215" s="75">
        <v>0</v>
      </c>
      <c r="F215" s="76">
        <v>0</v>
      </c>
      <c r="G215" s="77">
        <v>1</v>
      </c>
      <c r="H215" s="77">
        <v>0</v>
      </c>
      <c r="I215" s="77">
        <v>1</v>
      </c>
      <c r="J215" s="78">
        <v>5</v>
      </c>
      <c r="K215" s="78" t="s">
        <v>3615</v>
      </c>
      <c r="L215" s="123" t="str">
        <f t="shared" si="5"/>
        <v>https://amazon.com/dp/B0DRC67D9H</v>
      </c>
    </row>
    <row r="216" spans="1:12" ht="51" x14ac:dyDescent="0.25">
      <c r="A216" s="44" t="s">
        <v>1172</v>
      </c>
      <c r="B216" s="44" t="s">
        <v>693</v>
      </c>
      <c r="C216" s="44" t="s">
        <v>871</v>
      </c>
      <c r="D216" s="74">
        <v>229.99</v>
      </c>
      <c r="E216" s="75">
        <v>6861.2199999999993</v>
      </c>
      <c r="F216" s="76">
        <v>0</v>
      </c>
      <c r="G216" s="77">
        <v>29</v>
      </c>
      <c r="H216" s="77">
        <v>0</v>
      </c>
      <c r="I216" s="77">
        <v>217</v>
      </c>
      <c r="J216" s="78">
        <v>4</v>
      </c>
      <c r="K216" s="78" t="s">
        <v>694</v>
      </c>
      <c r="L216" s="123" t="str">
        <f t="shared" si="4"/>
        <v>https://amazon.com/dp/B0BVDJ83D2</v>
      </c>
    </row>
    <row r="217" spans="1:12" x14ac:dyDescent="0.25">
      <c r="A217" s="44" t="s">
        <v>696</v>
      </c>
      <c r="B217" s="44" t="s">
        <v>697</v>
      </c>
      <c r="C217" s="44" t="s">
        <v>871</v>
      </c>
      <c r="D217" s="74">
        <v>179</v>
      </c>
      <c r="E217" s="75">
        <v>7120.54</v>
      </c>
      <c r="F217" s="76">
        <v>0</v>
      </c>
      <c r="G217" s="77">
        <v>40</v>
      </c>
      <c r="H217" s="77">
        <v>0</v>
      </c>
      <c r="I217" s="77">
        <v>217</v>
      </c>
      <c r="J217" s="78">
        <v>4</v>
      </c>
      <c r="K217" s="78" t="s">
        <v>698</v>
      </c>
      <c r="L217" s="123" t="str">
        <f t="shared" si="4"/>
        <v>https://amazon.com/dp/B01N480P72</v>
      </c>
    </row>
    <row r="218" spans="1:12" ht="51" x14ac:dyDescent="0.25">
      <c r="A218" s="44" t="s">
        <v>4433</v>
      </c>
      <c r="B218" s="44" t="s">
        <v>4434</v>
      </c>
      <c r="C218" s="44" t="s">
        <v>871</v>
      </c>
      <c r="D218" s="74">
        <v>178.99</v>
      </c>
      <c r="E218" s="75">
        <v>0</v>
      </c>
      <c r="F218" s="76">
        <v>0</v>
      </c>
      <c r="G218" s="77">
        <v>0</v>
      </c>
      <c r="H218" s="77">
        <v>0</v>
      </c>
      <c r="I218" s="77">
        <v>47</v>
      </c>
      <c r="J218" s="78">
        <v>4.5</v>
      </c>
      <c r="K218" s="78" t="s">
        <v>4435</v>
      </c>
      <c r="L218" s="123" t="str">
        <f t="shared" si="4"/>
        <v>https://amazon.com/dp/B0F1FL4FJ7</v>
      </c>
    </row>
    <row r="219" spans="1:12" ht="51" x14ac:dyDescent="0.25">
      <c r="A219" s="44" t="s">
        <v>708</v>
      </c>
      <c r="B219" s="44" t="s">
        <v>709</v>
      </c>
      <c r="C219" s="44" t="s">
        <v>869</v>
      </c>
      <c r="D219" s="74">
        <v>36.78</v>
      </c>
      <c r="E219" s="75">
        <v>1191.3</v>
      </c>
      <c r="F219" s="76">
        <v>0</v>
      </c>
      <c r="G219" s="77">
        <v>54</v>
      </c>
      <c r="H219" s="77">
        <v>0</v>
      </c>
      <c r="I219" s="77">
        <v>89</v>
      </c>
      <c r="J219" s="78">
        <v>4.0999999999999996</v>
      </c>
      <c r="K219" s="78" t="s">
        <v>710</v>
      </c>
      <c r="L219" s="123" t="str">
        <f t="shared" si="4"/>
        <v>https://amazon.com/dp/B07L5VQJQB</v>
      </c>
    </row>
    <row r="220" spans="1:12" ht="38.25" x14ac:dyDescent="0.25">
      <c r="A220" s="44" t="s">
        <v>4436</v>
      </c>
      <c r="B220" s="44" t="s">
        <v>1745</v>
      </c>
      <c r="C220" s="44" t="s">
        <v>871</v>
      </c>
      <c r="D220" s="74">
        <v>699</v>
      </c>
      <c r="E220" s="75">
        <v>32848.199999999997</v>
      </c>
      <c r="F220" s="76">
        <v>0</v>
      </c>
      <c r="G220" s="77">
        <v>50</v>
      </c>
      <c r="H220" s="77">
        <v>0</v>
      </c>
      <c r="I220" s="77">
        <v>38</v>
      </c>
      <c r="J220" s="78">
        <v>4.5</v>
      </c>
      <c r="K220" s="78" t="s">
        <v>1746</v>
      </c>
      <c r="L220" s="123" t="str">
        <f t="shared" si="4"/>
        <v>https://amazon.com/dp/B0D978QJ71</v>
      </c>
    </row>
    <row r="221" spans="1:12" ht="51" x14ac:dyDescent="0.25">
      <c r="A221" s="44" t="s">
        <v>3628</v>
      </c>
      <c r="B221" s="44" t="s">
        <v>1894</v>
      </c>
      <c r="C221" s="44" t="s">
        <v>871</v>
      </c>
      <c r="D221" s="74">
        <v>1169</v>
      </c>
      <c r="E221" s="75">
        <v>28424.25</v>
      </c>
      <c r="F221" s="76">
        <v>0</v>
      </c>
      <c r="G221" s="77">
        <v>39</v>
      </c>
      <c r="H221" s="77">
        <v>0</v>
      </c>
      <c r="I221" s="77">
        <v>2</v>
      </c>
      <c r="J221" s="78">
        <v>5</v>
      </c>
      <c r="K221" s="78" t="s">
        <v>1895</v>
      </c>
      <c r="L221" s="123" t="str">
        <f t="shared" si="4"/>
        <v>https://amazon.com/dp/B0DFB9W42Z</v>
      </c>
    </row>
    <row r="222" spans="1:12" x14ac:dyDescent="0.25">
      <c r="A222" s="44" t="s">
        <v>1406</v>
      </c>
      <c r="B222" s="44" t="s">
        <v>1407</v>
      </c>
      <c r="C222" s="44" t="s">
        <v>869</v>
      </c>
      <c r="D222" s="74">
        <v>747.44</v>
      </c>
      <c r="E222" s="75">
        <v>691.64</v>
      </c>
      <c r="F222" s="76">
        <v>0</v>
      </c>
      <c r="G222" s="77">
        <v>1</v>
      </c>
      <c r="H222" s="77">
        <v>0</v>
      </c>
      <c r="I222" s="77">
        <v>0</v>
      </c>
      <c r="J222" s="78"/>
      <c r="K222" s="78" t="s">
        <v>1408</v>
      </c>
      <c r="L222" s="123" t="str">
        <f t="shared" ref="L222:L226" si="7">HYPERLINK(K222)</f>
        <v>https://amazon.com/dp/B07RWFRF2L</v>
      </c>
    </row>
    <row r="223" spans="1:12" x14ac:dyDescent="0.25">
      <c r="A223" s="44" t="s">
        <v>146</v>
      </c>
      <c r="B223" s="44" t="s">
        <v>147</v>
      </c>
      <c r="C223" s="44" t="s">
        <v>873</v>
      </c>
      <c r="D223" s="74">
        <v>39.99</v>
      </c>
      <c r="E223" s="75">
        <v>826.94999999999993</v>
      </c>
      <c r="F223" s="76">
        <v>0</v>
      </c>
      <c r="G223" s="77">
        <v>27</v>
      </c>
      <c r="H223" s="77">
        <v>0</v>
      </c>
      <c r="I223" s="77">
        <v>103</v>
      </c>
      <c r="J223" s="78">
        <v>4.5</v>
      </c>
      <c r="K223" s="78" t="s">
        <v>714</v>
      </c>
      <c r="L223" s="123" t="str">
        <f t="shared" si="7"/>
        <v>https://amazon.com/dp/B01CY2XRGU</v>
      </c>
    </row>
    <row r="224" spans="1:12" ht="38.25" x14ac:dyDescent="0.25">
      <c r="A224" s="44" t="s">
        <v>2562</v>
      </c>
      <c r="B224" s="44" t="s">
        <v>1752</v>
      </c>
      <c r="C224" s="44" t="s">
        <v>871</v>
      </c>
      <c r="D224" s="74">
        <v>1779</v>
      </c>
      <c r="E224" s="75">
        <v>20663.11</v>
      </c>
      <c r="F224" s="76">
        <v>0</v>
      </c>
      <c r="G224" s="77">
        <v>10</v>
      </c>
      <c r="H224" s="77">
        <v>0</v>
      </c>
      <c r="I224" s="77">
        <v>5</v>
      </c>
      <c r="J224" s="78">
        <v>3.8</v>
      </c>
      <c r="K224" s="78" t="s">
        <v>1753</v>
      </c>
      <c r="L224" s="123" t="str">
        <f t="shared" si="7"/>
        <v>https://amazon.com/dp/B0BGZQ78JB</v>
      </c>
    </row>
    <row r="225" spans="1:12" ht="51" x14ac:dyDescent="0.25">
      <c r="A225" s="44" t="s">
        <v>4437</v>
      </c>
      <c r="B225" s="44" t="s">
        <v>4438</v>
      </c>
      <c r="C225" s="44" t="s">
        <v>871</v>
      </c>
      <c r="D225" s="74">
        <v>259</v>
      </c>
      <c r="E225" s="75">
        <v>156482</v>
      </c>
      <c r="F225" s="76">
        <v>0</v>
      </c>
      <c r="G225" s="77">
        <v>606</v>
      </c>
      <c r="H225" s="77">
        <v>0</v>
      </c>
      <c r="I225" s="77">
        <v>523</v>
      </c>
      <c r="J225" s="78">
        <v>4.3</v>
      </c>
      <c r="K225" s="78" t="s">
        <v>4439</v>
      </c>
      <c r="L225" s="123" t="str">
        <f t="shared" si="7"/>
        <v>https://amazon.com/dp/B07QR48Z38</v>
      </c>
    </row>
    <row r="226" spans="1:12" ht="51" x14ac:dyDescent="0.25">
      <c r="A226" s="44" t="s">
        <v>2137</v>
      </c>
      <c r="B226" s="44" t="s">
        <v>1411</v>
      </c>
      <c r="C226" s="44" t="s">
        <v>871</v>
      </c>
      <c r="D226" s="74">
        <v>1169</v>
      </c>
      <c r="E226" s="75">
        <v>10474.16</v>
      </c>
      <c r="F226" s="76">
        <v>0</v>
      </c>
      <c r="G226" s="77">
        <v>11</v>
      </c>
      <c r="H226" s="77">
        <v>0</v>
      </c>
      <c r="I226" s="77">
        <v>10</v>
      </c>
      <c r="J226" s="78">
        <v>4.2</v>
      </c>
      <c r="K226" s="78" t="s">
        <v>1412</v>
      </c>
      <c r="L226" s="123" t="str">
        <f t="shared" si="7"/>
        <v>https://amazon.com/dp/B08B643TZ9</v>
      </c>
    </row>
    <row r="227" spans="1:12" ht="51" x14ac:dyDescent="0.25">
      <c r="A227" s="44" t="s">
        <v>1413</v>
      </c>
      <c r="B227" s="44" t="s">
        <v>1414</v>
      </c>
      <c r="C227" s="44" t="s">
        <v>871</v>
      </c>
      <c r="D227" s="74">
        <v>120.94</v>
      </c>
      <c r="E227" s="75">
        <v>479.32000000000011</v>
      </c>
      <c r="F227" s="76">
        <v>0</v>
      </c>
      <c r="G227" s="77">
        <v>2</v>
      </c>
      <c r="H227" s="77">
        <v>0</v>
      </c>
      <c r="I227" s="77">
        <v>6</v>
      </c>
      <c r="J227" s="78">
        <v>3.8</v>
      </c>
      <c r="K227" s="78" t="s">
        <v>1415</v>
      </c>
      <c r="L227" s="123" t="str">
        <f t="shared" si="4"/>
        <v>https://amazon.com/dp/B08DV95P5D</v>
      </c>
    </row>
    <row r="228" spans="1:12" ht="38.25" x14ac:dyDescent="0.25">
      <c r="A228" s="44" t="s">
        <v>1397</v>
      </c>
      <c r="B228" s="44" t="s">
        <v>1398</v>
      </c>
      <c r="C228" s="44" t="s">
        <v>871</v>
      </c>
      <c r="D228" s="74">
        <v>289</v>
      </c>
      <c r="E228" s="75">
        <v>2743.94</v>
      </c>
      <c r="F228" s="76">
        <v>0</v>
      </c>
      <c r="G228" s="77">
        <v>10</v>
      </c>
      <c r="H228" s="77">
        <v>0</v>
      </c>
      <c r="I228" s="77">
        <v>5</v>
      </c>
      <c r="J228" s="78">
        <v>5</v>
      </c>
      <c r="K228" s="78" t="s">
        <v>1399</v>
      </c>
      <c r="L228" s="123" t="str">
        <f t="shared" si="4"/>
        <v>https://amazon.com/dp/B0D61MR7WM</v>
      </c>
    </row>
    <row r="229" spans="1:12" ht="38.25" x14ac:dyDescent="0.25">
      <c r="A229" s="44" t="s">
        <v>3010</v>
      </c>
      <c r="B229" s="44" t="s">
        <v>3011</v>
      </c>
      <c r="C229" s="44" t="s">
        <v>869</v>
      </c>
      <c r="D229" s="74">
        <v>79.98</v>
      </c>
      <c r="E229" s="75">
        <v>0</v>
      </c>
      <c r="F229" s="76">
        <v>0</v>
      </c>
      <c r="G229" s="77">
        <v>0</v>
      </c>
      <c r="H229" s="77">
        <v>0</v>
      </c>
      <c r="I229" s="77">
        <v>3</v>
      </c>
      <c r="J229" s="78">
        <v>1</v>
      </c>
      <c r="K229" s="78" t="s">
        <v>3012</v>
      </c>
      <c r="L229" s="123" t="str">
        <f t="shared" si="4"/>
        <v>https://amazon.com/dp/B07L5W8RY1</v>
      </c>
    </row>
    <row r="230" spans="1:12" ht="51" x14ac:dyDescent="0.25">
      <c r="A230" s="44" t="s">
        <v>3019</v>
      </c>
      <c r="B230" s="44" t="s">
        <v>3020</v>
      </c>
      <c r="C230" s="44" t="s">
        <v>875</v>
      </c>
      <c r="D230" s="74">
        <v>879</v>
      </c>
      <c r="E230" s="75">
        <v>479.41</v>
      </c>
      <c r="F230" s="76">
        <v>0</v>
      </c>
      <c r="G230" s="77">
        <v>1</v>
      </c>
      <c r="H230" s="77">
        <v>0</v>
      </c>
      <c r="I230" s="77">
        <v>1</v>
      </c>
      <c r="J230" s="78">
        <v>5</v>
      </c>
      <c r="K230" s="78" t="s">
        <v>3021</v>
      </c>
      <c r="L230" s="123" t="str">
        <f t="shared" si="3"/>
        <v>https://amazon.com/dp/B0D8FPG2LW</v>
      </c>
    </row>
    <row r="231" spans="1:12" x14ac:dyDescent="0.25">
      <c r="A231" s="44" t="s">
        <v>3664</v>
      </c>
      <c r="B231" s="44" t="s">
        <v>3665</v>
      </c>
      <c r="C231" s="44" t="s">
        <v>872</v>
      </c>
      <c r="D231" s="74">
        <v>695</v>
      </c>
      <c r="E231" s="75">
        <v>0</v>
      </c>
      <c r="F231" s="76">
        <v>0</v>
      </c>
      <c r="G231" s="77">
        <v>0</v>
      </c>
      <c r="H231" s="77">
        <v>0</v>
      </c>
      <c r="I231" s="77"/>
      <c r="J231" s="78"/>
      <c r="K231" s="78" t="s">
        <v>3666</v>
      </c>
      <c r="L231" s="123" t="str">
        <f t="shared" si="3"/>
        <v>https://amazon.com/dp/B00AZA7Y7W</v>
      </c>
    </row>
    <row r="232" spans="1:12" x14ac:dyDescent="0.25">
      <c r="A232" s="50" t="s">
        <v>5</v>
      </c>
      <c r="B232" s="50"/>
      <c r="C232" s="130"/>
      <c r="D232" s="130"/>
      <c r="E232" s="131">
        <f>SUM(E9:E231)</f>
        <v>36392687.797628306</v>
      </c>
      <c r="F232" s="131">
        <f>SUM(F9:F231)</f>
        <v>2807366.0951666995</v>
      </c>
      <c r="G232" s="132"/>
      <c r="H232" s="132"/>
      <c r="I232" s="132"/>
      <c r="J232" s="137"/>
      <c r="K232" s="50"/>
      <c r="L232" s="49"/>
    </row>
    <row r="233" spans="1:12" x14ac:dyDescent="0.25">
      <c r="A233" s="44"/>
      <c r="B233" s="44"/>
      <c r="C233" s="74"/>
      <c r="D233" s="75"/>
      <c r="E233" s="75"/>
      <c r="F233" s="77"/>
      <c r="G233" s="77"/>
      <c r="H233" s="77"/>
      <c r="I233" s="78"/>
      <c r="J233" s="44"/>
    </row>
    <row r="234" spans="1:12" x14ac:dyDescent="0.25">
      <c r="A234" s="44"/>
      <c r="B234" s="44"/>
      <c r="C234" s="74"/>
      <c r="D234" s="75"/>
      <c r="E234" s="75"/>
      <c r="F234" s="77"/>
      <c r="G234" s="77"/>
      <c r="H234" s="77"/>
      <c r="I234" s="78"/>
      <c r="J234" s="44"/>
    </row>
    <row r="235" spans="1:12" x14ac:dyDescent="0.25">
      <c r="A235" s="230" t="s">
        <v>114</v>
      </c>
      <c r="B235" s="230"/>
      <c r="C235" s="230"/>
      <c r="D235" s="230"/>
      <c r="E235" s="230"/>
      <c r="F235" s="230"/>
      <c r="G235" s="230"/>
      <c r="H235" s="230"/>
      <c r="I235" s="230"/>
      <c r="J235" s="230"/>
      <c r="K235" s="230"/>
      <c r="L235" s="230"/>
    </row>
    <row r="236" spans="1:12" x14ac:dyDescent="0.25">
      <c r="A236" s="55" t="s">
        <v>10</v>
      </c>
      <c r="B236" s="56" t="s">
        <v>9</v>
      </c>
      <c r="C236" s="56" t="s">
        <v>868</v>
      </c>
      <c r="D236" s="57" t="s">
        <v>34</v>
      </c>
      <c r="E236" s="58" t="s">
        <v>2</v>
      </c>
      <c r="F236" s="56" t="s">
        <v>931</v>
      </c>
      <c r="G236" s="60" t="s">
        <v>106</v>
      </c>
      <c r="H236" s="63" t="s">
        <v>932</v>
      </c>
      <c r="I236" s="60" t="s">
        <v>12</v>
      </c>
      <c r="J236" s="61" t="s">
        <v>41</v>
      </c>
      <c r="K236" s="61" t="s">
        <v>753</v>
      </c>
      <c r="L236" s="62" t="s">
        <v>14</v>
      </c>
    </row>
    <row r="237" spans="1:12" ht="38.25" x14ac:dyDescent="0.25">
      <c r="A237" s="44" t="s">
        <v>2674</v>
      </c>
      <c r="B237" s="44" t="s">
        <v>2673</v>
      </c>
      <c r="C237" s="44" t="s">
        <v>871</v>
      </c>
      <c r="D237" s="74">
        <v>165.22365155131271</v>
      </c>
      <c r="E237" s="75">
        <v>1482706.9984615389</v>
      </c>
      <c r="F237" s="75">
        <v>138457.42000000001</v>
      </c>
      <c r="G237" s="77">
        <v>7303</v>
      </c>
      <c r="H237" s="79">
        <v>838</v>
      </c>
      <c r="I237" s="77">
        <v>2987</v>
      </c>
      <c r="J237" s="78">
        <v>4.4000000000000004</v>
      </c>
      <c r="K237" s="78" t="s">
        <v>2675</v>
      </c>
      <c r="L237" s="123" t="str">
        <f t="shared" ref="L237:L336" si="8">HYPERLINK(K237)</f>
        <v>https://amazon.com/dp/B07RLF8FBC</v>
      </c>
    </row>
    <row r="238" spans="1:12" ht="51" x14ac:dyDescent="0.25">
      <c r="A238" s="44" t="s">
        <v>3798</v>
      </c>
      <c r="B238" s="44" t="s">
        <v>3797</v>
      </c>
      <c r="C238" s="44" t="s">
        <v>871</v>
      </c>
      <c r="D238" s="74">
        <v>167.30464419475649</v>
      </c>
      <c r="E238" s="75">
        <v>719434.94</v>
      </c>
      <c r="F238" s="75">
        <v>89340.679999999964</v>
      </c>
      <c r="G238" s="77">
        <v>3868</v>
      </c>
      <c r="H238" s="79">
        <v>534</v>
      </c>
      <c r="I238" s="77">
        <v>3023</v>
      </c>
      <c r="J238" s="78">
        <v>4.4000000000000004</v>
      </c>
      <c r="K238" s="78" t="s">
        <v>3799</v>
      </c>
      <c r="L238" s="123" t="str">
        <f t="shared" ref="L238:L262" si="9">HYPERLINK(K238)</f>
        <v>https://amazon.com/dp/B07QW18S12</v>
      </c>
    </row>
    <row r="239" spans="1:12" ht="38.25" x14ac:dyDescent="0.25">
      <c r="A239" s="44" t="s">
        <v>2392</v>
      </c>
      <c r="B239" s="44" t="s">
        <v>26</v>
      </c>
      <c r="C239" s="44" t="s">
        <v>869</v>
      </c>
      <c r="D239" s="74">
        <v>41.139766536964977</v>
      </c>
      <c r="E239" s="75">
        <v>320171.90999999997</v>
      </c>
      <c r="F239" s="75">
        <v>21145.84</v>
      </c>
      <c r="G239" s="77">
        <v>7799</v>
      </c>
      <c r="H239" s="79">
        <v>514</v>
      </c>
      <c r="I239" s="77">
        <v>3796</v>
      </c>
      <c r="J239" s="78">
        <v>4.4000000000000004</v>
      </c>
      <c r="K239" s="78" t="s">
        <v>227</v>
      </c>
      <c r="L239" s="123" t="str">
        <f t="shared" si="9"/>
        <v>https://amazon.com/dp/B082MCG82X</v>
      </c>
    </row>
    <row r="240" spans="1:12" ht="38.25" x14ac:dyDescent="0.25">
      <c r="A240" s="44" t="s">
        <v>2317</v>
      </c>
      <c r="B240" s="44" t="s">
        <v>1163</v>
      </c>
      <c r="C240" s="44" t="s">
        <v>871</v>
      </c>
      <c r="D240" s="74">
        <v>124.2560445682451</v>
      </c>
      <c r="E240" s="75">
        <v>540766.66153846157</v>
      </c>
      <c r="F240" s="75">
        <v>44607.919999999991</v>
      </c>
      <c r="G240" s="77">
        <v>3964</v>
      </c>
      <c r="H240" s="79">
        <v>359</v>
      </c>
      <c r="I240" s="77">
        <v>3852</v>
      </c>
      <c r="J240" s="78">
        <v>4.2</v>
      </c>
      <c r="K240" s="78" t="s">
        <v>1164</v>
      </c>
      <c r="L240" s="123" t="str">
        <f t="shared" si="9"/>
        <v>https://amazon.com/dp/B073GW5MTS</v>
      </c>
    </row>
    <row r="241" spans="1:12" ht="51" x14ac:dyDescent="0.25">
      <c r="A241" s="44" t="s">
        <v>2318</v>
      </c>
      <c r="B241" s="44" t="s">
        <v>1896</v>
      </c>
      <c r="C241" s="44" t="s">
        <v>871</v>
      </c>
      <c r="D241" s="74">
        <v>122.9222826086957</v>
      </c>
      <c r="E241" s="75">
        <v>405410.5753846154</v>
      </c>
      <c r="F241" s="75">
        <v>33926.55000000001</v>
      </c>
      <c r="G241" s="77">
        <v>3023</v>
      </c>
      <c r="H241" s="79">
        <v>276</v>
      </c>
      <c r="I241" s="77">
        <v>263</v>
      </c>
      <c r="J241" s="78">
        <v>4.3</v>
      </c>
      <c r="K241" s="78" t="s">
        <v>1897</v>
      </c>
      <c r="L241" s="123" t="str">
        <f t="shared" si="9"/>
        <v>https://amazon.com/dp/B01HNO5PLY</v>
      </c>
    </row>
    <row r="242" spans="1:12" ht="38.25" x14ac:dyDescent="0.25">
      <c r="A242" s="44" t="s">
        <v>2132</v>
      </c>
      <c r="B242" s="44" t="s">
        <v>1002</v>
      </c>
      <c r="C242" s="44" t="s">
        <v>869</v>
      </c>
      <c r="D242" s="74">
        <v>17.870597609561759</v>
      </c>
      <c r="E242" s="75">
        <v>36785.699999999997</v>
      </c>
      <c r="F242" s="75">
        <v>4485.5200000000013</v>
      </c>
      <c r="G242" s="77">
        <v>1770</v>
      </c>
      <c r="H242" s="79">
        <v>251</v>
      </c>
      <c r="I242" s="77">
        <v>1270</v>
      </c>
      <c r="J242" s="78">
        <v>4.3</v>
      </c>
      <c r="K242" s="78" t="s">
        <v>1003</v>
      </c>
      <c r="L242" s="123" t="str">
        <f t="shared" si="9"/>
        <v>https://amazon.com/dp/B07CH4D68Q</v>
      </c>
    </row>
    <row r="243" spans="1:12" ht="38.25" x14ac:dyDescent="0.25">
      <c r="A243" s="44" t="s">
        <v>4368</v>
      </c>
      <c r="B243" s="44" t="s">
        <v>1385</v>
      </c>
      <c r="C243" s="44" t="s">
        <v>871</v>
      </c>
      <c r="D243" s="74">
        <v>158.61222222222219</v>
      </c>
      <c r="E243" s="75">
        <v>308444.48538461531</v>
      </c>
      <c r="F243" s="75">
        <v>35687.749999999993</v>
      </c>
      <c r="G243" s="77">
        <v>1203</v>
      </c>
      <c r="H243" s="79">
        <v>225</v>
      </c>
      <c r="I243" s="77">
        <v>95</v>
      </c>
      <c r="J243" s="78">
        <v>4.5</v>
      </c>
      <c r="K243" s="78" t="s">
        <v>1386</v>
      </c>
      <c r="L243" s="123" t="str">
        <f t="shared" si="9"/>
        <v>https://amazon.com/dp/B07YDP2JTP</v>
      </c>
    </row>
    <row r="244" spans="1:12" ht="38.25" x14ac:dyDescent="0.25">
      <c r="A244" s="44" t="s">
        <v>1901</v>
      </c>
      <c r="B244" s="44" t="s">
        <v>1902</v>
      </c>
      <c r="C244" s="44" t="s">
        <v>869</v>
      </c>
      <c r="D244" s="74">
        <v>22.513561643835619</v>
      </c>
      <c r="E244" s="75">
        <v>160327.3030769231</v>
      </c>
      <c r="F244" s="75">
        <v>4930.47</v>
      </c>
      <c r="G244" s="77">
        <v>6373</v>
      </c>
      <c r="H244" s="79">
        <v>219</v>
      </c>
      <c r="I244" s="77">
        <v>5424</v>
      </c>
      <c r="J244" s="78">
        <v>4.5</v>
      </c>
      <c r="K244" s="78" t="s">
        <v>1903</v>
      </c>
      <c r="L244" s="123" t="str">
        <f t="shared" si="9"/>
        <v>https://amazon.com/dp/B07D1KH9SC</v>
      </c>
    </row>
    <row r="245" spans="1:12" ht="38.25" x14ac:dyDescent="0.25">
      <c r="A245" s="44" t="s">
        <v>2947</v>
      </c>
      <c r="B245" s="44" t="s">
        <v>2948</v>
      </c>
      <c r="C245" s="44" t="s">
        <v>871</v>
      </c>
      <c r="D245" s="74">
        <v>178.20495</v>
      </c>
      <c r="E245" s="75">
        <v>505430.24538461538</v>
      </c>
      <c r="F245" s="75">
        <v>35640.99</v>
      </c>
      <c r="G245" s="77">
        <v>2615</v>
      </c>
      <c r="H245" s="79">
        <v>200</v>
      </c>
      <c r="I245" s="77">
        <v>147</v>
      </c>
      <c r="J245" s="78">
        <v>4.2</v>
      </c>
      <c r="K245" s="78" t="s">
        <v>2949</v>
      </c>
      <c r="L245" s="123" t="str">
        <f t="shared" si="9"/>
        <v>https://amazon.com/dp/B0CRT4GJMX</v>
      </c>
    </row>
    <row r="246" spans="1:12" ht="51" x14ac:dyDescent="0.25">
      <c r="A246" s="44" t="s">
        <v>4363</v>
      </c>
      <c r="B246" s="44" t="s">
        <v>2959</v>
      </c>
      <c r="C246" s="44" t="s">
        <v>871</v>
      </c>
      <c r="D246" s="74">
        <v>232.44150537634411</v>
      </c>
      <c r="E246" s="75">
        <v>513687.67692307691</v>
      </c>
      <c r="F246" s="75">
        <v>43234.12</v>
      </c>
      <c r="G246" s="77">
        <v>1761</v>
      </c>
      <c r="H246" s="79">
        <v>186</v>
      </c>
      <c r="I246" s="77">
        <v>1839</v>
      </c>
      <c r="J246" s="78">
        <v>4.3</v>
      </c>
      <c r="K246" s="78" t="s">
        <v>2960</v>
      </c>
      <c r="L246" s="123" t="str">
        <f t="shared" si="9"/>
        <v>https://amazon.com/dp/B07RMYN7ZL</v>
      </c>
    </row>
    <row r="247" spans="1:12" ht="51" x14ac:dyDescent="0.25">
      <c r="A247" s="44" t="s">
        <v>3562</v>
      </c>
      <c r="B247" s="44" t="s">
        <v>2944</v>
      </c>
      <c r="C247" s="44" t="s">
        <v>871</v>
      </c>
      <c r="D247" s="74">
        <v>228.71281767955799</v>
      </c>
      <c r="E247" s="75">
        <v>433215.27384615393</v>
      </c>
      <c r="F247" s="75">
        <v>41397.019999999997</v>
      </c>
      <c r="G247" s="77">
        <v>1787</v>
      </c>
      <c r="H247" s="79">
        <v>181</v>
      </c>
      <c r="I247" s="77">
        <v>2149</v>
      </c>
      <c r="J247" s="78">
        <v>4.3</v>
      </c>
      <c r="K247" s="78" t="s">
        <v>2945</v>
      </c>
      <c r="L247" s="123" t="str">
        <f t="shared" si="9"/>
        <v>https://amazon.com/dp/B07RK9GCK3</v>
      </c>
    </row>
    <row r="248" spans="1:12" ht="38.25" x14ac:dyDescent="0.25">
      <c r="A248" s="44" t="s">
        <v>3610</v>
      </c>
      <c r="B248" s="44" t="s">
        <v>3611</v>
      </c>
      <c r="C248" s="44" t="s">
        <v>873</v>
      </c>
      <c r="D248" s="74">
        <v>11.803707865168541</v>
      </c>
      <c r="E248" s="75">
        <v>15266.5</v>
      </c>
      <c r="F248" s="75">
        <v>2101.06</v>
      </c>
      <c r="G248" s="77">
        <v>1244</v>
      </c>
      <c r="H248" s="79">
        <v>178</v>
      </c>
      <c r="I248" s="77">
        <v>33</v>
      </c>
      <c r="J248" s="78">
        <v>4.8</v>
      </c>
      <c r="K248" s="78" t="s">
        <v>3612</v>
      </c>
      <c r="L248" s="123" t="str">
        <f t="shared" si="9"/>
        <v>https://amazon.com/dp/B0CSFNYXJJ</v>
      </c>
    </row>
    <row r="249" spans="1:12" ht="38.25" x14ac:dyDescent="0.25">
      <c r="A249" s="44" t="s">
        <v>2950</v>
      </c>
      <c r="B249" s="44" t="s">
        <v>2951</v>
      </c>
      <c r="C249" s="44" t="s">
        <v>871</v>
      </c>
      <c r="D249" s="74">
        <v>173.82271186440681</v>
      </c>
      <c r="E249" s="75">
        <v>397727.64461538469</v>
      </c>
      <c r="F249" s="75">
        <v>30766.62000000001</v>
      </c>
      <c r="G249" s="77">
        <v>1429</v>
      </c>
      <c r="H249" s="79">
        <v>177</v>
      </c>
      <c r="I249" s="77">
        <v>203</v>
      </c>
      <c r="J249" s="78">
        <v>4</v>
      </c>
      <c r="K249" s="78" t="s">
        <v>2952</v>
      </c>
      <c r="L249" s="123" t="str">
        <f t="shared" si="9"/>
        <v>https://amazon.com/dp/B0D626T9HK</v>
      </c>
    </row>
    <row r="250" spans="1:12" ht="51" x14ac:dyDescent="0.25">
      <c r="A250" s="44" t="s">
        <v>2540</v>
      </c>
      <c r="B250" s="44" t="s">
        <v>1550</v>
      </c>
      <c r="C250" s="44" t="s">
        <v>871</v>
      </c>
      <c r="D250" s="74">
        <v>178.47641509433959</v>
      </c>
      <c r="E250" s="75">
        <v>308496.0661538461</v>
      </c>
      <c r="F250" s="75">
        <v>28377.749999999989</v>
      </c>
      <c r="G250" s="77">
        <v>1582</v>
      </c>
      <c r="H250" s="79">
        <v>159</v>
      </c>
      <c r="I250" s="77">
        <v>203</v>
      </c>
      <c r="J250" s="78">
        <v>4</v>
      </c>
      <c r="K250" s="78" t="s">
        <v>1551</v>
      </c>
      <c r="L250" s="123" t="str">
        <f t="shared" si="9"/>
        <v>https://amazon.com/dp/B0CMG7Q7YP</v>
      </c>
    </row>
    <row r="251" spans="1:12" ht="51" x14ac:dyDescent="0.25">
      <c r="A251" s="44" t="s">
        <v>2101</v>
      </c>
      <c r="B251" s="44" t="s">
        <v>1221</v>
      </c>
      <c r="C251" s="44" t="s">
        <v>871</v>
      </c>
      <c r="D251" s="74">
        <v>162.69039215686271</v>
      </c>
      <c r="E251" s="75">
        <v>238004.5584615384</v>
      </c>
      <c r="F251" s="75">
        <v>24891.62999999999</v>
      </c>
      <c r="G251" s="77">
        <v>1041</v>
      </c>
      <c r="H251" s="79">
        <v>153</v>
      </c>
      <c r="I251" s="77">
        <v>101</v>
      </c>
      <c r="J251" s="78">
        <v>4.3</v>
      </c>
      <c r="K251" s="78" t="s">
        <v>1222</v>
      </c>
      <c r="L251" s="123" t="str">
        <f t="shared" si="9"/>
        <v>https://amazon.com/dp/B0D2Q1MDJ8</v>
      </c>
    </row>
    <row r="252" spans="1:12" ht="51" x14ac:dyDescent="0.25">
      <c r="A252" s="44" t="s">
        <v>2090</v>
      </c>
      <c r="B252" s="44" t="s">
        <v>2091</v>
      </c>
      <c r="C252" s="44" t="s">
        <v>871</v>
      </c>
      <c r="D252" s="74">
        <v>493.63213793103449</v>
      </c>
      <c r="E252" s="75">
        <v>782920.45307692303</v>
      </c>
      <c r="F252" s="75">
        <v>71576.66</v>
      </c>
      <c r="G252" s="77">
        <v>1444</v>
      </c>
      <c r="H252" s="79">
        <v>145</v>
      </c>
      <c r="I252" s="77">
        <v>153</v>
      </c>
      <c r="J252" s="78">
        <v>4.3</v>
      </c>
      <c r="K252" s="78" t="s">
        <v>2092</v>
      </c>
      <c r="L252" s="123" t="str">
        <f t="shared" si="9"/>
        <v>https://amazon.com/dp/B0C6TC2ZF3</v>
      </c>
    </row>
    <row r="253" spans="1:12" ht="38.25" x14ac:dyDescent="0.25">
      <c r="A253" s="44" t="s">
        <v>2088</v>
      </c>
      <c r="B253" s="44" t="s">
        <v>676</v>
      </c>
      <c r="C253" s="44" t="s">
        <v>871</v>
      </c>
      <c r="D253" s="74">
        <v>738.97187499999995</v>
      </c>
      <c r="E253" s="75">
        <v>1085521.6599999999</v>
      </c>
      <c r="F253" s="75">
        <v>106411.95</v>
      </c>
      <c r="G253" s="77">
        <v>1362</v>
      </c>
      <c r="H253" s="79">
        <v>144</v>
      </c>
      <c r="I253" s="77">
        <v>159</v>
      </c>
      <c r="J253" s="78">
        <v>4.5</v>
      </c>
      <c r="K253" s="78" t="s">
        <v>677</v>
      </c>
      <c r="L253" s="123" t="str">
        <f t="shared" si="9"/>
        <v>https://amazon.com/dp/B0CLS8B1BK</v>
      </c>
    </row>
    <row r="254" spans="1:12" ht="51" x14ac:dyDescent="0.25">
      <c r="A254" s="44" t="s">
        <v>2100</v>
      </c>
      <c r="B254" s="44" t="s">
        <v>1917</v>
      </c>
      <c r="C254" s="44" t="s">
        <v>871</v>
      </c>
      <c r="D254" s="74">
        <v>432.65147058823533</v>
      </c>
      <c r="E254" s="75">
        <v>692410.78000000014</v>
      </c>
      <c r="F254" s="75">
        <v>58840.600000000013</v>
      </c>
      <c r="G254" s="77">
        <v>852</v>
      </c>
      <c r="H254" s="79">
        <v>136</v>
      </c>
      <c r="I254" s="77">
        <v>52</v>
      </c>
      <c r="J254" s="78">
        <v>4.4000000000000004</v>
      </c>
      <c r="K254" s="78" t="s">
        <v>1918</v>
      </c>
      <c r="L254" s="123" t="str">
        <f t="shared" si="9"/>
        <v>https://amazon.com/dp/B0DKHKQBDW</v>
      </c>
    </row>
    <row r="255" spans="1:12" ht="38.25" x14ac:dyDescent="0.25">
      <c r="A255" s="44" t="s">
        <v>3789</v>
      </c>
      <c r="B255" s="44" t="s">
        <v>3108</v>
      </c>
      <c r="C255" s="44" t="s">
        <v>871</v>
      </c>
      <c r="D255" s="74">
        <v>1330.289913793104</v>
      </c>
      <c r="E255" s="75">
        <v>1701668.633846154</v>
      </c>
      <c r="F255" s="75">
        <v>154313.63000000009</v>
      </c>
      <c r="G255" s="77">
        <v>746</v>
      </c>
      <c r="H255" s="79">
        <v>116</v>
      </c>
      <c r="I255" s="77">
        <v>64</v>
      </c>
      <c r="J255" s="78">
        <v>4.3</v>
      </c>
      <c r="K255" s="78" t="s">
        <v>3109</v>
      </c>
      <c r="L255" s="123" t="str">
        <f t="shared" si="9"/>
        <v>https://amazon.com/dp/B0D7VS8SHS</v>
      </c>
    </row>
    <row r="256" spans="1:12" ht="38.25" x14ac:dyDescent="0.25">
      <c r="A256" s="44" t="s">
        <v>997</v>
      </c>
      <c r="B256" s="44" t="s">
        <v>998</v>
      </c>
      <c r="C256" s="44" t="s">
        <v>869</v>
      </c>
      <c r="D256" s="74">
        <v>39.357478260869563</v>
      </c>
      <c r="E256" s="75">
        <v>51511.05</v>
      </c>
      <c r="F256" s="75">
        <v>4526.1099999999997</v>
      </c>
      <c r="G256" s="77">
        <v>1189</v>
      </c>
      <c r="H256" s="79">
        <v>115</v>
      </c>
      <c r="I256" s="77">
        <v>1281</v>
      </c>
      <c r="J256" s="78">
        <v>4.3</v>
      </c>
      <c r="K256" s="78" t="s">
        <v>999</v>
      </c>
      <c r="L256" s="123" t="str">
        <f t="shared" si="9"/>
        <v>https://amazon.com/dp/B0CLDK3M3B</v>
      </c>
    </row>
    <row r="257" spans="1:12" ht="38.25" x14ac:dyDescent="0.25">
      <c r="A257" s="44" t="s">
        <v>1941</v>
      </c>
      <c r="B257" s="44" t="s">
        <v>754</v>
      </c>
      <c r="C257" s="44" t="s">
        <v>871</v>
      </c>
      <c r="D257" s="74">
        <v>1058.929339622641</v>
      </c>
      <c r="E257" s="75">
        <v>1746784.27</v>
      </c>
      <c r="F257" s="75">
        <v>112246.51</v>
      </c>
      <c r="G257" s="77">
        <v>1553</v>
      </c>
      <c r="H257" s="79">
        <v>106</v>
      </c>
      <c r="I257" s="77">
        <v>549</v>
      </c>
      <c r="J257" s="78">
        <v>4.2</v>
      </c>
      <c r="K257" s="78" t="s">
        <v>755</v>
      </c>
      <c r="L257" s="123" t="str">
        <f t="shared" si="9"/>
        <v>https://amazon.com/dp/B092894STV</v>
      </c>
    </row>
    <row r="258" spans="1:12" ht="38.25" x14ac:dyDescent="0.25">
      <c r="A258" s="44" t="s">
        <v>3571</v>
      </c>
      <c r="B258" s="44" t="s">
        <v>3572</v>
      </c>
      <c r="C258" s="44" t="s">
        <v>869</v>
      </c>
      <c r="D258" s="74">
        <v>136.60653846153849</v>
      </c>
      <c r="E258" s="75">
        <v>271632.99538461538</v>
      </c>
      <c r="F258" s="75">
        <v>14207.08</v>
      </c>
      <c r="G258" s="77">
        <v>1628</v>
      </c>
      <c r="H258" s="79">
        <v>104</v>
      </c>
      <c r="I258" s="77">
        <v>334</v>
      </c>
      <c r="J258" s="78">
        <v>4.0999999999999996</v>
      </c>
      <c r="K258" s="78" t="s">
        <v>3573</v>
      </c>
      <c r="L258" s="123" t="str">
        <f t="shared" si="9"/>
        <v>https://amazon.com/dp/B0C7W2V589</v>
      </c>
    </row>
    <row r="259" spans="1:12" ht="38.25" x14ac:dyDescent="0.25">
      <c r="A259" s="44" t="s">
        <v>2142</v>
      </c>
      <c r="B259" s="44" t="s">
        <v>102</v>
      </c>
      <c r="C259" s="44" t="s">
        <v>873</v>
      </c>
      <c r="D259" s="74">
        <v>11.967378640776699</v>
      </c>
      <c r="E259" s="75">
        <v>9821.6700000000019</v>
      </c>
      <c r="F259" s="75">
        <v>1232.6400000000001</v>
      </c>
      <c r="G259" s="77">
        <v>818</v>
      </c>
      <c r="H259" s="79">
        <v>103</v>
      </c>
      <c r="I259" s="77">
        <v>146</v>
      </c>
      <c r="J259" s="78">
        <v>4.5</v>
      </c>
      <c r="K259" s="78" t="s">
        <v>699</v>
      </c>
      <c r="L259" s="123" t="str">
        <f t="shared" si="9"/>
        <v>https://amazon.com/dp/B09TKZ5RF4</v>
      </c>
    </row>
    <row r="260" spans="1:12" ht="51" x14ac:dyDescent="0.25">
      <c r="A260" s="44" t="s">
        <v>3560</v>
      </c>
      <c r="B260" s="44" t="s">
        <v>214</v>
      </c>
      <c r="C260" s="44" t="s">
        <v>871</v>
      </c>
      <c r="D260" s="74">
        <v>500.67495145631062</v>
      </c>
      <c r="E260" s="75">
        <v>733834.84</v>
      </c>
      <c r="F260" s="75">
        <v>51569.52</v>
      </c>
      <c r="G260" s="77">
        <v>1424</v>
      </c>
      <c r="H260" s="79">
        <v>103</v>
      </c>
      <c r="I260" s="77">
        <v>353</v>
      </c>
      <c r="J260" s="78">
        <v>4.3</v>
      </c>
      <c r="K260" s="78" t="s">
        <v>215</v>
      </c>
      <c r="L260" s="123" t="str">
        <f t="shared" si="9"/>
        <v>https://amazon.com/dp/B0C5D1YM1F</v>
      </c>
    </row>
    <row r="261" spans="1:12" ht="38.25" x14ac:dyDescent="0.25">
      <c r="A261" s="44" t="s">
        <v>2094</v>
      </c>
      <c r="B261" s="44" t="s">
        <v>141</v>
      </c>
      <c r="C261" s="44" t="s">
        <v>871</v>
      </c>
      <c r="D261" s="74">
        <v>563.1922448979592</v>
      </c>
      <c r="E261" s="75">
        <v>616144.02</v>
      </c>
      <c r="F261" s="75">
        <v>55192.84</v>
      </c>
      <c r="G261" s="77">
        <v>971</v>
      </c>
      <c r="H261" s="79">
        <v>98</v>
      </c>
      <c r="I261" s="77">
        <v>217</v>
      </c>
      <c r="J261" s="78">
        <v>4.5</v>
      </c>
      <c r="K261" s="78" t="s">
        <v>684</v>
      </c>
      <c r="L261" s="123" t="str">
        <f t="shared" si="9"/>
        <v>https://amazon.com/dp/B092YL7M8P</v>
      </c>
    </row>
    <row r="262" spans="1:12" ht="38.25" x14ac:dyDescent="0.25">
      <c r="A262" s="44" t="s">
        <v>2108</v>
      </c>
      <c r="B262" s="44" t="s">
        <v>96</v>
      </c>
      <c r="C262" s="44" t="s">
        <v>869</v>
      </c>
      <c r="D262" s="74">
        <v>140.98224489795919</v>
      </c>
      <c r="E262" s="75">
        <v>199564.82</v>
      </c>
      <c r="F262" s="75">
        <v>13816.26</v>
      </c>
      <c r="G262" s="77">
        <v>1249</v>
      </c>
      <c r="H262" s="79">
        <v>98</v>
      </c>
      <c r="I262" s="77">
        <v>444</v>
      </c>
      <c r="J262" s="78">
        <v>4</v>
      </c>
      <c r="K262" s="78" t="s">
        <v>683</v>
      </c>
      <c r="L262" s="123" t="str">
        <f t="shared" si="9"/>
        <v>https://amazon.com/dp/B09XWVNBB6</v>
      </c>
    </row>
    <row r="263" spans="1:12" ht="25.5" x14ac:dyDescent="0.25">
      <c r="A263" s="44" t="s">
        <v>3607</v>
      </c>
      <c r="B263" s="44" t="s">
        <v>3608</v>
      </c>
      <c r="C263" s="44" t="s">
        <v>873</v>
      </c>
      <c r="D263" s="74">
        <v>25.59105263157895</v>
      </c>
      <c r="E263" s="75">
        <v>30827.516923076921</v>
      </c>
      <c r="F263" s="75">
        <v>2431.15</v>
      </c>
      <c r="G263" s="77">
        <v>1022</v>
      </c>
      <c r="H263" s="79">
        <v>95</v>
      </c>
      <c r="I263" s="77">
        <v>102</v>
      </c>
      <c r="J263" s="78">
        <v>4.7</v>
      </c>
      <c r="K263" s="78" t="s">
        <v>3609</v>
      </c>
      <c r="L263" s="123" t="str">
        <f>HYPERLINK(K263)</f>
        <v>https://amazon.com/dp/B0B7K3VFJ3</v>
      </c>
    </row>
    <row r="264" spans="1:12" ht="51" x14ac:dyDescent="0.25">
      <c r="A264" s="44" t="s">
        <v>2969</v>
      </c>
      <c r="B264" s="44" t="s">
        <v>2970</v>
      </c>
      <c r="C264" s="44" t="s">
        <v>871</v>
      </c>
      <c r="D264" s="74">
        <v>165.29273684210531</v>
      </c>
      <c r="E264" s="75">
        <v>98300.913076923098</v>
      </c>
      <c r="F264" s="75">
        <v>15702.81</v>
      </c>
      <c r="G264" s="77">
        <v>411</v>
      </c>
      <c r="H264" s="79">
        <v>95</v>
      </c>
      <c r="I264" s="77">
        <v>443</v>
      </c>
      <c r="J264" s="78">
        <v>4.5</v>
      </c>
      <c r="K264" s="78" t="s">
        <v>2971</v>
      </c>
      <c r="L264" s="123" t="str">
        <f t="shared" ref="L264:L273" si="10">HYPERLINK(K264)</f>
        <v>https://amazon.com/dp/B07QZBY49X</v>
      </c>
    </row>
    <row r="265" spans="1:12" ht="38.25" x14ac:dyDescent="0.25">
      <c r="A265" s="44" t="s">
        <v>4365</v>
      </c>
      <c r="B265" s="44" t="s">
        <v>4366</v>
      </c>
      <c r="C265" s="44" t="s">
        <v>871</v>
      </c>
      <c r="D265" s="74">
        <v>431.13787234042547</v>
      </c>
      <c r="E265" s="75">
        <v>487618.51153846149</v>
      </c>
      <c r="F265" s="75">
        <v>40526.959999999992</v>
      </c>
      <c r="G265" s="77">
        <v>1075</v>
      </c>
      <c r="H265" s="79">
        <v>94</v>
      </c>
      <c r="I265" s="77">
        <v>224</v>
      </c>
      <c r="J265" s="78">
        <v>4.4000000000000004</v>
      </c>
      <c r="K265" s="78" t="s">
        <v>4367</v>
      </c>
      <c r="L265" s="123" t="str">
        <f t="shared" si="10"/>
        <v>https://amazon.com/dp/B07FPDPN92</v>
      </c>
    </row>
    <row r="266" spans="1:12" ht="51" x14ac:dyDescent="0.25">
      <c r="A266" s="44" t="s">
        <v>3557</v>
      </c>
      <c r="B266" s="44" t="s">
        <v>3558</v>
      </c>
      <c r="C266" s="44" t="s">
        <v>871</v>
      </c>
      <c r="D266" s="74">
        <v>484.09106382978717</v>
      </c>
      <c r="E266" s="75">
        <v>508267.36461538472</v>
      </c>
      <c r="F266" s="75">
        <v>45504.56</v>
      </c>
      <c r="G266" s="77">
        <v>454</v>
      </c>
      <c r="H266" s="79">
        <v>94</v>
      </c>
      <c r="I266" s="77">
        <v>49</v>
      </c>
      <c r="J266" s="78">
        <v>4.5</v>
      </c>
      <c r="K266" s="78" t="s">
        <v>3559</v>
      </c>
      <c r="L266" s="123" t="str">
        <f t="shared" si="10"/>
        <v>https://amazon.com/dp/B0DKFFP66V</v>
      </c>
    </row>
    <row r="267" spans="1:12" ht="51" x14ac:dyDescent="0.25">
      <c r="A267" s="44" t="s">
        <v>3567</v>
      </c>
      <c r="B267" s="44" t="s">
        <v>3568</v>
      </c>
      <c r="C267" s="44" t="s">
        <v>871</v>
      </c>
      <c r="D267" s="74">
        <v>228.38233333333329</v>
      </c>
      <c r="E267" s="75">
        <v>204287.80230769221</v>
      </c>
      <c r="F267" s="75">
        <v>20554.41</v>
      </c>
      <c r="G267" s="77">
        <v>222</v>
      </c>
      <c r="H267" s="79">
        <v>90</v>
      </c>
      <c r="I267" s="77">
        <v>20</v>
      </c>
      <c r="J267" s="78">
        <v>4.5</v>
      </c>
      <c r="K267" s="78" t="s">
        <v>3569</v>
      </c>
      <c r="L267" s="123" t="str">
        <f t="shared" si="10"/>
        <v>https://amazon.com/dp/B0DKH5871C</v>
      </c>
    </row>
    <row r="268" spans="1:12" ht="38.25" x14ac:dyDescent="0.25">
      <c r="A268" s="44" t="s">
        <v>2089</v>
      </c>
      <c r="B268" s="44" t="s">
        <v>991</v>
      </c>
      <c r="C268" s="44" t="s">
        <v>871</v>
      </c>
      <c r="D268" s="74">
        <v>793.52218390804592</v>
      </c>
      <c r="E268" s="75">
        <v>866525.19</v>
      </c>
      <c r="F268" s="75">
        <v>69036.429999999993</v>
      </c>
      <c r="G268" s="77">
        <v>1072</v>
      </c>
      <c r="H268" s="79">
        <v>87</v>
      </c>
      <c r="I268" s="77">
        <v>1010</v>
      </c>
      <c r="J268" s="78">
        <v>4.3</v>
      </c>
      <c r="K268" s="78" t="s">
        <v>992</v>
      </c>
      <c r="L268" s="123" t="str">
        <f t="shared" si="10"/>
        <v>https://amazon.com/dp/B01GRN4BRQ</v>
      </c>
    </row>
    <row r="269" spans="1:12" ht="38.25" x14ac:dyDescent="0.25">
      <c r="A269" s="44" t="s">
        <v>2956</v>
      </c>
      <c r="B269" s="44" t="s">
        <v>2957</v>
      </c>
      <c r="C269" s="44" t="s">
        <v>871</v>
      </c>
      <c r="D269" s="74">
        <v>177.8363529411765</v>
      </c>
      <c r="E269" s="75">
        <v>195059.99692307689</v>
      </c>
      <c r="F269" s="75">
        <v>15116.09</v>
      </c>
      <c r="G269" s="77">
        <v>532</v>
      </c>
      <c r="H269" s="79">
        <v>85</v>
      </c>
      <c r="I269" s="77">
        <v>35</v>
      </c>
      <c r="J269" s="78">
        <v>3.8</v>
      </c>
      <c r="K269" s="78" t="s">
        <v>2958</v>
      </c>
      <c r="L269" s="123" t="str">
        <f t="shared" si="10"/>
        <v>https://amazon.com/dp/B0DKHL6YHJ</v>
      </c>
    </row>
    <row r="270" spans="1:12" ht="51" x14ac:dyDescent="0.25">
      <c r="A270" s="44" t="s">
        <v>1942</v>
      </c>
      <c r="B270" s="44" t="s">
        <v>90</v>
      </c>
      <c r="C270" s="44" t="s">
        <v>871</v>
      </c>
      <c r="D270" s="74">
        <v>1907.221481481482</v>
      </c>
      <c r="E270" s="75">
        <v>1455540.55</v>
      </c>
      <c r="F270" s="75">
        <v>154484.94</v>
      </c>
      <c r="G270" s="77">
        <v>778</v>
      </c>
      <c r="H270" s="79">
        <v>81</v>
      </c>
      <c r="I270" s="77">
        <v>148</v>
      </c>
      <c r="J270" s="78">
        <v>4.3</v>
      </c>
      <c r="K270" s="78" t="s">
        <v>674</v>
      </c>
      <c r="L270" s="123" t="str">
        <f t="shared" si="10"/>
        <v>https://amazon.com/dp/B08V59JNYP</v>
      </c>
    </row>
    <row r="271" spans="1:12" ht="38.25" x14ac:dyDescent="0.25">
      <c r="A271" s="44" t="s">
        <v>1223</v>
      </c>
      <c r="B271" s="44" t="s">
        <v>807</v>
      </c>
      <c r="C271" s="44" t="s">
        <v>871</v>
      </c>
      <c r="D271" s="74">
        <v>215.6588888888889</v>
      </c>
      <c r="E271" s="75">
        <v>213319.3</v>
      </c>
      <c r="F271" s="75">
        <v>17468.37</v>
      </c>
      <c r="G271" s="77">
        <v>939</v>
      </c>
      <c r="H271" s="79">
        <v>81</v>
      </c>
      <c r="I271" s="77">
        <v>138</v>
      </c>
      <c r="J271" s="78">
        <v>4.3</v>
      </c>
      <c r="K271" s="78" t="s">
        <v>808</v>
      </c>
      <c r="L271" s="123" t="str">
        <f t="shared" si="10"/>
        <v>https://amazon.com/dp/B0CNRN359J</v>
      </c>
    </row>
    <row r="272" spans="1:12" ht="38.25" x14ac:dyDescent="0.25">
      <c r="A272" s="44" t="s">
        <v>3578</v>
      </c>
      <c r="B272" s="44" t="s">
        <v>3579</v>
      </c>
      <c r="C272" s="44" t="s">
        <v>871</v>
      </c>
      <c r="D272" s="74">
        <v>232.0546835443038</v>
      </c>
      <c r="E272" s="75">
        <v>146647.88153846149</v>
      </c>
      <c r="F272" s="75">
        <v>18332.32</v>
      </c>
      <c r="G272" s="77">
        <v>586</v>
      </c>
      <c r="H272" s="79">
        <v>79</v>
      </c>
      <c r="I272" s="77">
        <v>902</v>
      </c>
      <c r="J272" s="78">
        <v>4.5</v>
      </c>
      <c r="K272" s="78" t="s">
        <v>3580</v>
      </c>
      <c r="L272" s="123" t="str">
        <f t="shared" si="10"/>
        <v>https://amazon.com/dp/B07QRYR288</v>
      </c>
    </row>
    <row r="273" spans="1:12" ht="51" x14ac:dyDescent="0.25">
      <c r="A273" s="44" t="s">
        <v>2953</v>
      </c>
      <c r="B273" s="44" t="s">
        <v>2954</v>
      </c>
      <c r="C273" s="44" t="s">
        <v>869</v>
      </c>
      <c r="D273" s="74">
        <v>167.56696202531651</v>
      </c>
      <c r="E273" s="75">
        <v>172962.98769230771</v>
      </c>
      <c r="F273" s="75">
        <v>13237.79</v>
      </c>
      <c r="G273" s="77">
        <v>525</v>
      </c>
      <c r="H273" s="79">
        <v>79</v>
      </c>
      <c r="I273" s="77">
        <v>21</v>
      </c>
      <c r="J273" s="78">
        <v>4.0999999999999996</v>
      </c>
      <c r="K273" s="78" t="s">
        <v>2955</v>
      </c>
      <c r="L273" s="123" t="str">
        <f t="shared" si="10"/>
        <v>https://amazon.com/dp/B0DKHL1H22</v>
      </c>
    </row>
    <row r="274" spans="1:12" ht="51" x14ac:dyDescent="0.25">
      <c r="A274" s="44" t="s">
        <v>4378</v>
      </c>
      <c r="B274" s="44" t="s">
        <v>1115</v>
      </c>
      <c r="C274" s="44" t="s">
        <v>869</v>
      </c>
      <c r="D274" s="74">
        <v>134.97289473684211</v>
      </c>
      <c r="E274" s="75">
        <v>240790.14</v>
      </c>
      <c r="F274" s="75">
        <v>10257.94</v>
      </c>
      <c r="G274" s="77">
        <v>1517</v>
      </c>
      <c r="H274" s="79">
        <v>76</v>
      </c>
      <c r="I274" s="77">
        <v>334</v>
      </c>
      <c r="J274" s="78">
        <v>4.0999999999999996</v>
      </c>
      <c r="K274" s="78" t="s">
        <v>1116</v>
      </c>
      <c r="L274" s="123" t="str">
        <f t="shared" si="8"/>
        <v>https://amazon.com/dp/B0CDPKN3X4</v>
      </c>
    </row>
    <row r="275" spans="1:12" ht="38.25" x14ac:dyDescent="0.25">
      <c r="A275" s="44" t="s">
        <v>2572</v>
      </c>
      <c r="B275" s="44" t="s">
        <v>2573</v>
      </c>
      <c r="C275" s="44" t="s">
        <v>871</v>
      </c>
      <c r="D275" s="74">
        <v>430.47189189189191</v>
      </c>
      <c r="E275" s="75">
        <v>328398.36384615378</v>
      </c>
      <c r="F275" s="75">
        <v>31854.92</v>
      </c>
      <c r="G275" s="77">
        <v>203</v>
      </c>
      <c r="H275" s="79">
        <v>74</v>
      </c>
      <c r="I275" s="77">
        <v>19</v>
      </c>
      <c r="J275" s="78">
        <v>4.8</v>
      </c>
      <c r="K275" s="78" t="s">
        <v>2574</v>
      </c>
      <c r="L275" s="123" t="str">
        <f t="shared" si="8"/>
        <v>https://amazon.com/dp/B0DTPTB8MS</v>
      </c>
    </row>
    <row r="276" spans="1:12" ht="25.5" x14ac:dyDescent="0.25">
      <c r="A276" s="44" t="s">
        <v>1402</v>
      </c>
      <c r="B276" s="44" t="s">
        <v>1403</v>
      </c>
      <c r="C276" s="44" t="s">
        <v>869</v>
      </c>
      <c r="D276" s="74">
        <v>28.342027027027029</v>
      </c>
      <c r="E276" s="75">
        <v>26608.368461538459</v>
      </c>
      <c r="F276" s="75">
        <v>2097.31</v>
      </c>
      <c r="G276" s="77">
        <v>861</v>
      </c>
      <c r="H276" s="79">
        <v>74</v>
      </c>
      <c r="I276" s="77">
        <v>3828</v>
      </c>
      <c r="J276" s="78">
        <v>4.5</v>
      </c>
      <c r="K276" s="78" t="s">
        <v>1404</v>
      </c>
      <c r="L276" s="123" t="str">
        <f t="shared" si="8"/>
        <v>https://amazon.com/dp/B07QLTYKDW</v>
      </c>
    </row>
    <row r="277" spans="1:12" ht="38.25" x14ac:dyDescent="0.25">
      <c r="A277" s="44" t="s">
        <v>2941</v>
      </c>
      <c r="B277" s="44" t="s">
        <v>2942</v>
      </c>
      <c r="C277" s="44" t="s">
        <v>871</v>
      </c>
      <c r="D277" s="74">
        <v>608.40643835616436</v>
      </c>
      <c r="E277" s="75">
        <v>465856.40384615381</v>
      </c>
      <c r="F277" s="75">
        <v>44413.67</v>
      </c>
      <c r="G277" s="77">
        <v>672</v>
      </c>
      <c r="H277" s="79">
        <v>73</v>
      </c>
      <c r="I277" s="77">
        <v>73</v>
      </c>
      <c r="J277" s="78">
        <v>4.2</v>
      </c>
      <c r="K277" s="78" t="s">
        <v>2943</v>
      </c>
      <c r="L277" s="123" t="str">
        <f t="shared" si="8"/>
        <v>https://amazon.com/dp/B0C6TGKYLF</v>
      </c>
    </row>
    <row r="278" spans="1:12" ht="38.25" x14ac:dyDescent="0.25">
      <c r="A278" s="44" t="s">
        <v>3570</v>
      </c>
      <c r="B278" s="44" t="s">
        <v>93</v>
      </c>
      <c r="C278" s="44" t="s">
        <v>871</v>
      </c>
      <c r="D278" s="74">
        <v>176.43295774647891</v>
      </c>
      <c r="E278" s="75">
        <v>335156.62</v>
      </c>
      <c r="F278" s="75">
        <v>12526.74</v>
      </c>
      <c r="G278" s="77">
        <v>1978</v>
      </c>
      <c r="H278" s="79">
        <v>71</v>
      </c>
      <c r="I278" s="77">
        <v>1588</v>
      </c>
      <c r="J278" s="78">
        <v>4.5</v>
      </c>
      <c r="K278" s="78" t="s">
        <v>673</v>
      </c>
      <c r="L278" s="123" t="str">
        <f t="shared" si="8"/>
        <v>https://amazon.com/dp/B07RLF2XNM</v>
      </c>
    </row>
    <row r="279" spans="1:12" ht="38.25" x14ac:dyDescent="0.25">
      <c r="A279" s="44" t="s">
        <v>2961</v>
      </c>
      <c r="B279" s="44" t="s">
        <v>2962</v>
      </c>
      <c r="C279" s="44" t="s">
        <v>869</v>
      </c>
      <c r="D279" s="74">
        <v>159.13666666666671</v>
      </c>
      <c r="E279" s="75">
        <v>275416.24538461538</v>
      </c>
      <c r="F279" s="75">
        <v>10503.02</v>
      </c>
      <c r="G279" s="77">
        <v>1734</v>
      </c>
      <c r="H279" s="79">
        <v>66</v>
      </c>
      <c r="I279" s="77">
        <v>178</v>
      </c>
      <c r="J279" s="78">
        <v>3.8</v>
      </c>
      <c r="K279" s="78" t="s">
        <v>2963</v>
      </c>
      <c r="L279" s="123" t="str">
        <f t="shared" si="8"/>
        <v>https://amazon.com/dp/B09XV8VR35</v>
      </c>
    </row>
    <row r="280" spans="1:12" ht="38.25" x14ac:dyDescent="0.25">
      <c r="A280" s="44" t="s">
        <v>2107</v>
      </c>
      <c r="B280" s="44" t="s">
        <v>995</v>
      </c>
      <c r="C280" s="44" t="s">
        <v>869</v>
      </c>
      <c r="D280" s="74">
        <v>140.21830769230769</v>
      </c>
      <c r="E280" s="75">
        <v>181853.12</v>
      </c>
      <c r="F280" s="75">
        <v>9114.19</v>
      </c>
      <c r="G280" s="77">
        <v>1174</v>
      </c>
      <c r="H280" s="79">
        <v>65</v>
      </c>
      <c r="I280" s="77">
        <v>334</v>
      </c>
      <c r="J280" s="78">
        <v>4.0999999999999996</v>
      </c>
      <c r="K280" s="78" t="s">
        <v>996</v>
      </c>
      <c r="L280" s="123" t="str">
        <f t="shared" si="8"/>
        <v>https://amazon.com/dp/B0D176ZCXQ</v>
      </c>
    </row>
    <row r="281" spans="1:12" ht="38.25" x14ac:dyDescent="0.25">
      <c r="A281" s="44" t="s">
        <v>2105</v>
      </c>
      <c r="B281" s="44" t="s">
        <v>1552</v>
      </c>
      <c r="C281" s="44" t="s">
        <v>871</v>
      </c>
      <c r="D281" s="74">
        <v>181.1978461538462</v>
      </c>
      <c r="E281" s="75">
        <v>170594.1530769231</v>
      </c>
      <c r="F281" s="75">
        <v>11777.86</v>
      </c>
      <c r="G281" s="77">
        <v>711</v>
      </c>
      <c r="H281" s="79">
        <v>65</v>
      </c>
      <c r="I281" s="77">
        <v>203</v>
      </c>
      <c r="J281" s="78">
        <v>4</v>
      </c>
      <c r="K281" s="78" t="s">
        <v>1553</v>
      </c>
      <c r="L281" s="123" t="str">
        <f t="shared" si="8"/>
        <v>https://amazon.com/dp/B0D626W3Y4</v>
      </c>
    </row>
    <row r="282" spans="1:12" ht="38.25" x14ac:dyDescent="0.25">
      <c r="A282" s="44" t="s">
        <v>4375</v>
      </c>
      <c r="B282" s="44" t="s">
        <v>4376</v>
      </c>
      <c r="C282" s="44" t="s">
        <v>871</v>
      </c>
      <c r="D282" s="74">
        <v>172.43967213114749</v>
      </c>
      <c r="E282" s="75">
        <v>100692.17999999991</v>
      </c>
      <c r="F282" s="75">
        <v>10518.82</v>
      </c>
      <c r="G282" s="77">
        <v>137</v>
      </c>
      <c r="H282" s="79">
        <v>61</v>
      </c>
      <c r="I282" s="77">
        <v>11</v>
      </c>
      <c r="J282" s="78">
        <v>4.5</v>
      </c>
      <c r="K282" s="78" t="s">
        <v>4377</v>
      </c>
      <c r="L282" s="123" t="str">
        <f t="shared" si="8"/>
        <v>https://amazon.com/dp/B0DKH9HZNY</v>
      </c>
    </row>
    <row r="283" spans="1:12" ht="38.25" x14ac:dyDescent="0.25">
      <c r="A283" s="44" t="s">
        <v>2093</v>
      </c>
      <c r="B283" s="44" t="s">
        <v>1109</v>
      </c>
      <c r="C283" s="44" t="s">
        <v>871</v>
      </c>
      <c r="D283" s="74">
        <v>1050.470392156863</v>
      </c>
      <c r="E283" s="75">
        <v>796195.39</v>
      </c>
      <c r="F283" s="75">
        <v>53573.990000000013</v>
      </c>
      <c r="G283" s="77">
        <v>747</v>
      </c>
      <c r="H283" s="79">
        <v>51</v>
      </c>
      <c r="I283" s="77">
        <v>80</v>
      </c>
      <c r="J283" s="78">
        <v>4.7</v>
      </c>
      <c r="K283" s="78" t="s">
        <v>1110</v>
      </c>
      <c r="L283" s="123" t="str">
        <f t="shared" si="8"/>
        <v>https://amazon.com/dp/B0CYLYFJW9</v>
      </c>
    </row>
    <row r="284" spans="1:12" ht="38.25" x14ac:dyDescent="0.25">
      <c r="A284" s="44" t="s">
        <v>4372</v>
      </c>
      <c r="B284" s="44" t="s">
        <v>3565</v>
      </c>
      <c r="C284" s="44" t="s">
        <v>871</v>
      </c>
      <c r="D284" s="74">
        <v>522.10553191489362</v>
      </c>
      <c r="E284" s="75">
        <v>313808.63076923072</v>
      </c>
      <c r="F284" s="75">
        <v>24538.959999999999</v>
      </c>
      <c r="G284" s="77">
        <v>402</v>
      </c>
      <c r="H284" s="79">
        <v>47</v>
      </c>
      <c r="I284" s="77">
        <v>50</v>
      </c>
      <c r="J284" s="78">
        <v>4.2</v>
      </c>
      <c r="K284" s="78" t="s">
        <v>3566</v>
      </c>
      <c r="L284" s="123" t="str">
        <f t="shared" si="8"/>
        <v>https://amazon.com/dp/B07Y1VNQPG</v>
      </c>
    </row>
    <row r="285" spans="1:12" ht="51" x14ac:dyDescent="0.25">
      <c r="A285" s="44" t="s">
        <v>2544</v>
      </c>
      <c r="B285" s="44" t="s">
        <v>1909</v>
      </c>
      <c r="C285" s="44" t="s">
        <v>871</v>
      </c>
      <c r="D285" s="74">
        <v>161.23111111111109</v>
      </c>
      <c r="E285" s="75">
        <v>69848.413846153824</v>
      </c>
      <c r="F285" s="75">
        <v>7255.3999999999987</v>
      </c>
      <c r="G285" s="77">
        <v>171</v>
      </c>
      <c r="H285" s="79">
        <v>45</v>
      </c>
      <c r="I285" s="77">
        <v>547</v>
      </c>
      <c r="J285" s="78">
        <v>4.4000000000000004</v>
      </c>
      <c r="K285" s="78" t="s">
        <v>1910</v>
      </c>
      <c r="L285" s="123" t="str">
        <f t="shared" si="8"/>
        <v>https://amazon.com/dp/B088ZN6QJH</v>
      </c>
    </row>
    <row r="286" spans="1:12" ht="51" x14ac:dyDescent="0.25">
      <c r="A286" s="44" t="s">
        <v>2549</v>
      </c>
      <c r="B286" s="44" t="s">
        <v>1395</v>
      </c>
      <c r="C286" s="44" t="s">
        <v>871</v>
      </c>
      <c r="D286" s="74">
        <v>134.3840909090909</v>
      </c>
      <c r="E286" s="75">
        <v>59752.281538461539</v>
      </c>
      <c r="F286" s="75">
        <v>5912.9</v>
      </c>
      <c r="G286" s="77">
        <v>410</v>
      </c>
      <c r="H286" s="79">
        <v>44</v>
      </c>
      <c r="I286" s="77">
        <v>1413</v>
      </c>
      <c r="J286" s="78">
        <v>4.2</v>
      </c>
      <c r="K286" s="78" t="s">
        <v>1396</v>
      </c>
      <c r="L286" s="123" t="str">
        <f t="shared" si="8"/>
        <v>https://amazon.com/dp/B00BGH0EAC</v>
      </c>
    </row>
    <row r="287" spans="1:12" ht="38.25" x14ac:dyDescent="0.25">
      <c r="A287" s="44" t="s">
        <v>2975</v>
      </c>
      <c r="B287" s="44" t="s">
        <v>1556</v>
      </c>
      <c r="C287" s="44" t="s">
        <v>871</v>
      </c>
      <c r="D287" s="74">
        <v>190.2558139534884</v>
      </c>
      <c r="E287" s="75">
        <v>87956.979230769255</v>
      </c>
      <c r="F287" s="75">
        <v>8181.0000000000009</v>
      </c>
      <c r="G287" s="77">
        <v>313</v>
      </c>
      <c r="H287" s="79">
        <v>43</v>
      </c>
      <c r="I287" s="77">
        <v>20</v>
      </c>
      <c r="J287" s="78">
        <v>3.9</v>
      </c>
      <c r="K287" s="78" t="s">
        <v>1557</v>
      </c>
      <c r="L287" s="123" t="str">
        <f t="shared" si="8"/>
        <v>https://amazon.com/dp/B0D9GLVQDW</v>
      </c>
    </row>
    <row r="288" spans="1:12" ht="38.25" x14ac:dyDescent="0.25">
      <c r="A288" s="44" t="s">
        <v>2541</v>
      </c>
      <c r="B288" s="44" t="s">
        <v>2097</v>
      </c>
      <c r="C288" s="44" t="s">
        <v>871</v>
      </c>
      <c r="D288" s="74">
        <v>401.42547619047622</v>
      </c>
      <c r="E288" s="75">
        <v>218470.8984615384</v>
      </c>
      <c r="F288" s="75">
        <v>16859.87</v>
      </c>
      <c r="G288" s="77">
        <v>329</v>
      </c>
      <c r="H288" s="79">
        <v>42</v>
      </c>
      <c r="I288" s="77">
        <v>20</v>
      </c>
      <c r="J288" s="78">
        <v>4.3</v>
      </c>
      <c r="K288" s="78" t="s">
        <v>2098</v>
      </c>
      <c r="L288" s="123" t="str">
        <f t="shared" si="8"/>
        <v>https://amazon.com/dp/B0DKHBS9Z1</v>
      </c>
    </row>
    <row r="289" spans="1:12" ht="38.25" x14ac:dyDescent="0.25">
      <c r="A289" s="44" t="s">
        <v>3577</v>
      </c>
      <c r="B289" s="44" t="s">
        <v>1915</v>
      </c>
      <c r="C289" s="44" t="s">
        <v>871</v>
      </c>
      <c r="D289" s="74">
        <v>604.15119047619044</v>
      </c>
      <c r="E289" s="75">
        <v>256721.20153846161</v>
      </c>
      <c r="F289" s="75">
        <v>25374.35</v>
      </c>
      <c r="G289" s="77">
        <v>186</v>
      </c>
      <c r="H289" s="79">
        <v>42</v>
      </c>
      <c r="I289" s="77">
        <v>14</v>
      </c>
      <c r="J289" s="78">
        <v>4.0999999999999996</v>
      </c>
      <c r="K289" s="78" t="s">
        <v>1916</v>
      </c>
      <c r="L289" s="123" t="str">
        <f t="shared" si="8"/>
        <v>https://amazon.com/dp/B0DKHBSHZB</v>
      </c>
    </row>
    <row r="290" spans="1:12" ht="38.25" x14ac:dyDescent="0.25">
      <c r="A290" s="44" t="s">
        <v>2542</v>
      </c>
      <c r="B290" s="44" t="s">
        <v>1000</v>
      </c>
      <c r="C290" s="44" t="s">
        <v>871</v>
      </c>
      <c r="D290" s="74">
        <v>807.19299999999998</v>
      </c>
      <c r="E290" s="75">
        <v>471219.66</v>
      </c>
      <c r="F290" s="75">
        <v>32287.72</v>
      </c>
      <c r="G290" s="77">
        <v>585</v>
      </c>
      <c r="H290" s="79">
        <v>40</v>
      </c>
      <c r="I290" s="77">
        <v>84</v>
      </c>
      <c r="J290" s="78">
        <v>4.5</v>
      </c>
      <c r="K290" s="78" t="s">
        <v>1001</v>
      </c>
      <c r="L290" s="123" t="str">
        <f t="shared" si="8"/>
        <v>https://amazon.com/dp/B0CH2TFY41</v>
      </c>
    </row>
    <row r="291" spans="1:12" ht="25.5" x14ac:dyDescent="0.25">
      <c r="A291" s="44" t="s">
        <v>3616</v>
      </c>
      <c r="B291" s="44" t="s">
        <v>3617</v>
      </c>
      <c r="C291" s="44" t="s">
        <v>874</v>
      </c>
      <c r="D291" s="74">
        <v>39.023000000000003</v>
      </c>
      <c r="E291" s="75">
        <v>21651.7776923077</v>
      </c>
      <c r="F291" s="75">
        <v>1560.92</v>
      </c>
      <c r="G291" s="77">
        <v>451</v>
      </c>
      <c r="H291" s="79">
        <v>40</v>
      </c>
      <c r="I291" s="77">
        <v>52</v>
      </c>
      <c r="J291" s="78">
        <v>4.5999999999999996</v>
      </c>
      <c r="K291" s="78" t="s">
        <v>3618</v>
      </c>
      <c r="L291" s="123" t="str">
        <f t="shared" si="8"/>
        <v>https://amazon.com/dp/B0CX8181JG</v>
      </c>
    </row>
    <row r="292" spans="1:12" ht="51" x14ac:dyDescent="0.25">
      <c r="A292" s="44" t="s">
        <v>2992</v>
      </c>
      <c r="B292" s="44" t="s">
        <v>2993</v>
      </c>
      <c r="C292" s="44" t="s">
        <v>869</v>
      </c>
      <c r="D292" s="74">
        <v>49.314999999999998</v>
      </c>
      <c r="E292" s="75">
        <v>26222.190769230761</v>
      </c>
      <c r="F292" s="75">
        <v>1775.34</v>
      </c>
      <c r="G292" s="77">
        <v>462</v>
      </c>
      <c r="H292" s="79">
        <v>36</v>
      </c>
      <c r="I292" s="77">
        <v>2730</v>
      </c>
      <c r="J292" s="78">
        <v>4.3</v>
      </c>
      <c r="K292" s="78" t="s">
        <v>2994</v>
      </c>
      <c r="L292" s="123" t="str">
        <f t="shared" si="8"/>
        <v>https://amazon.com/dp/B0811JXH3M</v>
      </c>
    </row>
    <row r="293" spans="1:12" ht="38.25" x14ac:dyDescent="0.25">
      <c r="A293" s="44" t="s">
        <v>3582</v>
      </c>
      <c r="B293" s="44" t="s">
        <v>3583</v>
      </c>
      <c r="C293" s="44" t="s">
        <v>871</v>
      </c>
      <c r="D293" s="74">
        <v>352.86333333333329</v>
      </c>
      <c r="E293" s="75">
        <v>137238.82999999999</v>
      </c>
      <c r="F293" s="75">
        <v>12703.08</v>
      </c>
      <c r="G293" s="77">
        <v>239</v>
      </c>
      <c r="H293" s="79">
        <v>36</v>
      </c>
      <c r="I293" s="77">
        <v>36</v>
      </c>
      <c r="J293" s="78">
        <v>4.5</v>
      </c>
      <c r="K293" s="78" t="s">
        <v>3584</v>
      </c>
      <c r="L293" s="123" t="str">
        <f t="shared" si="8"/>
        <v>https://amazon.com/dp/B07QLV9X98</v>
      </c>
    </row>
    <row r="294" spans="1:12" ht="38.25" x14ac:dyDescent="0.25">
      <c r="A294" s="44" t="s">
        <v>2319</v>
      </c>
      <c r="B294" s="44" t="s">
        <v>919</v>
      </c>
      <c r="C294" s="44" t="s">
        <v>871</v>
      </c>
      <c r="D294" s="74">
        <v>789.99705882352941</v>
      </c>
      <c r="E294" s="75">
        <v>263755.71000000002</v>
      </c>
      <c r="F294" s="75">
        <v>26859.9</v>
      </c>
      <c r="G294" s="77">
        <v>331</v>
      </c>
      <c r="H294" s="79">
        <v>34</v>
      </c>
      <c r="I294" s="77">
        <v>37</v>
      </c>
      <c r="J294" s="78">
        <v>4.4000000000000004</v>
      </c>
      <c r="K294" s="78" t="s">
        <v>920</v>
      </c>
      <c r="L294" s="123" t="str">
        <f t="shared" si="8"/>
        <v>https://amazon.com/dp/B0CQY9ZH21</v>
      </c>
    </row>
    <row r="295" spans="1:12" ht="38.25" x14ac:dyDescent="0.25">
      <c r="A295" s="44" t="s">
        <v>3574</v>
      </c>
      <c r="B295" s="44" t="s">
        <v>3575</v>
      </c>
      <c r="C295" s="44" t="s">
        <v>871</v>
      </c>
      <c r="D295" s="74">
        <v>538.25558823529411</v>
      </c>
      <c r="E295" s="75">
        <v>262863.80846153852</v>
      </c>
      <c r="F295" s="75">
        <v>18300.689999999999</v>
      </c>
      <c r="G295" s="77">
        <v>380</v>
      </c>
      <c r="H295" s="79">
        <v>34</v>
      </c>
      <c r="I295" s="77">
        <v>35</v>
      </c>
      <c r="J295" s="78">
        <v>3.9</v>
      </c>
      <c r="K295" s="78" t="s">
        <v>3576</v>
      </c>
      <c r="L295" s="123" t="str">
        <f t="shared" si="8"/>
        <v>https://amazon.com/dp/B0D5GNGT1D</v>
      </c>
    </row>
    <row r="296" spans="1:12" ht="38.25" x14ac:dyDescent="0.25">
      <c r="A296" s="44" t="s">
        <v>2968</v>
      </c>
      <c r="B296" s="44" t="s">
        <v>2320</v>
      </c>
      <c r="C296" s="44" t="s">
        <v>871</v>
      </c>
      <c r="D296" s="74">
        <v>249.44454545454539</v>
      </c>
      <c r="E296" s="75">
        <v>175935.25461538459</v>
      </c>
      <c r="F296" s="75">
        <v>8231.6699999999983</v>
      </c>
      <c r="G296" s="77">
        <v>717</v>
      </c>
      <c r="H296" s="79">
        <v>33</v>
      </c>
      <c r="I296" s="77">
        <v>475</v>
      </c>
      <c r="J296" s="78">
        <v>4.0999999999999996</v>
      </c>
      <c r="K296" s="78" t="s">
        <v>2321</v>
      </c>
      <c r="L296" s="123" t="str">
        <f t="shared" si="8"/>
        <v>https://amazon.com/dp/B0CLDJV7V9</v>
      </c>
    </row>
    <row r="297" spans="1:12" ht="38.25" x14ac:dyDescent="0.25">
      <c r="A297" s="44" t="s">
        <v>2327</v>
      </c>
      <c r="B297" s="44" t="s">
        <v>1393</v>
      </c>
      <c r="C297" s="44" t="s">
        <v>871</v>
      </c>
      <c r="D297" s="74">
        <v>134.190303030303</v>
      </c>
      <c r="E297" s="75">
        <v>46380.11307692308</v>
      </c>
      <c r="F297" s="75">
        <v>4428.2799999999988</v>
      </c>
      <c r="G297" s="77">
        <v>316</v>
      </c>
      <c r="H297" s="79">
        <v>33</v>
      </c>
      <c r="I297" s="77">
        <v>348</v>
      </c>
      <c r="J297" s="78">
        <v>4.3</v>
      </c>
      <c r="K297" s="78" t="s">
        <v>1394</v>
      </c>
      <c r="L297" s="123" t="str">
        <f t="shared" si="8"/>
        <v>https://amazon.com/dp/B07Q8KJMTM</v>
      </c>
    </row>
    <row r="298" spans="1:12" ht="38.25" x14ac:dyDescent="0.25">
      <c r="A298" s="44" t="s">
        <v>2119</v>
      </c>
      <c r="B298" s="44" t="s">
        <v>1907</v>
      </c>
      <c r="C298" s="44" t="s">
        <v>869</v>
      </c>
      <c r="D298" s="74">
        <v>158.14545454545461</v>
      </c>
      <c r="E298" s="75">
        <v>64440.433076923087</v>
      </c>
      <c r="F298" s="75">
        <v>5218.800000000002</v>
      </c>
      <c r="G298" s="77">
        <v>261</v>
      </c>
      <c r="H298" s="79">
        <v>33</v>
      </c>
      <c r="I298" s="77">
        <v>9</v>
      </c>
      <c r="J298" s="78">
        <v>3.9</v>
      </c>
      <c r="K298" s="78" t="s">
        <v>1908</v>
      </c>
      <c r="L298" s="123" t="str">
        <f t="shared" si="8"/>
        <v>https://amazon.com/dp/B0DKHJLTHG</v>
      </c>
    </row>
    <row r="299" spans="1:12" ht="51" x14ac:dyDescent="0.25">
      <c r="A299" s="44" t="s">
        <v>3600</v>
      </c>
      <c r="B299" s="44" t="s">
        <v>3601</v>
      </c>
      <c r="C299" s="44" t="s">
        <v>871</v>
      </c>
      <c r="D299" s="74">
        <v>235.2059375</v>
      </c>
      <c r="E299" s="75">
        <v>74333.284615384604</v>
      </c>
      <c r="F299" s="75">
        <v>7526.59</v>
      </c>
      <c r="G299" s="77">
        <v>226</v>
      </c>
      <c r="H299" s="79">
        <v>32</v>
      </c>
      <c r="I299" s="77">
        <v>154</v>
      </c>
      <c r="J299" s="78">
        <v>4.2</v>
      </c>
      <c r="K299" s="78" t="s">
        <v>3602</v>
      </c>
      <c r="L299" s="123" t="str">
        <f t="shared" si="8"/>
        <v>https://amazon.com/dp/B079FLTJZ1</v>
      </c>
    </row>
    <row r="300" spans="1:12" ht="38.25" x14ac:dyDescent="0.25">
      <c r="A300" s="44" t="s">
        <v>2976</v>
      </c>
      <c r="B300" s="44" t="s">
        <v>2977</v>
      </c>
      <c r="C300" s="44" t="s">
        <v>871</v>
      </c>
      <c r="D300" s="74">
        <v>166.35774193548389</v>
      </c>
      <c r="E300" s="75">
        <v>63230.085384615377</v>
      </c>
      <c r="F300" s="75">
        <v>5157.09</v>
      </c>
      <c r="G300" s="77">
        <v>166</v>
      </c>
      <c r="H300" s="79">
        <v>31</v>
      </c>
      <c r="I300" s="77">
        <v>19</v>
      </c>
      <c r="J300" s="78">
        <v>3.8</v>
      </c>
      <c r="K300" s="78" t="s">
        <v>2978</v>
      </c>
      <c r="L300" s="123" t="str">
        <f t="shared" si="8"/>
        <v>https://amazon.com/dp/B0DKHMPYVP</v>
      </c>
    </row>
    <row r="301" spans="1:12" ht="51" x14ac:dyDescent="0.25">
      <c r="A301" s="44" t="s">
        <v>1169</v>
      </c>
      <c r="B301" s="44" t="s">
        <v>98</v>
      </c>
      <c r="C301" s="44" t="s">
        <v>869</v>
      </c>
      <c r="D301" s="74">
        <v>89.49166666666666</v>
      </c>
      <c r="E301" s="75">
        <v>29950.58</v>
      </c>
      <c r="F301" s="75">
        <v>2684.75</v>
      </c>
      <c r="G301" s="77">
        <v>343</v>
      </c>
      <c r="H301" s="79">
        <v>30</v>
      </c>
      <c r="I301" s="77">
        <v>453</v>
      </c>
      <c r="J301" s="78">
        <v>4.0999999999999996</v>
      </c>
      <c r="K301" s="78" t="s">
        <v>700</v>
      </c>
      <c r="L301" s="123" t="str">
        <f t="shared" si="8"/>
        <v>https://amazon.com/dp/B089M629LG</v>
      </c>
    </row>
    <row r="302" spans="1:12" ht="38.25" x14ac:dyDescent="0.25">
      <c r="A302" s="44" t="s">
        <v>2322</v>
      </c>
      <c r="B302" s="44" t="s">
        <v>2323</v>
      </c>
      <c r="C302" s="44" t="s">
        <v>871</v>
      </c>
      <c r="D302" s="74">
        <v>1136.7466666666669</v>
      </c>
      <c r="E302" s="75">
        <v>376929.03769230779</v>
      </c>
      <c r="F302" s="75">
        <v>34102.400000000009</v>
      </c>
      <c r="G302" s="77">
        <v>120</v>
      </c>
      <c r="H302" s="79">
        <v>30</v>
      </c>
      <c r="I302" s="77">
        <v>4</v>
      </c>
      <c r="J302" s="78">
        <v>5</v>
      </c>
      <c r="K302" s="78" t="s">
        <v>2324</v>
      </c>
      <c r="L302" s="123" t="str">
        <f t="shared" si="8"/>
        <v>https://amazon.com/dp/B0DPFD4JV1</v>
      </c>
    </row>
    <row r="303" spans="1:12" ht="38.25" x14ac:dyDescent="0.25">
      <c r="A303" s="44" t="s">
        <v>4373</v>
      </c>
      <c r="B303" s="44" t="s">
        <v>2325</v>
      </c>
      <c r="C303" s="44" t="s">
        <v>871</v>
      </c>
      <c r="D303" s="74">
        <v>526.82233333333329</v>
      </c>
      <c r="E303" s="75">
        <v>680711.22846153856</v>
      </c>
      <c r="F303" s="75">
        <v>15804.67</v>
      </c>
      <c r="G303" s="77">
        <v>1182</v>
      </c>
      <c r="H303" s="79">
        <v>30</v>
      </c>
      <c r="I303" s="77">
        <v>75</v>
      </c>
      <c r="J303" s="78">
        <v>4.5</v>
      </c>
      <c r="K303" s="78" t="s">
        <v>2326</v>
      </c>
      <c r="L303" s="123" t="str">
        <f t="shared" si="8"/>
        <v>https://amazon.com/dp/B0C68BKGN3</v>
      </c>
    </row>
    <row r="304" spans="1:12" ht="51" x14ac:dyDescent="0.25">
      <c r="A304" s="44" t="s">
        <v>2946</v>
      </c>
      <c r="B304" s="44" t="s">
        <v>1219</v>
      </c>
      <c r="C304" s="44" t="s">
        <v>871</v>
      </c>
      <c r="D304" s="74">
        <v>1093.367666666667</v>
      </c>
      <c r="E304" s="75">
        <v>584497.65769230772</v>
      </c>
      <c r="F304" s="75">
        <v>32801.030000000013</v>
      </c>
      <c r="G304" s="77">
        <v>484</v>
      </c>
      <c r="H304" s="79">
        <v>30</v>
      </c>
      <c r="I304" s="77">
        <v>24</v>
      </c>
      <c r="J304" s="78">
        <v>4.5999999999999996</v>
      </c>
      <c r="K304" s="78" t="s">
        <v>1220</v>
      </c>
      <c r="L304" s="123" t="str">
        <f t="shared" si="8"/>
        <v>https://amazon.com/dp/B0D4H5429Q</v>
      </c>
    </row>
    <row r="305" spans="1:12" ht="38.25" x14ac:dyDescent="0.25">
      <c r="A305" s="44" t="s">
        <v>3013</v>
      </c>
      <c r="B305" s="44" t="s">
        <v>3014</v>
      </c>
      <c r="C305" s="44" t="s">
        <v>871</v>
      </c>
      <c r="D305" s="74">
        <v>1445.5236666666669</v>
      </c>
      <c r="E305" s="75">
        <v>458050.21153846162</v>
      </c>
      <c r="F305" s="75">
        <v>43365.710000000006</v>
      </c>
      <c r="G305" s="77">
        <v>40</v>
      </c>
      <c r="H305" s="79">
        <v>30</v>
      </c>
      <c r="I305" s="77">
        <v>8</v>
      </c>
      <c r="J305" s="78">
        <v>5</v>
      </c>
      <c r="K305" s="78" t="s">
        <v>3015</v>
      </c>
      <c r="L305" s="123" t="str">
        <f t="shared" si="8"/>
        <v>https://amazon.com/dp/B0DTTTJWYH</v>
      </c>
    </row>
    <row r="306" spans="1:12" ht="38.25" x14ac:dyDescent="0.25">
      <c r="A306" s="44" t="s">
        <v>4364</v>
      </c>
      <c r="B306" s="44" t="s">
        <v>3659</v>
      </c>
      <c r="C306" s="44" t="s">
        <v>871</v>
      </c>
      <c r="D306" s="74">
        <v>1406.5451724137929</v>
      </c>
      <c r="E306" s="75">
        <v>454963.26538461552</v>
      </c>
      <c r="F306" s="75">
        <v>40789.81</v>
      </c>
      <c r="G306" s="77">
        <v>29</v>
      </c>
      <c r="H306" s="79">
        <v>29</v>
      </c>
      <c r="I306" s="77">
        <v>6</v>
      </c>
      <c r="J306" s="78">
        <v>5</v>
      </c>
      <c r="K306" s="78" t="s">
        <v>3660</v>
      </c>
      <c r="L306" s="123" t="str">
        <f t="shared" si="8"/>
        <v>https://amazon.com/dp/B0F2HNM2VH</v>
      </c>
    </row>
    <row r="307" spans="1:12" ht="38.25" x14ac:dyDescent="0.25">
      <c r="A307" s="44" t="s">
        <v>2569</v>
      </c>
      <c r="B307" s="44" t="s">
        <v>2570</v>
      </c>
      <c r="C307" s="44" t="s">
        <v>869</v>
      </c>
      <c r="D307" s="74">
        <v>181.75793103448271</v>
      </c>
      <c r="E307" s="75">
        <v>58677.279999999977</v>
      </c>
      <c r="F307" s="75">
        <v>5270.9799999999987</v>
      </c>
      <c r="G307" s="77">
        <v>88</v>
      </c>
      <c r="H307" s="79">
        <v>29</v>
      </c>
      <c r="I307" s="77">
        <v>7</v>
      </c>
      <c r="J307" s="78">
        <v>3.5</v>
      </c>
      <c r="K307" s="78" t="s">
        <v>2571</v>
      </c>
      <c r="L307" s="123" t="str">
        <f t="shared" si="8"/>
        <v>https://amazon.com/dp/B0DTH2Z6G6</v>
      </c>
    </row>
    <row r="308" spans="1:12" ht="38.25" x14ac:dyDescent="0.25">
      <c r="A308" s="44" t="s">
        <v>3593</v>
      </c>
      <c r="B308" s="44" t="s">
        <v>3594</v>
      </c>
      <c r="C308" s="44" t="s">
        <v>871</v>
      </c>
      <c r="D308" s="74">
        <v>190.23344827586209</v>
      </c>
      <c r="E308" s="75">
        <v>61461.51230769229</v>
      </c>
      <c r="F308" s="75">
        <v>5516.77</v>
      </c>
      <c r="G308" s="77">
        <v>221</v>
      </c>
      <c r="H308" s="79">
        <v>29</v>
      </c>
      <c r="I308" s="77">
        <v>21</v>
      </c>
      <c r="J308" s="78">
        <v>4.4000000000000004</v>
      </c>
      <c r="K308" s="78" t="s">
        <v>3595</v>
      </c>
      <c r="L308" s="123" t="str">
        <f t="shared" si="8"/>
        <v>https://amazon.com/dp/B0D61QMD2M</v>
      </c>
    </row>
    <row r="309" spans="1:12" ht="38.25" x14ac:dyDescent="0.25">
      <c r="A309" s="44" t="s">
        <v>4379</v>
      </c>
      <c r="B309" s="44" t="s">
        <v>4380</v>
      </c>
      <c r="C309" s="44" t="s">
        <v>871</v>
      </c>
      <c r="D309" s="74">
        <v>281.36724137931031</v>
      </c>
      <c r="E309" s="75">
        <v>161234.0592307692</v>
      </c>
      <c r="F309" s="75">
        <v>8159.6499999999987</v>
      </c>
      <c r="G309" s="77">
        <v>512</v>
      </c>
      <c r="H309" s="79">
        <v>29</v>
      </c>
      <c r="I309" s="77">
        <v>86</v>
      </c>
      <c r="J309" s="78">
        <v>4.4000000000000004</v>
      </c>
      <c r="K309" s="78" t="s">
        <v>4381</v>
      </c>
      <c r="L309" s="123" t="str">
        <f t="shared" si="8"/>
        <v>https://amazon.com/dp/B0CNSLR1VL</v>
      </c>
    </row>
    <row r="310" spans="1:12" ht="51" x14ac:dyDescent="0.25">
      <c r="A310" s="44" t="s">
        <v>4369</v>
      </c>
      <c r="B310" s="44" t="s">
        <v>4370</v>
      </c>
      <c r="C310" s="44" t="s">
        <v>871</v>
      </c>
      <c r="D310" s="74">
        <v>1056.721724137931</v>
      </c>
      <c r="E310" s="75">
        <v>286903.13846153847</v>
      </c>
      <c r="F310" s="75">
        <v>30644.93</v>
      </c>
      <c r="G310" s="77">
        <v>152</v>
      </c>
      <c r="H310" s="79">
        <v>29</v>
      </c>
      <c r="I310" s="77">
        <v>137</v>
      </c>
      <c r="J310" s="78">
        <v>4.7</v>
      </c>
      <c r="K310" s="78" t="s">
        <v>4371</v>
      </c>
      <c r="L310" s="123" t="str">
        <f t="shared" si="8"/>
        <v>https://amazon.com/dp/B0D3LBX9LR</v>
      </c>
    </row>
    <row r="311" spans="1:12" ht="38.25" x14ac:dyDescent="0.25">
      <c r="A311" s="44" t="s">
        <v>2115</v>
      </c>
      <c r="B311" s="44" t="s">
        <v>921</v>
      </c>
      <c r="C311" s="44" t="s">
        <v>871</v>
      </c>
      <c r="D311" s="74">
        <v>192.40821428571431</v>
      </c>
      <c r="E311" s="75">
        <v>130208.97</v>
      </c>
      <c r="F311" s="75">
        <v>5387.43</v>
      </c>
      <c r="G311" s="77">
        <v>698</v>
      </c>
      <c r="H311" s="79">
        <v>28</v>
      </c>
      <c r="I311" s="77">
        <v>46</v>
      </c>
      <c r="J311" s="78">
        <v>3.8</v>
      </c>
      <c r="K311" s="78" t="s">
        <v>922</v>
      </c>
      <c r="L311" s="123" t="str">
        <f t="shared" si="8"/>
        <v>https://amazon.com/dp/B0CR3X6PYQ</v>
      </c>
    </row>
    <row r="312" spans="1:12" ht="38.25" x14ac:dyDescent="0.25">
      <c r="A312" s="44" t="s">
        <v>2979</v>
      </c>
      <c r="B312" s="44" t="s">
        <v>2980</v>
      </c>
      <c r="C312" s="44" t="s">
        <v>871</v>
      </c>
      <c r="D312" s="74">
        <v>155.72</v>
      </c>
      <c r="E312" s="75">
        <v>46372.95076923076</v>
      </c>
      <c r="F312" s="75">
        <v>4204.4399999999996</v>
      </c>
      <c r="G312" s="77">
        <v>121</v>
      </c>
      <c r="H312" s="79">
        <v>27</v>
      </c>
      <c r="I312" s="77">
        <v>6</v>
      </c>
      <c r="J312" s="78">
        <v>4.8</v>
      </c>
      <c r="K312" s="78" t="s">
        <v>2981</v>
      </c>
      <c r="L312" s="123" t="str">
        <f t="shared" si="8"/>
        <v>https://amazon.com/dp/B0DKHBV8Q6</v>
      </c>
    </row>
    <row r="313" spans="1:12" ht="38.25" x14ac:dyDescent="0.25">
      <c r="A313" s="44" t="s">
        <v>4391</v>
      </c>
      <c r="B313" s="44" t="s">
        <v>3657</v>
      </c>
      <c r="C313" s="44" t="s">
        <v>869</v>
      </c>
      <c r="D313" s="74">
        <v>147.0566666666667</v>
      </c>
      <c r="E313" s="75">
        <v>44286.680769230792</v>
      </c>
      <c r="F313" s="75">
        <v>3970.5300000000011</v>
      </c>
      <c r="G313" s="77">
        <v>27</v>
      </c>
      <c r="H313" s="79">
        <v>27</v>
      </c>
      <c r="I313" s="77"/>
      <c r="J313" s="78"/>
      <c r="K313" s="78" t="s">
        <v>3658</v>
      </c>
      <c r="L313" s="123" t="str">
        <f t="shared" si="8"/>
        <v>https://amazon.com/dp/B0DY7S79PV</v>
      </c>
    </row>
    <row r="314" spans="1:12" ht="38.25" x14ac:dyDescent="0.25">
      <c r="A314" s="44" t="s">
        <v>4385</v>
      </c>
      <c r="B314" s="44" t="s">
        <v>4386</v>
      </c>
      <c r="C314" s="44" t="s">
        <v>871</v>
      </c>
      <c r="D314" s="74">
        <v>187.11</v>
      </c>
      <c r="E314" s="75">
        <v>73073.7646153846</v>
      </c>
      <c r="F314" s="75">
        <v>5051.97</v>
      </c>
      <c r="G314" s="77">
        <v>273</v>
      </c>
      <c r="H314" s="79">
        <v>27</v>
      </c>
      <c r="I314" s="77">
        <v>18</v>
      </c>
      <c r="J314" s="78">
        <v>4.5999999999999996</v>
      </c>
      <c r="K314" s="78" t="s">
        <v>4387</v>
      </c>
      <c r="L314" s="123" t="str">
        <f t="shared" si="8"/>
        <v>https://amazon.com/dp/B0D5HQMNTV</v>
      </c>
    </row>
    <row r="315" spans="1:12" ht="38.25" x14ac:dyDescent="0.25">
      <c r="A315" s="44" t="s">
        <v>4397</v>
      </c>
      <c r="B315" s="44" t="s">
        <v>4398</v>
      </c>
      <c r="C315" s="44" t="s">
        <v>869</v>
      </c>
      <c r="D315" s="74">
        <v>83.581851851851852</v>
      </c>
      <c r="E315" s="75">
        <v>22992.187692307689</v>
      </c>
      <c r="F315" s="75">
        <v>2256.71</v>
      </c>
      <c r="G315" s="77">
        <v>165</v>
      </c>
      <c r="H315" s="79">
        <v>27</v>
      </c>
      <c r="I315" s="77">
        <v>304</v>
      </c>
      <c r="J315" s="78">
        <v>4.3</v>
      </c>
      <c r="K315" s="78" t="s">
        <v>4399</v>
      </c>
      <c r="L315" s="123" t="str">
        <f t="shared" si="8"/>
        <v>https://amazon.com/dp/B089KD1L9Q</v>
      </c>
    </row>
    <row r="316" spans="1:12" ht="38.25" x14ac:dyDescent="0.25">
      <c r="A316" s="44" t="s">
        <v>1388</v>
      </c>
      <c r="B316" s="44" t="s">
        <v>1389</v>
      </c>
      <c r="C316" s="44" t="s">
        <v>871</v>
      </c>
      <c r="D316" s="74">
        <v>463.2853846153846</v>
      </c>
      <c r="E316" s="75">
        <v>197258.30923076929</v>
      </c>
      <c r="F316" s="75">
        <v>12045.42</v>
      </c>
      <c r="G316" s="77">
        <v>406</v>
      </c>
      <c r="H316" s="79">
        <v>26</v>
      </c>
      <c r="I316" s="77">
        <v>221</v>
      </c>
      <c r="J316" s="78">
        <v>4.2</v>
      </c>
      <c r="K316" s="78" t="s">
        <v>1390</v>
      </c>
      <c r="L316" s="123" t="str">
        <f t="shared" si="8"/>
        <v>https://amazon.com/dp/B07C9GB9VV</v>
      </c>
    </row>
    <row r="317" spans="1:12" ht="51" x14ac:dyDescent="0.25">
      <c r="A317" s="44" t="s">
        <v>2116</v>
      </c>
      <c r="B317" s="44" t="s">
        <v>2117</v>
      </c>
      <c r="C317" s="44" t="s">
        <v>871</v>
      </c>
      <c r="D317" s="74">
        <v>539.39199999999994</v>
      </c>
      <c r="E317" s="75">
        <v>131958.4238461538</v>
      </c>
      <c r="F317" s="75">
        <v>13484.8</v>
      </c>
      <c r="G317" s="77">
        <v>94</v>
      </c>
      <c r="H317" s="79">
        <v>25</v>
      </c>
      <c r="I317" s="77">
        <v>6</v>
      </c>
      <c r="J317" s="78">
        <v>3.8</v>
      </c>
      <c r="K317" s="78" t="s">
        <v>2118</v>
      </c>
      <c r="L317" s="123" t="str">
        <f t="shared" si="8"/>
        <v>https://amazon.com/dp/B0DKJ11FB6</v>
      </c>
    </row>
    <row r="318" spans="1:12" ht="38.25" x14ac:dyDescent="0.25">
      <c r="A318" s="44" t="s">
        <v>3599</v>
      </c>
      <c r="B318" s="44" t="s">
        <v>2990</v>
      </c>
      <c r="C318" s="44" t="s">
        <v>869</v>
      </c>
      <c r="D318" s="74">
        <v>173.69333333333341</v>
      </c>
      <c r="E318" s="75">
        <v>40517.86692307693</v>
      </c>
      <c r="F318" s="75">
        <v>4168.6400000000021</v>
      </c>
      <c r="G318" s="77">
        <v>143</v>
      </c>
      <c r="H318" s="79">
        <v>24</v>
      </c>
      <c r="I318" s="77">
        <v>12</v>
      </c>
      <c r="J318" s="78">
        <v>3.6</v>
      </c>
      <c r="K318" s="78" t="s">
        <v>2991</v>
      </c>
      <c r="L318" s="123" t="str">
        <f t="shared" si="8"/>
        <v>https://amazon.com/dp/B0C77RGZN7</v>
      </c>
    </row>
    <row r="319" spans="1:12" ht="38.25" x14ac:dyDescent="0.25">
      <c r="A319" s="44" t="s">
        <v>3640</v>
      </c>
      <c r="B319" s="44" t="s">
        <v>3641</v>
      </c>
      <c r="C319" s="44" t="s">
        <v>873</v>
      </c>
      <c r="D319" s="74">
        <v>19.300416666666671</v>
      </c>
      <c r="E319" s="75">
        <v>5166.5730769230786</v>
      </c>
      <c r="F319" s="75">
        <v>463.21000000000009</v>
      </c>
      <c r="G319" s="77">
        <v>43</v>
      </c>
      <c r="H319" s="79">
        <v>24</v>
      </c>
      <c r="I319" s="77">
        <v>1</v>
      </c>
      <c r="J319" s="78">
        <v>4</v>
      </c>
      <c r="K319" s="78" t="s">
        <v>3642</v>
      </c>
      <c r="L319" s="123" t="str">
        <f t="shared" si="8"/>
        <v>https://amazon.com/dp/B0DWXHXJG1</v>
      </c>
    </row>
    <row r="320" spans="1:12" ht="38.25" x14ac:dyDescent="0.25">
      <c r="A320" s="44" t="s">
        <v>4362</v>
      </c>
      <c r="B320" s="44" t="s">
        <v>220</v>
      </c>
      <c r="C320" s="44" t="s">
        <v>871</v>
      </c>
      <c r="D320" s="74">
        <v>2710.154583333333</v>
      </c>
      <c r="E320" s="75">
        <v>939657.21</v>
      </c>
      <c r="F320" s="75">
        <v>65043.709999999992</v>
      </c>
      <c r="G320" s="77">
        <v>348</v>
      </c>
      <c r="H320" s="79">
        <v>24</v>
      </c>
      <c r="I320" s="77">
        <v>94</v>
      </c>
      <c r="J320" s="78">
        <v>4.5</v>
      </c>
      <c r="K320" s="78" t="s">
        <v>221</v>
      </c>
      <c r="L320" s="123" t="str">
        <f t="shared" si="8"/>
        <v>https://amazon.com/dp/B0B1HT1J23</v>
      </c>
    </row>
    <row r="321" spans="1:12" ht="51" x14ac:dyDescent="0.25">
      <c r="A321" s="44" t="s">
        <v>2125</v>
      </c>
      <c r="B321" s="44" t="s">
        <v>2126</v>
      </c>
      <c r="C321" s="44" t="s">
        <v>869</v>
      </c>
      <c r="D321" s="74">
        <v>156.14958333333331</v>
      </c>
      <c r="E321" s="75">
        <v>38011.956923076912</v>
      </c>
      <c r="F321" s="75">
        <v>3747.5899999999988</v>
      </c>
      <c r="G321" s="77">
        <v>115</v>
      </c>
      <c r="H321" s="79">
        <v>24</v>
      </c>
      <c r="I321" s="77">
        <v>13</v>
      </c>
      <c r="J321" s="78">
        <v>3.8</v>
      </c>
      <c r="K321" s="78" t="s">
        <v>2127</v>
      </c>
      <c r="L321" s="123" t="str">
        <f t="shared" si="8"/>
        <v>https://amazon.com/dp/B0DKFKZ25R</v>
      </c>
    </row>
    <row r="322" spans="1:12" ht="51" x14ac:dyDescent="0.25">
      <c r="A322" s="44" t="s">
        <v>2550</v>
      </c>
      <c r="B322" s="44" t="s">
        <v>94</v>
      </c>
      <c r="C322" s="44" t="s">
        <v>871</v>
      </c>
      <c r="D322" s="74">
        <v>257.46541666666673</v>
      </c>
      <c r="E322" s="75">
        <v>33566.76</v>
      </c>
      <c r="F322" s="75">
        <v>6179.1700000000019</v>
      </c>
      <c r="G322" s="77">
        <v>135</v>
      </c>
      <c r="H322" s="79">
        <v>24</v>
      </c>
      <c r="I322" s="77">
        <v>687</v>
      </c>
      <c r="J322" s="78">
        <v>4.4000000000000004</v>
      </c>
      <c r="K322" s="78" t="s">
        <v>685</v>
      </c>
      <c r="L322" s="123" t="str">
        <f t="shared" si="8"/>
        <v>https://amazon.com/dp/B07VJM5MMY</v>
      </c>
    </row>
    <row r="323" spans="1:12" ht="38.25" x14ac:dyDescent="0.25">
      <c r="A323" s="44" t="s">
        <v>2578</v>
      </c>
      <c r="B323" s="44" t="s">
        <v>2579</v>
      </c>
      <c r="C323" s="44" t="s">
        <v>873</v>
      </c>
      <c r="D323" s="74">
        <v>11.074999999999999</v>
      </c>
      <c r="E323" s="75">
        <v>2852.474615384614</v>
      </c>
      <c r="F323" s="75">
        <v>265.8</v>
      </c>
      <c r="G323" s="77">
        <v>58</v>
      </c>
      <c r="H323" s="79">
        <v>24</v>
      </c>
      <c r="I323" s="77">
        <v>1</v>
      </c>
      <c r="J323" s="78">
        <v>1</v>
      </c>
      <c r="K323" s="78" t="s">
        <v>2580</v>
      </c>
      <c r="L323" s="123" t="str">
        <f t="shared" si="8"/>
        <v>https://amazon.com/dp/B0DKP276HJ</v>
      </c>
    </row>
    <row r="324" spans="1:12" ht="38.25" x14ac:dyDescent="0.25">
      <c r="A324" s="44" t="s">
        <v>3581</v>
      </c>
      <c r="B324" s="44" t="s">
        <v>1113</v>
      </c>
      <c r="C324" s="44" t="s">
        <v>871</v>
      </c>
      <c r="D324" s="74">
        <v>643.25374999999997</v>
      </c>
      <c r="E324" s="75">
        <v>132534.99</v>
      </c>
      <c r="F324" s="75">
        <v>15438.09</v>
      </c>
      <c r="G324" s="77">
        <v>167</v>
      </c>
      <c r="H324" s="79">
        <v>24</v>
      </c>
      <c r="I324" s="77">
        <v>612</v>
      </c>
      <c r="J324" s="78">
        <v>4.2</v>
      </c>
      <c r="K324" s="78" t="s">
        <v>1114</v>
      </c>
      <c r="L324" s="123" t="str">
        <f t="shared" si="8"/>
        <v>https://amazon.com/dp/B07L6DNGTD</v>
      </c>
    </row>
    <row r="325" spans="1:12" ht="38.25" x14ac:dyDescent="0.25">
      <c r="A325" s="44" t="s">
        <v>2146</v>
      </c>
      <c r="B325" s="44" t="s">
        <v>2147</v>
      </c>
      <c r="C325" s="44" t="s">
        <v>873</v>
      </c>
      <c r="D325" s="74">
        <v>22.346250000000001</v>
      </c>
      <c r="E325" s="75">
        <v>5243.3476923076923</v>
      </c>
      <c r="F325" s="75">
        <v>536.31000000000006</v>
      </c>
      <c r="G325" s="77">
        <v>78</v>
      </c>
      <c r="H325" s="79">
        <v>24</v>
      </c>
      <c r="I325" s="77">
        <v>3</v>
      </c>
      <c r="J325" s="78">
        <v>5</v>
      </c>
      <c r="K325" s="78" t="s">
        <v>2148</v>
      </c>
      <c r="L325" s="123" t="str">
        <f t="shared" si="8"/>
        <v>https://amazon.com/dp/B0D8PPVD5D</v>
      </c>
    </row>
    <row r="326" spans="1:12" ht="38.25" x14ac:dyDescent="0.25">
      <c r="A326" s="44" t="s">
        <v>3633</v>
      </c>
      <c r="B326" s="44" t="s">
        <v>3634</v>
      </c>
      <c r="C326" s="44" t="s">
        <v>869</v>
      </c>
      <c r="D326" s="74">
        <v>24.102499999999999</v>
      </c>
      <c r="E326" s="75">
        <v>7209.7638461538481</v>
      </c>
      <c r="F326" s="75">
        <v>578.46</v>
      </c>
      <c r="G326" s="77">
        <v>56</v>
      </c>
      <c r="H326" s="79">
        <v>24</v>
      </c>
      <c r="I326" s="77">
        <v>14</v>
      </c>
      <c r="J326" s="78">
        <v>4.5999999999999996</v>
      </c>
      <c r="K326" s="78" t="s">
        <v>3635</v>
      </c>
      <c r="L326" s="123" t="str">
        <f t="shared" si="8"/>
        <v>https://amazon.com/dp/B0DSVH6KQ2</v>
      </c>
    </row>
    <row r="327" spans="1:12" ht="38.25" x14ac:dyDescent="0.25">
      <c r="A327" s="44" t="s">
        <v>4382</v>
      </c>
      <c r="B327" s="44" t="s">
        <v>4383</v>
      </c>
      <c r="C327" s="44" t="s">
        <v>871</v>
      </c>
      <c r="D327" s="74">
        <v>246.30391304347819</v>
      </c>
      <c r="E327" s="75">
        <v>42176.186153846138</v>
      </c>
      <c r="F327" s="75">
        <v>5664.989999999998</v>
      </c>
      <c r="G327" s="77">
        <v>94</v>
      </c>
      <c r="H327" s="79">
        <v>23</v>
      </c>
      <c r="I327" s="77">
        <v>10</v>
      </c>
      <c r="J327" s="78">
        <v>4.5999999999999996</v>
      </c>
      <c r="K327" s="78" t="s">
        <v>4384</v>
      </c>
      <c r="L327" s="123" t="str">
        <f t="shared" si="8"/>
        <v>https://amazon.com/dp/B0D4HY7JPD</v>
      </c>
    </row>
    <row r="328" spans="1:12" ht="38.25" x14ac:dyDescent="0.25">
      <c r="A328" s="44" t="s">
        <v>2099</v>
      </c>
      <c r="B328" s="44" t="s">
        <v>1409</v>
      </c>
      <c r="C328" s="44" t="s">
        <v>871</v>
      </c>
      <c r="D328" s="74">
        <v>1411.0609523809519</v>
      </c>
      <c r="E328" s="75">
        <v>299102.55153846153</v>
      </c>
      <c r="F328" s="75">
        <v>29632.279999999992</v>
      </c>
      <c r="G328" s="77">
        <v>157</v>
      </c>
      <c r="H328" s="79">
        <v>21</v>
      </c>
      <c r="I328" s="77">
        <v>103</v>
      </c>
      <c r="J328" s="78">
        <v>4.0999999999999996</v>
      </c>
      <c r="K328" s="78" t="s">
        <v>1410</v>
      </c>
      <c r="L328" s="123" t="str">
        <f t="shared" si="8"/>
        <v>https://amazon.com/dp/B01E89UTQI</v>
      </c>
    </row>
    <row r="329" spans="1:12" ht="51" x14ac:dyDescent="0.25">
      <c r="A329" s="44" t="s">
        <v>2095</v>
      </c>
      <c r="B329" s="44" t="s">
        <v>150</v>
      </c>
      <c r="C329" s="44" t="s">
        <v>871</v>
      </c>
      <c r="D329" s="74">
        <v>2007.7161904761911</v>
      </c>
      <c r="E329" s="75">
        <v>529445.94999999995</v>
      </c>
      <c r="F329" s="75">
        <v>42162.040000000023</v>
      </c>
      <c r="G329" s="77">
        <v>268</v>
      </c>
      <c r="H329" s="79">
        <v>21</v>
      </c>
      <c r="I329" s="77">
        <v>26</v>
      </c>
      <c r="J329" s="78">
        <v>4.2</v>
      </c>
      <c r="K329" s="78" t="s">
        <v>679</v>
      </c>
      <c r="L329" s="123" t="str">
        <f t="shared" si="8"/>
        <v>https://amazon.com/dp/B098XDBRK4</v>
      </c>
    </row>
    <row r="330" spans="1:12" ht="38.25" x14ac:dyDescent="0.25">
      <c r="A330" s="44" t="s">
        <v>2331</v>
      </c>
      <c r="B330" s="44" t="s">
        <v>1165</v>
      </c>
      <c r="C330" s="44" t="s">
        <v>871</v>
      </c>
      <c r="D330" s="74">
        <v>161.489</v>
      </c>
      <c r="E330" s="75">
        <v>127845.4853846154</v>
      </c>
      <c r="F330" s="75">
        <v>3229.78</v>
      </c>
      <c r="G330" s="77">
        <v>747</v>
      </c>
      <c r="H330" s="79">
        <v>20</v>
      </c>
      <c r="I330" s="77">
        <v>269</v>
      </c>
      <c r="J330" s="78">
        <v>4</v>
      </c>
      <c r="K330" s="78" t="s">
        <v>1166</v>
      </c>
      <c r="L330" s="123" t="str">
        <f t="shared" si="8"/>
        <v>https://amazon.com/dp/B0CL2B9TQG</v>
      </c>
    </row>
    <row r="331" spans="1:12" ht="51" x14ac:dyDescent="0.25">
      <c r="A331" s="44" t="s">
        <v>3564</v>
      </c>
      <c r="B331" s="44" t="s">
        <v>989</v>
      </c>
      <c r="C331" s="44" t="s">
        <v>871</v>
      </c>
      <c r="D331" s="74">
        <v>1017.205789473684</v>
      </c>
      <c r="E331" s="75">
        <v>383026.51</v>
      </c>
      <c r="F331" s="75">
        <v>19326.91</v>
      </c>
      <c r="G331" s="77">
        <v>351</v>
      </c>
      <c r="H331" s="79">
        <v>19</v>
      </c>
      <c r="I331" s="77">
        <v>1391</v>
      </c>
      <c r="J331" s="78">
        <v>4.3</v>
      </c>
      <c r="K331" s="78" t="s">
        <v>990</v>
      </c>
      <c r="L331" s="123" t="str">
        <f t="shared" si="8"/>
        <v>https://amazon.com/dp/B00NID586M</v>
      </c>
    </row>
    <row r="332" spans="1:12" ht="38.25" x14ac:dyDescent="0.25">
      <c r="A332" s="44" t="s">
        <v>2986</v>
      </c>
      <c r="B332" s="44" t="s">
        <v>1558</v>
      </c>
      <c r="C332" s="44" t="s">
        <v>871</v>
      </c>
      <c r="D332" s="74">
        <v>184.8183333333333</v>
      </c>
      <c r="E332" s="75">
        <v>52446.170769230768</v>
      </c>
      <c r="F332" s="75">
        <v>3326.73</v>
      </c>
      <c r="G332" s="77">
        <v>218</v>
      </c>
      <c r="H332" s="79">
        <v>18</v>
      </c>
      <c r="I332" s="77">
        <v>22</v>
      </c>
      <c r="J332" s="78">
        <v>3.7</v>
      </c>
      <c r="K332" s="78" t="s">
        <v>1559</v>
      </c>
      <c r="L332" s="123" t="str">
        <f t="shared" si="8"/>
        <v>https://amazon.com/dp/B0D9GL67MH</v>
      </c>
    </row>
    <row r="333" spans="1:12" ht="38.25" x14ac:dyDescent="0.25">
      <c r="A333" s="44" t="s">
        <v>2559</v>
      </c>
      <c r="B333" s="44" t="s">
        <v>2560</v>
      </c>
      <c r="C333" s="44" t="s">
        <v>871</v>
      </c>
      <c r="D333" s="74">
        <v>526.59499999999991</v>
      </c>
      <c r="E333" s="75">
        <v>103540.1861538462</v>
      </c>
      <c r="F333" s="75">
        <v>9478.7099999999991</v>
      </c>
      <c r="G333" s="77">
        <v>46</v>
      </c>
      <c r="H333" s="79">
        <v>18</v>
      </c>
      <c r="I333" s="77">
        <v>12</v>
      </c>
      <c r="J333" s="78">
        <v>4.5</v>
      </c>
      <c r="K333" s="78" t="s">
        <v>2561</v>
      </c>
      <c r="L333" s="123" t="str">
        <f t="shared" si="8"/>
        <v>https://amazon.com/dp/B0DTDXZSHM</v>
      </c>
    </row>
    <row r="334" spans="1:12" ht="38.25" x14ac:dyDescent="0.25">
      <c r="A334" s="44" t="s">
        <v>2337</v>
      </c>
      <c r="B334" s="44" t="s">
        <v>2338</v>
      </c>
      <c r="C334" s="44" t="s">
        <v>873</v>
      </c>
      <c r="D334" s="74">
        <v>13.91888888888889</v>
      </c>
      <c r="E334" s="75">
        <v>3417.4315384615388</v>
      </c>
      <c r="F334" s="75">
        <v>250.54</v>
      </c>
      <c r="G334" s="77">
        <v>175</v>
      </c>
      <c r="H334" s="79">
        <v>18</v>
      </c>
      <c r="I334" s="77">
        <v>5</v>
      </c>
      <c r="J334" s="78">
        <v>4.7</v>
      </c>
      <c r="K334" s="78" t="s">
        <v>2339</v>
      </c>
      <c r="L334" s="123" t="str">
        <f t="shared" si="8"/>
        <v>https://amazon.com/dp/B0DKJHML88</v>
      </c>
    </row>
    <row r="335" spans="1:12" ht="25.5" x14ac:dyDescent="0.25">
      <c r="A335" s="44" t="s">
        <v>1387</v>
      </c>
      <c r="B335" s="44" t="s">
        <v>1009</v>
      </c>
      <c r="C335" s="44" t="s">
        <v>874</v>
      </c>
      <c r="D335" s="74">
        <v>672.23764705882354</v>
      </c>
      <c r="E335" s="75">
        <v>103414.55</v>
      </c>
      <c r="F335" s="75">
        <v>11428.04</v>
      </c>
      <c r="G335" s="77">
        <v>169</v>
      </c>
      <c r="H335" s="79">
        <v>17</v>
      </c>
      <c r="I335" s="77">
        <v>20</v>
      </c>
      <c r="J335" s="78">
        <v>4.2</v>
      </c>
      <c r="K335" s="78" t="s">
        <v>1010</v>
      </c>
      <c r="L335" s="123" t="str">
        <f t="shared" si="8"/>
        <v>https://amazon.com/dp/B09DK5H1F5</v>
      </c>
    </row>
    <row r="336" spans="1:12" ht="51" x14ac:dyDescent="0.25">
      <c r="A336" s="44" t="s">
        <v>4388</v>
      </c>
      <c r="B336" s="44" t="s">
        <v>4389</v>
      </c>
      <c r="C336" s="44" t="s">
        <v>871</v>
      </c>
      <c r="D336" s="74">
        <v>273.18823529411759</v>
      </c>
      <c r="E336" s="75">
        <v>56087.646153846152</v>
      </c>
      <c r="F336" s="75">
        <v>4644.1999999999989</v>
      </c>
      <c r="G336" s="77">
        <v>17</v>
      </c>
      <c r="H336" s="79">
        <v>17</v>
      </c>
      <c r="I336" s="77"/>
      <c r="J336" s="78"/>
      <c r="K336" s="78" t="s">
        <v>4390</v>
      </c>
      <c r="L336" s="123" t="str">
        <f t="shared" si="8"/>
        <v>https://amazon.com/dp/B0DY7QKBK7</v>
      </c>
    </row>
    <row r="337" spans="1:12" ht="51" x14ac:dyDescent="0.25">
      <c r="A337" s="44" t="s">
        <v>2982</v>
      </c>
      <c r="B337" s="44" t="s">
        <v>1554</v>
      </c>
      <c r="C337" s="44" t="s">
        <v>871</v>
      </c>
      <c r="D337" s="74">
        <v>175.90941176470591</v>
      </c>
      <c r="E337" s="75">
        <v>86065.318461538467</v>
      </c>
      <c r="F337" s="75">
        <v>2990.46</v>
      </c>
      <c r="G337" s="77">
        <v>427</v>
      </c>
      <c r="H337" s="79">
        <v>17</v>
      </c>
      <c r="I337" s="77">
        <v>2829</v>
      </c>
      <c r="J337" s="78">
        <v>4.4000000000000004</v>
      </c>
      <c r="K337" s="78" t="s">
        <v>1555</v>
      </c>
      <c r="L337" s="123" t="str">
        <f t="shared" ref="L337:L400" si="11">HYPERLINK(K337)</f>
        <v>https://amazon.com/dp/B0D9VTQWST</v>
      </c>
    </row>
    <row r="338" spans="1:12" ht="51" x14ac:dyDescent="0.25">
      <c r="A338" s="44" t="s">
        <v>2972</v>
      </c>
      <c r="B338" s="44" t="s">
        <v>2973</v>
      </c>
      <c r="C338" s="44" t="s">
        <v>871</v>
      </c>
      <c r="D338" s="74">
        <v>448.36874999999998</v>
      </c>
      <c r="E338" s="75">
        <v>81911.671538461538</v>
      </c>
      <c r="F338" s="75">
        <v>7173.9</v>
      </c>
      <c r="G338" s="77">
        <v>143</v>
      </c>
      <c r="H338" s="79">
        <v>16</v>
      </c>
      <c r="I338" s="77">
        <v>70</v>
      </c>
      <c r="J338" s="78">
        <v>4.3</v>
      </c>
      <c r="K338" s="78" t="s">
        <v>2974</v>
      </c>
      <c r="L338" s="123" t="str">
        <f t="shared" si="11"/>
        <v>https://amazon.com/dp/B0CP1SXB9Y</v>
      </c>
    </row>
    <row r="339" spans="1:12" ht="38.25" x14ac:dyDescent="0.25">
      <c r="A339" s="44" t="s">
        <v>3596</v>
      </c>
      <c r="B339" s="44" t="s">
        <v>3597</v>
      </c>
      <c r="C339" s="44" t="s">
        <v>871</v>
      </c>
      <c r="D339" s="74">
        <v>232.479375</v>
      </c>
      <c r="E339" s="75">
        <v>61187.123076923082</v>
      </c>
      <c r="F339" s="75">
        <v>3719.67</v>
      </c>
      <c r="G339" s="77">
        <v>245</v>
      </c>
      <c r="H339" s="79">
        <v>16</v>
      </c>
      <c r="I339" s="77">
        <v>71</v>
      </c>
      <c r="J339" s="78">
        <v>4.5</v>
      </c>
      <c r="K339" s="78" t="s">
        <v>3598</v>
      </c>
      <c r="L339" s="123" t="str">
        <f t="shared" si="11"/>
        <v>https://amazon.com/dp/B0CN8Q1H4S</v>
      </c>
    </row>
    <row r="340" spans="1:12" ht="38.25" x14ac:dyDescent="0.25">
      <c r="A340" s="44" t="s">
        <v>3000</v>
      </c>
      <c r="B340" s="44" t="s">
        <v>165</v>
      </c>
      <c r="C340" s="44" t="s">
        <v>869</v>
      </c>
      <c r="D340" s="74">
        <v>170.142</v>
      </c>
      <c r="E340" s="75">
        <v>24735.25</v>
      </c>
      <c r="F340" s="75">
        <v>2552.13</v>
      </c>
      <c r="G340" s="77">
        <v>146</v>
      </c>
      <c r="H340" s="79">
        <v>15</v>
      </c>
      <c r="I340" s="77">
        <v>49</v>
      </c>
      <c r="J340" s="78">
        <v>3.7</v>
      </c>
      <c r="K340" s="78" t="s">
        <v>688</v>
      </c>
      <c r="L340" s="123" t="str">
        <f t="shared" si="11"/>
        <v>https://amazon.com/dp/B0C7CC6231</v>
      </c>
    </row>
    <row r="341" spans="1:12" ht="51" x14ac:dyDescent="0.25">
      <c r="A341" s="44" t="s">
        <v>2106</v>
      </c>
      <c r="B341" s="44" t="s">
        <v>1741</v>
      </c>
      <c r="C341" s="44" t="s">
        <v>871</v>
      </c>
      <c r="D341" s="74">
        <v>384.39333333333332</v>
      </c>
      <c r="E341" s="75">
        <v>110566.07615384609</v>
      </c>
      <c r="F341" s="75">
        <v>5765.9</v>
      </c>
      <c r="G341" s="77">
        <v>219</v>
      </c>
      <c r="H341" s="79">
        <v>15</v>
      </c>
      <c r="I341" s="77">
        <v>18</v>
      </c>
      <c r="J341" s="78">
        <v>4.8</v>
      </c>
      <c r="K341" s="78" t="s">
        <v>1742</v>
      </c>
      <c r="L341" s="123" t="str">
        <f t="shared" si="11"/>
        <v>https://amazon.com/dp/B0DBLCM29P</v>
      </c>
    </row>
    <row r="342" spans="1:12" ht="38.25" x14ac:dyDescent="0.25">
      <c r="A342" s="44" t="s">
        <v>3590</v>
      </c>
      <c r="B342" s="44" t="s">
        <v>3591</v>
      </c>
      <c r="C342" s="44" t="s">
        <v>871</v>
      </c>
      <c r="D342" s="74">
        <v>648.77133333333336</v>
      </c>
      <c r="E342" s="75">
        <v>157271.1153846154</v>
      </c>
      <c r="F342" s="75">
        <v>9731.57</v>
      </c>
      <c r="G342" s="77">
        <v>213</v>
      </c>
      <c r="H342" s="79">
        <v>15</v>
      </c>
      <c r="I342" s="77">
        <v>30</v>
      </c>
      <c r="J342" s="78">
        <v>4.0999999999999996</v>
      </c>
      <c r="K342" s="78" t="s">
        <v>3592</v>
      </c>
      <c r="L342" s="123" t="str">
        <f t="shared" si="11"/>
        <v>https://amazon.com/dp/B0D1V2X5KG</v>
      </c>
    </row>
    <row r="343" spans="1:12" ht="51" x14ac:dyDescent="0.25">
      <c r="A343" s="44" t="s">
        <v>2543</v>
      </c>
      <c r="B343" s="44" t="s">
        <v>1161</v>
      </c>
      <c r="C343" s="44" t="s">
        <v>871</v>
      </c>
      <c r="D343" s="74">
        <v>1132.7253333333331</v>
      </c>
      <c r="E343" s="75">
        <v>393501.15923076932</v>
      </c>
      <c r="F343" s="75">
        <v>16990.88</v>
      </c>
      <c r="G343" s="77">
        <v>372</v>
      </c>
      <c r="H343" s="79">
        <v>15</v>
      </c>
      <c r="I343" s="77">
        <v>70</v>
      </c>
      <c r="J343" s="78">
        <v>4.0999999999999996</v>
      </c>
      <c r="K343" s="78" t="s">
        <v>1162</v>
      </c>
      <c r="L343" s="123" t="str">
        <f t="shared" si="11"/>
        <v>https://amazon.com/dp/B09L1514WP</v>
      </c>
    </row>
    <row r="344" spans="1:12" ht="51" x14ac:dyDescent="0.25">
      <c r="A344" s="44" t="s">
        <v>2104</v>
      </c>
      <c r="B344" s="44" t="s">
        <v>140</v>
      </c>
      <c r="C344" s="44" t="s">
        <v>871</v>
      </c>
      <c r="D344" s="74">
        <v>1458.8928571428571</v>
      </c>
      <c r="E344" s="75">
        <v>347997.68</v>
      </c>
      <c r="F344" s="75">
        <v>20424.5</v>
      </c>
      <c r="G344" s="77">
        <v>232</v>
      </c>
      <c r="H344" s="79">
        <v>14</v>
      </c>
      <c r="I344" s="77">
        <v>148</v>
      </c>
      <c r="J344" s="78">
        <v>4.0999999999999996</v>
      </c>
      <c r="K344" s="78" t="s">
        <v>675</v>
      </c>
      <c r="L344" s="123" t="str">
        <f t="shared" si="11"/>
        <v>https://amazon.com/dp/B09PYFPFNY</v>
      </c>
    </row>
    <row r="345" spans="1:12" ht="38.25" x14ac:dyDescent="0.25">
      <c r="A345" s="44" t="s">
        <v>1568</v>
      </c>
      <c r="B345" s="44" t="s">
        <v>1569</v>
      </c>
      <c r="C345" s="44" t="s">
        <v>869</v>
      </c>
      <c r="D345" s="74">
        <v>28.011428571428571</v>
      </c>
      <c r="E345" s="75">
        <v>8651.663846153846</v>
      </c>
      <c r="F345" s="75">
        <v>392.16</v>
      </c>
      <c r="G345" s="77">
        <v>304</v>
      </c>
      <c r="H345" s="79">
        <v>14</v>
      </c>
      <c r="I345" s="77">
        <v>959</v>
      </c>
      <c r="J345" s="78">
        <v>4.4000000000000004</v>
      </c>
      <c r="K345" s="78" t="s">
        <v>1570</v>
      </c>
      <c r="L345" s="123" t="str">
        <f t="shared" si="11"/>
        <v>https://amazon.com/dp/B07RTVPC4B</v>
      </c>
    </row>
    <row r="346" spans="1:12" ht="38.25" x14ac:dyDescent="0.25">
      <c r="A346" s="44" t="s">
        <v>3561</v>
      </c>
      <c r="B346" s="44" t="s">
        <v>1754</v>
      </c>
      <c r="C346" s="44" t="s">
        <v>871</v>
      </c>
      <c r="D346" s="74">
        <v>1590.7669230769229</v>
      </c>
      <c r="E346" s="75">
        <v>240912.02538461529</v>
      </c>
      <c r="F346" s="75">
        <v>20679.97</v>
      </c>
      <c r="G346" s="77">
        <v>120</v>
      </c>
      <c r="H346" s="79">
        <v>13</v>
      </c>
      <c r="I346" s="77">
        <v>142</v>
      </c>
      <c r="J346" s="78">
        <v>4</v>
      </c>
      <c r="K346" s="78" t="s">
        <v>1755</v>
      </c>
      <c r="L346" s="123" t="str">
        <f t="shared" si="11"/>
        <v>https://amazon.com/dp/B0DHZJWCDS</v>
      </c>
    </row>
    <row r="347" spans="1:12" ht="38.25" x14ac:dyDescent="0.25">
      <c r="A347" s="44" t="s">
        <v>3563</v>
      </c>
      <c r="B347" s="44" t="s">
        <v>1548</v>
      </c>
      <c r="C347" s="44" t="s">
        <v>871</v>
      </c>
      <c r="D347" s="74">
        <v>1477.56</v>
      </c>
      <c r="E347" s="75">
        <v>425051.05999999988</v>
      </c>
      <c r="F347" s="75">
        <v>19208.28</v>
      </c>
      <c r="G347" s="77">
        <v>252</v>
      </c>
      <c r="H347" s="79">
        <v>13</v>
      </c>
      <c r="I347" s="77">
        <v>20</v>
      </c>
      <c r="J347" s="78">
        <v>4</v>
      </c>
      <c r="K347" s="78" t="s">
        <v>1549</v>
      </c>
      <c r="L347" s="123" t="str">
        <f t="shared" si="11"/>
        <v>https://amazon.com/dp/B0D5MC58JP</v>
      </c>
    </row>
    <row r="348" spans="1:12" ht="25.5" x14ac:dyDescent="0.25">
      <c r="A348" s="44" t="s">
        <v>4423</v>
      </c>
      <c r="B348" s="44" t="s">
        <v>706</v>
      </c>
      <c r="C348" s="44" t="s">
        <v>873</v>
      </c>
      <c r="D348" s="74">
        <v>26.414615384615381</v>
      </c>
      <c r="E348" s="75">
        <v>5197.59</v>
      </c>
      <c r="F348" s="75">
        <v>343.38999999999987</v>
      </c>
      <c r="G348" s="77">
        <v>207</v>
      </c>
      <c r="H348" s="79">
        <v>13</v>
      </c>
      <c r="I348" s="77">
        <v>18</v>
      </c>
      <c r="J348" s="78">
        <v>4.5</v>
      </c>
      <c r="K348" s="78" t="s">
        <v>707</v>
      </c>
      <c r="L348" s="123" t="str">
        <f t="shared" si="11"/>
        <v>https://amazon.com/dp/B0BZ4FF45W</v>
      </c>
    </row>
    <row r="349" spans="1:12" ht="38.25" x14ac:dyDescent="0.25">
      <c r="A349" s="44" t="s">
        <v>2995</v>
      </c>
      <c r="B349" s="44" t="s">
        <v>689</v>
      </c>
      <c r="C349" s="44" t="s">
        <v>869</v>
      </c>
      <c r="D349" s="74">
        <v>105.3033333333333</v>
      </c>
      <c r="E349" s="75">
        <v>20388.07</v>
      </c>
      <c r="F349" s="75">
        <v>1263.6400000000001</v>
      </c>
      <c r="G349" s="77">
        <v>167</v>
      </c>
      <c r="H349" s="79">
        <v>12</v>
      </c>
      <c r="I349" s="77">
        <v>166</v>
      </c>
      <c r="J349" s="78">
        <v>4.3</v>
      </c>
      <c r="K349" s="78" t="s">
        <v>690</v>
      </c>
      <c r="L349" s="123" t="str">
        <f t="shared" si="11"/>
        <v>https://amazon.com/dp/B074XD3TRS</v>
      </c>
    </row>
    <row r="350" spans="1:12" ht="38.25" x14ac:dyDescent="0.25">
      <c r="A350" s="44" t="s">
        <v>2114</v>
      </c>
      <c r="B350" s="44" t="s">
        <v>1574</v>
      </c>
      <c r="C350" s="44" t="s">
        <v>871</v>
      </c>
      <c r="D350" s="74">
        <v>164.8175</v>
      </c>
      <c r="E350" s="75">
        <v>53444.162307692299</v>
      </c>
      <c r="F350" s="75">
        <v>1977.81</v>
      </c>
      <c r="G350" s="77">
        <v>257</v>
      </c>
      <c r="H350" s="79">
        <v>12</v>
      </c>
      <c r="I350" s="77">
        <v>131</v>
      </c>
      <c r="J350" s="78">
        <v>4.5</v>
      </c>
      <c r="K350" s="78" t="s">
        <v>1575</v>
      </c>
      <c r="L350" s="123" t="str">
        <f t="shared" si="11"/>
        <v>https://amazon.com/dp/B08NK3DD76</v>
      </c>
    </row>
    <row r="351" spans="1:12" ht="38.25" x14ac:dyDescent="0.25">
      <c r="A351" s="44" t="s">
        <v>3606</v>
      </c>
      <c r="B351" s="44" t="s">
        <v>2122</v>
      </c>
      <c r="C351" s="44" t="s">
        <v>871</v>
      </c>
      <c r="D351" s="74">
        <v>248.40700000000001</v>
      </c>
      <c r="E351" s="75">
        <v>28998.29384615384</v>
      </c>
      <c r="F351" s="75">
        <v>2484.0700000000002</v>
      </c>
      <c r="G351" s="77">
        <v>71</v>
      </c>
      <c r="H351" s="79">
        <v>10</v>
      </c>
      <c r="I351" s="77">
        <v>7</v>
      </c>
      <c r="J351" s="78">
        <v>4.3</v>
      </c>
      <c r="K351" s="78" t="s">
        <v>2123</v>
      </c>
      <c r="L351" s="123" t="str">
        <f t="shared" si="11"/>
        <v>https://amazon.com/dp/B0DKHL3V7V</v>
      </c>
    </row>
    <row r="352" spans="1:12" ht="38.25" x14ac:dyDescent="0.25">
      <c r="A352" s="44" t="s">
        <v>2134</v>
      </c>
      <c r="B352" s="44" t="s">
        <v>2135</v>
      </c>
      <c r="C352" s="44" t="s">
        <v>871</v>
      </c>
      <c r="D352" s="74">
        <v>415.15600000000012</v>
      </c>
      <c r="E352" s="75">
        <v>39962.784615384633</v>
      </c>
      <c r="F352" s="75">
        <v>4151.5600000000013</v>
      </c>
      <c r="G352" s="77">
        <v>32</v>
      </c>
      <c r="H352" s="79">
        <v>10</v>
      </c>
      <c r="I352" s="77">
        <v>7</v>
      </c>
      <c r="J352" s="78">
        <v>4</v>
      </c>
      <c r="K352" s="78" t="s">
        <v>2136</v>
      </c>
      <c r="L352" s="123" t="str">
        <f t="shared" si="11"/>
        <v>https://amazon.com/dp/B0DD7T894N</v>
      </c>
    </row>
    <row r="353" spans="1:12" ht="38.25" x14ac:dyDescent="0.25">
      <c r="A353" s="44" t="s">
        <v>3637</v>
      </c>
      <c r="B353" s="44" t="s">
        <v>3638</v>
      </c>
      <c r="C353" s="44" t="s">
        <v>869</v>
      </c>
      <c r="D353" s="74">
        <v>104.31666666666671</v>
      </c>
      <c r="E353" s="75">
        <v>7361.2307692307704</v>
      </c>
      <c r="F353" s="75">
        <v>938.85000000000036</v>
      </c>
      <c r="G353" s="77">
        <v>46</v>
      </c>
      <c r="H353" s="79">
        <v>9</v>
      </c>
      <c r="I353" s="77">
        <v>68</v>
      </c>
      <c r="J353" s="78">
        <v>4.0999999999999996</v>
      </c>
      <c r="K353" s="78" t="s">
        <v>3639</v>
      </c>
      <c r="L353" s="123" t="str">
        <f t="shared" si="11"/>
        <v>https://amazon.com/dp/B09D9K2FYX</v>
      </c>
    </row>
    <row r="354" spans="1:12" ht="51" x14ac:dyDescent="0.25">
      <c r="A354" s="44" t="s">
        <v>2096</v>
      </c>
      <c r="B354" s="44" t="s">
        <v>937</v>
      </c>
      <c r="C354" s="44" t="s">
        <v>871</v>
      </c>
      <c r="D354" s="74">
        <v>841.85888888888883</v>
      </c>
      <c r="E354" s="75">
        <v>294082.09000000003</v>
      </c>
      <c r="F354" s="75">
        <v>7576.73</v>
      </c>
      <c r="G354" s="77">
        <v>359</v>
      </c>
      <c r="H354" s="79">
        <v>9</v>
      </c>
      <c r="I354" s="77">
        <v>277</v>
      </c>
      <c r="J354" s="78">
        <v>4.2</v>
      </c>
      <c r="K354" s="78" t="s">
        <v>938</v>
      </c>
      <c r="L354" s="123" t="str">
        <f t="shared" si="11"/>
        <v>https://amazon.com/dp/B06XC3RSMC</v>
      </c>
    </row>
    <row r="355" spans="1:12" ht="38.25" x14ac:dyDescent="0.25">
      <c r="A355" s="44" t="s">
        <v>2155</v>
      </c>
      <c r="B355" s="44" t="s">
        <v>2156</v>
      </c>
      <c r="C355" s="44" t="s">
        <v>871</v>
      </c>
      <c r="D355" s="74">
        <v>1384.9277777777779</v>
      </c>
      <c r="E355" s="75">
        <v>126011.206923077</v>
      </c>
      <c r="F355" s="75">
        <v>12464.35</v>
      </c>
      <c r="G355" s="77">
        <v>33</v>
      </c>
      <c r="H355" s="79">
        <v>9</v>
      </c>
      <c r="I355" s="77">
        <v>1</v>
      </c>
      <c r="J355" s="78">
        <v>5</v>
      </c>
      <c r="K355" s="78" t="s">
        <v>2157</v>
      </c>
      <c r="L355" s="123" t="str">
        <f t="shared" si="11"/>
        <v>https://amazon.com/dp/B0DN5XKF1S</v>
      </c>
    </row>
    <row r="356" spans="1:12" ht="51" x14ac:dyDescent="0.25">
      <c r="A356" s="44" t="s">
        <v>3585</v>
      </c>
      <c r="B356" s="44" t="s">
        <v>3586</v>
      </c>
      <c r="C356" s="44" t="s">
        <v>871</v>
      </c>
      <c r="D356" s="74">
        <v>682.64333333333332</v>
      </c>
      <c r="E356" s="75">
        <v>66278.743076923085</v>
      </c>
      <c r="F356" s="75">
        <v>6143.79</v>
      </c>
      <c r="G356" s="77">
        <v>63</v>
      </c>
      <c r="H356" s="79">
        <v>9</v>
      </c>
      <c r="I356" s="77">
        <v>9</v>
      </c>
      <c r="J356" s="78">
        <v>4.5</v>
      </c>
      <c r="K356" s="78" t="s">
        <v>3587</v>
      </c>
      <c r="L356" s="123" t="str">
        <f t="shared" si="11"/>
        <v>https://amazon.com/dp/B0CTCGBC8V</v>
      </c>
    </row>
    <row r="357" spans="1:12" ht="38.25" x14ac:dyDescent="0.25">
      <c r="A357" s="44" t="s">
        <v>3002</v>
      </c>
      <c r="B357" s="44" t="s">
        <v>1747</v>
      </c>
      <c r="C357" s="44" t="s">
        <v>871</v>
      </c>
      <c r="D357" s="74">
        <v>155.62</v>
      </c>
      <c r="E357" s="75">
        <v>11901.40538461538</v>
      </c>
      <c r="F357" s="75">
        <v>1400.58</v>
      </c>
      <c r="G357" s="77">
        <v>34</v>
      </c>
      <c r="H357" s="79">
        <v>9</v>
      </c>
      <c r="I357" s="77">
        <v>1</v>
      </c>
      <c r="J357" s="78">
        <v>5</v>
      </c>
      <c r="K357" s="78" t="s">
        <v>1748</v>
      </c>
      <c r="L357" s="123" t="str">
        <f t="shared" si="11"/>
        <v>https://amazon.com/dp/B0D62CNWJ4</v>
      </c>
    </row>
    <row r="358" spans="1:12" ht="38.25" x14ac:dyDescent="0.25">
      <c r="A358" s="44" t="s">
        <v>2109</v>
      </c>
      <c r="B358" s="44" t="s">
        <v>2110</v>
      </c>
      <c r="C358" s="44" t="s">
        <v>871</v>
      </c>
      <c r="D358" s="74">
        <v>565.72749999999996</v>
      </c>
      <c r="E358" s="75">
        <v>43732.54</v>
      </c>
      <c r="F358" s="75">
        <v>4525.82</v>
      </c>
      <c r="G358" s="77">
        <v>80</v>
      </c>
      <c r="H358" s="79">
        <v>8</v>
      </c>
      <c r="I358" s="77">
        <v>142</v>
      </c>
      <c r="J358" s="78">
        <v>4</v>
      </c>
      <c r="K358" s="78" t="s">
        <v>2111</v>
      </c>
      <c r="L358" s="123" t="str">
        <f t="shared" si="11"/>
        <v>https://amazon.com/dp/B098B6HVGG</v>
      </c>
    </row>
    <row r="359" spans="1:12" x14ac:dyDescent="0.25">
      <c r="A359" s="44" t="s">
        <v>2553</v>
      </c>
      <c r="B359" s="44" t="s">
        <v>2554</v>
      </c>
      <c r="C359" s="44" t="s">
        <v>869</v>
      </c>
      <c r="D359" s="74">
        <v>66.182500000000005</v>
      </c>
      <c r="E359" s="75">
        <v>5510.0707692307687</v>
      </c>
      <c r="F359" s="75">
        <v>529.46</v>
      </c>
      <c r="G359" s="77">
        <v>16</v>
      </c>
      <c r="H359" s="79">
        <v>8</v>
      </c>
      <c r="I359" s="77">
        <v>49</v>
      </c>
      <c r="J359" s="78">
        <v>4.3</v>
      </c>
      <c r="K359" s="78" t="s">
        <v>2555</v>
      </c>
      <c r="L359" s="123" t="str">
        <f t="shared" si="11"/>
        <v>https://amazon.com/dp/B00GNO6L7S</v>
      </c>
    </row>
    <row r="360" spans="1:12" ht="38.25" x14ac:dyDescent="0.25">
      <c r="A360" s="44" t="s">
        <v>3589</v>
      </c>
      <c r="B360" s="44" t="s">
        <v>2966</v>
      </c>
      <c r="C360" s="44" t="s">
        <v>871</v>
      </c>
      <c r="D360" s="74">
        <v>382.33249999999998</v>
      </c>
      <c r="E360" s="75">
        <v>107633.5307692308</v>
      </c>
      <c r="F360" s="75">
        <v>3058.66</v>
      </c>
      <c r="G360" s="77">
        <v>244</v>
      </c>
      <c r="H360" s="79">
        <v>8</v>
      </c>
      <c r="I360" s="77">
        <v>34</v>
      </c>
      <c r="J360" s="78">
        <v>4.0999999999999996</v>
      </c>
      <c r="K360" s="78" t="s">
        <v>2967</v>
      </c>
      <c r="L360" s="123" t="str">
        <f t="shared" si="11"/>
        <v>https://amazon.com/dp/B0D5M8WX1Z</v>
      </c>
    </row>
    <row r="361" spans="1:12" ht="51" x14ac:dyDescent="0.25">
      <c r="A361" s="44" t="s">
        <v>2539</v>
      </c>
      <c r="B361" s="44" t="s">
        <v>1111</v>
      </c>
      <c r="C361" s="44" t="s">
        <v>871</v>
      </c>
      <c r="D361" s="74">
        <v>2784.5412500000002</v>
      </c>
      <c r="E361" s="75">
        <v>215934.42</v>
      </c>
      <c r="F361" s="75">
        <v>22276.33</v>
      </c>
      <c r="G361" s="77">
        <v>78</v>
      </c>
      <c r="H361" s="79">
        <v>8</v>
      </c>
      <c r="I361" s="77">
        <v>41</v>
      </c>
      <c r="J361" s="78">
        <v>3.6</v>
      </c>
      <c r="K361" s="78" t="s">
        <v>1112</v>
      </c>
      <c r="L361" s="123" t="str">
        <f t="shared" si="11"/>
        <v>https://amazon.com/dp/B09PDVDKXW</v>
      </c>
    </row>
    <row r="362" spans="1:12" ht="38.25" x14ac:dyDescent="0.25">
      <c r="A362" s="44" t="s">
        <v>4396</v>
      </c>
      <c r="B362" s="44" t="s">
        <v>95</v>
      </c>
      <c r="C362" s="44" t="s">
        <v>871</v>
      </c>
      <c r="D362" s="74">
        <v>360.0025</v>
      </c>
      <c r="E362" s="75">
        <v>47657.83</v>
      </c>
      <c r="F362" s="75">
        <v>2880.02</v>
      </c>
      <c r="G362" s="77">
        <v>132</v>
      </c>
      <c r="H362" s="79">
        <v>8</v>
      </c>
      <c r="I362" s="77">
        <v>83</v>
      </c>
      <c r="J362" s="78">
        <v>4</v>
      </c>
      <c r="K362" s="78" t="s">
        <v>686</v>
      </c>
      <c r="L362" s="123" t="str">
        <f t="shared" si="11"/>
        <v>https://amazon.com/dp/B09N8W7TYM</v>
      </c>
    </row>
    <row r="363" spans="1:12" ht="38.25" x14ac:dyDescent="0.25">
      <c r="A363" s="44" t="s">
        <v>4400</v>
      </c>
      <c r="B363" s="44" t="s">
        <v>3655</v>
      </c>
      <c r="C363" s="44" t="s">
        <v>869</v>
      </c>
      <c r="D363" s="74">
        <v>269.39875000000001</v>
      </c>
      <c r="E363" s="75">
        <v>24038.65769230769</v>
      </c>
      <c r="F363" s="75">
        <v>2155.19</v>
      </c>
      <c r="G363" s="77">
        <v>8</v>
      </c>
      <c r="H363" s="79">
        <v>8</v>
      </c>
      <c r="I363" s="77">
        <v>3</v>
      </c>
      <c r="J363" s="78">
        <v>5</v>
      </c>
      <c r="K363" s="78" t="s">
        <v>3656</v>
      </c>
      <c r="L363" s="123" t="str">
        <f t="shared" si="11"/>
        <v>https://amazon.com/dp/B0DQ12V9NH</v>
      </c>
    </row>
    <row r="364" spans="1:12" ht="51" x14ac:dyDescent="0.25">
      <c r="A364" s="44" t="s">
        <v>4401</v>
      </c>
      <c r="B364" s="44" t="s">
        <v>4402</v>
      </c>
      <c r="C364" s="44" t="s">
        <v>871</v>
      </c>
      <c r="D364" s="74">
        <v>263.37124999999997</v>
      </c>
      <c r="E364" s="75">
        <v>107506.33538461541</v>
      </c>
      <c r="F364" s="75">
        <v>2106.9699999999998</v>
      </c>
      <c r="G364" s="77">
        <v>391</v>
      </c>
      <c r="H364" s="79">
        <v>8</v>
      </c>
      <c r="I364" s="77">
        <v>208</v>
      </c>
      <c r="J364" s="78">
        <v>4.3</v>
      </c>
      <c r="K364" s="78" t="s">
        <v>4403</v>
      </c>
      <c r="L364" s="123" t="str">
        <f t="shared" si="11"/>
        <v>https://amazon.com/dp/B08HGV8B9F</v>
      </c>
    </row>
    <row r="365" spans="1:12" ht="38.25" x14ac:dyDescent="0.25">
      <c r="A365" s="44" t="s">
        <v>2548</v>
      </c>
      <c r="B365" s="44" t="s">
        <v>1400</v>
      </c>
      <c r="C365" s="44" t="s">
        <v>871</v>
      </c>
      <c r="D365" s="74">
        <v>845.34</v>
      </c>
      <c r="E365" s="75">
        <v>74025.706923076927</v>
      </c>
      <c r="F365" s="75">
        <v>5917.38</v>
      </c>
      <c r="G365" s="77">
        <v>80</v>
      </c>
      <c r="H365" s="79">
        <v>7</v>
      </c>
      <c r="I365" s="77">
        <v>54</v>
      </c>
      <c r="J365" s="78">
        <v>4.5</v>
      </c>
      <c r="K365" s="78" t="s">
        <v>1401</v>
      </c>
      <c r="L365" s="123" t="str">
        <f t="shared" si="11"/>
        <v>https://amazon.com/dp/B0CGHC72MX</v>
      </c>
    </row>
    <row r="366" spans="1:12" ht="51" x14ac:dyDescent="0.25">
      <c r="A366" s="44" t="s">
        <v>3636</v>
      </c>
      <c r="B366" s="44" t="s">
        <v>2120</v>
      </c>
      <c r="C366" s="44" t="s">
        <v>871</v>
      </c>
      <c r="D366" s="74">
        <v>201.24285714285719</v>
      </c>
      <c r="E366" s="75">
        <v>17227.81923076923</v>
      </c>
      <c r="F366" s="75">
        <v>1408.7</v>
      </c>
      <c r="G366" s="77">
        <v>65</v>
      </c>
      <c r="H366" s="79">
        <v>7</v>
      </c>
      <c r="I366" s="77">
        <v>7</v>
      </c>
      <c r="J366" s="78">
        <v>2.6</v>
      </c>
      <c r="K366" s="78" t="s">
        <v>2121</v>
      </c>
      <c r="L366" s="123" t="str">
        <f t="shared" si="11"/>
        <v>https://amazon.com/dp/B0DKH9KP3P</v>
      </c>
    </row>
    <row r="367" spans="1:12" ht="38.25" x14ac:dyDescent="0.25">
      <c r="A367" s="44" t="s">
        <v>2143</v>
      </c>
      <c r="B367" s="44" t="s">
        <v>2144</v>
      </c>
      <c r="C367" s="44" t="s">
        <v>873</v>
      </c>
      <c r="D367" s="74">
        <v>124.1014285714286</v>
      </c>
      <c r="E367" s="75">
        <v>6563.7261538461544</v>
      </c>
      <c r="F367" s="75">
        <v>868.71000000000015</v>
      </c>
      <c r="G367" s="77">
        <v>42</v>
      </c>
      <c r="H367" s="79">
        <v>7</v>
      </c>
      <c r="I367" s="77">
        <v>3</v>
      </c>
      <c r="J367" s="78">
        <v>4.5999999999999996</v>
      </c>
      <c r="K367" s="78" t="s">
        <v>2145</v>
      </c>
      <c r="L367" s="123" t="str">
        <f t="shared" si="11"/>
        <v>https://amazon.com/dp/B0CBTJJ8W7</v>
      </c>
    </row>
    <row r="368" spans="1:12" ht="25.5" x14ac:dyDescent="0.25">
      <c r="A368" s="44" t="s">
        <v>2340</v>
      </c>
      <c r="B368" s="44" t="s">
        <v>2341</v>
      </c>
      <c r="C368" s="44" t="s">
        <v>873</v>
      </c>
      <c r="D368" s="74">
        <v>28.168571428571429</v>
      </c>
      <c r="E368" s="75">
        <v>2358.0384615384619</v>
      </c>
      <c r="F368" s="75">
        <v>197.18</v>
      </c>
      <c r="G368" s="77">
        <v>47</v>
      </c>
      <c r="H368" s="79">
        <v>7</v>
      </c>
      <c r="I368" s="77">
        <v>20</v>
      </c>
      <c r="J368" s="78">
        <v>4.3</v>
      </c>
      <c r="K368" s="78" t="s">
        <v>2342</v>
      </c>
      <c r="L368" s="123" t="str">
        <f t="shared" si="11"/>
        <v>https://amazon.com/dp/B0DQY5KS5C</v>
      </c>
    </row>
    <row r="369" spans="1:12" ht="38.25" x14ac:dyDescent="0.25">
      <c r="A369" s="44" t="s">
        <v>4374</v>
      </c>
      <c r="B369" s="44" t="s">
        <v>2964</v>
      </c>
      <c r="C369" s="44" t="s">
        <v>871</v>
      </c>
      <c r="D369" s="74">
        <v>1544.3557142857139</v>
      </c>
      <c r="E369" s="75">
        <v>161576.0076923077</v>
      </c>
      <c r="F369" s="75">
        <v>10810.49</v>
      </c>
      <c r="G369" s="77">
        <v>95</v>
      </c>
      <c r="H369" s="79">
        <v>7</v>
      </c>
      <c r="I369" s="77">
        <v>110</v>
      </c>
      <c r="J369" s="78">
        <v>3.8</v>
      </c>
      <c r="K369" s="78" t="s">
        <v>2965</v>
      </c>
      <c r="L369" s="123" t="str">
        <f t="shared" si="11"/>
        <v>https://amazon.com/dp/B07L6WWL62</v>
      </c>
    </row>
    <row r="370" spans="1:12" ht="38.25" x14ac:dyDescent="0.25">
      <c r="A370" s="44" t="s">
        <v>2333</v>
      </c>
      <c r="B370" s="44" t="s">
        <v>1911</v>
      </c>
      <c r="C370" s="44" t="s">
        <v>871</v>
      </c>
      <c r="D370" s="74">
        <v>399.19333333333333</v>
      </c>
      <c r="E370" s="75">
        <v>26417.931538461529</v>
      </c>
      <c r="F370" s="75">
        <v>2395.16</v>
      </c>
      <c r="G370" s="77">
        <v>32</v>
      </c>
      <c r="H370" s="79">
        <v>6</v>
      </c>
      <c r="I370" s="77">
        <v>7</v>
      </c>
      <c r="J370" s="78">
        <v>4</v>
      </c>
      <c r="K370" s="78" t="s">
        <v>1912</v>
      </c>
      <c r="L370" s="123" t="str">
        <f t="shared" si="11"/>
        <v>https://amazon.com/dp/B0DCNCJ5MM</v>
      </c>
    </row>
    <row r="371" spans="1:12" ht="38.25" x14ac:dyDescent="0.25">
      <c r="A371" s="44" t="s">
        <v>4407</v>
      </c>
      <c r="B371" s="44" t="s">
        <v>1563</v>
      </c>
      <c r="C371" s="44" t="s">
        <v>871</v>
      </c>
      <c r="D371" s="74">
        <v>238.79</v>
      </c>
      <c r="E371" s="75">
        <v>22458.106923076932</v>
      </c>
      <c r="F371" s="75">
        <v>1432.74</v>
      </c>
      <c r="G371" s="77">
        <v>79</v>
      </c>
      <c r="H371" s="79">
        <v>6</v>
      </c>
      <c r="I371" s="77">
        <v>242</v>
      </c>
      <c r="J371" s="78">
        <v>4.0999999999999996</v>
      </c>
      <c r="K371" s="78" t="s">
        <v>1564</v>
      </c>
      <c r="L371" s="123" t="str">
        <f t="shared" si="11"/>
        <v>https://amazon.com/dp/B0D977V2DB</v>
      </c>
    </row>
    <row r="372" spans="1:12" ht="38.25" x14ac:dyDescent="0.25">
      <c r="A372" s="44" t="s">
        <v>3622</v>
      </c>
      <c r="B372" s="44" t="s">
        <v>3623</v>
      </c>
      <c r="C372" s="44" t="s">
        <v>871</v>
      </c>
      <c r="D372" s="74">
        <v>413.2833333333333</v>
      </c>
      <c r="E372" s="75">
        <v>26589.564615384621</v>
      </c>
      <c r="F372" s="75">
        <v>2479.6999999999998</v>
      </c>
      <c r="G372" s="77">
        <v>14</v>
      </c>
      <c r="H372" s="79">
        <v>6</v>
      </c>
      <c r="I372" s="77">
        <v>7</v>
      </c>
      <c r="J372" s="78">
        <v>4</v>
      </c>
      <c r="K372" s="78" t="s">
        <v>3624</v>
      </c>
      <c r="L372" s="123" t="str">
        <f t="shared" si="11"/>
        <v>https://amazon.com/dp/B0DCNN3ZT5</v>
      </c>
    </row>
    <row r="373" spans="1:12" ht="38.25" x14ac:dyDescent="0.25">
      <c r="A373" s="44" t="s">
        <v>2133</v>
      </c>
      <c r="B373" s="44" t="s">
        <v>1905</v>
      </c>
      <c r="C373" s="44" t="s">
        <v>871</v>
      </c>
      <c r="D373" s="74">
        <v>235.58</v>
      </c>
      <c r="E373" s="75">
        <v>23075.41307692308</v>
      </c>
      <c r="F373" s="75">
        <v>1413.48</v>
      </c>
      <c r="G373" s="77">
        <v>80</v>
      </c>
      <c r="H373" s="79">
        <v>6</v>
      </c>
      <c r="I373" s="77">
        <v>12</v>
      </c>
      <c r="J373" s="78">
        <v>4.2</v>
      </c>
      <c r="K373" s="78" t="s">
        <v>1906</v>
      </c>
      <c r="L373" s="123" t="str">
        <f t="shared" si="11"/>
        <v>https://amazon.com/dp/B0CX58T8N6</v>
      </c>
    </row>
    <row r="374" spans="1:12" ht="38.25" x14ac:dyDescent="0.25">
      <c r="A374" s="44" t="s">
        <v>2112</v>
      </c>
      <c r="B374" s="44" t="s">
        <v>1228</v>
      </c>
      <c r="C374" s="44" t="s">
        <v>871</v>
      </c>
      <c r="D374" s="74">
        <v>612.83000000000004</v>
      </c>
      <c r="E374" s="75">
        <v>72427.180769230763</v>
      </c>
      <c r="F374" s="75">
        <v>3676.98</v>
      </c>
      <c r="G374" s="77">
        <v>118</v>
      </c>
      <c r="H374" s="79">
        <v>6</v>
      </c>
      <c r="I374" s="77">
        <v>8</v>
      </c>
      <c r="J374" s="78">
        <v>5</v>
      </c>
      <c r="K374" s="78" t="s">
        <v>1229</v>
      </c>
      <c r="L374" s="123" t="str">
        <f t="shared" si="11"/>
        <v>https://amazon.com/dp/B0D2XLZ5JX</v>
      </c>
    </row>
    <row r="375" spans="1:12" ht="51" x14ac:dyDescent="0.25">
      <c r="A375" s="44" t="s">
        <v>2552</v>
      </c>
      <c r="B375" s="44" t="s">
        <v>1576</v>
      </c>
      <c r="C375" s="44" t="s">
        <v>871</v>
      </c>
      <c r="D375" s="74">
        <v>285.03833333333341</v>
      </c>
      <c r="E375" s="75">
        <v>26067.967692307699</v>
      </c>
      <c r="F375" s="75">
        <v>1710.23</v>
      </c>
      <c r="G375" s="77">
        <v>79</v>
      </c>
      <c r="H375" s="79">
        <v>6</v>
      </c>
      <c r="I375" s="77">
        <v>161</v>
      </c>
      <c r="J375" s="78">
        <v>4</v>
      </c>
      <c r="K375" s="78" t="s">
        <v>1577</v>
      </c>
      <c r="L375" s="123" t="str">
        <f t="shared" si="11"/>
        <v>https://amazon.com/dp/B08JCP3VQQ</v>
      </c>
    </row>
    <row r="376" spans="1:12" ht="51" x14ac:dyDescent="0.25">
      <c r="A376" s="44" t="s">
        <v>4393</v>
      </c>
      <c r="B376" s="44" t="s">
        <v>4394</v>
      </c>
      <c r="C376" s="44" t="s">
        <v>869</v>
      </c>
      <c r="D376" s="74">
        <v>487.24166666666662</v>
      </c>
      <c r="E376" s="75">
        <v>109027.9976923077</v>
      </c>
      <c r="F376" s="75">
        <v>2923.45</v>
      </c>
      <c r="G376" s="77">
        <v>172</v>
      </c>
      <c r="H376" s="79">
        <v>6</v>
      </c>
      <c r="I376" s="77">
        <v>56</v>
      </c>
      <c r="J376" s="78">
        <v>4.0999999999999996</v>
      </c>
      <c r="K376" s="78" t="s">
        <v>4395</v>
      </c>
      <c r="L376" s="123" t="str">
        <f t="shared" si="11"/>
        <v>https://amazon.com/dp/B072FHLYRY</v>
      </c>
    </row>
    <row r="377" spans="1:12" ht="51" x14ac:dyDescent="0.25">
      <c r="A377" s="44" t="s">
        <v>2128</v>
      </c>
      <c r="B377" s="44" t="s">
        <v>680</v>
      </c>
      <c r="C377" s="44" t="s">
        <v>871</v>
      </c>
      <c r="D377" s="74">
        <v>177.92500000000001</v>
      </c>
      <c r="E377" s="75">
        <v>90349.25</v>
      </c>
      <c r="F377" s="75">
        <v>1067.55</v>
      </c>
      <c r="G377" s="77">
        <v>472</v>
      </c>
      <c r="H377" s="79">
        <v>6</v>
      </c>
      <c r="I377" s="77">
        <v>65</v>
      </c>
      <c r="J377" s="78">
        <v>4</v>
      </c>
      <c r="K377" s="78" t="s">
        <v>681</v>
      </c>
      <c r="L377" s="123" t="str">
        <f t="shared" si="11"/>
        <v>https://amazon.com/dp/B0CC5N4XXN</v>
      </c>
    </row>
    <row r="378" spans="1:12" ht="38.25" x14ac:dyDescent="0.25">
      <c r="A378" s="44" t="s">
        <v>2545</v>
      </c>
      <c r="B378" s="44" t="s">
        <v>2546</v>
      </c>
      <c r="C378" s="44" t="s">
        <v>871</v>
      </c>
      <c r="D378" s="74">
        <v>464.25166666666672</v>
      </c>
      <c r="E378" s="75">
        <v>34964.150000000009</v>
      </c>
      <c r="F378" s="75">
        <v>2785.51</v>
      </c>
      <c r="G378" s="77">
        <v>24</v>
      </c>
      <c r="H378" s="79">
        <v>6</v>
      </c>
      <c r="I378" s="77">
        <v>1</v>
      </c>
      <c r="J378" s="78">
        <v>5</v>
      </c>
      <c r="K378" s="78" t="s">
        <v>2547</v>
      </c>
      <c r="L378" s="123" t="str">
        <f t="shared" si="11"/>
        <v>https://amazon.com/dp/B08QGK7QJW</v>
      </c>
    </row>
    <row r="379" spans="1:12" ht="38.25" x14ac:dyDescent="0.25">
      <c r="A379" s="44" t="s">
        <v>2334</v>
      </c>
      <c r="B379" s="44" t="s">
        <v>101</v>
      </c>
      <c r="C379" s="44" t="s">
        <v>869</v>
      </c>
      <c r="D379" s="74">
        <v>547.745</v>
      </c>
      <c r="E379" s="75">
        <v>42304.31</v>
      </c>
      <c r="F379" s="75">
        <v>3286.47</v>
      </c>
      <c r="G379" s="77">
        <v>74</v>
      </c>
      <c r="H379" s="79">
        <v>6</v>
      </c>
      <c r="I379" s="77">
        <v>59</v>
      </c>
      <c r="J379" s="78">
        <v>4.0999999999999996</v>
      </c>
      <c r="K379" s="78" t="s">
        <v>687</v>
      </c>
      <c r="L379" s="123" t="str">
        <f t="shared" si="11"/>
        <v>https://amazon.com/dp/B07LFXQR96</v>
      </c>
    </row>
    <row r="380" spans="1:12" ht="38.25" x14ac:dyDescent="0.25">
      <c r="A380" s="44" t="s">
        <v>4404</v>
      </c>
      <c r="B380" s="44" t="s">
        <v>4405</v>
      </c>
      <c r="C380" s="44" t="s">
        <v>871</v>
      </c>
      <c r="D380" s="74">
        <v>301.60500000000002</v>
      </c>
      <c r="E380" s="75">
        <v>44024.797692307693</v>
      </c>
      <c r="F380" s="75">
        <v>1809.63</v>
      </c>
      <c r="G380" s="77">
        <v>135</v>
      </c>
      <c r="H380" s="79">
        <v>6</v>
      </c>
      <c r="I380" s="77">
        <v>232</v>
      </c>
      <c r="J380" s="78">
        <v>4</v>
      </c>
      <c r="K380" s="78" t="s">
        <v>4406</v>
      </c>
      <c r="L380" s="123" t="str">
        <f t="shared" si="11"/>
        <v>https://amazon.com/dp/B08DV5NR93</v>
      </c>
    </row>
    <row r="381" spans="1:12" ht="51" x14ac:dyDescent="0.25">
      <c r="A381" s="44" t="s">
        <v>2996</v>
      </c>
      <c r="B381" s="44" t="s">
        <v>1226</v>
      </c>
      <c r="C381" s="44" t="s">
        <v>871</v>
      </c>
      <c r="D381" s="74">
        <v>263.23333333333329</v>
      </c>
      <c r="E381" s="75">
        <v>33845.92769230769</v>
      </c>
      <c r="F381" s="75">
        <v>1579.4</v>
      </c>
      <c r="G381" s="77">
        <v>123</v>
      </c>
      <c r="H381" s="79">
        <v>6</v>
      </c>
      <c r="I381" s="77">
        <v>73</v>
      </c>
      <c r="J381" s="78">
        <v>4.2</v>
      </c>
      <c r="K381" s="78" t="s">
        <v>1227</v>
      </c>
      <c r="L381" s="123" t="str">
        <f t="shared" si="11"/>
        <v>https://amazon.com/dp/B0CDRMHDJX</v>
      </c>
    </row>
    <row r="382" spans="1:12" ht="38.25" x14ac:dyDescent="0.25">
      <c r="A382" s="44" t="s">
        <v>2328</v>
      </c>
      <c r="B382" s="44" t="s">
        <v>2329</v>
      </c>
      <c r="C382" s="44" t="s">
        <v>871</v>
      </c>
      <c r="D382" s="74">
        <v>401.35399999999998</v>
      </c>
      <c r="E382" s="75">
        <v>22598.77461538462</v>
      </c>
      <c r="F382" s="75">
        <v>2006.77</v>
      </c>
      <c r="G382" s="77">
        <v>18</v>
      </c>
      <c r="H382" s="79">
        <v>5</v>
      </c>
      <c r="I382" s="77">
        <v>3</v>
      </c>
      <c r="J382" s="78">
        <v>4.5999999999999996</v>
      </c>
      <c r="K382" s="78" t="s">
        <v>2330</v>
      </c>
      <c r="L382" s="123" t="str">
        <f t="shared" si="11"/>
        <v>https://amazon.com/dp/B0DHCD4XK4</v>
      </c>
    </row>
    <row r="383" spans="1:12" ht="38.25" x14ac:dyDescent="0.25">
      <c r="A383" s="44" t="s">
        <v>2129</v>
      </c>
      <c r="B383" s="44" t="s">
        <v>99</v>
      </c>
      <c r="C383" s="44" t="s">
        <v>869</v>
      </c>
      <c r="D383" s="74">
        <v>221.024</v>
      </c>
      <c r="E383" s="75">
        <v>20253.38</v>
      </c>
      <c r="F383" s="75">
        <v>1105.1199999999999</v>
      </c>
      <c r="G383" s="77">
        <v>96</v>
      </c>
      <c r="H383" s="79">
        <v>5</v>
      </c>
      <c r="I383" s="77">
        <v>41</v>
      </c>
      <c r="J383" s="78">
        <v>3.6</v>
      </c>
      <c r="K383" s="78" t="s">
        <v>691</v>
      </c>
      <c r="L383" s="123" t="str">
        <f t="shared" si="11"/>
        <v>https://amazon.com/dp/B09CFPD99P</v>
      </c>
    </row>
    <row r="384" spans="1:12" ht="38.25" x14ac:dyDescent="0.25">
      <c r="A384" s="44" t="s">
        <v>3625</v>
      </c>
      <c r="B384" s="44" t="s">
        <v>3626</v>
      </c>
      <c r="C384" s="44" t="s">
        <v>869</v>
      </c>
      <c r="D384" s="74">
        <v>118.05</v>
      </c>
      <c r="E384" s="75">
        <v>17253.142307692309</v>
      </c>
      <c r="F384" s="75">
        <v>590.25</v>
      </c>
      <c r="G384" s="77">
        <v>141</v>
      </c>
      <c r="H384" s="79">
        <v>5</v>
      </c>
      <c r="I384" s="77">
        <v>85</v>
      </c>
      <c r="J384" s="78">
        <v>3.3</v>
      </c>
      <c r="K384" s="78" t="s">
        <v>3627</v>
      </c>
      <c r="L384" s="123" t="str">
        <f t="shared" si="11"/>
        <v>https://amazon.com/dp/B09CYFY2VD</v>
      </c>
    </row>
    <row r="385" spans="1:12" ht="38.25" x14ac:dyDescent="0.25">
      <c r="A385" s="44" t="s">
        <v>4414</v>
      </c>
      <c r="B385" s="44" t="s">
        <v>4415</v>
      </c>
      <c r="C385" s="44" t="s">
        <v>871</v>
      </c>
      <c r="D385" s="74">
        <v>135.13800000000001</v>
      </c>
      <c r="E385" s="75">
        <v>35354.689230769247</v>
      </c>
      <c r="F385" s="75">
        <v>675.69</v>
      </c>
      <c r="G385" s="77">
        <v>240</v>
      </c>
      <c r="H385" s="79">
        <v>5</v>
      </c>
      <c r="I385" s="77">
        <v>711</v>
      </c>
      <c r="J385" s="78">
        <v>3.8</v>
      </c>
      <c r="K385" s="78" t="s">
        <v>4416</v>
      </c>
      <c r="L385" s="123" t="str">
        <f t="shared" si="11"/>
        <v>https://amazon.com/dp/B00EN7JOQC</v>
      </c>
    </row>
    <row r="386" spans="1:12" ht="38.25" x14ac:dyDescent="0.25">
      <c r="A386" s="44" t="s">
        <v>3630</v>
      </c>
      <c r="B386" s="44" t="s">
        <v>3631</v>
      </c>
      <c r="C386" s="44" t="s">
        <v>871</v>
      </c>
      <c r="D386" s="74">
        <v>311.90600000000001</v>
      </c>
      <c r="E386" s="75">
        <v>30550.40615384615</v>
      </c>
      <c r="F386" s="75">
        <v>1559.53</v>
      </c>
      <c r="G386" s="77">
        <v>80</v>
      </c>
      <c r="H386" s="79">
        <v>5</v>
      </c>
      <c r="I386" s="77">
        <v>497</v>
      </c>
      <c r="J386" s="78">
        <v>4</v>
      </c>
      <c r="K386" s="78" t="s">
        <v>3632</v>
      </c>
      <c r="L386" s="123" t="str">
        <f t="shared" si="11"/>
        <v>https://amazon.com/dp/B089XW3CGB</v>
      </c>
    </row>
    <row r="387" spans="1:12" ht="51" x14ac:dyDescent="0.25">
      <c r="A387" s="44" t="s">
        <v>1560</v>
      </c>
      <c r="B387" s="44" t="s">
        <v>1561</v>
      </c>
      <c r="C387" s="44" t="s">
        <v>869</v>
      </c>
      <c r="D387" s="74">
        <v>223.624</v>
      </c>
      <c r="E387" s="75">
        <v>22047.25076923077</v>
      </c>
      <c r="F387" s="75">
        <v>1118.1199999999999</v>
      </c>
      <c r="G387" s="77">
        <v>88</v>
      </c>
      <c r="H387" s="79">
        <v>5</v>
      </c>
      <c r="I387" s="77">
        <v>166</v>
      </c>
      <c r="J387" s="78">
        <v>4.3</v>
      </c>
      <c r="K387" s="78" t="s">
        <v>1562</v>
      </c>
      <c r="L387" s="123" t="str">
        <f t="shared" si="11"/>
        <v>https://amazon.com/dp/B08KDLMSM2</v>
      </c>
    </row>
    <row r="388" spans="1:12" ht="38.25" x14ac:dyDescent="0.25">
      <c r="A388" s="44" t="s">
        <v>3629</v>
      </c>
      <c r="B388" s="44" t="s">
        <v>92</v>
      </c>
      <c r="C388" s="44" t="s">
        <v>871</v>
      </c>
      <c r="D388" s="74">
        <v>373.25400000000002</v>
      </c>
      <c r="E388" s="75">
        <v>127023.28</v>
      </c>
      <c r="F388" s="75">
        <v>1866.27</v>
      </c>
      <c r="G388" s="77">
        <v>378</v>
      </c>
      <c r="H388" s="79">
        <v>5</v>
      </c>
      <c r="I388" s="77">
        <v>399</v>
      </c>
      <c r="J388" s="78">
        <v>4.2</v>
      </c>
      <c r="K388" s="78" t="s">
        <v>678</v>
      </c>
      <c r="L388" s="123" t="str">
        <f t="shared" si="11"/>
        <v>https://amazon.com/dp/B08BFW6R3N</v>
      </c>
    </row>
    <row r="389" spans="1:12" ht="51" x14ac:dyDescent="0.25">
      <c r="A389" s="44" t="s">
        <v>160</v>
      </c>
      <c r="B389" s="44" t="s">
        <v>161</v>
      </c>
      <c r="C389" s="44" t="s">
        <v>869</v>
      </c>
      <c r="D389" s="74">
        <v>105.60250000000001</v>
      </c>
      <c r="E389" s="75">
        <v>10466.969999999999</v>
      </c>
      <c r="F389" s="75">
        <v>422.41</v>
      </c>
      <c r="G389" s="77">
        <v>80</v>
      </c>
      <c r="H389" s="79">
        <v>4</v>
      </c>
      <c r="I389" s="77">
        <v>29</v>
      </c>
      <c r="J389" s="78">
        <v>4.3</v>
      </c>
      <c r="K389" s="78" t="s">
        <v>692</v>
      </c>
      <c r="L389" s="123" t="str">
        <f t="shared" si="11"/>
        <v>https://amazon.com/dp/B09G332FWP</v>
      </c>
    </row>
    <row r="390" spans="1:12" ht="38.25" x14ac:dyDescent="0.25">
      <c r="A390" s="44" t="s">
        <v>3619</v>
      </c>
      <c r="B390" s="44" t="s">
        <v>3620</v>
      </c>
      <c r="C390" s="44" t="s">
        <v>871</v>
      </c>
      <c r="D390" s="74">
        <v>127.625</v>
      </c>
      <c r="E390" s="75">
        <v>8962.334615384616</v>
      </c>
      <c r="F390" s="75">
        <v>510.5</v>
      </c>
      <c r="G390" s="77">
        <v>46</v>
      </c>
      <c r="H390" s="79">
        <v>4</v>
      </c>
      <c r="I390" s="77">
        <v>192</v>
      </c>
      <c r="J390" s="78">
        <v>4</v>
      </c>
      <c r="K390" s="78" t="s">
        <v>3621</v>
      </c>
      <c r="L390" s="123" t="str">
        <f t="shared" si="11"/>
        <v>https://amazon.com/dp/B00DZFHQN6</v>
      </c>
    </row>
    <row r="391" spans="1:12" ht="51" x14ac:dyDescent="0.25">
      <c r="A391" s="44" t="s">
        <v>1006</v>
      </c>
      <c r="B391" s="44" t="s">
        <v>1007</v>
      </c>
      <c r="C391" s="44" t="s">
        <v>871</v>
      </c>
      <c r="D391" s="74">
        <v>262.96749999999997</v>
      </c>
      <c r="E391" s="75">
        <v>12162.75</v>
      </c>
      <c r="F391" s="75">
        <v>1051.8699999999999</v>
      </c>
      <c r="G391" s="77">
        <v>40</v>
      </c>
      <c r="H391" s="79">
        <v>4</v>
      </c>
      <c r="I391" s="77">
        <v>1</v>
      </c>
      <c r="J391" s="78">
        <v>5</v>
      </c>
      <c r="K391" s="78" t="s">
        <v>1008</v>
      </c>
      <c r="L391" s="123" t="str">
        <f t="shared" si="11"/>
        <v>https://amazon.com/dp/B0CTMSQV1F</v>
      </c>
    </row>
    <row r="392" spans="1:12" ht="25.5" x14ac:dyDescent="0.25">
      <c r="A392" s="44" t="s">
        <v>3001</v>
      </c>
      <c r="B392" s="44" t="s">
        <v>97</v>
      </c>
      <c r="C392" s="44" t="s">
        <v>871</v>
      </c>
      <c r="D392" s="74">
        <v>134.0575</v>
      </c>
      <c r="E392" s="75">
        <v>12053.26</v>
      </c>
      <c r="F392" s="75">
        <v>536.23</v>
      </c>
      <c r="G392" s="77">
        <v>88</v>
      </c>
      <c r="H392" s="79">
        <v>4</v>
      </c>
      <c r="I392" s="77">
        <v>499</v>
      </c>
      <c r="J392" s="78">
        <v>4.3</v>
      </c>
      <c r="K392" s="78" t="s">
        <v>695</v>
      </c>
      <c r="L392" s="123" t="str">
        <f t="shared" si="11"/>
        <v>https://amazon.com/dp/B01FDKNBC0</v>
      </c>
    </row>
    <row r="393" spans="1:12" ht="38.25" x14ac:dyDescent="0.25">
      <c r="A393" s="44" t="s">
        <v>4411</v>
      </c>
      <c r="B393" s="44" t="s">
        <v>4412</v>
      </c>
      <c r="C393" s="44" t="s">
        <v>871</v>
      </c>
      <c r="D393" s="74">
        <v>268.52</v>
      </c>
      <c r="E393" s="75">
        <v>38494.578461538462</v>
      </c>
      <c r="F393" s="75">
        <v>1074.08</v>
      </c>
      <c r="G393" s="77">
        <v>125</v>
      </c>
      <c r="H393" s="79">
        <v>4</v>
      </c>
      <c r="I393" s="77">
        <v>73</v>
      </c>
      <c r="J393" s="78">
        <v>4.2</v>
      </c>
      <c r="K393" s="78" t="s">
        <v>4413</v>
      </c>
      <c r="L393" s="123" t="str">
        <f t="shared" si="11"/>
        <v>https://amazon.com/dp/B0CL2BPJ47</v>
      </c>
    </row>
    <row r="394" spans="1:12" ht="38.25" x14ac:dyDescent="0.25">
      <c r="A394" s="44" t="s">
        <v>4392</v>
      </c>
      <c r="B394" s="44" t="s">
        <v>2102</v>
      </c>
      <c r="C394" s="44" t="s">
        <v>871</v>
      </c>
      <c r="D394" s="74">
        <v>885.1875</v>
      </c>
      <c r="E394" s="75">
        <v>50950.102307692323</v>
      </c>
      <c r="F394" s="75">
        <v>3540.75</v>
      </c>
      <c r="G394" s="77">
        <v>55</v>
      </c>
      <c r="H394" s="79">
        <v>4</v>
      </c>
      <c r="I394" s="77">
        <v>7</v>
      </c>
      <c r="J394" s="78">
        <v>4.8</v>
      </c>
      <c r="K394" s="78" t="s">
        <v>2103</v>
      </c>
      <c r="L394" s="123" t="str">
        <f t="shared" si="11"/>
        <v>https://amazon.com/dp/B07HGZZCLX</v>
      </c>
    </row>
    <row r="395" spans="1:12" ht="38.25" x14ac:dyDescent="0.25">
      <c r="A395" s="44" t="s">
        <v>2149</v>
      </c>
      <c r="B395" s="44" t="s">
        <v>2150</v>
      </c>
      <c r="C395" s="44" t="s">
        <v>871</v>
      </c>
      <c r="D395" s="74">
        <v>493.86</v>
      </c>
      <c r="E395" s="75">
        <v>16974.626153846151</v>
      </c>
      <c r="F395" s="75">
        <v>1481.58</v>
      </c>
      <c r="G395" s="77">
        <v>16</v>
      </c>
      <c r="H395" s="79">
        <v>3</v>
      </c>
      <c r="I395" s="77">
        <v>3</v>
      </c>
      <c r="J395" s="78">
        <v>4.5999999999999996</v>
      </c>
      <c r="K395" s="78" t="s">
        <v>2151</v>
      </c>
      <c r="L395" s="123" t="str">
        <f t="shared" si="11"/>
        <v>https://amazon.com/dp/B0DHGCYTT2</v>
      </c>
    </row>
    <row r="396" spans="1:12" ht="38.25" x14ac:dyDescent="0.25">
      <c r="A396" s="44" t="s">
        <v>2124</v>
      </c>
      <c r="B396" s="44" t="s">
        <v>1913</v>
      </c>
      <c r="C396" s="44" t="s">
        <v>871</v>
      </c>
      <c r="D396" s="74">
        <v>390.43333333333328</v>
      </c>
      <c r="E396" s="75">
        <v>24294.31</v>
      </c>
      <c r="F396" s="75">
        <v>1171.3</v>
      </c>
      <c r="G396" s="77">
        <v>45</v>
      </c>
      <c r="H396" s="79">
        <v>3</v>
      </c>
      <c r="I396" s="77">
        <v>16</v>
      </c>
      <c r="J396" s="78">
        <v>5</v>
      </c>
      <c r="K396" s="78" t="s">
        <v>1914</v>
      </c>
      <c r="L396" s="123" t="str">
        <f t="shared" si="11"/>
        <v>https://amazon.com/dp/B0DFMC4CQX</v>
      </c>
    </row>
    <row r="397" spans="1:12" ht="38.25" x14ac:dyDescent="0.25">
      <c r="A397" s="44" t="s">
        <v>2983</v>
      </c>
      <c r="B397" s="44" t="s">
        <v>2984</v>
      </c>
      <c r="C397" s="44" t="s">
        <v>871</v>
      </c>
      <c r="D397" s="74">
        <v>455.57</v>
      </c>
      <c r="E397" s="75">
        <v>17527.584615384621</v>
      </c>
      <c r="F397" s="75">
        <v>1366.71</v>
      </c>
      <c r="G397" s="77">
        <v>21</v>
      </c>
      <c r="H397" s="79">
        <v>3</v>
      </c>
      <c r="I397" s="77">
        <v>10</v>
      </c>
      <c r="J397" s="78">
        <v>5</v>
      </c>
      <c r="K397" s="78" t="s">
        <v>2985</v>
      </c>
      <c r="L397" s="123" t="str">
        <f t="shared" si="11"/>
        <v>https://amazon.com/dp/B0DT9B4RX9</v>
      </c>
    </row>
    <row r="398" spans="1:12" ht="38.25" x14ac:dyDescent="0.25">
      <c r="A398" s="44" t="s">
        <v>2566</v>
      </c>
      <c r="B398" s="44" t="s">
        <v>2567</v>
      </c>
      <c r="C398" s="44" t="s">
        <v>872</v>
      </c>
      <c r="D398" s="74">
        <v>21.803333333333331</v>
      </c>
      <c r="E398" s="75">
        <v>924.17615384615408</v>
      </c>
      <c r="F398" s="75">
        <v>65.41</v>
      </c>
      <c r="G398" s="77">
        <v>19</v>
      </c>
      <c r="H398" s="79">
        <v>3</v>
      </c>
      <c r="I398" s="77">
        <v>3</v>
      </c>
      <c r="J398" s="78">
        <v>5</v>
      </c>
      <c r="K398" s="78" t="s">
        <v>2568</v>
      </c>
      <c r="L398" s="123" t="str">
        <f t="shared" si="11"/>
        <v>https://amazon.com/dp/B0DRFBYKNN</v>
      </c>
    </row>
    <row r="399" spans="1:12" ht="38.25" x14ac:dyDescent="0.25">
      <c r="A399" s="44" t="s">
        <v>2988</v>
      </c>
      <c r="B399" s="44" t="s">
        <v>1743</v>
      </c>
      <c r="C399" s="44" t="s">
        <v>871</v>
      </c>
      <c r="D399" s="74">
        <v>386.48</v>
      </c>
      <c r="E399" s="75">
        <v>40587.631538461537</v>
      </c>
      <c r="F399" s="75">
        <v>1159.44</v>
      </c>
      <c r="G399" s="77">
        <v>94</v>
      </c>
      <c r="H399" s="79">
        <v>3</v>
      </c>
      <c r="I399" s="77">
        <v>47</v>
      </c>
      <c r="J399" s="78">
        <v>4.5</v>
      </c>
      <c r="K399" s="78" t="s">
        <v>1744</v>
      </c>
      <c r="L399" s="123" t="str">
        <f t="shared" si="11"/>
        <v>https://amazon.com/dp/B0D977RDK4</v>
      </c>
    </row>
    <row r="400" spans="1:12" ht="25.5" x14ac:dyDescent="0.25">
      <c r="A400" s="44" t="s">
        <v>4420</v>
      </c>
      <c r="B400" s="44" t="s">
        <v>4421</v>
      </c>
      <c r="C400" s="44" t="s">
        <v>872</v>
      </c>
      <c r="D400" s="74">
        <v>149.84</v>
      </c>
      <c r="E400" s="75">
        <v>6184.7692307692314</v>
      </c>
      <c r="F400" s="75">
        <v>449.52</v>
      </c>
      <c r="G400" s="77">
        <v>28</v>
      </c>
      <c r="H400" s="79">
        <v>3</v>
      </c>
      <c r="I400" s="77">
        <v>5</v>
      </c>
      <c r="J400" s="78">
        <v>3.9</v>
      </c>
      <c r="K400" s="78" t="s">
        <v>4422</v>
      </c>
      <c r="L400" s="123" t="str">
        <f t="shared" si="11"/>
        <v>https://amazon.com/dp/B0CZNTHWP2</v>
      </c>
    </row>
    <row r="401" spans="1:12" ht="25.5" x14ac:dyDescent="0.25">
      <c r="A401" s="44" t="s">
        <v>3007</v>
      </c>
      <c r="B401" s="44" t="s">
        <v>3008</v>
      </c>
      <c r="C401" s="44" t="s">
        <v>872</v>
      </c>
      <c r="D401" s="74">
        <v>42.95</v>
      </c>
      <c r="E401" s="75">
        <v>1748.138461538462</v>
      </c>
      <c r="F401" s="75">
        <v>128.85</v>
      </c>
      <c r="G401" s="77">
        <v>44</v>
      </c>
      <c r="H401" s="79">
        <v>3</v>
      </c>
      <c r="I401" s="77">
        <v>3</v>
      </c>
      <c r="J401" s="78">
        <v>5</v>
      </c>
      <c r="K401" s="78" t="s">
        <v>3009</v>
      </c>
      <c r="L401" s="123" t="str">
        <f t="shared" ref="L401:L406" si="12">HYPERLINK(K401)</f>
        <v>https://amazon.com/dp/B0CGT6MSPQ</v>
      </c>
    </row>
    <row r="402" spans="1:12" ht="51" x14ac:dyDescent="0.25">
      <c r="A402" s="44" t="s">
        <v>2113</v>
      </c>
      <c r="B402" s="44" t="s">
        <v>1391</v>
      </c>
      <c r="C402" s="44" t="s">
        <v>871</v>
      </c>
      <c r="D402" s="74">
        <v>276.43666666666672</v>
      </c>
      <c r="E402" s="75">
        <v>106995.9869230769</v>
      </c>
      <c r="F402" s="75">
        <v>829.31000000000017</v>
      </c>
      <c r="G402" s="77">
        <v>435</v>
      </c>
      <c r="H402" s="79">
        <v>3</v>
      </c>
      <c r="I402" s="77">
        <v>879</v>
      </c>
      <c r="J402" s="78">
        <v>4.4000000000000004</v>
      </c>
      <c r="K402" s="78" t="s">
        <v>1392</v>
      </c>
      <c r="L402" s="123" t="str">
        <f t="shared" si="12"/>
        <v>https://amazon.com/dp/B0CSW76T88</v>
      </c>
    </row>
    <row r="403" spans="1:12" ht="38.25" x14ac:dyDescent="0.25">
      <c r="A403" s="44" t="s">
        <v>1567</v>
      </c>
      <c r="B403" s="44" t="s">
        <v>1170</v>
      </c>
      <c r="C403" s="44" t="s">
        <v>871</v>
      </c>
      <c r="D403" s="74">
        <v>130.03</v>
      </c>
      <c r="E403" s="75">
        <v>6314.0453846153841</v>
      </c>
      <c r="F403" s="75">
        <v>260.06</v>
      </c>
      <c r="G403" s="77">
        <v>32</v>
      </c>
      <c r="H403" s="79">
        <v>2</v>
      </c>
      <c r="I403" s="77">
        <v>366</v>
      </c>
      <c r="J403" s="78">
        <v>4.2</v>
      </c>
      <c r="K403" s="78" t="s">
        <v>1171</v>
      </c>
      <c r="L403" s="123" t="str">
        <f t="shared" si="12"/>
        <v>https://amazon.com/dp/B08B7VWX7P</v>
      </c>
    </row>
    <row r="404" spans="1:12" ht="38.25" x14ac:dyDescent="0.25">
      <c r="A404" s="44" t="s">
        <v>1904</v>
      </c>
      <c r="B404" s="44" t="s">
        <v>1167</v>
      </c>
      <c r="C404" s="44" t="s">
        <v>871</v>
      </c>
      <c r="D404" s="74">
        <v>549.68499999999995</v>
      </c>
      <c r="E404" s="75">
        <v>18514.183076923069</v>
      </c>
      <c r="F404" s="75">
        <v>1099.3699999999999</v>
      </c>
      <c r="G404" s="77">
        <v>34</v>
      </c>
      <c r="H404" s="79">
        <v>2</v>
      </c>
      <c r="I404" s="77">
        <v>3</v>
      </c>
      <c r="J404" s="78">
        <v>5</v>
      </c>
      <c r="K404" s="78" t="s">
        <v>1168</v>
      </c>
      <c r="L404" s="123" t="str">
        <f t="shared" si="12"/>
        <v>https://amazon.com/dp/B0CXJKLRPC</v>
      </c>
    </row>
    <row r="405" spans="1:12" ht="38.25" x14ac:dyDescent="0.25">
      <c r="A405" s="44" t="s">
        <v>3016</v>
      </c>
      <c r="B405" s="44" t="s">
        <v>3017</v>
      </c>
      <c r="C405" s="44" t="s">
        <v>869</v>
      </c>
      <c r="D405" s="74">
        <v>882.60500000000002</v>
      </c>
      <c r="E405" s="75">
        <v>26878.024615384609</v>
      </c>
      <c r="F405" s="75">
        <v>1765.21</v>
      </c>
      <c r="G405" s="77">
        <v>28</v>
      </c>
      <c r="H405" s="79">
        <v>2</v>
      </c>
      <c r="I405" s="77">
        <v>7</v>
      </c>
      <c r="J405" s="78">
        <v>4.0999999999999996</v>
      </c>
      <c r="K405" s="78" t="s">
        <v>3018</v>
      </c>
      <c r="L405" s="123" t="str">
        <f t="shared" si="12"/>
        <v>https://amazon.com/dp/B09W5CVX9K</v>
      </c>
    </row>
    <row r="406" spans="1:12" ht="51" x14ac:dyDescent="0.25">
      <c r="A406" s="44" t="s">
        <v>1898</v>
      </c>
      <c r="B406" s="44" t="s">
        <v>1565</v>
      </c>
      <c r="C406" s="44" t="s">
        <v>871</v>
      </c>
      <c r="D406" s="74">
        <v>733.94</v>
      </c>
      <c r="E406" s="75">
        <v>37069.214615384597</v>
      </c>
      <c r="F406" s="75">
        <v>1467.88</v>
      </c>
      <c r="G406" s="77">
        <v>49</v>
      </c>
      <c r="H406" s="79">
        <v>2</v>
      </c>
      <c r="I406" s="77">
        <v>4</v>
      </c>
      <c r="J406" s="78">
        <v>5</v>
      </c>
      <c r="K406" s="78" t="s">
        <v>1566</v>
      </c>
      <c r="L406" s="123" t="str">
        <f t="shared" si="12"/>
        <v>https://amazon.com/dp/B0D7W36PVD</v>
      </c>
    </row>
    <row r="407" spans="1:12" ht="51" x14ac:dyDescent="0.25">
      <c r="A407" s="44" t="s">
        <v>3643</v>
      </c>
      <c r="B407" s="44" t="s">
        <v>3644</v>
      </c>
      <c r="C407" s="44" t="s">
        <v>871</v>
      </c>
      <c r="D407" s="74">
        <v>253.29499999999999</v>
      </c>
      <c r="E407" s="75">
        <v>6009.8869230769251</v>
      </c>
      <c r="F407" s="75">
        <v>506.59</v>
      </c>
      <c r="G407" s="77">
        <v>3</v>
      </c>
      <c r="H407" s="79">
        <v>2</v>
      </c>
      <c r="I407" s="77"/>
      <c r="J407" s="78"/>
      <c r="K407" s="78" t="s">
        <v>3645</v>
      </c>
      <c r="L407" s="123" t="str">
        <f t="shared" ref="L407:L416" si="13">HYPERLINK(K407)</f>
        <v>https://amazon.com/dp/B0DYCHVM31</v>
      </c>
    </row>
    <row r="408" spans="1:12" ht="38.25" x14ac:dyDescent="0.25">
      <c r="A408" s="44" t="s">
        <v>2989</v>
      </c>
      <c r="B408" s="44" t="s">
        <v>1224</v>
      </c>
      <c r="C408" s="44" t="s">
        <v>871</v>
      </c>
      <c r="D408" s="74">
        <v>250.86833335</v>
      </c>
      <c r="E408" s="75">
        <v>29729.899743684618</v>
      </c>
      <c r="F408" s="75">
        <v>501.7366667</v>
      </c>
      <c r="G408" s="77">
        <v>128</v>
      </c>
      <c r="H408" s="79">
        <v>2</v>
      </c>
      <c r="I408" s="77">
        <v>17</v>
      </c>
      <c r="J408" s="78">
        <v>4</v>
      </c>
      <c r="K408" s="78" t="s">
        <v>1225</v>
      </c>
      <c r="L408" s="123" t="str">
        <f t="shared" si="13"/>
        <v>https://amazon.com/dp/B0D2K69RQP</v>
      </c>
    </row>
    <row r="409" spans="1:12" ht="25.5" x14ac:dyDescent="0.25">
      <c r="A409" s="44" t="s">
        <v>4424</v>
      </c>
      <c r="B409" s="44" t="s">
        <v>4425</v>
      </c>
      <c r="C409" s="44" t="s">
        <v>869</v>
      </c>
      <c r="D409" s="74">
        <v>52.865000000000002</v>
      </c>
      <c r="E409" s="75">
        <v>4101.6338461538462</v>
      </c>
      <c r="F409" s="75">
        <v>105.73</v>
      </c>
      <c r="G409" s="77">
        <v>77</v>
      </c>
      <c r="H409" s="79">
        <v>2</v>
      </c>
      <c r="I409" s="77">
        <v>8</v>
      </c>
      <c r="J409" s="78">
        <v>3</v>
      </c>
      <c r="K409" s="78" t="s">
        <v>4426</v>
      </c>
      <c r="L409" s="123" t="str">
        <f t="shared" si="13"/>
        <v>https://amazon.com/dp/B07L626HJG</v>
      </c>
    </row>
    <row r="410" spans="1:12" ht="38.25" x14ac:dyDescent="0.25">
      <c r="A410" s="44" t="s">
        <v>3603</v>
      </c>
      <c r="B410" s="44" t="s">
        <v>3604</v>
      </c>
      <c r="C410" s="44" t="s">
        <v>869</v>
      </c>
      <c r="D410" s="74">
        <v>128.01050000000001</v>
      </c>
      <c r="E410" s="75">
        <v>14312.40807692308</v>
      </c>
      <c r="F410" s="75">
        <v>256.02100000000002</v>
      </c>
      <c r="G410" s="77">
        <v>122</v>
      </c>
      <c r="H410" s="79">
        <v>2</v>
      </c>
      <c r="I410" s="77">
        <v>21</v>
      </c>
      <c r="J410" s="78">
        <v>3.4</v>
      </c>
      <c r="K410" s="78" t="s">
        <v>3605</v>
      </c>
      <c r="L410" s="123" t="str">
        <f t="shared" si="13"/>
        <v>https://amazon.com/dp/B0C9M2ZDRM</v>
      </c>
    </row>
    <row r="411" spans="1:12" ht="38.25" x14ac:dyDescent="0.25">
      <c r="A411" s="44" t="s">
        <v>924</v>
      </c>
      <c r="B411" s="44" t="s">
        <v>925</v>
      </c>
      <c r="C411" s="44" t="s">
        <v>869</v>
      </c>
      <c r="D411" s="74">
        <v>37.58</v>
      </c>
      <c r="E411" s="75">
        <v>1763.26</v>
      </c>
      <c r="F411" s="75">
        <v>75.16</v>
      </c>
      <c r="G411" s="77">
        <v>46</v>
      </c>
      <c r="H411" s="79">
        <v>2</v>
      </c>
      <c r="I411" s="77">
        <v>2</v>
      </c>
      <c r="J411" s="78">
        <v>5</v>
      </c>
      <c r="K411" s="78" t="s">
        <v>926</v>
      </c>
      <c r="L411" s="123" t="str">
        <f t="shared" si="13"/>
        <v>https://amazon.com/dp/B08QGNRKZZ</v>
      </c>
    </row>
    <row r="412" spans="1:12" ht="38.25" x14ac:dyDescent="0.25">
      <c r="A412" s="44" t="s">
        <v>3646</v>
      </c>
      <c r="B412" s="44" t="s">
        <v>3647</v>
      </c>
      <c r="C412" s="44" t="s">
        <v>873</v>
      </c>
      <c r="D412" s="74">
        <v>10.89</v>
      </c>
      <c r="E412" s="75">
        <v>242.93076923076919</v>
      </c>
      <c r="F412" s="75">
        <v>21.78</v>
      </c>
      <c r="G412" s="77">
        <v>3</v>
      </c>
      <c r="H412" s="79">
        <v>2</v>
      </c>
      <c r="I412" s="77">
        <v>8</v>
      </c>
      <c r="J412" s="78">
        <v>4.7</v>
      </c>
      <c r="K412" s="78" t="s">
        <v>3648</v>
      </c>
      <c r="L412" s="123" t="str">
        <f t="shared" si="13"/>
        <v>https://amazon.com/dp/B0DWRVQT25</v>
      </c>
    </row>
    <row r="413" spans="1:12" ht="38.25" x14ac:dyDescent="0.25">
      <c r="A413" s="44" t="s">
        <v>4408</v>
      </c>
      <c r="B413" s="44" t="s">
        <v>4409</v>
      </c>
      <c r="C413" s="44" t="s">
        <v>871</v>
      </c>
      <c r="D413" s="74">
        <v>692.82</v>
      </c>
      <c r="E413" s="75">
        <v>16734.267692307691</v>
      </c>
      <c r="F413" s="75">
        <v>1385.64</v>
      </c>
      <c r="G413" s="77">
        <v>2</v>
      </c>
      <c r="H413" s="79">
        <v>2</v>
      </c>
      <c r="I413" s="77">
        <v>4</v>
      </c>
      <c r="J413" s="78">
        <v>5</v>
      </c>
      <c r="K413" s="78" t="s">
        <v>4410</v>
      </c>
      <c r="L413" s="123" t="str">
        <f t="shared" si="13"/>
        <v>https://amazon.com/dp/B0F2DNK3HJ</v>
      </c>
    </row>
    <row r="414" spans="1:12" ht="38.25" x14ac:dyDescent="0.25">
      <c r="A414" s="44" t="s">
        <v>2997</v>
      </c>
      <c r="B414" s="44" t="s">
        <v>2998</v>
      </c>
      <c r="C414" s="44" t="s">
        <v>869</v>
      </c>
      <c r="D414" s="74">
        <v>168.98</v>
      </c>
      <c r="E414" s="75">
        <v>10823.98923076923</v>
      </c>
      <c r="F414" s="75">
        <v>337.96</v>
      </c>
      <c r="G414" s="77">
        <v>58</v>
      </c>
      <c r="H414" s="79">
        <v>2</v>
      </c>
      <c r="I414" s="77">
        <v>28</v>
      </c>
      <c r="J414" s="78">
        <v>4</v>
      </c>
      <c r="K414" s="78" t="s">
        <v>2999</v>
      </c>
      <c r="L414" s="123" t="str">
        <f t="shared" si="13"/>
        <v>https://amazon.com/dp/B09NN54ZJZ</v>
      </c>
    </row>
    <row r="415" spans="1:12" ht="38.25" x14ac:dyDescent="0.25">
      <c r="A415" s="44" t="s">
        <v>2158</v>
      </c>
      <c r="B415" s="44" t="s">
        <v>2159</v>
      </c>
      <c r="C415" s="44" t="s">
        <v>871</v>
      </c>
      <c r="D415" s="74">
        <v>1145.26</v>
      </c>
      <c r="E415" s="75">
        <v>19935.693076923071</v>
      </c>
      <c r="F415" s="75">
        <v>2290.52</v>
      </c>
      <c r="G415" s="77">
        <v>4</v>
      </c>
      <c r="H415" s="79">
        <v>2</v>
      </c>
      <c r="I415" s="77"/>
      <c r="J415" s="78"/>
      <c r="K415" s="78" t="s">
        <v>2160</v>
      </c>
      <c r="L415" s="123" t="str">
        <f t="shared" si="13"/>
        <v>https://amazon.com/dp/B0DHCN8WKP</v>
      </c>
    </row>
    <row r="416" spans="1:12" ht="38.25" x14ac:dyDescent="0.25">
      <c r="A416" s="44" t="s">
        <v>2575</v>
      </c>
      <c r="B416" s="44" t="s">
        <v>2576</v>
      </c>
      <c r="C416" s="44" t="s">
        <v>871</v>
      </c>
      <c r="D416" s="74">
        <v>403.755</v>
      </c>
      <c r="E416" s="75">
        <v>14619.23461538461</v>
      </c>
      <c r="F416" s="75">
        <v>807.51</v>
      </c>
      <c r="G416" s="77">
        <v>16</v>
      </c>
      <c r="H416" s="79">
        <v>2</v>
      </c>
      <c r="I416" s="77">
        <v>6</v>
      </c>
      <c r="J416" s="78">
        <v>3.6</v>
      </c>
      <c r="K416" s="78" t="s">
        <v>2577</v>
      </c>
      <c r="L416" s="123" t="str">
        <f t="shared" si="13"/>
        <v>https://amazon.com/dp/B0DP4KWH9R</v>
      </c>
    </row>
    <row r="417" spans="1:12" ht="25.5" x14ac:dyDescent="0.25">
      <c r="A417" s="44" t="s">
        <v>4417</v>
      </c>
      <c r="B417" s="44" t="s">
        <v>4418</v>
      </c>
      <c r="C417" s="44" t="s">
        <v>875</v>
      </c>
      <c r="D417" s="74">
        <v>458.53</v>
      </c>
      <c r="E417" s="75">
        <v>9493.7284615384615</v>
      </c>
      <c r="F417" s="75">
        <v>458.53</v>
      </c>
      <c r="G417" s="77">
        <v>15</v>
      </c>
      <c r="H417" s="79">
        <v>1</v>
      </c>
      <c r="I417" s="77"/>
      <c r="J417" s="78"/>
      <c r="K417" s="78" t="s">
        <v>4419</v>
      </c>
      <c r="L417" s="123" t="str">
        <f t="shared" ref="L417" si="14">HYPERLINK(K417)</f>
        <v>https://amazon.com/dp/B0CJQY7SYQ</v>
      </c>
    </row>
    <row r="418" spans="1:12" ht="38.25" x14ac:dyDescent="0.25">
      <c r="A418" s="44" t="s">
        <v>2346</v>
      </c>
      <c r="B418" s="44" t="s">
        <v>2347</v>
      </c>
      <c r="C418" s="44" t="s">
        <v>871</v>
      </c>
      <c r="D418" s="74">
        <v>1098.98</v>
      </c>
      <c r="E418" s="75">
        <v>11138.74846153846</v>
      </c>
      <c r="F418" s="75">
        <v>1098.98</v>
      </c>
      <c r="G418" s="77">
        <v>4</v>
      </c>
      <c r="H418" s="79">
        <v>1</v>
      </c>
      <c r="I418" s="77"/>
      <c r="J418" s="78"/>
      <c r="K418" s="78" t="s">
        <v>2348</v>
      </c>
      <c r="L418" s="123" t="str">
        <f t="shared" ref="L418:L422" si="15">HYPERLINK(K418)</f>
        <v>https://amazon.com/dp/B0CX5963CY</v>
      </c>
    </row>
    <row r="419" spans="1:12" ht="38.25" x14ac:dyDescent="0.25">
      <c r="A419" s="44" t="s">
        <v>2335</v>
      </c>
      <c r="B419" s="44" t="s">
        <v>2161</v>
      </c>
      <c r="C419" s="44" t="s">
        <v>871</v>
      </c>
      <c r="D419" s="74">
        <v>1198.97</v>
      </c>
      <c r="E419" s="75">
        <v>16099.59076923077</v>
      </c>
      <c r="F419" s="75">
        <v>1198.97</v>
      </c>
      <c r="G419" s="77">
        <v>7</v>
      </c>
      <c r="H419" s="79">
        <v>1</v>
      </c>
      <c r="I419" s="77">
        <v>3</v>
      </c>
      <c r="J419" s="78">
        <v>1</v>
      </c>
      <c r="K419" s="78" t="s">
        <v>2162</v>
      </c>
      <c r="L419" s="123" t="str">
        <f t="shared" si="15"/>
        <v>https://amazon.com/dp/B0DCBHDYB6</v>
      </c>
    </row>
    <row r="420" spans="1:12" ht="25.5" x14ac:dyDescent="0.25">
      <c r="A420" s="44" t="s">
        <v>2556</v>
      </c>
      <c r="B420" s="44" t="s">
        <v>2557</v>
      </c>
      <c r="C420" s="44" t="s">
        <v>873</v>
      </c>
      <c r="D420" s="74">
        <v>98.4375</v>
      </c>
      <c r="E420" s="75">
        <v>1484.002884615385</v>
      </c>
      <c r="F420" s="75">
        <v>98.4375</v>
      </c>
      <c r="G420" s="77">
        <v>15</v>
      </c>
      <c r="H420" s="79">
        <v>1</v>
      </c>
      <c r="I420" s="77">
        <v>2</v>
      </c>
      <c r="J420" s="78">
        <v>5</v>
      </c>
      <c r="K420" s="78" t="s">
        <v>2558</v>
      </c>
      <c r="L420" s="123" t="str">
        <f t="shared" si="15"/>
        <v>https://amazon.com/dp/B0CQ8GDK2L</v>
      </c>
    </row>
    <row r="421" spans="1:12" ht="25.5" x14ac:dyDescent="0.25">
      <c r="A421" s="44" t="s">
        <v>4427</v>
      </c>
      <c r="B421" s="44" t="s">
        <v>4428</v>
      </c>
      <c r="C421" s="44" t="s">
        <v>872</v>
      </c>
      <c r="D421" s="74">
        <v>22.14</v>
      </c>
      <c r="E421" s="75">
        <v>267.38307692307689</v>
      </c>
      <c r="F421" s="75">
        <v>22.14</v>
      </c>
      <c r="G421" s="77">
        <v>1</v>
      </c>
      <c r="H421" s="79">
        <v>1</v>
      </c>
      <c r="I421" s="77"/>
      <c r="J421" s="78"/>
      <c r="K421" s="78" t="s">
        <v>4429</v>
      </c>
      <c r="L421" s="123" t="str">
        <f t="shared" si="15"/>
        <v>https://amazon.com/dp/B0DZCGJ4D2</v>
      </c>
    </row>
    <row r="422" spans="1:12" ht="25.5" x14ac:dyDescent="0.25">
      <c r="A422" s="44" t="s">
        <v>3652</v>
      </c>
      <c r="B422" s="44" t="s">
        <v>3653</v>
      </c>
      <c r="C422" s="44" t="s">
        <v>871</v>
      </c>
      <c r="D422" s="74">
        <v>809.1</v>
      </c>
      <c r="E422" s="75">
        <v>9024.5769230769238</v>
      </c>
      <c r="F422" s="75">
        <v>809.1</v>
      </c>
      <c r="G422" s="77">
        <v>1</v>
      </c>
      <c r="H422" s="79">
        <v>1</v>
      </c>
      <c r="I422" s="77">
        <v>1</v>
      </c>
      <c r="J422" s="78">
        <v>5</v>
      </c>
      <c r="K422" s="78" t="s">
        <v>3654</v>
      </c>
      <c r="L422" s="123" t="str">
        <f t="shared" si="15"/>
        <v>https://amazon.com/dp/B0F3D296G2</v>
      </c>
    </row>
    <row r="423" spans="1:12" ht="38.25" x14ac:dyDescent="0.25">
      <c r="A423" s="44" t="s">
        <v>3004</v>
      </c>
      <c r="B423" s="44" t="s">
        <v>3005</v>
      </c>
      <c r="C423" s="44" t="s">
        <v>873</v>
      </c>
      <c r="D423" s="74">
        <v>20.87</v>
      </c>
      <c r="E423" s="75">
        <v>526.2423076923078</v>
      </c>
      <c r="F423" s="75">
        <v>20.87</v>
      </c>
      <c r="G423" s="77">
        <v>14</v>
      </c>
      <c r="H423" s="79">
        <v>1</v>
      </c>
      <c r="I423" s="77"/>
      <c r="J423" s="78"/>
      <c r="K423" s="78" t="s">
        <v>3006</v>
      </c>
      <c r="L423" s="123" t="str">
        <f t="shared" ref="L423:L438" si="16">HYPERLINK(K423)</f>
        <v>https://amazon.com/dp/B0D8PGZHF8</v>
      </c>
    </row>
    <row r="424" spans="1:12" ht="38.25" x14ac:dyDescent="0.25">
      <c r="A424" s="44" t="s">
        <v>1405</v>
      </c>
      <c r="B424" s="44" t="s">
        <v>701</v>
      </c>
      <c r="C424" s="44" t="s">
        <v>873</v>
      </c>
      <c r="D424" s="74">
        <v>151.65</v>
      </c>
      <c r="E424" s="75">
        <v>2458.56</v>
      </c>
      <c r="F424" s="75">
        <v>151.65</v>
      </c>
      <c r="G424" s="77">
        <v>20</v>
      </c>
      <c r="H424" s="79">
        <v>1</v>
      </c>
      <c r="I424" s="77">
        <v>1</v>
      </c>
      <c r="J424" s="78">
        <v>5</v>
      </c>
      <c r="K424" s="78" t="s">
        <v>702</v>
      </c>
      <c r="L424" s="123" t="str">
        <f t="shared" si="16"/>
        <v>https://amazon.com/dp/B0B8D789HP</v>
      </c>
    </row>
    <row r="425" spans="1:12" ht="38.25" x14ac:dyDescent="0.25">
      <c r="A425" s="44" t="s">
        <v>2987</v>
      </c>
      <c r="B425" s="44" t="s">
        <v>1899</v>
      </c>
      <c r="C425" s="44" t="s">
        <v>871</v>
      </c>
      <c r="D425" s="74">
        <v>2106</v>
      </c>
      <c r="E425" s="75">
        <v>67996.600000000006</v>
      </c>
      <c r="F425" s="75">
        <v>2106</v>
      </c>
      <c r="G425" s="77">
        <v>32</v>
      </c>
      <c r="H425" s="79">
        <v>1</v>
      </c>
      <c r="I425" s="77">
        <v>7</v>
      </c>
      <c r="J425" s="78">
        <v>3.4</v>
      </c>
      <c r="K425" s="78" t="s">
        <v>1900</v>
      </c>
      <c r="L425" s="123" t="str">
        <f t="shared" si="16"/>
        <v>https://amazon.com/dp/B0B79LZDFK</v>
      </c>
    </row>
    <row r="426" spans="1:12" ht="38.25" x14ac:dyDescent="0.25">
      <c r="A426" s="44" t="s">
        <v>3661</v>
      </c>
      <c r="B426" s="44" t="s">
        <v>3662</v>
      </c>
      <c r="C426" s="44" t="s">
        <v>872</v>
      </c>
      <c r="D426" s="74">
        <v>11.59</v>
      </c>
      <c r="E426" s="75">
        <v>129.27307692307701</v>
      </c>
      <c r="F426" s="75">
        <v>11.59</v>
      </c>
      <c r="G426" s="77">
        <v>1</v>
      </c>
      <c r="H426" s="79">
        <v>1</v>
      </c>
      <c r="I426" s="77"/>
      <c r="J426" s="78"/>
      <c r="K426" s="78" t="s">
        <v>3663</v>
      </c>
      <c r="L426" s="123" t="str">
        <f t="shared" si="16"/>
        <v>https://amazon.com/dp/B0DXNYBDQP</v>
      </c>
    </row>
    <row r="427" spans="1:12" ht="25.5" x14ac:dyDescent="0.25">
      <c r="A427" s="44" t="s">
        <v>923</v>
      </c>
      <c r="B427" s="44" t="s">
        <v>704</v>
      </c>
      <c r="C427" s="44" t="s">
        <v>873</v>
      </c>
      <c r="D427" s="74">
        <v>160.99</v>
      </c>
      <c r="E427" s="75">
        <v>4026.88</v>
      </c>
      <c r="F427" s="75">
        <v>160.99</v>
      </c>
      <c r="G427" s="77">
        <v>42</v>
      </c>
      <c r="H427" s="79">
        <v>1</v>
      </c>
      <c r="I427" s="77">
        <v>3</v>
      </c>
      <c r="J427" s="78">
        <v>5</v>
      </c>
      <c r="K427" s="78" t="s">
        <v>705</v>
      </c>
      <c r="L427" s="123" t="str">
        <f t="shared" si="16"/>
        <v>https://amazon.com/dp/B0CDGF2XTV</v>
      </c>
    </row>
    <row r="428" spans="1:12" ht="51" x14ac:dyDescent="0.25">
      <c r="A428" s="44" t="s">
        <v>3003</v>
      </c>
      <c r="B428" s="44" t="s">
        <v>1756</v>
      </c>
      <c r="C428" s="44" t="s">
        <v>871</v>
      </c>
      <c r="D428" s="74">
        <v>651.97</v>
      </c>
      <c r="E428" s="75">
        <v>7201.4823076923076</v>
      </c>
      <c r="F428" s="75">
        <v>651.97</v>
      </c>
      <c r="G428" s="77">
        <v>9</v>
      </c>
      <c r="H428" s="79">
        <v>1</v>
      </c>
      <c r="I428" s="77">
        <v>2</v>
      </c>
      <c r="J428" s="78">
        <v>3.2</v>
      </c>
      <c r="K428" s="78" t="s">
        <v>1757</v>
      </c>
      <c r="L428" s="123" t="str">
        <f t="shared" si="16"/>
        <v>https://amazon.com/dp/B0D9Y7966R</v>
      </c>
    </row>
    <row r="429" spans="1:12" ht="38.25" x14ac:dyDescent="0.25">
      <c r="A429" s="44" t="s">
        <v>2139</v>
      </c>
      <c r="B429" s="44" t="s">
        <v>2140</v>
      </c>
      <c r="C429" s="44" t="s">
        <v>869</v>
      </c>
      <c r="D429" s="74">
        <v>77.400000000000006</v>
      </c>
      <c r="E429" s="75">
        <v>2487.8030769230759</v>
      </c>
      <c r="F429" s="75">
        <v>77.400000000000006</v>
      </c>
      <c r="G429" s="77">
        <v>16</v>
      </c>
      <c r="H429" s="79">
        <v>1</v>
      </c>
      <c r="I429" s="77">
        <v>1</v>
      </c>
      <c r="J429" s="78">
        <v>1</v>
      </c>
      <c r="K429" s="78" t="s">
        <v>2141</v>
      </c>
      <c r="L429" s="123" t="str">
        <f t="shared" si="16"/>
        <v>https://amazon.com/dp/B0D3D4QV4W</v>
      </c>
    </row>
    <row r="430" spans="1:12" ht="38.25" x14ac:dyDescent="0.25">
      <c r="A430" s="44" t="s">
        <v>1571</v>
      </c>
      <c r="B430" s="44" t="s">
        <v>1572</v>
      </c>
      <c r="C430" s="44" t="s">
        <v>871</v>
      </c>
      <c r="D430" s="74">
        <v>134.18</v>
      </c>
      <c r="E430" s="75">
        <v>1807.41</v>
      </c>
      <c r="F430" s="75">
        <v>0</v>
      </c>
      <c r="G430" s="77">
        <v>13</v>
      </c>
      <c r="H430" s="79">
        <v>0</v>
      </c>
      <c r="I430" s="77">
        <v>4</v>
      </c>
      <c r="J430" s="78">
        <v>5</v>
      </c>
      <c r="K430" s="78" t="s">
        <v>1573</v>
      </c>
      <c r="L430" s="123" t="str">
        <f t="shared" si="16"/>
        <v>https://amazon.com/dp/B0D626GMSV</v>
      </c>
    </row>
    <row r="431" spans="1:12" ht="38.25" x14ac:dyDescent="0.25">
      <c r="A431" s="44" t="s">
        <v>3613</v>
      </c>
      <c r="B431" s="44" t="s">
        <v>3614</v>
      </c>
      <c r="C431" s="44" t="s">
        <v>871</v>
      </c>
      <c r="D431" s="74">
        <v>1899</v>
      </c>
      <c r="E431" s="75">
        <v>0</v>
      </c>
      <c r="F431" s="75">
        <v>0</v>
      </c>
      <c r="G431" s="77">
        <v>1</v>
      </c>
      <c r="H431" s="79">
        <v>0</v>
      </c>
      <c r="I431" s="77">
        <v>1</v>
      </c>
      <c r="J431" s="78">
        <v>5</v>
      </c>
      <c r="K431" s="78" t="s">
        <v>3615</v>
      </c>
      <c r="L431" s="123" t="str">
        <f t="shared" si="16"/>
        <v>https://amazon.com/dp/B0DRC67D9H</v>
      </c>
    </row>
    <row r="432" spans="1:12" ht="38.25" x14ac:dyDescent="0.25">
      <c r="A432" s="44" t="s">
        <v>2336</v>
      </c>
      <c r="B432" s="44" t="s">
        <v>100</v>
      </c>
      <c r="C432" s="44" t="s">
        <v>869</v>
      </c>
      <c r="D432" s="74">
        <v>579.54833329999997</v>
      </c>
      <c r="E432" s="75">
        <v>14155.48</v>
      </c>
      <c r="F432" s="75">
        <v>0</v>
      </c>
      <c r="G432" s="77">
        <v>25</v>
      </c>
      <c r="H432" s="79">
        <v>0</v>
      </c>
      <c r="I432" s="77">
        <v>43</v>
      </c>
      <c r="J432" s="78">
        <v>4.0999999999999996</v>
      </c>
      <c r="K432" s="78" t="s">
        <v>703</v>
      </c>
      <c r="L432" s="123" t="str">
        <f t="shared" si="16"/>
        <v>https://amazon.com/dp/B087TKYPDX</v>
      </c>
    </row>
    <row r="433" spans="1:12" ht="38.25" x14ac:dyDescent="0.25">
      <c r="A433" s="44" t="s">
        <v>3588</v>
      </c>
      <c r="B433" s="44" t="s">
        <v>91</v>
      </c>
      <c r="C433" s="44" t="s">
        <v>871</v>
      </c>
      <c r="D433" s="74">
        <v>1739.605</v>
      </c>
      <c r="E433" s="75">
        <v>84390.64</v>
      </c>
      <c r="F433" s="75">
        <v>0</v>
      </c>
      <c r="G433" s="77">
        <v>44</v>
      </c>
      <c r="H433" s="79">
        <v>0</v>
      </c>
      <c r="I433" s="77">
        <v>54</v>
      </c>
      <c r="J433" s="78">
        <v>3.6</v>
      </c>
      <c r="K433" s="78" t="s">
        <v>682</v>
      </c>
      <c r="L433" s="123" t="str">
        <f t="shared" si="16"/>
        <v>https://amazon.com/dp/B092LYKYF5</v>
      </c>
    </row>
    <row r="434" spans="1:12" ht="25.5" x14ac:dyDescent="0.25">
      <c r="A434" s="44" t="s">
        <v>2343</v>
      </c>
      <c r="B434" s="44" t="s">
        <v>2344</v>
      </c>
      <c r="C434" s="44" t="s">
        <v>873</v>
      </c>
      <c r="D434" s="74">
        <v>39</v>
      </c>
      <c r="E434" s="75">
        <v>378.52</v>
      </c>
      <c r="F434" s="75">
        <v>0</v>
      </c>
      <c r="G434" s="77">
        <v>10</v>
      </c>
      <c r="H434" s="79">
        <v>0</v>
      </c>
      <c r="I434" s="77">
        <v>97</v>
      </c>
      <c r="J434" s="78">
        <v>4.7</v>
      </c>
      <c r="K434" s="78" t="s">
        <v>2345</v>
      </c>
      <c r="L434" s="123" t="str">
        <f t="shared" si="16"/>
        <v>https://amazon.com/dp/B01105BQWO</v>
      </c>
    </row>
    <row r="435" spans="1:12" x14ac:dyDescent="0.25">
      <c r="A435" s="44" t="s">
        <v>2152</v>
      </c>
      <c r="B435" s="44" t="s">
        <v>2153</v>
      </c>
      <c r="C435" s="44" t="s">
        <v>869</v>
      </c>
      <c r="D435" s="74">
        <v>52.44</v>
      </c>
      <c r="E435" s="75">
        <v>111.54</v>
      </c>
      <c r="F435" s="75">
        <v>0</v>
      </c>
      <c r="G435" s="77">
        <v>2</v>
      </c>
      <c r="H435" s="79">
        <v>0</v>
      </c>
      <c r="I435" s="77">
        <v>1</v>
      </c>
      <c r="J435" s="78">
        <v>5</v>
      </c>
      <c r="K435" s="78" t="s">
        <v>2154</v>
      </c>
      <c r="L435" s="123" t="str">
        <f t="shared" si="16"/>
        <v>https://amazon.com/dp/B073WKRBVS</v>
      </c>
    </row>
    <row r="436" spans="1:12" x14ac:dyDescent="0.25">
      <c r="A436" s="44" t="s">
        <v>1749</v>
      </c>
      <c r="B436" s="44" t="s">
        <v>1750</v>
      </c>
      <c r="C436" s="44" t="s">
        <v>869</v>
      </c>
      <c r="D436" s="74">
        <v>344.29</v>
      </c>
      <c r="E436" s="75">
        <v>340.22</v>
      </c>
      <c r="F436" s="75">
        <v>0</v>
      </c>
      <c r="G436" s="77">
        <v>1</v>
      </c>
      <c r="H436" s="79">
        <v>0</v>
      </c>
      <c r="I436" s="77">
        <v>3</v>
      </c>
      <c r="J436" s="78">
        <v>1.8</v>
      </c>
      <c r="K436" s="78" t="s">
        <v>1751</v>
      </c>
      <c r="L436" s="123" t="str">
        <f t="shared" si="16"/>
        <v>https://amazon.com/dp/B00DMZS2K0</v>
      </c>
    </row>
    <row r="437" spans="1:12" ht="25.5" x14ac:dyDescent="0.25">
      <c r="A437" s="44" t="s">
        <v>3649</v>
      </c>
      <c r="B437" s="44" t="s">
        <v>3650</v>
      </c>
      <c r="C437" s="44" t="s">
        <v>873</v>
      </c>
      <c r="D437" s="74">
        <v>14.99</v>
      </c>
      <c r="E437" s="75">
        <v>0</v>
      </c>
      <c r="F437" s="75">
        <v>0</v>
      </c>
      <c r="G437" s="77">
        <v>0</v>
      </c>
      <c r="H437" s="79">
        <v>0</v>
      </c>
      <c r="I437" s="77"/>
      <c r="J437" s="78"/>
      <c r="K437" s="78" t="s">
        <v>3651</v>
      </c>
      <c r="L437" s="123" t="str">
        <f t="shared" si="16"/>
        <v>https://amazon.com/dp/B0DX6XVPK6</v>
      </c>
    </row>
    <row r="438" spans="1:12" ht="38.25" x14ac:dyDescent="0.25">
      <c r="A438" s="44" t="s">
        <v>2551</v>
      </c>
      <c r="B438" s="44" t="s">
        <v>2130</v>
      </c>
      <c r="C438" s="44" t="s">
        <v>871</v>
      </c>
      <c r="D438" s="74">
        <v>1399</v>
      </c>
      <c r="E438" s="75">
        <v>39126.870000000003</v>
      </c>
      <c r="F438" s="75">
        <v>0</v>
      </c>
      <c r="G438" s="77">
        <v>31</v>
      </c>
      <c r="H438" s="79">
        <v>0</v>
      </c>
      <c r="I438" s="77">
        <v>5</v>
      </c>
      <c r="J438" s="78">
        <v>3.8</v>
      </c>
      <c r="K438" s="78" t="s">
        <v>2131</v>
      </c>
      <c r="L438" s="123" t="str">
        <f t="shared" si="16"/>
        <v>https://amazon.com/dp/B0DLGSXQ95</v>
      </c>
    </row>
    <row r="439" spans="1:12" x14ac:dyDescent="0.25">
      <c r="A439" s="44" t="s">
        <v>711</v>
      </c>
      <c r="B439" s="44" t="s">
        <v>712</v>
      </c>
      <c r="C439" s="44" t="s">
        <v>869</v>
      </c>
      <c r="D439" s="74">
        <v>21.65</v>
      </c>
      <c r="E439" s="75">
        <v>255.2</v>
      </c>
      <c r="F439" s="75">
        <v>0</v>
      </c>
      <c r="G439" s="77">
        <v>18</v>
      </c>
      <c r="H439" s="79">
        <v>0</v>
      </c>
      <c r="I439" s="77">
        <v>11</v>
      </c>
      <c r="J439" s="78">
        <v>4.5</v>
      </c>
      <c r="K439" s="78" t="s">
        <v>713</v>
      </c>
      <c r="L439" s="123" t="str">
        <f t="shared" ref="L439:L459" si="17">HYPERLINK(K439)</f>
        <v>https://amazon.com/dp/B07CTYQPF6</v>
      </c>
    </row>
    <row r="440" spans="1:12" ht="38.25" x14ac:dyDescent="0.25">
      <c r="A440" s="44" t="s">
        <v>2563</v>
      </c>
      <c r="B440" s="44" t="s">
        <v>2564</v>
      </c>
      <c r="C440" s="44" t="s">
        <v>872</v>
      </c>
      <c r="D440" s="74">
        <v>19.989999999999998</v>
      </c>
      <c r="E440" s="75">
        <v>0</v>
      </c>
      <c r="F440" s="75">
        <v>0</v>
      </c>
      <c r="G440" s="77">
        <v>0</v>
      </c>
      <c r="H440" s="79">
        <v>0</v>
      </c>
      <c r="I440" s="77"/>
      <c r="J440" s="78"/>
      <c r="K440" s="78" t="s">
        <v>2565</v>
      </c>
      <c r="L440" s="123" t="str">
        <f t="shared" si="17"/>
        <v>https://amazon.com/dp/B0D4V5HSCP</v>
      </c>
    </row>
    <row r="441" spans="1:12" x14ac:dyDescent="0.25">
      <c r="A441" s="44" t="s">
        <v>1406</v>
      </c>
      <c r="B441" s="44" t="s">
        <v>1407</v>
      </c>
      <c r="C441" s="44" t="s">
        <v>869</v>
      </c>
      <c r="D441" s="74">
        <v>747.44</v>
      </c>
      <c r="E441" s="75">
        <v>691.64</v>
      </c>
      <c r="F441" s="75">
        <v>0</v>
      </c>
      <c r="G441" s="77">
        <v>1</v>
      </c>
      <c r="H441" s="79">
        <v>0</v>
      </c>
      <c r="I441" s="77">
        <v>0</v>
      </c>
      <c r="J441" s="78"/>
      <c r="K441" s="78" t="s">
        <v>1408</v>
      </c>
      <c r="L441" s="123" t="str">
        <f t="shared" si="17"/>
        <v>https://amazon.com/dp/B07RWFRF2L</v>
      </c>
    </row>
    <row r="442" spans="1:12" ht="38.25" x14ac:dyDescent="0.25">
      <c r="A442" s="44" t="s">
        <v>2332</v>
      </c>
      <c r="B442" s="44" t="s">
        <v>993</v>
      </c>
      <c r="C442" s="44" t="s">
        <v>871</v>
      </c>
      <c r="D442" s="74">
        <v>759</v>
      </c>
      <c r="E442" s="75">
        <v>145852.04</v>
      </c>
      <c r="F442" s="75">
        <v>0</v>
      </c>
      <c r="G442" s="77">
        <v>213</v>
      </c>
      <c r="H442" s="79">
        <v>0</v>
      </c>
      <c r="I442" s="77">
        <v>377</v>
      </c>
      <c r="J442" s="78">
        <v>4.2</v>
      </c>
      <c r="K442" s="78" t="s">
        <v>994</v>
      </c>
      <c r="L442" s="123" t="str">
        <f t="shared" si="17"/>
        <v>https://amazon.com/dp/B073J9H885</v>
      </c>
    </row>
    <row r="443" spans="1:12" ht="38.25" x14ac:dyDescent="0.25">
      <c r="A443" s="44" t="s">
        <v>4430</v>
      </c>
      <c r="B443" s="44" t="s">
        <v>4431</v>
      </c>
      <c r="C443" s="44" t="s">
        <v>873</v>
      </c>
      <c r="D443" s="74">
        <v>19.989999999999998</v>
      </c>
      <c r="E443" s="75">
        <v>0</v>
      </c>
      <c r="F443" s="75">
        <v>0</v>
      </c>
      <c r="G443" s="77">
        <v>0</v>
      </c>
      <c r="H443" s="79">
        <v>0</v>
      </c>
      <c r="I443" s="77"/>
      <c r="J443" s="78"/>
      <c r="K443" s="78" t="s">
        <v>4432</v>
      </c>
      <c r="L443" s="123" t="str">
        <f t="shared" si="17"/>
        <v>https://amazon.com/dp/B0DX76VN33</v>
      </c>
    </row>
    <row r="444" spans="1:12" ht="38.25" x14ac:dyDescent="0.25">
      <c r="A444" s="44" t="s">
        <v>2138</v>
      </c>
      <c r="B444" s="44" t="s">
        <v>1004</v>
      </c>
      <c r="C444" s="44" t="s">
        <v>871</v>
      </c>
      <c r="D444" s="74">
        <v>499</v>
      </c>
      <c r="E444" s="75">
        <v>20166</v>
      </c>
      <c r="F444" s="75">
        <v>0</v>
      </c>
      <c r="G444" s="77">
        <v>39</v>
      </c>
      <c r="H444" s="79">
        <v>0</v>
      </c>
      <c r="I444" s="77">
        <v>212</v>
      </c>
      <c r="J444" s="78">
        <v>4</v>
      </c>
      <c r="K444" s="78" t="s">
        <v>1005</v>
      </c>
      <c r="L444" s="123" t="str">
        <f t="shared" si="17"/>
        <v>https://amazon.com/dp/B07QP5YV9G</v>
      </c>
    </row>
    <row r="445" spans="1:12" ht="51" x14ac:dyDescent="0.25">
      <c r="A445" s="44" t="s">
        <v>4433</v>
      </c>
      <c r="B445" s="44" t="s">
        <v>4434</v>
      </c>
      <c r="C445" s="44" t="s">
        <v>871</v>
      </c>
      <c r="D445" s="74">
        <v>178.99</v>
      </c>
      <c r="E445" s="75">
        <v>0</v>
      </c>
      <c r="F445" s="75">
        <v>0</v>
      </c>
      <c r="G445" s="77">
        <v>0</v>
      </c>
      <c r="H445" s="79">
        <v>0</v>
      </c>
      <c r="I445" s="77">
        <v>47</v>
      </c>
      <c r="J445" s="78">
        <v>4.5</v>
      </c>
      <c r="K445" s="78" t="s">
        <v>4435</v>
      </c>
      <c r="L445" s="123" t="str">
        <f t="shared" si="17"/>
        <v>https://amazon.com/dp/B0F1FL4FJ7</v>
      </c>
    </row>
    <row r="446" spans="1:12" ht="51" x14ac:dyDescent="0.25">
      <c r="A446" s="44" t="s">
        <v>708</v>
      </c>
      <c r="B446" s="44" t="s">
        <v>709</v>
      </c>
      <c r="C446" s="44" t="s">
        <v>869</v>
      </c>
      <c r="D446" s="74">
        <v>36.78</v>
      </c>
      <c r="E446" s="75">
        <v>1191.3</v>
      </c>
      <c r="F446" s="75">
        <v>0</v>
      </c>
      <c r="G446" s="77">
        <v>54</v>
      </c>
      <c r="H446" s="79">
        <v>0</v>
      </c>
      <c r="I446" s="77">
        <v>89</v>
      </c>
      <c r="J446" s="78">
        <v>4.0999999999999996</v>
      </c>
      <c r="K446" s="78" t="s">
        <v>710</v>
      </c>
      <c r="L446" s="123" t="str">
        <f t="shared" si="17"/>
        <v>https://amazon.com/dp/B07L5VQJQB</v>
      </c>
    </row>
    <row r="447" spans="1:12" ht="51" x14ac:dyDescent="0.25">
      <c r="A447" s="44" t="s">
        <v>4437</v>
      </c>
      <c r="B447" s="44" t="s">
        <v>4438</v>
      </c>
      <c r="C447" s="44" t="s">
        <v>871</v>
      </c>
      <c r="D447" s="74">
        <v>259</v>
      </c>
      <c r="E447" s="75">
        <v>156482</v>
      </c>
      <c r="F447" s="75">
        <v>0</v>
      </c>
      <c r="G447" s="77">
        <v>606</v>
      </c>
      <c r="H447" s="79">
        <v>0</v>
      </c>
      <c r="I447" s="77">
        <v>523</v>
      </c>
      <c r="J447" s="78">
        <v>4.3</v>
      </c>
      <c r="K447" s="78" t="s">
        <v>4439</v>
      </c>
      <c r="L447" s="123" t="str">
        <f t="shared" si="17"/>
        <v>https://amazon.com/dp/B07QR48Z38</v>
      </c>
    </row>
    <row r="448" spans="1:12" ht="51" x14ac:dyDescent="0.25">
      <c r="A448" s="44" t="s">
        <v>1172</v>
      </c>
      <c r="B448" s="44" t="s">
        <v>693</v>
      </c>
      <c r="C448" s="44" t="s">
        <v>871</v>
      </c>
      <c r="D448" s="74">
        <v>229.99</v>
      </c>
      <c r="E448" s="75">
        <v>6861.2199999999993</v>
      </c>
      <c r="F448" s="75">
        <v>0</v>
      </c>
      <c r="G448" s="77">
        <v>29</v>
      </c>
      <c r="H448" s="79">
        <v>0</v>
      </c>
      <c r="I448" s="77">
        <v>217</v>
      </c>
      <c r="J448" s="78">
        <v>4</v>
      </c>
      <c r="K448" s="78" t="s">
        <v>694</v>
      </c>
      <c r="L448" s="123" t="str">
        <f t="shared" si="17"/>
        <v>https://amazon.com/dp/B0BVDJ83D2</v>
      </c>
    </row>
    <row r="449" spans="1:12" x14ac:dyDescent="0.25">
      <c r="A449" s="44" t="s">
        <v>696</v>
      </c>
      <c r="B449" s="44" t="s">
        <v>697</v>
      </c>
      <c r="C449" s="44" t="s">
        <v>871</v>
      </c>
      <c r="D449" s="74">
        <v>179</v>
      </c>
      <c r="E449" s="75">
        <v>7120.54</v>
      </c>
      <c r="F449" s="75">
        <v>0</v>
      </c>
      <c r="G449" s="77">
        <v>40</v>
      </c>
      <c r="H449" s="79">
        <v>0</v>
      </c>
      <c r="I449" s="77">
        <v>217</v>
      </c>
      <c r="J449" s="78">
        <v>4</v>
      </c>
      <c r="K449" s="78" t="s">
        <v>698</v>
      </c>
      <c r="L449" s="123" t="str">
        <f t="shared" si="17"/>
        <v>https://amazon.com/dp/B01N480P72</v>
      </c>
    </row>
    <row r="450" spans="1:12" ht="38.25" x14ac:dyDescent="0.25">
      <c r="A450" s="44" t="s">
        <v>4436</v>
      </c>
      <c r="B450" s="44" t="s">
        <v>1745</v>
      </c>
      <c r="C450" s="44" t="s">
        <v>871</v>
      </c>
      <c r="D450" s="74">
        <v>699</v>
      </c>
      <c r="E450" s="75">
        <v>32848.199999999997</v>
      </c>
      <c r="F450" s="75">
        <v>0</v>
      </c>
      <c r="G450" s="77">
        <v>50</v>
      </c>
      <c r="H450" s="79">
        <v>0</v>
      </c>
      <c r="I450" s="77">
        <v>38</v>
      </c>
      <c r="J450" s="78">
        <v>4.5</v>
      </c>
      <c r="K450" s="78" t="s">
        <v>1746</v>
      </c>
      <c r="L450" s="123" t="str">
        <f t="shared" si="17"/>
        <v>https://amazon.com/dp/B0D978QJ71</v>
      </c>
    </row>
    <row r="451" spans="1:12" ht="51" x14ac:dyDescent="0.25">
      <c r="A451" s="44" t="s">
        <v>3628</v>
      </c>
      <c r="B451" s="44" t="s">
        <v>1894</v>
      </c>
      <c r="C451" s="44" t="s">
        <v>871</v>
      </c>
      <c r="D451" s="74">
        <v>1169</v>
      </c>
      <c r="E451" s="75">
        <v>28424.25</v>
      </c>
      <c r="F451" s="75">
        <v>0</v>
      </c>
      <c r="G451" s="77">
        <v>39</v>
      </c>
      <c r="H451" s="79">
        <v>0</v>
      </c>
      <c r="I451" s="77">
        <v>2</v>
      </c>
      <c r="J451" s="78">
        <v>5</v>
      </c>
      <c r="K451" s="78" t="s">
        <v>1895</v>
      </c>
      <c r="L451" s="123" t="str">
        <f t="shared" si="17"/>
        <v>https://amazon.com/dp/B0DFB9W42Z</v>
      </c>
    </row>
    <row r="452" spans="1:12" x14ac:dyDescent="0.25">
      <c r="A452" s="44" t="s">
        <v>146</v>
      </c>
      <c r="B452" s="44" t="s">
        <v>147</v>
      </c>
      <c r="C452" s="44" t="s">
        <v>873</v>
      </c>
      <c r="D452" s="74">
        <v>39.99</v>
      </c>
      <c r="E452" s="75">
        <v>826.94999999999993</v>
      </c>
      <c r="F452" s="75">
        <v>0</v>
      </c>
      <c r="G452" s="77">
        <v>27</v>
      </c>
      <c r="H452" s="79">
        <v>0</v>
      </c>
      <c r="I452" s="77">
        <v>103</v>
      </c>
      <c r="J452" s="78">
        <v>4.5</v>
      </c>
      <c r="K452" s="78" t="s">
        <v>714</v>
      </c>
      <c r="L452" s="123" t="str">
        <f t="shared" si="17"/>
        <v>https://amazon.com/dp/B01CY2XRGU</v>
      </c>
    </row>
    <row r="453" spans="1:12" ht="38.25" x14ac:dyDescent="0.25">
      <c r="A453" s="44" t="s">
        <v>2562</v>
      </c>
      <c r="B453" s="44" t="s">
        <v>1752</v>
      </c>
      <c r="C453" s="44" t="s">
        <v>871</v>
      </c>
      <c r="D453" s="74">
        <v>1779</v>
      </c>
      <c r="E453" s="75">
        <v>20663.11</v>
      </c>
      <c r="F453" s="75">
        <v>0</v>
      </c>
      <c r="G453" s="77">
        <v>10</v>
      </c>
      <c r="H453" s="79">
        <v>0</v>
      </c>
      <c r="I453" s="77">
        <v>5</v>
      </c>
      <c r="J453" s="78">
        <v>3.8</v>
      </c>
      <c r="K453" s="78" t="s">
        <v>1753</v>
      </c>
      <c r="L453" s="123" t="str">
        <f t="shared" si="17"/>
        <v>https://amazon.com/dp/B0BGZQ78JB</v>
      </c>
    </row>
    <row r="454" spans="1:12" ht="51" x14ac:dyDescent="0.25">
      <c r="A454" s="44" t="s">
        <v>2137</v>
      </c>
      <c r="B454" s="44" t="s">
        <v>1411</v>
      </c>
      <c r="C454" s="44" t="s">
        <v>871</v>
      </c>
      <c r="D454" s="74">
        <v>1169</v>
      </c>
      <c r="E454" s="75">
        <v>10474.16</v>
      </c>
      <c r="F454" s="75">
        <v>0</v>
      </c>
      <c r="G454" s="77">
        <v>11</v>
      </c>
      <c r="H454" s="79">
        <v>0</v>
      </c>
      <c r="I454" s="77">
        <v>10</v>
      </c>
      <c r="J454" s="78">
        <v>4.2</v>
      </c>
      <c r="K454" s="78" t="s">
        <v>1412</v>
      </c>
      <c r="L454" s="123" t="str">
        <f t="shared" si="17"/>
        <v>https://amazon.com/dp/B08B643TZ9</v>
      </c>
    </row>
    <row r="455" spans="1:12" ht="51" x14ac:dyDescent="0.25">
      <c r="A455" s="44" t="s">
        <v>1413</v>
      </c>
      <c r="B455" s="44" t="s">
        <v>1414</v>
      </c>
      <c r="C455" s="44" t="s">
        <v>871</v>
      </c>
      <c r="D455" s="74">
        <v>120.94</v>
      </c>
      <c r="E455" s="75">
        <v>479.32000000000011</v>
      </c>
      <c r="F455" s="75">
        <v>0</v>
      </c>
      <c r="G455" s="77">
        <v>2</v>
      </c>
      <c r="H455" s="79">
        <v>0</v>
      </c>
      <c r="I455" s="77">
        <v>6</v>
      </c>
      <c r="J455" s="78">
        <v>3.8</v>
      </c>
      <c r="K455" s="78" t="s">
        <v>1415</v>
      </c>
      <c r="L455" s="123" t="str">
        <f t="shared" si="17"/>
        <v>https://amazon.com/dp/B08DV95P5D</v>
      </c>
    </row>
    <row r="456" spans="1:12" ht="38.25" x14ac:dyDescent="0.25">
      <c r="A456" s="44" t="s">
        <v>1397</v>
      </c>
      <c r="B456" s="44" t="s">
        <v>1398</v>
      </c>
      <c r="C456" s="44" t="s">
        <v>871</v>
      </c>
      <c r="D456" s="74">
        <v>289</v>
      </c>
      <c r="E456" s="75">
        <v>2743.94</v>
      </c>
      <c r="F456" s="75">
        <v>0</v>
      </c>
      <c r="G456" s="77">
        <v>10</v>
      </c>
      <c r="H456" s="79">
        <v>0</v>
      </c>
      <c r="I456" s="77">
        <v>5</v>
      </c>
      <c r="J456" s="78">
        <v>5</v>
      </c>
      <c r="K456" s="78" t="s">
        <v>1399</v>
      </c>
      <c r="L456" s="123" t="str">
        <f t="shared" si="17"/>
        <v>https://amazon.com/dp/B0D61MR7WM</v>
      </c>
    </row>
    <row r="457" spans="1:12" ht="38.25" x14ac:dyDescent="0.25">
      <c r="A457" s="44" t="s">
        <v>3010</v>
      </c>
      <c r="B457" s="44" t="s">
        <v>3011</v>
      </c>
      <c r="C457" s="44" t="s">
        <v>869</v>
      </c>
      <c r="D457" s="74">
        <v>79.98</v>
      </c>
      <c r="E457" s="75">
        <v>0</v>
      </c>
      <c r="F457" s="75">
        <v>0</v>
      </c>
      <c r="G457" s="77">
        <v>0</v>
      </c>
      <c r="H457" s="79">
        <v>0</v>
      </c>
      <c r="I457" s="77">
        <v>3</v>
      </c>
      <c r="J457" s="78">
        <v>1</v>
      </c>
      <c r="K457" s="78" t="s">
        <v>3012</v>
      </c>
      <c r="L457" s="123" t="str">
        <f t="shared" si="17"/>
        <v>https://amazon.com/dp/B07L5W8RY1</v>
      </c>
    </row>
    <row r="458" spans="1:12" ht="51" x14ac:dyDescent="0.25">
      <c r="A458" s="44" t="s">
        <v>3019</v>
      </c>
      <c r="B458" s="44" t="s">
        <v>3020</v>
      </c>
      <c r="C458" s="44" t="s">
        <v>875</v>
      </c>
      <c r="D458" s="74">
        <v>879</v>
      </c>
      <c r="E458" s="75">
        <v>479.41</v>
      </c>
      <c r="F458" s="75">
        <v>0</v>
      </c>
      <c r="G458" s="77">
        <v>1</v>
      </c>
      <c r="H458" s="79">
        <v>0</v>
      </c>
      <c r="I458" s="77">
        <v>1</v>
      </c>
      <c r="J458" s="78">
        <v>5</v>
      </c>
      <c r="K458" s="78" t="s">
        <v>3021</v>
      </c>
      <c r="L458" s="123" t="str">
        <f t="shared" si="17"/>
        <v>https://amazon.com/dp/B0D8FPG2LW</v>
      </c>
    </row>
    <row r="459" spans="1:12" x14ac:dyDescent="0.25">
      <c r="A459" s="44" t="s">
        <v>3664</v>
      </c>
      <c r="B459" s="44" t="s">
        <v>3665</v>
      </c>
      <c r="C459" s="44" t="s">
        <v>872</v>
      </c>
      <c r="D459" s="74">
        <v>695</v>
      </c>
      <c r="E459" s="75">
        <v>0</v>
      </c>
      <c r="F459" s="75">
        <v>0</v>
      </c>
      <c r="G459" s="77">
        <v>0</v>
      </c>
      <c r="H459" s="79">
        <v>0</v>
      </c>
      <c r="I459" s="77"/>
      <c r="J459" s="78"/>
      <c r="K459" s="78" t="s">
        <v>3666</v>
      </c>
      <c r="L459" s="123" t="str">
        <f t="shared" si="17"/>
        <v>https://amazon.com/dp/B00AZA7Y7W</v>
      </c>
    </row>
    <row r="460" spans="1:12" x14ac:dyDescent="0.25">
      <c r="A460" s="50" t="s">
        <v>5</v>
      </c>
      <c r="B460" s="52"/>
      <c r="C460" s="130"/>
      <c r="D460" s="131"/>
      <c r="E460" s="131"/>
      <c r="F460" s="131"/>
      <c r="G460" s="132">
        <f>SUM(G237:G459)</f>
        <v>102488</v>
      </c>
      <c r="H460" s="132">
        <f>SUM(H237:H459)</f>
        <v>9441</v>
      </c>
      <c r="I460" s="132"/>
      <c r="J460" s="137"/>
      <c r="K460" s="50"/>
    </row>
    <row r="612" spans="1:9" x14ac:dyDescent="0.25">
      <c r="A612" s="44"/>
      <c r="B612" s="44"/>
      <c r="C612" s="74"/>
      <c r="D612" s="75"/>
      <c r="E612" s="75"/>
      <c r="F612" s="77"/>
      <c r="G612" s="77"/>
      <c r="H612" s="77"/>
      <c r="I612" s="78"/>
    </row>
    <row r="613" spans="1:9" x14ac:dyDescent="0.25">
      <c r="A613" s="44"/>
      <c r="B613" s="44"/>
      <c r="C613" s="74"/>
      <c r="D613" s="75"/>
      <c r="E613" s="75"/>
      <c r="F613" s="77"/>
      <c r="G613" s="77"/>
      <c r="H613" s="77"/>
      <c r="I613" s="78"/>
    </row>
    <row r="614" spans="1:9" x14ac:dyDescent="0.25">
      <c r="A614" s="44"/>
      <c r="B614" s="44"/>
      <c r="C614" s="74"/>
      <c r="D614" s="75"/>
      <c r="E614" s="75"/>
      <c r="F614" s="77"/>
      <c r="G614" s="77"/>
      <c r="H614" s="77"/>
      <c r="I614" s="78"/>
    </row>
    <row r="615" spans="1:9" x14ac:dyDescent="0.25">
      <c r="A615" s="44"/>
      <c r="B615" s="44"/>
      <c r="C615" s="74"/>
      <c r="D615" s="75"/>
      <c r="E615" s="75"/>
      <c r="F615" s="77"/>
      <c r="G615" s="77"/>
      <c r="H615" s="77"/>
      <c r="I615" s="78"/>
    </row>
    <row r="616" spans="1:9" x14ac:dyDescent="0.25">
      <c r="A616" s="44"/>
      <c r="B616" s="44"/>
      <c r="C616" s="74"/>
      <c r="D616" s="75"/>
      <c r="E616" s="75"/>
      <c r="F616" s="77"/>
      <c r="G616" s="77"/>
      <c r="H616" s="77"/>
      <c r="I616" s="78"/>
    </row>
    <row r="617" spans="1:9" x14ac:dyDescent="0.25">
      <c r="A617" s="44"/>
      <c r="B617" s="44"/>
      <c r="C617" s="74"/>
      <c r="D617" s="75"/>
      <c r="E617" s="75"/>
      <c r="F617" s="77"/>
      <c r="G617" s="77"/>
      <c r="H617" s="77"/>
      <c r="I617" s="78"/>
    </row>
    <row r="618" spans="1:9" x14ac:dyDescent="0.25">
      <c r="A618" s="44"/>
      <c r="B618" s="44"/>
      <c r="C618" s="74"/>
      <c r="D618" s="75"/>
      <c r="E618" s="75"/>
      <c r="F618" s="77"/>
      <c r="G618" s="77"/>
      <c r="H618" s="77"/>
      <c r="I618" s="78"/>
    </row>
    <row r="619" spans="1:9" x14ac:dyDescent="0.25">
      <c r="A619" s="44"/>
      <c r="B619" s="44"/>
      <c r="C619" s="74"/>
      <c r="D619" s="75"/>
      <c r="E619" s="75"/>
      <c r="F619" s="77"/>
      <c r="G619" s="77"/>
      <c r="H619" s="77"/>
      <c r="I619" s="78"/>
    </row>
    <row r="620" spans="1:9" x14ac:dyDescent="0.25">
      <c r="A620" s="44"/>
      <c r="B620" s="44"/>
      <c r="C620" s="74"/>
      <c r="D620" s="75"/>
      <c r="E620" s="75"/>
      <c r="F620" s="77"/>
      <c r="G620" s="77"/>
      <c r="H620" s="77"/>
      <c r="I620" s="78"/>
    </row>
    <row r="621" spans="1:9" x14ac:dyDescent="0.25">
      <c r="A621" s="44"/>
      <c r="B621" s="44"/>
      <c r="C621" s="74"/>
      <c r="D621" s="75"/>
      <c r="E621" s="75"/>
      <c r="F621" s="77"/>
      <c r="G621" s="77"/>
      <c r="H621" s="77"/>
      <c r="I621" s="78"/>
    </row>
    <row r="622" spans="1:9" x14ac:dyDescent="0.25">
      <c r="A622" s="44"/>
      <c r="B622" s="44"/>
      <c r="C622" s="74"/>
      <c r="D622" s="75"/>
      <c r="E622" s="75"/>
      <c r="F622" s="77"/>
      <c r="G622" s="77"/>
      <c r="H622" s="77"/>
      <c r="I622" s="78"/>
    </row>
    <row r="623" spans="1:9" x14ac:dyDescent="0.25">
      <c r="A623" s="44"/>
      <c r="B623" s="44"/>
      <c r="C623" s="74"/>
      <c r="D623" s="75"/>
      <c r="E623" s="75"/>
      <c r="F623" s="77"/>
      <c r="G623" s="77"/>
      <c r="H623" s="77"/>
      <c r="I623" s="78"/>
    </row>
    <row r="624" spans="1:9" x14ac:dyDescent="0.25">
      <c r="A624" s="44"/>
      <c r="B624" s="44"/>
      <c r="C624" s="74"/>
      <c r="D624" s="75"/>
      <c r="E624" s="75"/>
      <c r="F624" s="77"/>
      <c r="G624" s="77"/>
      <c r="H624" s="77"/>
      <c r="I624" s="78"/>
    </row>
    <row r="625" spans="1:9" x14ac:dyDescent="0.25">
      <c r="A625" s="44"/>
      <c r="B625" s="44"/>
      <c r="C625" s="74"/>
      <c r="D625" s="75"/>
      <c r="E625" s="75"/>
      <c r="F625" s="77"/>
      <c r="G625" s="77"/>
      <c r="H625" s="77"/>
      <c r="I625" s="78"/>
    </row>
    <row r="626" spans="1:9" x14ac:dyDescent="0.25">
      <c r="A626" s="44"/>
      <c r="B626" s="44"/>
      <c r="C626" s="74"/>
      <c r="D626" s="75"/>
      <c r="E626" s="75"/>
      <c r="F626" s="77"/>
      <c r="G626" s="77"/>
      <c r="H626" s="77"/>
      <c r="I626" s="78"/>
    </row>
    <row r="627" spans="1:9" x14ac:dyDescent="0.25">
      <c r="A627" s="44"/>
      <c r="B627" s="44"/>
      <c r="C627" s="74"/>
      <c r="D627" s="75"/>
      <c r="E627" s="75"/>
      <c r="F627" s="77"/>
      <c r="G627" s="77"/>
      <c r="H627" s="77"/>
      <c r="I627" s="78"/>
    </row>
    <row r="628" spans="1:9" x14ac:dyDescent="0.25">
      <c r="A628" s="44"/>
      <c r="B628" s="44"/>
      <c r="C628" s="74"/>
      <c r="D628" s="75"/>
      <c r="E628" s="75"/>
      <c r="F628" s="77"/>
      <c r="G628" s="77"/>
      <c r="H628" s="77"/>
      <c r="I628" s="78"/>
    </row>
    <row r="629" spans="1:9" x14ac:dyDescent="0.25">
      <c r="A629" s="44"/>
      <c r="B629" s="44"/>
      <c r="C629" s="74"/>
      <c r="D629" s="75"/>
      <c r="E629" s="75"/>
      <c r="F629" s="77"/>
      <c r="G629" s="77"/>
      <c r="H629" s="77"/>
      <c r="I629" s="78"/>
    </row>
    <row r="630" spans="1:9" x14ac:dyDescent="0.25">
      <c r="A630" s="44"/>
      <c r="B630" s="44"/>
      <c r="C630" s="74"/>
      <c r="D630" s="75"/>
      <c r="E630" s="75"/>
      <c r="F630" s="77"/>
      <c r="G630" s="77"/>
      <c r="H630" s="77"/>
      <c r="I630" s="78"/>
    </row>
    <row r="631" spans="1:9" x14ac:dyDescent="0.25">
      <c r="A631" s="44"/>
      <c r="B631" s="44"/>
      <c r="C631" s="74"/>
      <c r="D631" s="75"/>
      <c r="E631" s="75"/>
      <c r="F631" s="77"/>
      <c r="G631" s="77"/>
      <c r="H631" s="77"/>
      <c r="I631" s="78"/>
    </row>
    <row r="632" spans="1:9" x14ac:dyDescent="0.25">
      <c r="A632" s="44"/>
      <c r="B632" s="44"/>
      <c r="C632" s="74"/>
      <c r="D632" s="75"/>
      <c r="E632" s="75"/>
      <c r="F632" s="77"/>
      <c r="G632" s="77"/>
      <c r="H632" s="77"/>
      <c r="I632" s="78"/>
    </row>
    <row r="633" spans="1:9" x14ac:dyDescent="0.25">
      <c r="A633" s="44"/>
      <c r="B633" s="44"/>
      <c r="C633" s="74"/>
      <c r="D633" s="75"/>
      <c r="E633" s="75"/>
      <c r="F633" s="77"/>
      <c r="G633" s="77"/>
      <c r="H633" s="77"/>
      <c r="I633" s="78"/>
    </row>
    <row r="634" spans="1:9" x14ac:dyDescent="0.25">
      <c r="A634" s="44"/>
      <c r="B634" s="44"/>
      <c r="C634" s="74"/>
      <c r="D634" s="75"/>
      <c r="E634" s="75"/>
      <c r="F634" s="77"/>
      <c r="G634" s="77"/>
      <c r="H634" s="77"/>
      <c r="I634" s="78"/>
    </row>
    <row r="635" spans="1:9" x14ac:dyDescent="0.25">
      <c r="A635" s="44"/>
      <c r="B635" s="44"/>
      <c r="C635" s="74"/>
      <c r="D635" s="75"/>
      <c r="E635" s="75"/>
      <c r="F635" s="77"/>
      <c r="G635" s="77"/>
      <c r="H635" s="77"/>
      <c r="I635" s="78"/>
    </row>
    <row r="636" spans="1:9" x14ac:dyDescent="0.25">
      <c r="A636" s="44"/>
      <c r="B636" s="44"/>
      <c r="C636" s="74"/>
      <c r="D636" s="75"/>
      <c r="E636" s="75"/>
      <c r="F636" s="77"/>
      <c r="G636" s="77"/>
      <c r="H636" s="77"/>
      <c r="I636" s="78"/>
    </row>
    <row r="637" spans="1:9" x14ac:dyDescent="0.25">
      <c r="A637" s="44"/>
      <c r="B637" s="44"/>
      <c r="C637" s="74"/>
      <c r="D637" s="75"/>
      <c r="E637" s="75"/>
      <c r="F637" s="77"/>
      <c r="G637" s="77"/>
      <c r="H637" s="77"/>
      <c r="I637" s="78"/>
    </row>
    <row r="638" spans="1:9" x14ac:dyDescent="0.25">
      <c r="A638" s="44"/>
      <c r="B638" s="44"/>
      <c r="C638" s="74"/>
      <c r="D638" s="75"/>
      <c r="E638" s="75"/>
      <c r="F638" s="77"/>
      <c r="G638" s="77"/>
      <c r="H638" s="77"/>
      <c r="I638" s="78"/>
    </row>
    <row r="639" spans="1:9" x14ac:dyDescent="0.25">
      <c r="A639" s="44"/>
      <c r="B639" s="44"/>
      <c r="C639" s="74"/>
      <c r="D639" s="75"/>
      <c r="E639" s="75"/>
      <c r="F639" s="77"/>
      <c r="G639" s="77"/>
      <c r="H639" s="77"/>
      <c r="I639" s="78"/>
    </row>
    <row r="640" spans="1:9" x14ac:dyDescent="0.25">
      <c r="A640" s="44"/>
      <c r="B640" s="44"/>
      <c r="C640" s="74"/>
      <c r="D640" s="75"/>
      <c r="E640" s="75"/>
      <c r="F640" s="77"/>
      <c r="G640" s="77"/>
      <c r="H640" s="77"/>
      <c r="I640" s="78"/>
    </row>
    <row r="641" spans="1:9" x14ac:dyDescent="0.25">
      <c r="A641" s="44"/>
      <c r="B641" s="44"/>
      <c r="C641" s="74"/>
      <c r="D641" s="75"/>
      <c r="E641" s="75"/>
      <c r="F641" s="77"/>
      <c r="G641" s="77"/>
      <c r="H641" s="77"/>
      <c r="I641" s="78"/>
    </row>
    <row r="642" spans="1:9" x14ac:dyDescent="0.25">
      <c r="A642" s="44"/>
      <c r="B642" s="44"/>
      <c r="C642" s="74"/>
      <c r="D642" s="75"/>
      <c r="E642" s="75"/>
      <c r="F642" s="77"/>
      <c r="G642" s="77"/>
      <c r="H642" s="77"/>
      <c r="I642" s="78"/>
    </row>
    <row r="643" spans="1:9" x14ac:dyDescent="0.25">
      <c r="A643" s="44"/>
      <c r="B643" s="44"/>
      <c r="C643" s="74"/>
      <c r="D643" s="75"/>
      <c r="E643" s="75"/>
      <c r="F643" s="77"/>
      <c r="G643" s="77"/>
      <c r="H643" s="77"/>
      <c r="I643" s="78"/>
    </row>
    <row r="644" spans="1:9" x14ac:dyDescent="0.25">
      <c r="A644" s="44"/>
      <c r="B644" s="44"/>
      <c r="C644" s="74"/>
      <c r="D644" s="75"/>
      <c r="E644" s="75"/>
      <c r="F644" s="77"/>
      <c r="G644" s="77"/>
      <c r="H644" s="77"/>
      <c r="I644" s="78"/>
    </row>
    <row r="645" spans="1:9" x14ac:dyDescent="0.25">
      <c r="A645" s="44"/>
      <c r="B645" s="44"/>
      <c r="C645" s="74"/>
      <c r="D645" s="75"/>
      <c r="E645" s="75"/>
      <c r="F645" s="77"/>
      <c r="G645" s="77"/>
      <c r="H645" s="77"/>
      <c r="I645" s="78"/>
    </row>
    <row r="646" spans="1:9" x14ac:dyDescent="0.25">
      <c r="A646" s="44"/>
      <c r="B646" s="44"/>
      <c r="C646" s="74"/>
      <c r="D646" s="75"/>
      <c r="E646" s="75"/>
      <c r="F646" s="77"/>
      <c r="G646" s="77"/>
      <c r="H646" s="77"/>
      <c r="I646" s="78"/>
    </row>
    <row r="647" spans="1:9" x14ac:dyDescent="0.25">
      <c r="A647" s="44"/>
      <c r="B647" s="44"/>
      <c r="C647" s="74"/>
      <c r="D647" s="75"/>
      <c r="E647" s="75"/>
      <c r="F647" s="77"/>
      <c r="G647" s="77"/>
      <c r="H647" s="77"/>
      <c r="I647" s="78"/>
    </row>
    <row r="648" spans="1:9" x14ac:dyDescent="0.25">
      <c r="A648" s="44"/>
      <c r="B648" s="44"/>
      <c r="C648" s="74"/>
      <c r="D648" s="75"/>
      <c r="E648" s="75"/>
      <c r="F648" s="77"/>
      <c r="G648" s="77"/>
      <c r="H648" s="77"/>
      <c r="I648" s="78"/>
    </row>
    <row r="649" spans="1:9" x14ac:dyDescent="0.25">
      <c r="A649" s="44"/>
      <c r="B649" s="44"/>
      <c r="C649" s="74"/>
      <c r="D649" s="75"/>
      <c r="E649" s="75"/>
      <c r="F649" s="77"/>
      <c r="G649" s="77"/>
      <c r="H649" s="77"/>
      <c r="I649" s="78"/>
    </row>
    <row r="650" spans="1:9" x14ac:dyDescent="0.25">
      <c r="A650" s="44"/>
      <c r="B650" s="44"/>
      <c r="C650" s="74"/>
      <c r="D650" s="75"/>
      <c r="E650" s="75"/>
      <c r="F650" s="77"/>
      <c r="G650" s="77"/>
      <c r="H650" s="77"/>
      <c r="I650" s="78"/>
    </row>
    <row r="651" spans="1:9" x14ac:dyDescent="0.25">
      <c r="A651" s="44"/>
      <c r="B651" s="44"/>
      <c r="C651" s="74"/>
      <c r="D651" s="75"/>
      <c r="E651" s="75"/>
      <c r="F651" s="77"/>
      <c r="G651" s="77"/>
      <c r="H651" s="77"/>
      <c r="I651" s="78"/>
    </row>
    <row r="652" spans="1:9" x14ac:dyDescent="0.25">
      <c r="A652" s="44"/>
      <c r="B652" s="44"/>
      <c r="C652" s="74"/>
      <c r="D652" s="75"/>
      <c r="E652" s="75"/>
      <c r="F652" s="77"/>
      <c r="G652" s="77"/>
      <c r="H652" s="77"/>
      <c r="I652" s="78"/>
    </row>
    <row r="653" spans="1:9" x14ac:dyDescent="0.25">
      <c r="A653" s="44"/>
      <c r="B653" s="44"/>
      <c r="C653" s="74"/>
      <c r="D653" s="75"/>
      <c r="E653" s="75"/>
      <c r="F653" s="77"/>
      <c r="G653" s="77"/>
      <c r="H653" s="77"/>
      <c r="I653" s="78"/>
    </row>
    <row r="654" spans="1:9" x14ac:dyDescent="0.25">
      <c r="A654" s="44"/>
      <c r="B654" s="44"/>
      <c r="C654" s="74"/>
      <c r="D654" s="75"/>
      <c r="E654" s="75"/>
      <c r="F654" s="77"/>
      <c r="G654" s="77"/>
      <c r="H654" s="77"/>
      <c r="I654" s="78"/>
    </row>
    <row r="655" spans="1:9" x14ac:dyDescent="0.25">
      <c r="A655" s="44"/>
      <c r="B655" s="44"/>
      <c r="C655" s="74"/>
      <c r="D655" s="75"/>
      <c r="E655" s="75"/>
      <c r="F655" s="77"/>
      <c r="G655" s="77"/>
      <c r="H655" s="77"/>
      <c r="I655" s="78"/>
    </row>
    <row r="656" spans="1:9" x14ac:dyDescent="0.25">
      <c r="A656" s="44"/>
      <c r="B656" s="44"/>
      <c r="C656" s="74"/>
      <c r="D656" s="75"/>
      <c r="E656" s="75"/>
      <c r="F656" s="77"/>
      <c r="G656" s="77"/>
      <c r="H656" s="77"/>
      <c r="I656" s="78"/>
    </row>
    <row r="657" spans="1:9" x14ac:dyDescent="0.25">
      <c r="A657" s="44"/>
      <c r="B657" s="44"/>
      <c r="C657" s="74"/>
      <c r="D657" s="75"/>
      <c r="E657" s="75"/>
      <c r="F657" s="77"/>
      <c r="G657" s="77"/>
      <c r="H657" s="77"/>
      <c r="I657" s="78"/>
    </row>
    <row r="658" spans="1:9" x14ac:dyDescent="0.25">
      <c r="A658" s="44"/>
      <c r="B658" s="44"/>
      <c r="C658" s="126"/>
      <c r="D658" s="127"/>
      <c r="E658" s="127"/>
      <c r="F658" s="128"/>
      <c r="G658" s="128"/>
      <c r="H658" s="128"/>
      <c r="I658" s="129"/>
    </row>
    <row r="659" spans="1:9" x14ac:dyDescent="0.25">
      <c r="A659" s="44"/>
      <c r="B659" s="44"/>
      <c r="C659" s="126"/>
      <c r="D659" s="127"/>
      <c r="E659" s="127"/>
      <c r="F659" s="128"/>
      <c r="G659" s="128"/>
      <c r="H659" s="128"/>
      <c r="I659" s="129"/>
    </row>
    <row r="660" spans="1:9" x14ac:dyDescent="0.25">
      <c r="A660" s="44"/>
      <c r="B660" s="44"/>
      <c r="C660" s="126"/>
      <c r="D660" s="127"/>
      <c r="E660" s="127"/>
      <c r="F660" s="128"/>
      <c r="G660" s="128"/>
      <c r="H660" s="128"/>
      <c r="I660" s="129"/>
    </row>
    <row r="661" spans="1:9" x14ac:dyDescent="0.25">
      <c r="A661" s="44"/>
      <c r="B661" s="44"/>
      <c r="C661" s="126"/>
      <c r="D661" s="127"/>
      <c r="E661" s="127"/>
      <c r="F661" s="128"/>
      <c r="G661" s="128"/>
      <c r="H661" s="128"/>
      <c r="I661" s="129"/>
    </row>
    <row r="662" spans="1:9" x14ac:dyDescent="0.25">
      <c r="A662" s="44"/>
      <c r="B662" s="44"/>
      <c r="C662" s="126"/>
      <c r="D662" s="127"/>
      <c r="E662" s="127"/>
      <c r="F662" s="128"/>
      <c r="G662" s="128"/>
      <c r="H662" s="128"/>
      <c r="I662" s="129"/>
    </row>
    <row r="663" spans="1:9" x14ac:dyDescent="0.25">
      <c r="A663" s="44"/>
      <c r="B663" s="44"/>
      <c r="C663" s="126"/>
      <c r="D663" s="127"/>
      <c r="E663" s="127"/>
      <c r="F663" s="128"/>
      <c r="G663" s="128"/>
      <c r="H663" s="128"/>
      <c r="I663" s="129"/>
    </row>
    <row r="664" spans="1:9" x14ac:dyDescent="0.25">
      <c r="A664" s="44"/>
      <c r="B664" s="44"/>
      <c r="C664" s="126"/>
      <c r="D664" s="127"/>
      <c r="E664" s="127"/>
      <c r="F664" s="128"/>
      <c r="G664" s="128"/>
      <c r="H664" s="128"/>
      <c r="I664" s="129"/>
    </row>
    <row r="665" spans="1:9" x14ac:dyDescent="0.25">
      <c r="A665" s="44"/>
      <c r="B665" s="44"/>
      <c r="C665" s="126"/>
      <c r="D665" s="127"/>
      <c r="E665" s="127"/>
      <c r="F665" s="128"/>
      <c r="G665" s="128"/>
      <c r="H665" s="128"/>
      <c r="I665" s="129"/>
    </row>
    <row r="666" spans="1:9" x14ac:dyDescent="0.25">
      <c r="A666" s="44"/>
      <c r="B666" s="44"/>
      <c r="C666" s="126"/>
      <c r="D666" s="127"/>
      <c r="E666" s="127"/>
      <c r="F666" s="128"/>
      <c r="G666" s="128"/>
      <c r="H666" s="128"/>
      <c r="I666" s="129"/>
    </row>
    <row r="667" spans="1:9" x14ac:dyDescent="0.25">
      <c r="A667" s="44"/>
      <c r="B667" s="44"/>
      <c r="C667" s="126"/>
      <c r="D667" s="127"/>
      <c r="E667" s="127"/>
      <c r="F667" s="128"/>
      <c r="G667" s="128"/>
      <c r="H667" s="128"/>
      <c r="I667" s="129"/>
    </row>
    <row r="668" spans="1:9" x14ac:dyDescent="0.25">
      <c r="A668" s="44"/>
      <c r="B668" s="44"/>
      <c r="C668" s="126"/>
      <c r="D668" s="127"/>
      <c r="E668" s="127"/>
      <c r="F668" s="128"/>
      <c r="G668" s="128"/>
      <c r="H668" s="128"/>
      <c r="I668" s="129"/>
    </row>
    <row r="669" spans="1:9" x14ac:dyDescent="0.25">
      <c r="A669" s="44"/>
      <c r="B669" s="44"/>
      <c r="C669" s="126"/>
      <c r="D669" s="127"/>
      <c r="E669" s="127"/>
      <c r="F669" s="128"/>
      <c r="G669" s="128"/>
      <c r="H669" s="128"/>
      <c r="I669" s="129"/>
    </row>
    <row r="670" spans="1:9" x14ac:dyDescent="0.25">
      <c r="A670" s="44"/>
      <c r="B670" s="44"/>
      <c r="C670" s="126"/>
      <c r="D670" s="127"/>
      <c r="E670" s="127"/>
      <c r="F670" s="128"/>
      <c r="G670" s="128"/>
      <c r="H670" s="128"/>
      <c r="I670" s="129"/>
    </row>
    <row r="671" spans="1:9" x14ac:dyDescent="0.25">
      <c r="A671" s="44"/>
      <c r="B671" s="44"/>
      <c r="C671" s="126"/>
      <c r="D671" s="127"/>
      <c r="E671" s="127"/>
      <c r="F671" s="128"/>
      <c r="G671" s="128"/>
      <c r="H671" s="128"/>
      <c r="I671" s="129"/>
    </row>
    <row r="672" spans="1:9" x14ac:dyDescent="0.25">
      <c r="A672" s="44"/>
      <c r="B672" s="44"/>
      <c r="C672" s="126"/>
      <c r="D672" s="127"/>
      <c r="E672" s="127"/>
      <c r="F672" s="128"/>
      <c r="G672" s="128"/>
      <c r="H672" s="128"/>
      <c r="I672" s="129"/>
    </row>
    <row r="673" spans="1:9" x14ac:dyDescent="0.25">
      <c r="A673" s="44"/>
      <c r="B673" s="44"/>
      <c r="C673" s="126"/>
      <c r="D673" s="127"/>
      <c r="E673" s="127"/>
      <c r="F673" s="128"/>
      <c r="G673" s="128"/>
      <c r="H673" s="128"/>
      <c r="I673" s="129"/>
    </row>
    <row r="674" spans="1:9" x14ac:dyDescent="0.25">
      <c r="A674" s="44"/>
      <c r="B674" s="44"/>
      <c r="C674" s="126"/>
      <c r="D674" s="127"/>
      <c r="E674" s="127"/>
      <c r="F674" s="128"/>
      <c r="G674" s="128"/>
      <c r="H674" s="128"/>
      <c r="I674" s="129"/>
    </row>
    <row r="675" spans="1:9" x14ac:dyDescent="0.25">
      <c r="A675" s="44"/>
      <c r="B675" s="44"/>
      <c r="C675" s="126"/>
      <c r="D675" s="127"/>
      <c r="E675" s="127"/>
      <c r="F675" s="128"/>
      <c r="G675" s="128"/>
      <c r="H675" s="128"/>
      <c r="I675" s="129"/>
    </row>
    <row r="676" spans="1:9" x14ac:dyDescent="0.25">
      <c r="A676" s="44"/>
      <c r="B676" s="44"/>
      <c r="C676" s="126"/>
      <c r="D676" s="127"/>
      <c r="E676" s="127"/>
      <c r="F676" s="128"/>
      <c r="G676" s="128"/>
      <c r="H676" s="128"/>
      <c r="I676" s="129"/>
    </row>
    <row r="677" spans="1:9" x14ac:dyDescent="0.25">
      <c r="A677" s="44"/>
      <c r="B677" s="44"/>
      <c r="C677" s="126"/>
      <c r="D677" s="127"/>
      <c r="E677" s="127"/>
      <c r="F677" s="128"/>
      <c r="G677" s="128"/>
      <c r="H677" s="128"/>
      <c r="I677" s="129"/>
    </row>
    <row r="678" spans="1:9" x14ac:dyDescent="0.25">
      <c r="A678" s="44"/>
      <c r="B678" s="44"/>
      <c r="C678" s="126"/>
      <c r="D678" s="127"/>
      <c r="E678" s="127"/>
      <c r="F678" s="128"/>
      <c r="G678" s="128"/>
      <c r="H678" s="128"/>
      <c r="I678" s="129"/>
    </row>
    <row r="679" spans="1:9" x14ac:dyDescent="0.25">
      <c r="A679" s="44"/>
      <c r="B679" s="44"/>
      <c r="C679" s="126"/>
      <c r="D679" s="127"/>
      <c r="E679" s="127"/>
      <c r="F679" s="128"/>
      <c r="G679" s="128"/>
      <c r="H679" s="128"/>
      <c r="I679" s="129"/>
    </row>
    <row r="680" spans="1:9" x14ac:dyDescent="0.25">
      <c r="A680" s="44"/>
      <c r="B680" s="44"/>
      <c r="C680" s="126"/>
      <c r="D680" s="127"/>
      <c r="E680" s="127"/>
      <c r="F680" s="128"/>
      <c r="G680" s="128"/>
      <c r="H680" s="128"/>
      <c r="I680" s="129"/>
    </row>
    <row r="681" spans="1:9" x14ac:dyDescent="0.25">
      <c r="A681" s="44"/>
      <c r="B681" s="44"/>
      <c r="C681" s="126"/>
      <c r="D681" s="127"/>
      <c r="E681" s="127"/>
      <c r="F681" s="128"/>
      <c r="G681" s="128"/>
      <c r="H681" s="128"/>
      <c r="I681" s="129"/>
    </row>
    <row r="682" spans="1:9" x14ac:dyDescent="0.25">
      <c r="A682" s="44"/>
      <c r="B682" s="44"/>
      <c r="C682" s="126"/>
      <c r="D682" s="127"/>
      <c r="E682" s="127"/>
      <c r="F682" s="128"/>
      <c r="G682" s="128"/>
      <c r="H682" s="128"/>
      <c r="I682" s="129"/>
    </row>
    <row r="683" spans="1:9" x14ac:dyDescent="0.25">
      <c r="A683" s="44"/>
      <c r="B683" s="44"/>
      <c r="C683" s="126"/>
      <c r="D683" s="127"/>
      <c r="E683" s="127"/>
      <c r="F683" s="128"/>
      <c r="G683" s="128"/>
      <c r="H683" s="128"/>
      <c r="I683" s="129"/>
    </row>
    <row r="684" spans="1:9" x14ac:dyDescent="0.25">
      <c r="A684" s="44"/>
      <c r="B684" s="44"/>
      <c r="C684" s="126"/>
      <c r="D684" s="127"/>
      <c r="E684" s="127"/>
      <c r="F684" s="128"/>
      <c r="G684" s="128"/>
      <c r="H684" s="128"/>
      <c r="I684" s="129"/>
    </row>
    <row r="685" spans="1:9" x14ac:dyDescent="0.25">
      <c r="A685" s="44"/>
      <c r="B685" s="44"/>
      <c r="C685" s="126"/>
      <c r="D685" s="127"/>
      <c r="E685" s="127"/>
      <c r="F685" s="128"/>
      <c r="G685" s="128"/>
      <c r="H685" s="128"/>
      <c r="I685" s="129"/>
    </row>
    <row r="686" spans="1:9" x14ac:dyDescent="0.25">
      <c r="A686" s="44"/>
      <c r="B686" s="44"/>
      <c r="C686" s="126"/>
      <c r="D686" s="127"/>
      <c r="E686" s="127"/>
      <c r="F686" s="128"/>
      <c r="G686" s="128"/>
      <c r="H686" s="128"/>
      <c r="I686" s="129"/>
    </row>
    <row r="687" spans="1:9" x14ac:dyDescent="0.25">
      <c r="A687" s="44"/>
      <c r="B687" s="44"/>
      <c r="C687" s="126"/>
      <c r="D687" s="127"/>
      <c r="E687" s="127"/>
      <c r="F687" s="128"/>
      <c r="G687" s="128"/>
      <c r="H687" s="128"/>
      <c r="I687" s="129"/>
    </row>
    <row r="688" spans="1:9" x14ac:dyDescent="0.25">
      <c r="A688" s="44"/>
      <c r="B688" s="44"/>
      <c r="C688" s="126"/>
      <c r="D688" s="127"/>
      <c r="E688" s="127"/>
      <c r="F688" s="128"/>
      <c r="G688" s="128"/>
      <c r="H688" s="128"/>
      <c r="I688" s="129"/>
    </row>
    <row r="689" spans="1:9" x14ac:dyDescent="0.25">
      <c r="A689" s="44"/>
      <c r="B689" s="44"/>
      <c r="C689" s="126"/>
      <c r="D689" s="127"/>
      <c r="E689" s="127"/>
      <c r="F689" s="128"/>
      <c r="G689" s="128"/>
      <c r="H689" s="128"/>
      <c r="I689" s="129"/>
    </row>
    <row r="690" spans="1:9" x14ac:dyDescent="0.25">
      <c r="A690" s="44"/>
      <c r="B690" s="44"/>
      <c r="C690" s="126"/>
      <c r="D690" s="127"/>
      <c r="E690" s="127"/>
      <c r="F690" s="128"/>
      <c r="G690" s="128"/>
      <c r="H690" s="128"/>
      <c r="I690" s="129"/>
    </row>
    <row r="691" spans="1:9" x14ac:dyDescent="0.25">
      <c r="A691" s="44"/>
      <c r="B691" s="44"/>
      <c r="C691" s="126"/>
      <c r="D691" s="127"/>
      <c r="E691" s="127"/>
      <c r="F691" s="128"/>
      <c r="G691" s="128"/>
      <c r="H691" s="128"/>
      <c r="I691" s="129"/>
    </row>
    <row r="692" spans="1:9" x14ac:dyDescent="0.25">
      <c r="A692" s="44"/>
      <c r="B692" s="44"/>
      <c r="C692" s="126"/>
      <c r="D692" s="127"/>
      <c r="E692" s="127"/>
      <c r="F692" s="128"/>
      <c r="G692" s="128"/>
      <c r="H692" s="128"/>
      <c r="I692" s="129"/>
    </row>
  </sheetData>
  <sortState xmlns:xlrd2="http://schemas.microsoft.com/office/spreadsheetml/2017/richdata2" ref="A237:L406">
    <sortCondition descending="1" ref="H237:H406"/>
  </sortState>
  <mergeCells count="3">
    <mergeCell ref="A1:L5"/>
    <mergeCell ref="A7:L7"/>
    <mergeCell ref="A235:L235"/>
  </mergeCells>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B1-31AD-4D4C-865A-971499F0B2EC}">
  <dimension ref="A1:L30"/>
  <sheetViews>
    <sheetView zoomScaleNormal="100"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45"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ht="15.75" customHeight="1" x14ac:dyDescent="0.25">
      <c r="A1" s="236" t="s">
        <v>3022</v>
      </c>
      <c r="B1" s="236"/>
      <c r="C1" s="236"/>
      <c r="D1" s="236"/>
      <c r="E1" s="236"/>
      <c r="F1" s="236"/>
      <c r="G1" s="236"/>
      <c r="H1" s="236"/>
      <c r="I1" s="236"/>
      <c r="J1" s="236"/>
      <c r="K1" s="236"/>
      <c r="L1" s="236"/>
    </row>
    <row r="2" spans="1:12" ht="15.75" customHeight="1" x14ac:dyDescent="0.25">
      <c r="A2" s="236"/>
      <c r="B2" s="236"/>
      <c r="C2" s="236"/>
      <c r="D2" s="236"/>
      <c r="E2" s="236"/>
      <c r="F2" s="236"/>
      <c r="G2" s="236"/>
      <c r="H2" s="236"/>
      <c r="I2" s="236"/>
      <c r="J2" s="236"/>
      <c r="K2" s="236"/>
      <c r="L2" s="236"/>
    </row>
    <row r="3" spans="1:12" ht="15.75" customHeight="1" x14ac:dyDescent="0.25">
      <c r="A3" s="236"/>
      <c r="B3" s="236"/>
      <c r="C3" s="236"/>
      <c r="D3" s="236"/>
      <c r="E3" s="236"/>
      <c r="F3" s="236"/>
      <c r="G3" s="236"/>
      <c r="H3" s="236"/>
      <c r="I3" s="236"/>
      <c r="J3" s="236"/>
      <c r="K3" s="236"/>
      <c r="L3" s="236"/>
    </row>
    <row r="4" spans="1:12" ht="15.75" customHeight="1" x14ac:dyDescent="0.25">
      <c r="A4" s="236"/>
      <c r="B4" s="236"/>
      <c r="C4" s="236"/>
      <c r="D4" s="236"/>
      <c r="E4" s="236"/>
      <c r="F4" s="236"/>
      <c r="G4" s="236"/>
      <c r="H4" s="236"/>
      <c r="I4" s="236"/>
      <c r="J4" s="236"/>
      <c r="K4" s="236"/>
      <c r="L4" s="236"/>
    </row>
    <row r="5" spans="1:12" ht="15.75" customHeight="1" x14ac:dyDescent="0.25">
      <c r="A5" s="236"/>
      <c r="B5" s="236"/>
      <c r="C5" s="236"/>
      <c r="D5" s="236"/>
      <c r="E5" s="236"/>
      <c r="F5" s="236"/>
      <c r="G5" s="236"/>
      <c r="H5" s="236"/>
      <c r="I5" s="236"/>
      <c r="J5" s="236"/>
      <c r="K5" s="236"/>
      <c r="L5" s="236"/>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2668</v>
      </c>
      <c r="B9" s="44" t="s">
        <v>2667</v>
      </c>
      <c r="C9" s="44" t="s">
        <v>869</v>
      </c>
      <c r="D9" s="74">
        <v>21.564574052812858</v>
      </c>
      <c r="E9" s="75">
        <v>2970755.2453846158</v>
      </c>
      <c r="F9" s="76">
        <v>187827.44</v>
      </c>
      <c r="G9" s="77">
        <v>123663</v>
      </c>
      <c r="H9" s="77">
        <v>8710</v>
      </c>
      <c r="I9" s="77">
        <v>44878</v>
      </c>
      <c r="J9" s="78">
        <v>4.5999999999999996</v>
      </c>
      <c r="K9" s="78" t="s">
        <v>2669</v>
      </c>
      <c r="L9" s="123" t="str">
        <f>HYPERLINK(K9)</f>
        <v>https://amazon.com/dp/B07Z3HB7DR</v>
      </c>
    </row>
    <row r="10" spans="1:12" ht="25.5" x14ac:dyDescent="0.25">
      <c r="A10" s="44" t="s">
        <v>940</v>
      </c>
      <c r="B10" s="44" t="s">
        <v>939</v>
      </c>
      <c r="C10" s="44" t="s">
        <v>869</v>
      </c>
      <c r="D10" s="74">
        <v>34.214715568862268</v>
      </c>
      <c r="E10" s="75">
        <v>680250.15</v>
      </c>
      <c r="F10" s="76">
        <v>45710.859999999993</v>
      </c>
      <c r="G10" s="77">
        <v>15495</v>
      </c>
      <c r="H10" s="77">
        <v>1336</v>
      </c>
      <c r="I10" s="77">
        <v>1414</v>
      </c>
      <c r="J10" s="78">
        <v>4.4000000000000004</v>
      </c>
      <c r="K10" s="78" t="s">
        <v>941</v>
      </c>
      <c r="L10" s="123" t="str">
        <f t="shared" ref="L10:L13" si="0">HYPERLINK(K10)</f>
        <v>https://amazon.com/dp/B0CNWHCL1J</v>
      </c>
    </row>
    <row r="11" spans="1:12" ht="38.25" x14ac:dyDescent="0.25">
      <c r="A11" s="44" t="s">
        <v>3667</v>
      </c>
      <c r="B11" s="44" t="s">
        <v>3025</v>
      </c>
      <c r="C11" s="44" t="s">
        <v>869</v>
      </c>
      <c r="D11" s="74">
        <v>78.152009364161842</v>
      </c>
      <c r="E11" s="75">
        <v>155047.57488153849</v>
      </c>
      <c r="F11" s="76">
        <v>13520.297619999999</v>
      </c>
      <c r="G11" s="77">
        <v>436</v>
      </c>
      <c r="H11" s="77">
        <v>173</v>
      </c>
      <c r="I11" s="77">
        <v>800</v>
      </c>
      <c r="J11" s="78">
        <v>4.4000000000000004</v>
      </c>
      <c r="K11" s="78" t="s">
        <v>3026</v>
      </c>
      <c r="L11" s="123" t="str">
        <f t="shared" si="0"/>
        <v>https://amazon.com/dp/B0DHQSY1JK</v>
      </c>
    </row>
    <row r="12" spans="1:12" ht="38.25" x14ac:dyDescent="0.25">
      <c r="A12" s="44" t="s">
        <v>3668</v>
      </c>
      <c r="B12" s="44" t="s">
        <v>3023</v>
      </c>
      <c r="C12" s="44" t="s">
        <v>869</v>
      </c>
      <c r="D12" s="74">
        <v>45.552236024844717</v>
      </c>
      <c r="E12" s="75">
        <v>123224.3730769231</v>
      </c>
      <c r="F12" s="76">
        <v>7333.91</v>
      </c>
      <c r="G12" s="77">
        <v>2490</v>
      </c>
      <c r="H12" s="77">
        <v>161</v>
      </c>
      <c r="I12" s="77">
        <v>1400</v>
      </c>
      <c r="J12" s="78">
        <v>4.4000000000000004</v>
      </c>
      <c r="K12" s="78" t="s">
        <v>3024</v>
      </c>
      <c r="L12" s="123" t="str">
        <f t="shared" si="0"/>
        <v>https://amazon.com/dp/B0CPCYTRXV</v>
      </c>
    </row>
    <row r="13" spans="1:12" ht="25.5" x14ac:dyDescent="0.25">
      <c r="A13" s="44" t="s">
        <v>4440</v>
      </c>
      <c r="B13" s="44" t="s">
        <v>4441</v>
      </c>
      <c r="C13" s="44" t="s">
        <v>869</v>
      </c>
      <c r="D13" s="74">
        <v>21.015999999999998</v>
      </c>
      <c r="E13" s="75">
        <v>6466.9538461538459</v>
      </c>
      <c r="F13" s="76">
        <v>210.16</v>
      </c>
      <c r="G13" s="77">
        <v>313</v>
      </c>
      <c r="H13" s="77">
        <v>10</v>
      </c>
      <c r="I13" s="77">
        <v>1753</v>
      </c>
      <c r="J13" s="78">
        <v>4.0999999999999996</v>
      </c>
      <c r="K13" s="78" t="s">
        <v>4442</v>
      </c>
      <c r="L13" s="123" t="str">
        <f t="shared" si="0"/>
        <v>https://amazon.com/dp/B0BVMXP7ZC</v>
      </c>
    </row>
    <row r="14" spans="1:12" ht="38.25" x14ac:dyDescent="0.25">
      <c r="A14" s="44" t="s">
        <v>3030</v>
      </c>
      <c r="B14" s="44" t="s">
        <v>3031</v>
      </c>
      <c r="C14" s="44" t="s">
        <v>869</v>
      </c>
      <c r="D14" s="74">
        <v>22.616</v>
      </c>
      <c r="E14" s="75">
        <v>4907.78</v>
      </c>
      <c r="F14" s="76">
        <v>113.08</v>
      </c>
      <c r="G14" s="77">
        <v>206</v>
      </c>
      <c r="H14" s="77">
        <v>5</v>
      </c>
      <c r="I14" s="77">
        <v>388</v>
      </c>
      <c r="J14" s="78">
        <v>4.3</v>
      </c>
      <c r="K14" s="78" t="s">
        <v>3032</v>
      </c>
      <c r="L14" s="123" t="str">
        <f t="shared" ref="L14" si="1">HYPERLINK(K14)</f>
        <v>https://amazon.com/dp/B09L51SQ2J</v>
      </c>
    </row>
    <row r="15" spans="1:12" ht="25.5" x14ac:dyDescent="0.25">
      <c r="A15" s="44" t="s">
        <v>4443</v>
      </c>
      <c r="B15" s="44" t="s">
        <v>4444</v>
      </c>
      <c r="C15" s="44" t="s">
        <v>869</v>
      </c>
      <c r="D15" s="74">
        <v>35.99</v>
      </c>
      <c r="E15" s="75">
        <v>0</v>
      </c>
      <c r="F15" s="76">
        <v>0</v>
      </c>
      <c r="G15" s="77">
        <v>0</v>
      </c>
      <c r="H15" s="77">
        <v>0</v>
      </c>
      <c r="I15" s="77"/>
      <c r="J15" s="78"/>
      <c r="K15" s="78" t="s">
        <v>4445</v>
      </c>
      <c r="L15" s="123" t="str">
        <f t="shared" ref="L15:L16" si="2">HYPERLINK(K15)</f>
        <v>https://amazon.com/dp/B0DHQSQYTR</v>
      </c>
    </row>
    <row r="16" spans="1:12" ht="25.5" x14ac:dyDescent="0.25">
      <c r="A16" s="44" t="s">
        <v>3027</v>
      </c>
      <c r="B16" s="44" t="s">
        <v>3028</v>
      </c>
      <c r="C16" s="44" t="s">
        <v>869</v>
      </c>
      <c r="D16" s="74">
        <v>19.989999999999998</v>
      </c>
      <c r="E16" s="75">
        <v>44794.249999999993</v>
      </c>
      <c r="F16" s="76">
        <v>0</v>
      </c>
      <c r="G16" s="77">
        <v>1536</v>
      </c>
      <c r="H16" s="77">
        <v>0</v>
      </c>
      <c r="I16" s="77">
        <v>2209</v>
      </c>
      <c r="J16" s="78">
        <v>4.3</v>
      </c>
      <c r="K16" s="78" t="s">
        <v>3029</v>
      </c>
      <c r="L16" s="123" t="str">
        <f t="shared" si="2"/>
        <v>https://amazon.com/dp/B08P6VTY52</v>
      </c>
    </row>
    <row r="17" spans="1:12" x14ac:dyDescent="0.25">
      <c r="A17" s="50" t="s">
        <v>5</v>
      </c>
      <c r="B17" s="50"/>
      <c r="C17" s="130"/>
      <c r="D17" s="130"/>
      <c r="E17" s="131">
        <f>SUM(E9:E16)</f>
        <v>3985446.3271892308</v>
      </c>
      <c r="F17" s="131">
        <f>SUM(F9:F16)</f>
        <v>254715.74761999998</v>
      </c>
      <c r="G17" s="132"/>
      <c r="H17" s="132"/>
      <c r="I17" s="132"/>
      <c r="J17" s="137"/>
      <c r="K17" s="50"/>
    </row>
    <row r="20" spans="1:12" x14ac:dyDescent="0.25">
      <c r="A20" s="230" t="s">
        <v>114</v>
      </c>
      <c r="B20" s="230"/>
      <c r="C20" s="230"/>
      <c r="D20" s="230"/>
      <c r="E20" s="230"/>
      <c r="F20" s="230"/>
      <c r="G20" s="230"/>
      <c r="H20" s="230"/>
      <c r="I20" s="230"/>
      <c r="J20" s="230"/>
      <c r="K20" s="230"/>
      <c r="L20" s="230"/>
    </row>
    <row r="21" spans="1:12" x14ac:dyDescent="0.25">
      <c r="A21" s="55" t="s">
        <v>10</v>
      </c>
      <c r="B21" s="56" t="s">
        <v>9</v>
      </c>
      <c r="C21" s="56" t="s">
        <v>868</v>
      </c>
      <c r="D21" s="57" t="s">
        <v>34</v>
      </c>
      <c r="E21" s="58" t="s">
        <v>2</v>
      </c>
      <c r="F21" s="56" t="s">
        <v>931</v>
      </c>
      <c r="G21" s="60" t="s">
        <v>106</v>
      </c>
      <c r="H21" s="63" t="s">
        <v>932</v>
      </c>
      <c r="I21" s="60" t="s">
        <v>12</v>
      </c>
      <c r="J21" s="61" t="s">
        <v>41</v>
      </c>
      <c r="K21" s="61" t="s">
        <v>753</v>
      </c>
      <c r="L21" s="62" t="s">
        <v>14</v>
      </c>
    </row>
    <row r="22" spans="1:12" ht="38.25" x14ac:dyDescent="0.25">
      <c r="A22" s="44" t="s">
        <v>2668</v>
      </c>
      <c r="B22" s="44" t="s">
        <v>2667</v>
      </c>
      <c r="C22" s="44" t="s">
        <v>869</v>
      </c>
      <c r="D22" s="74">
        <v>21.564574052812858</v>
      </c>
      <c r="E22" s="75">
        <v>2970755.2453846158</v>
      </c>
      <c r="F22" s="75">
        <v>187827.44</v>
      </c>
      <c r="G22" s="77">
        <v>123663</v>
      </c>
      <c r="H22" s="79">
        <v>8710</v>
      </c>
      <c r="I22" s="77">
        <v>44878</v>
      </c>
      <c r="J22" s="78">
        <v>4.5999999999999996</v>
      </c>
      <c r="K22" s="78" t="s">
        <v>2669</v>
      </c>
      <c r="L22" s="123" t="str">
        <f>HYPERLINK(K22)</f>
        <v>https://amazon.com/dp/B07Z3HB7DR</v>
      </c>
    </row>
    <row r="23" spans="1:12" ht="25.5" x14ac:dyDescent="0.25">
      <c r="A23" s="44" t="s">
        <v>940</v>
      </c>
      <c r="B23" s="44" t="s">
        <v>939</v>
      </c>
      <c r="C23" s="44" t="s">
        <v>869</v>
      </c>
      <c r="D23" s="74">
        <v>34.214715568862268</v>
      </c>
      <c r="E23" s="75">
        <v>680250.15</v>
      </c>
      <c r="F23" s="75">
        <v>45710.859999999993</v>
      </c>
      <c r="G23" s="77">
        <v>15495</v>
      </c>
      <c r="H23" s="79">
        <v>1336</v>
      </c>
      <c r="I23" s="77">
        <v>1414</v>
      </c>
      <c r="J23" s="78">
        <v>4.4000000000000004</v>
      </c>
      <c r="K23" s="78" t="s">
        <v>941</v>
      </c>
      <c r="L23" s="123" t="str">
        <f t="shared" ref="L23:L24" si="3">HYPERLINK(K23)</f>
        <v>https://amazon.com/dp/B0CNWHCL1J</v>
      </c>
    </row>
    <row r="24" spans="1:12" ht="38.25" x14ac:dyDescent="0.25">
      <c r="A24" s="44" t="s">
        <v>3667</v>
      </c>
      <c r="B24" s="44" t="s">
        <v>3025</v>
      </c>
      <c r="C24" s="44" t="s">
        <v>869</v>
      </c>
      <c r="D24" s="74">
        <v>78.152009364161842</v>
      </c>
      <c r="E24" s="75">
        <v>155047.57488153849</v>
      </c>
      <c r="F24" s="75">
        <v>13520.297619999999</v>
      </c>
      <c r="G24" s="77">
        <v>436</v>
      </c>
      <c r="H24" s="79">
        <v>173</v>
      </c>
      <c r="I24" s="77">
        <v>800</v>
      </c>
      <c r="J24" s="78">
        <v>4.4000000000000004</v>
      </c>
      <c r="K24" s="78" t="s">
        <v>3026</v>
      </c>
      <c r="L24" s="123" t="str">
        <f t="shared" si="3"/>
        <v>https://amazon.com/dp/B0DHQSY1JK</v>
      </c>
    </row>
    <row r="25" spans="1:12" ht="38.25" x14ac:dyDescent="0.25">
      <c r="A25" s="44" t="s">
        <v>3668</v>
      </c>
      <c r="B25" s="44" t="s">
        <v>3023</v>
      </c>
      <c r="C25" s="44" t="s">
        <v>869</v>
      </c>
      <c r="D25" s="74">
        <v>45.552236024844717</v>
      </c>
      <c r="E25" s="75">
        <v>123224.3730769231</v>
      </c>
      <c r="F25" s="75">
        <v>7333.91</v>
      </c>
      <c r="G25" s="77">
        <v>2490</v>
      </c>
      <c r="H25" s="79">
        <v>161</v>
      </c>
      <c r="I25" s="77">
        <v>1400</v>
      </c>
      <c r="J25" s="78">
        <v>4.4000000000000004</v>
      </c>
      <c r="K25" s="78" t="s">
        <v>3024</v>
      </c>
      <c r="L25" s="123" t="str">
        <f t="shared" ref="L25:L27" si="4">HYPERLINK(K25)</f>
        <v>https://amazon.com/dp/B0CPCYTRXV</v>
      </c>
    </row>
    <row r="26" spans="1:12" ht="25.5" x14ac:dyDescent="0.25">
      <c r="A26" s="44" t="s">
        <v>4440</v>
      </c>
      <c r="B26" s="44" t="s">
        <v>4441</v>
      </c>
      <c r="C26" s="44" t="s">
        <v>869</v>
      </c>
      <c r="D26" s="74">
        <v>21.015999999999998</v>
      </c>
      <c r="E26" s="75">
        <v>6466.9538461538459</v>
      </c>
      <c r="F26" s="75">
        <v>210.16</v>
      </c>
      <c r="G26" s="77">
        <v>313</v>
      </c>
      <c r="H26" s="79">
        <v>10</v>
      </c>
      <c r="I26" s="77">
        <v>1753</v>
      </c>
      <c r="J26" s="78">
        <v>4.0999999999999996</v>
      </c>
      <c r="K26" s="78" t="s">
        <v>4442</v>
      </c>
      <c r="L26" s="123" t="str">
        <f t="shared" si="4"/>
        <v>https://amazon.com/dp/B0BVMXP7ZC</v>
      </c>
    </row>
    <row r="27" spans="1:12" ht="38.25" x14ac:dyDescent="0.25">
      <c r="A27" s="44" t="s">
        <v>3030</v>
      </c>
      <c r="B27" s="44" t="s">
        <v>3031</v>
      </c>
      <c r="C27" s="44" t="s">
        <v>869</v>
      </c>
      <c r="D27" s="74">
        <v>22.616</v>
      </c>
      <c r="E27" s="75">
        <v>4907.78</v>
      </c>
      <c r="F27" s="75">
        <v>113.08</v>
      </c>
      <c r="G27" s="77">
        <v>206</v>
      </c>
      <c r="H27" s="79">
        <v>5</v>
      </c>
      <c r="I27" s="77">
        <v>388</v>
      </c>
      <c r="J27" s="78">
        <v>4.3</v>
      </c>
      <c r="K27" s="78" t="s">
        <v>3032</v>
      </c>
      <c r="L27" s="123" t="str">
        <f t="shared" si="4"/>
        <v>https://amazon.com/dp/B09L51SQ2J</v>
      </c>
    </row>
    <row r="28" spans="1:12" ht="25.5" x14ac:dyDescent="0.25">
      <c r="A28" s="44" t="s">
        <v>4443</v>
      </c>
      <c r="B28" s="44" t="s">
        <v>4444</v>
      </c>
      <c r="C28" s="44" t="s">
        <v>869</v>
      </c>
      <c r="D28" s="74">
        <v>35.99</v>
      </c>
      <c r="E28" s="75">
        <v>0</v>
      </c>
      <c r="F28" s="75">
        <v>0</v>
      </c>
      <c r="G28" s="77">
        <v>0</v>
      </c>
      <c r="H28" s="79">
        <v>0</v>
      </c>
      <c r="I28" s="77"/>
      <c r="J28" s="78"/>
      <c r="K28" s="78" t="s">
        <v>4445</v>
      </c>
      <c r="L28" s="123" t="str">
        <f t="shared" ref="L28:L29" si="5">HYPERLINK(K28)</f>
        <v>https://amazon.com/dp/B0DHQSQYTR</v>
      </c>
    </row>
    <row r="29" spans="1:12" ht="25.5" x14ac:dyDescent="0.25">
      <c r="A29" s="44" t="s">
        <v>3027</v>
      </c>
      <c r="B29" s="44" t="s">
        <v>3028</v>
      </c>
      <c r="C29" s="44" t="s">
        <v>869</v>
      </c>
      <c r="D29" s="74">
        <v>19.989999999999998</v>
      </c>
      <c r="E29" s="75">
        <v>44794.249999999993</v>
      </c>
      <c r="F29" s="75">
        <v>0</v>
      </c>
      <c r="G29" s="77">
        <v>1536</v>
      </c>
      <c r="H29" s="79">
        <v>0</v>
      </c>
      <c r="I29" s="77">
        <v>2209</v>
      </c>
      <c r="J29" s="78">
        <v>4.3</v>
      </c>
      <c r="K29" s="78" t="s">
        <v>3029</v>
      </c>
      <c r="L29" s="123" t="str">
        <f t="shared" si="5"/>
        <v>https://amazon.com/dp/B08P6VTY52</v>
      </c>
    </row>
    <row r="30" spans="1:12" x14ac:dyDescent="0.25">
      <c r="A30" s="50" t="s">
        <v>5</v>
      </c>
      <c r="B30" s="50"/>
      <c r="C30" s="130"/>
      <c r="D30" s="131"/>
      <c r="E30" s="131"/>
      <c r="F30" s="131"/>
      <c r="G30" s="132">
        <f>SUM(G22:G29)</f>
        <v>144139</v>
      </c>
      <c r="H30" s="132">
        <f>SUM(H22:H29)</f>
        <v>10395</v>
      </c>
      <c r="I30" s="132"/>
      <c r="J30" s="137"/>
      <c r="K30" s="50"/>
    </row>
  </sheetData>
  <mergeCells count="3">
    <mergeCell ref="A1:L5"/>
    <mergeCell ref="A7:L7"/>
    <mergeCell ref="A20:L20"/>
  </mergeCells>
  <pageMargins left="0.7" right="0.7" top="0.75" bottom="0.75" header="0.3" footer="0.3"/>
  <pageSetup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B099-11AF-6A4B-A5EE-4D4228697722}">
  <sheetPr codeName="Sheet15"/>
  <dimension ref="A1:L24"/>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1" t="e" vm="14">
        <v>#VALUE!</v>
      </c>
      <c r="B1" s="231"/>
      <c r="C1" s="231"/>
      <c r="D1" s="231"/>
      <c r="E1" s="231"/>
      <c r="F1" s="231"/>
      <c r="G1" s="231"/>
      <c r="H1" s="231"/>
      <c r="I1" s="231"/>
      <c r="J1" s="231"/>
      <c r="K1" s="231"/>
      <c r="L1" s="231"/>
    </row>
    <row r="2" spans="1:12" x14ac:dyDescent="0.25">
      <c r="A2" s="231"/>
      <c r="B2" s="231"/>
      <c r="C2" s="231"/>
      <c r="D2" s="231"/>
      <c r="E2" s="231"/>
      <c r="F2" s="231"/>
      <c r="G2" s="231"/>
      <c r="H2" s="231"/>
      <c r="I2" s="231"/>
      <c r="J2" s="231"/>
      <c r="K2" s="231"/>
      <c r="L2" s="231"/>
    </row>
    <row r="3" spans="1:12" x14ac:dyDescent="0.25">
      <c r="A3" s="231"/>
      <c r="B3" s="231"/>
      <c r="C3" s="231"/>
      <c r="D3" s="231"/>
      <c r="E3" s="231"/>
      <c r="F3" s="231"/>
      <c r="G3" s="231"/>
      <c r="H3" s="231"/>
      <c r="I3" s="231"/>
      <c r="J3" s="231"/>
      <c r="K3" s="231"/>
      <c r="L3" s="231"/>
    </row>
    <row r="4" spans="1:12" x14ac:dyDescent="0.25">
      <c r="A4" s="231"/>
      <c r="B4" s="231"/>
      <c r="C4" s="231"/>
      <c r="D4" s="231"/>
      <c r="E4" s="231"/>
      <c r="F4" s="231"/>
      <c r="G4" s="231"/>
      <c r="H4" s="231"/>
      <c r="I4" s="231"/>
      <c r="J4" s="231"/>
      <c r="K4" s="231"/>
      <c r="L4" s="231"/>
    </row>
    <row r="5" spans="1:12" x14ac:dyDescent="0.25">
      <c r="A5" s="231"/>
      <c r="B5" s="231"/>
      <c r="C5" s="231"/>
      <c r="D5" s="231"/>
      <c r="E5" s="231"/>
      <c r="F5" s="231"/>
      <c r="G5" s="231"/>
      <c r="H5" s="231"/>
      <c r="I5" s="231"/>
      <c r="J5" s="231"/>
      <c r="K5" s="231"/>
      <c r="L5" s="231"/>
    </row>
    <row r="6" spans="1:12" x14ac:dyDescent="0.25">
      <c r="B6" s="69"/>
      <c r="C6" s="70"/>
      <c r="E6" s="69"/>
      <c r="F6" s="71"/>
      <c r="G6" s="71"/>
      <c r="H6" s="71"/>
      <c r="I6" s="72"/>
      <c r="J6" s="69"/>
    </row>
    <row r="7" spans="1:12" x14ac:dyDescent="0.25">
      <c r="A7" s="230" t="s">
        <v>115</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18</v>
      </c>
      <c r="B9" s="44" t="s">
        <v>17</v>
      </c>
      <c r="C9" s="44" t="s">
        <v>870</v>
      </c>
      <c r="D9" s="74">
        <v>139.95554376657819</v>
      </c>
      <c r="E9" s="75">
        <v>6808324.5299999993</v>
      </c>
      <c r="F9" s="76">
        <v>580395.63999999978</v>
      </c>
      <c r="G9" s="77">
        <v>49356</v>
      </c>
      <c r="H9" s="77">
        <v>4147</v>
      </c>
      <c r="I9" s="77">
        <v>14109</v>
      </c>
      <c r="J9" s="78">
        <v>4.5999999999999996</v>
      </c>
      <c r="K9" s="78" t="s">
        <v>189</v>
      </c>
      <c r="L9" s="123" t="str">
        <f>HYPERLINK(K9)</f>
        <v>https://amazon.com/dp/B07JFRFJG6</v>
      </c>
    </row>
    <row r="10" spans="1:12" x14ac:dyDescent="0.25">
      <c r="A10" s="44" t="s">
        <v>195</v>
      </c>
      <c r="B10" s="44" t="s">
        <v>194</v>
      </c>
      <c r="C10" s="44" t="s">
        <v>873</v>
      </c>
      <c r="D10" s="74">
        <v>59.946192468619238</v>
      </c>
      <c r="E10" s="75">
        <v>3296855.87</v>
      </c>
      <c r="F10" s="76">
        <v>286542.79999999987</v>
      </c>
      <c r="G10" s="77">
        <v>56352</v>
      </c>
      <c r="H10" s="77">
        <v>4780</v>
      </c>
      <c r="I10" s="77">
        <v>8920</v>
      </c>
      <c r="J10" s="78">
        <v>4.8</v>
      </c>
      <c r="K10" s="78" t="s">
        <v>196</v>
      </c>
      <c r="L10" s="123" t="str">
        <f>HYPERLINK(K10)</f>
        <v>https://amazon.com/dp/B081VQVD3F</v>
      </c>
    </row>
    <row r="11" spans="1:12" ht="38.25" x14ac:dyDescent="0.25">
      <c r="A11" s="44" t="s">
        <v>1252</v>
      </c>
      <c r="B11" s="44" t="s">
        <v>25</v>
      </c>
      <c r="C11" s="44" t="s">
        <v>870</v>
      </c>
      <c r="D11" s="74">
        <v>79.944245647969055</v>
      </c>
      <c r="E11" s="75">
        <v>1801000.76</v>
      </c>
      <c r="F11" s="76">
        <v>165324.70000000001</v>
      </c>
      <c r="G11" s="77">
        <v>22883</v>
      </c>
      <c r="H11" s="77">
        <v>2068</v>
      </c>
      <c r="I11" s="77">
        <v>3409</v>
      </c>
      <c r="J11" s="78">
        <v>4.5999999999999996</v>
      </c>
      <c r="K11" s="78" t="s">
        <v>210</v>
      </c>
      <c r="L11" s="123" t="str">
        <f t="shared" ref="L11:L13" si="0">HYPERLINK(K11)</f>
        <v>https://amazon.com/dp/B08NFLL3NT</v>
      </c>
    </row>
    <row r="12" spans="1:12" ht="25.5" x14ac:dyDescent="0.25">
      <c r="A12" s="44" t="s">
        <v>4446</v>
      </c>
      <c r="B12" s="44" t="s">
        <v>103</v>
      </c>
      <c r="C12" s="44" t="s">
        <v>870</v>
      </c>
      <c r="D12" s="74">
        <v>89.881107871720118</v>
      </c>
      <c r="E12" s="75">
        <v>595834.3899999999</v>
      </c>
      <c r="F12" s="76">
        <v>61658.44</v>
      </c>
      <c r="G12" s="77">
        <v>6625</v>
      </c>
      <c r="H12" s="77">
        <v>686</v>
      </c>
      <c r="I12" s="77">
        <v>7162</v>
      </c>
      <c r="J12" s="78">
        <v>4.5</v>
      </c>
      <c r="K12" s="78" t="s">
        <v>715</v>
      </c>
      <c r="L12" s="123" t="str">
        <f t="shared" si="0"/>
        <v>https://amazon.com/dp/B00H9S71LW</v>
      </c>
    </row>
    <row r="13" spans="1:12" ht="25.5" x14ac:dyDescent="0.25">
      <c r="A13" s="44" t="s">
        <v>4447</v>
      </c>
      <c r="B13" s="44" t="s">
        <v>3033</v>
      </c>
      <c r="C13" s="44" t="s">
        <v>873</v>
      </c>
      <c r="D13" s="74">
        <v>50.002416452442162</v>
      </c>
      <c r="E13" s="75">
        <v>220480.37384615379</v>
      </c>
      <c r="F13" s="76">
        <v>19450.939999999999</v>
      </c>
      <c r="G13" s="77">
        <v>4088</v>
      </c>
      <c r="H13" s="77">
        <v>389</v>
      </c>
      <c r="I13" s="77">
        <v>4002</v>
      </c>
      <c r="J13" s="78">
        <v>4.4000000000000004</v>
      </c>
      <c r="K13" s="78" t="s">
        <v>3034</v>
      </c>
      <c r="L13" s="123" t="str">
        <f t="shared" si="0"/>
        <v>https://amazon.com/dp/B005ZWM0R4</v>
      </c>
    </row>
    <row r="14" spans="1:12" x14ac:dyDescent="0.25">
      <c r="A14" s="50" t="s">
        <v>5</v>
      </c>
      <c r="B14" s="50"/>
      <c r="C14" s="130"/>
      <c r="D14" s="130"/>
      <c r="E14" s="131">
        <f>SUM(E9:E13)</f>
        <v>12722495.923846154</v>
      </c>
      <c r="F14" s="131">
        <f>SUM(F9:F13)</f>
        <v>1113372.5199999996</v>
      </c>
      <c r="G14" s="132"/>
      <c r="H14" s="132"/>
      <c r="I14" s="132"/>
      <c r="J14" s="137"/>
      <c r="K14" s="50"/>
      <c r="L14" s="49"/>
    </row>
    <row r="17" spans="1:12" x14ac:dyDescent="0.25">
      <c r="A17" s="230" t="s">
        <v>114</v>
      </c>
      <c r="B17" s="230"/>
      <c r="C17" s="230"/>
      <c r="D17" s="230"/>
      <c r="E17" s="230"/>
      <c r="F17" s="230"/>
      <c r="G17" s="230"/>
      <c r="H17" s="230"/>
      <c r="I17" s="230"/>
      <c r="J17" s="230"/>
      <c r="K17" s="230"/>
      <c r="L17" s="230"/>
    </row>
    <row r="18" spans="1:12" x14ac:dyDescent="0.25">
      <c r="A18" s="55" t="s">
        <v>10</v>
      </c>
      <c r="B18" s="56" t="s">
        <v>9</v>
      </c>
      <c r="C18" s="56" t="s">
        <v>868</v>
      </c>
      <c r="D18" s="57" t="s">
        <v>34</v>
      </c>
      <c r="E18" s="58" t="s">
        <v>2</v>
      </c>
      <c r="F18" s="56" t="s">
        <v>931</v>
      </c>
      <c r="G18" s="60" t="s">
        <v>106</v>
      </c>
      <c r="H18" s="63" t="s">
        <v>932</v>
      </c>
      <c r="I18" s="60" t="s">
        <v>12</v>
      </c>
      <c r="J18" s="61" t="s">
        <v>41</v>
      </c>
      <c r="K18" s="61" t="s">
        <v>753</v>
      </c>
      <c r="L18" s="62" t="s">
        <v>14</v>
      </c>
    </row>
    <row r="19" spans="1:12" x14ac:dyDescent="0.25">
      <c r="A19" s="44" t="s">
        <v>195</v>
      </c>
      <c r="B19" s="44" t="s">
        <v>194</v>
      </c>
      <c r="C19" s="44" t="s">
        <v>873</v>
      </c>
      <c r="D19" s="74">
        <v>59.946192468619238</v>
      </c>
      <c r="E19" s="75">
        <v>3296855.87</v>
      </c>
      <c r="F19" s="75">
        <v>286542.79999999987</v>
      </c>
      <c r="G19" s="77">
        <v>56352</v>
      </c>
      <c r="H19" s="79">
        <v>4780</v>
      </c>
      <c r="I19" s="77">
        <v>8920</v>
      </c>
      <c r="J19" s="78">
        <v>4.8</v>
      </c>
      <c r="K19" s="78" t="s">
        <v>196</v>
      </c>
      <c r="L19" s="123" t="str">
        <f>HYPERLINK(K19)</f>
        <v>https://amazon.com/dp/B081VQVD3F</v>
      </c>
    </row>
    <row r="20" spans="1:12" ht="25.5" x14ac:dyDescent="0.25">
      <c r="A20" s="44" t="s">
        <v>18</v>
      </c>
      <c r="B20" s="44" t="s">
        <v>17</v>
      </c>
      <c r="C20" s="44" t="s">
        <v>870</v>
      </c>
      <c r="D20" s="74">
        <v>139.95554376657819</v>
      </c>
      <c r="E20" s="75">
        <v>6808324.5299999993</v>
      </c>
      <c r="F20" s="75">
        <v>580395.63999999978</v>
      </c>
      <c r="G20" s="77">
        <v>49356</v>
      </c>
      <c r="H20" s="79">
        <v>4147</v>
      </c>
      <c r="I20" s="77">
        <v>14109</v>
      </c>
      <c r="J20" s="78">
        <v>4.5999999999999996</v>
      </c>
      <c r="K20" s="78" t="s">
        <v>189</v>
      </c>
      <c r="L20" s="123" t="str">
        <f>HYPERLINK(K20)</f>
        <v>https://amazon.com/dp/B07JFRFJG6</v>
      </c>
    </row>
    <row r="21" spans="1:12" ht="38.25" x14ac:dyDescent="0.25">
      <c r="A21" s="44" t="s">
        <v>1252</v>
      </c>
      <c r="B21" s="44" t="s">
        <v>25</v>
      </c>
      <c r="C21" s="44" t="s">
        <v>870</v>
      </c>
      <c r="D21" s="74">
        <v>79.944245647969055</v>
      </c>
      <c r="E21" s="75">
        <v>1801000.76</v>
      </c>
      <c r="F21" s="75">
        <v>165324.70000000001</v>
      </c>
      <c r="G21" s="77">
        <v>22883</v>
      </c>
      <c r="H21" s="79">
        <v>2068</v>
      </c>
      <c r="I21" s="77">
        <v>3409</v>
      </c>
      <c r="J21" s="78">
        <v>4.5999999999999996</v>
      </c>
      <c r="K21" s="78" t="s">
        <v>210</v>
      </c>
      <c r="L21" s="123" t="str">
        <f t="shared" ref="L21:L23" si="1">HYPERLINK(K21)</f>
        <v>https://amazon.com/dp/B08NFLL3NT</v>
      </c>
    </row>
    <row r="22" spans="1:12" ht="25.5" x14ac:dyDescent="0.25">
      <c r="A22" s="44" t="s">
        <v>4446</v>
      </c>
      <c r="B22" s="44" t="s">
        <v>103</v>
      </c>
      <c r="C22" s="44" t="s">
        <v>870</v>
      </c>
      <c r="D22" s="74">
        <v>89.881107871720118</v>
      </c>
      <c r="E22" s="75">
        <v>595834.3899999999</v>
      </c>
      <c r="F22" s="75">
        <v>61658.44</v>
      </c>
      <c r="G22" s="77">
        <v>6625</v>
      </c>
      <c r="H22" s="79">
        <v>686</v>
      </c>
      <c r="I22" s="77">
        <v>7162</v>
      </c>
      <c r="J22" s="78">
        <v>4.5</v>
      </c>
      <c r="K22" s="78" t="s">
        <v>715</v>
      </c>
      <c r="L22" s="123" t="str">
        <f t="shared" si="1"/>
        <v>https://amazon.com/dp/B00H9S71LW</v>
      </c>
    </row>
    <row r="23" spans="1:12" ht="25.5" x14ac:dyDescent="0.25">
      <c r="A23" s="44" t="s">
        <v>4447</v>
      </c>
      <c r="B23" s="44" t="s">
        <v>3033</v>
      </c>
      <c r="C23" s="44" t="s">
        <v>873</v>
      </c>
      <c r="D23" s="74">
        <v>50.002416452442162</v>
      </c>
      <c r="E23" s="75">
        <v>220480.37384615379</v>
      </c>
      <c r="F23" s="75">
        <v>19450.939999999999</v>
      </c>
      <c r="G23" s="77">
        <v>4088</v>
      </c>
      <c r="H23" s="79">
        <v>389</v>
      </c>
      <c r="I23" s="77">
        <v>4002</v>
      </c>
      <c r="J23" s="78">
        <v>4.4000000000000004</v>
      </c>
      <c r="K23" s="78" t="s">
        <v>3034</v>
      </c>
      <c r="L23" s="123" t="str">
        <f t="shared" si="1"/>
        <v>https://amazon.com/dp/B005ZWM0R4</v>
      </c>
    </row>
    <row r="24" spans="1:12" x14ac:dyDescent="0.25">
      <c r="A24" s="50" t="s">
        <v>5</v>
      </c>
      <c r="B24" s="50"/>
      <c r="C24" s="130"/>
      <c r="D24" s="131"/>
      <c r="E24" s="131"/>
      <c r="F24" s="131"/>
      <c r="G24" s="132">
        <f>SUM(G19:G23)</f>
        <v>139304</v>
      </c>
      <c r="H24" s="132">
        <f>SUM(H19:H23)</f>
        <v>12070</v>
      </c>
      <c r="I24" s="132"/>
      <c r="J24" s="137"/>
      <c r="K24" s="50"/>
      <c r="L24" s="49"/>
    </row>
  </sheetData>
  <sortState xmlns:xlrd2="http://schemas.microsoft.com/office/spreadsheetml/2017/richdata2" ref="A19:L22">
    <sortCondition descending="1" ref="H19:H22"/>
  </sortState>
  <mergeCells count="3">
    <mergeCell ref="A1:L5"/>
    <mergeCell ref="A7:L7"/>
    <mergeCell ref="A17:L17"/>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DD379-E2EF-AC41-A937-3C8101FBC32F}">
  <sheetPr codeName="Sheet14"/>
  <dimension ref="A1:L68"/>
  <sheetViews>
    <sheetView zoomScaleNormal="100"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1" t="e" vm="15">
        <v>#VALUE!</v>
      </c>
      <c r="B1" s="231"/>
      <c r="C1" s="231"/>
      <c r="D1" s="231"/>
      <c r="E1" s="231"/>
      <c r="F1" s="231"/>
      <c r="G1" s="231"/>
      <c r="H1" s="231"/>
      <c r="I1" s="231"/>
      <c r="J1" s="231"/>
      <c r="K1" s="231"/>
      <c r="L1" s="231"/>
    </row>
    <row r="2" spans="1:12" x14ac:dyDescent="0.25">
      <c r="A2" s="231"/>
      <c r="B2" s="231"/>
      <c r="C2" s="231"/>
      <c r="D2" s="231"/>
      <c r="E2" s="231"/>
      <c r="F2" s="231"/>
      <c r="G2" s="231"/>
      <c r="H2" s="231"/>
      <c r="I2" s="231"/>
      <c r="J2" s="231"/>
      <c r="K2" s="231"/>
      <c r="L2" s="231"/>
    </row>
    <row r="3" spans="1:12" x14ac:dyDescent="0.25">
      <c r="A3" s="231"/>
      <c r="B3" s="231"/>
      <c r="C3" s="231"/>
      <c r="D3" s="231"/>
      <c r="E3" s="231"/>
      <c r="F3" s="231"/>
      <c r="G3" s="231"/>
      <c r="H3" s="231"/>
      <c r="I3" s="231"/>
      <c r="J3" s="231"/>
      <c r="K3" s="231"/>
      <c r="L3" s="231"/>
    </row>
    <row r="4" spans="1:12" x14ac:dyDescent="0.25">
      <c r="A4" s="231"/>
      <c r="B4" s="231"/>
      <c r="C4" s="231"/>
      <c r="D4" s="231"/>
      <c r="E4" s="231"/>
      <c r="F4" s="231"/>
      <c r="G4" s="231"/>
      <c r="H4" s="231"/>
      <c r="I4" s="231"/>
      <c r="J4" s="231"/>
      <c r="K4" s="231"/>
      <c r="L4" s="231"/>
    </row>
    <row r="5" spans="1:12" x14ac:dyDescent="0.25">
      <c r="A5" s="231"/>
      <c r="B5" s="231"/>
      <c r="C5" s="231"/>
      <c r="D5" s="231"/>
      <c r="E5" s="231"/>
      <c r="F5" s="231"/>
      <c r="G5" s="231"/>
      <c r="H5" s="231"/>
      <c r="I5" s="231"/>
      <c r="J5" s="231"/>
      <c r="K5" s="231"/>
      <c r="L5" s="231"/>
    </row>
    <row r="6" spans="1:12" x14ac:dyDescent="0.25">
      <c r="A6" s="43"/>
      <c r="B6" s="43"/>
      <c r="C6" s="64"/>
      <c r="D6" s="65"/>
      <c r="E6" s="65"/>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1758</v>
      </c>
      <c r="B9" s="44" t="s">
        <v>756</v>
      </c>
      <c r="C9" s="44" t="s">
        <v>873</v>
      </c>
      <c r="D9" s="74">
        <v>573.32167701863352</v>
      </c>
      <c r="E9" s="75">
        <v>729398.27999999991</v>
      </c>
      <c r="F9" s="76">
        <v>92304.79</v>
      </c>
      <c r="G9" s="77">
        <v>1283</v>
      </c>
      <c r="H9" s="77">
        <v>161</v>
      </c>
      <c r="I9" s="77">
        <v>266</v>
      </c>
      <c r="J9" s="78">
        <v>4.5</v>
      </c>
      <c r="K9" s="78" t="s">
        <v>757</v>
      </c>
      <c r="L9" s="123" t="str">
        <f t="shared" ref="L9:L35" si="0">HYPERLINK(K9)</f>
        <v>https://amazon.com/dp/B097NFNZBG</v>
      </c>
    </row>
    <row r="10" spans="1:12" ht="25.5" x14ac:dyDescent="0.25">
      <c r="A10" s="44" t="s">
        <v>4448</v>
      </c>
      <c r="B10" s="44" t="s">
        <v>4449</v>
      </c>
      <c r="C10" s="44" t="s">
        <v>873</v>
      </c>
      <c r="D10" s="74">
        <v>576.95432692307691</v>
      </c>
      <c r="E10" s="75">
        <v>498869.50076923071</v>
      </c>
      <c r="F10" s="76">
        <v>60003.25</v>
      </c>
      <c r="G10" s="77">
        <v>684</v>
      </c>
      <c r="H10" s="77">
        <v>104</v>
      </c>
      <c r="I10" s="77">
        <v>259</v>
      </c>
      <c r="J10" s="78">
        <v>4.5</v>
      </c>
      <c r="K10" s="78" t="s">
        <v>4450</v>
      </c>
      <c r="L10" s="123" t="str">
        <f t="shared" si="0"/>
        <v>https://amazon.com/dp/B097NHQ7ZW</v>
      </c>
    </row>
    <row r="11" spans="1:12" x14ac:dyDescent="0.25">
      <c r="A11" s="44" t="s">
        <v>2202</v>
      </c>
      <c r="B11" s="44" t="s">
        <v>2201</v>
      </c>
      <c r="C11" s="44" t="s">
        <v>872</v>
      </c>
      <c r="D11" s="74">
        <v>1920.327586206897</v>
      </c>
      <c r="E11" s="75">
        <v>731628.54230769235</v>
      </c>
      <c r="F11" s="76">
        <v>55689.500000000007</v>
      </c>
      <c r="G11" s="77">
        <v>368</v>
      </c>
      <c r="H11" s="77">
        <v>29</v>
      </c>
      <c r="I11" s="77">
        <v>51</v>
      </c>
      <c r="J11" s="78">
        <v>4.3</v>
      </c>
      <c r="K11" s="78" t="s">
        <v>2203</v>
      </c>
      <c r="L11" s="123" t="str">
        <f t="shared" si="0"/>
        <v>https://amazon.com/dp/B09SP8F2X6</v>
      </c>
    </row>
    <row r="12" spans="1:12" ht="25.5" x14ac:dyDescent="0.25">
      <c r="A12" s="44" t="s">
        <v>1761</v>
      </c>
      <c r="B12" s="44" t="s">
        <v>809</v>
      </c>
      <c r="C12" s="44" t="s">
        <v>872</v>
      </c>
      <c r="D12" s="74">
        <v>2156.2777777777778</v>
      </c>
      <c r="E12" s="75">
        <v>302293.86</v>
      </c>
      <c r="F12" s="76">
        <v>38813</v>
      </c>
      <c r="G12" s="77">
        <v>141</v>
      </c>
      <c r="H12" s="77">
        <v>18</v>
      </c>
      <c r="I12" s="77">
        <v>51</v>
      </c>
      <c r="J12" s="78">
        <v>4.3</v>
      </c>
      <c r="K12" s="78" t="s">
        <v>810</v>
      </c>
      <c r="L12" s="123" t="str">
        <f t="shared" si="0"/>
        <v>https://amazon.com/dp/B09SNVC9JR</v>
      </c>
    </row>
    <row r="13" spans="1:12" ht="25.5" x14ac:dyDescent="0.25">
      <c r="A13" s="44" t="s">
        <v>1760</v>
      </c>
      <c r="B13" s="44" t="s">
        <v>200</v>
      </c>
      <c r="C13" s="44" t="s">
        <v>872</v>
      </c>
      <c r="D13" s="74">
        <v>2547.337</v>
      </c>
      <c r="E13" s="75">
        <v>268879.24</v>
      </c>
      <c r="F13" s="76">
        <v>25473.37</v>
      </c>
      <c r="G13" s="77">
        <v>107</v>
      </c>
      <c r="H13" s="77">
        <v>10</v>
      </c>
      <c r="I13" s="77">
        <v>51</v>
      </c>
      <c r="J13" s="78">
        <v>4.3</v>
      </c>
      <c r="K13" s="78" t="s">
        <v>201</v>
      </c>
      <c r="L13" s="123" t="str">
        <f t="shared" si="0"/>
        <v>https://amazon.com/dp/B0BJQGX3K6</v>
      </c>
    </row>
    <row r="14" spans="1:12" ht="25.5" x14ac:dyDescent="0.25">
      <c r="A14" s="44" t="s">
        <v>1759</v>
      </c>
      <c r="B14" s="44" t="s">
        <v>811</v>
      </c>
      <c r="C14" s="44" t="s">
        <v>872</v>
      </c>
      <c r="D14" s="74">
        <v>3028.0883333333331</v>
      </c>
      <c r="E14" s="75">
        <v>273709.99</v>
      </c>
      <c r="F14" s="76">
        <v>18168.53</v>
      </c>
      <c r="G14" s="77">
        <v>90</v>
      </c>
      <c r="H14" s="77">
        <v>6</v>
      </c>
      <c r="I14" s="77">
        <v>51</v>
      </c>
      <c r="J14" s="78">
        <v>4.3</v>
      </c>
      <c r="K14" s="78" t="s">
        <v>812</v>
      </c>
      <c r="L14" s="123" t="str">
        <f t="shared" si="0"/>
        <v>https://amazon.com/dp/B0BJQMTY48</v>
      </c>
    </row>
    <row r="15" spans="1:12" ht="38.25" x14ac:dyDescent="0.25">
      <c r="A15" s="44" t="s">
        <v>3672</v>
      </c>
      <c r="B15" s="44" t="s">
        <v>3035</v>
      </c>
      <c r="C15" s="44" t="s">
        <v>875</v>
      </c>
      <c r="D15" s="74">
        <v>1615.2439999999999</v>
      </c>
      <c r="E15" s="75">
        <v>124122.3438461538</v>
      </c>
      <c r="F15" s="76">
        <v>16152.44</v>
      </c>
      <c r="G15" s="77">
        <v>36</v>
      </c>
      <c r="H15" s="77">
        <v>10</v>
      </c>
      <c r="I15" s="77">
        <v>5</v>
      </c>
      <c r="J15" s="78">
        <v>4.4000000000000004</v>
      </c>
      <c r="K15" s="78" t="s">
        <v>3036</v>
      </c>
      <c r="L15" s="123" t="str">
        <f t="shared" si="0"/>
        <v>https://amazon.com/dp/B09M7G54JB</v>
      </c>
    </row>
    <row r="16" spans="1:12" ht="25.5" x14ac:dyDescent="0.25">
      <c r="A16" s="44" t="s">
        <v>3669</v>
      </c>
      <c r="B16" s="44" t="s">
        <v>3670</v>
      </c>
      <c r="C16" s="44" t="s">
        <v>873</v>
      </c>
      <c r="D16" s="74">
        <v>562.59571428571428</v>
      </c>
      <c r="E16" s="75">
        <v>175262.9776923077</v>
      </c>
      <c r="F16" s="76">
        <v>7876.34</v>
      </c>
      <c r="G16" s="77">
        <v>292</v>
      </c>
      <c r="H16" s="77">
        <v>14</v>
      </c>
      <c r="I16" s="77">
        <v>259</v>
      </c>
      <c r="J16" s="78">
        <v>4.5</v>
      </c>
      <c r="K16" s="78" t="s">
        <v>3671</v>
      </c>
      <c r="L16" s="123" t="str">
        <f t="shared" si="0"/>
        <v>https://amazon.com/dp/B09D574Q3M</v>
      </c>
    </row>
    <row r="17" spans="1:12" ht="25.5" x14ac:dyDescent="0.25">
      <c r="A17" s="44" t="s">
        <v>3037</v>
      </c>
      <c r="B17" s="44" t="s">
        <v>3038</v>
      </c>
      <c r="C17" s="44" t="s">
        <v>873</v>
      </c>
      <c r="D17" s="74">
        <v>560.8207692307692</v>
      </c>
      <c r="E17" s="75">
        <v>75860.729230769241</v>
      </c>
      <c r="F17" s="76">
        <v>7290.67</v>
      </c>
      <c r="G17" s="77">
        <v>121</v>
      </c>
      <c r="H17" s="77">
        <v>13</v>
      </c>
      <c r="I17" s="77">
        <v>259</v>
      </c>
      <c r="J17" s="78">
        <v>4.5</v>
      </c>
      <c r="K17" s="78" t="s">
        <v>3039</v>
      </c>
      <c r="L17" s="123" t="str">
        <f t="shared" si="0"/>
        <v>https://amazon.com/dp/B097NH743T</v>
      </c>
    </row>
    <row r="18" spans="1:12" ht="25.5" x14ac:dyDescent="0.25">
      <c r="A18" s="44" t="s">
        <v>825</v>
      </c>
      <c r="B18" s="44" t="s">
        <v>826</v>
      </c>
      <c r="C18" s="44" t="s">
        <v>873</v>
      </c>
      <c r="D18" s="74">
        <v>559.4115384615385</v>
      </c>
      <c r="E18" s="75">
        <v>74079.320000000007</v>
      </c>
      <c r="F18" s="76">
        <v>7272.35</v>
      </c>
      <c r="G18" s="77">
        <v>129</v>
      </c>
      <c r="H18" s="77">
        <v>13</v>
      </c>
      <c r="I18" s="77">
        <v>259</v>
      </c>
      <c r="J18" s="78">
        <v>4.5</v>
      </c>
      <c r="K18" s="78" t="s">
        <v>827</v>
      </c>
      <c r="L18" s="123" t="str">
        <f t="shared" si="0"/>
        <v>https://amazon.com/dp/B097NGHP7S</v>
      </c>
    </row>
    <row r="19" spans="1:12" ht="25.5" x14ac:dyDescent="0.25">
      <c r="A19" s="44" t="s">
        <v>1919</v>
      </c>
      <c r="B19" s="44" t="s">
        <v>208</v>
      </c>
      <c r="C19" s="44" t="s">
        <v>873</v>
      </c>
      <c r="D19" s="74">
        <v>559.0176923076923</v>
      </c>
      <c r="E19" s="75">
        <v>75660.900000000009</v>
      </c>
      <c r="F19" s="76">
        <v>7267.23</v>
      </c>
      <c r="G19" s="77">
        <v>132</v>
      </c>
      <c r="H19" s="77">
        <v>13</v>
      </c>
      <c r="I19" s="77">
        <v>259</v>
      </c>
      <c r="J19" s="78">
        <v>4.5</v>
      </c>
      <c r="K19" s="78" t="s">
        <v>209</v>
      </c>
      <c r="L19" s="123" t="str">
        <f t="shared" si="0"/>
        <v>https://amazon.com/dp/B097NFTXMD</v>
      </c>
    </row>
    <row r="20" spans="1:12" ht="38.25" x14ac:dyDescent="0.25">
      <c r="A20" s="44" t="s">
        <v>1766</v>
      </c>
      <c r="B20" s="44" t="s">
        <v>823</v>
      </c>
      <c r="C20" s="44" t="s">
        <v>873</v>
      </c>
      <c r="D20" s="74">
        <v>571.87454545454545</v>
      </c>
      <c r="E20" s="75">
        <v>75428.880000000019</v>
      </c>
      <c r="F20" s="76">
        <v>6290.62</v>
      </c>
      <c r="G20" s="77">
        <v>131</v>
      </c>
      <c r="H20" s="77">
        <v>11</v>
      </c>
      <c r="I20" s="77">
        <v>263</v>
      </c>
      <c r="J20" s="78">
        <v>4.5</v>
      </c>
      <c r="K20" s="78" t="s">
        <v>824</v>
      </c>
      <c r="L20" s="123" t="str">
        <f t="shared" si="0"/>
        <v>https://amazon.com/dp/B0BJW311DC</v>
      </c>
    </row>
    <row r="21" spans="1:12" ht="25.5" x14ac:dyDescent="0.25">
      <c r="A21" s="44" t="s">
        <v>4451</v>
      </c>
      <c r="B21" s="44" t="s">
        <v>4452</v>
      </c>
      <c r="C21" s="44" t="s">
        <v>870</v>
      </c>
      <c r="D21" s="74">
        <v>700.245</v>
      </c>
      <c r="E21" s="75">
        <v>50009.57</v>
      </c>
      <c r="F21" s="76">
        <v>2800.98</v>
      </c>
      <c r="G21" s="77">
        <v>68</v>
      </c>
      <c r="H21" s="77">
        <v>4</v>
      </c>
      <c r="I21" s="77">
        <v>260</v>
      </c>
      <c r="J21" s="78">
        <v>4.5</v>
      </c>
      <c r="K21" s="78" t="s">
        <v>4453</v>
      </c>
      <c r="L21" s="123" t="str">
        <f t="shared" si="0"/>
        <v>https://amazon.com/dp/B097NGBKNN</v>
      </c>
    </row>
    <row r="22" spans="1:12" ht="25.5" x14ac:dyDescent="0.25">
      <c r="A22" s="44" t="s">
        <v>1765</v>
      </c>
      <c r="B22" s="44" t="s">
        <v>813</v>
      </c>
      <c r="C22" s="44" t="s">
        <v>870</v>
      </c>
      <c r="D22" s="74">
        <v>690.26250000000005</v>
      </c>
      <c r="E22" s="75">
        <v>50213.18</v>
      </c>
      <c r="F22" s="76">
        <v>2761.05</v>
      </c>
      <c r="G22" s="77">
        <v>71</v>
      </c>
      <c r="H22" s="77">
        <v>4</v>
      </c>
      <c r="I22" s="77">
        <v>259</v>
      </c>
      <c r="J22" s="78">
        <v>4.5</v>
      </c>
      <c r="K22" s="78" t="s">
        <v>814</v>
      </c>
      <c r="L22" s="123" t="str">
        <f t="shared" si="0"/>
        <v>https://amazon.com/dp/B09D4Z9M8Y</v>
      </c>
    </row>
    <row r="23" spans="1:12" ht="25.5" x14ac:dyDescent="0.25">
      <c r="A23" s="44" t="s">
        <v>1920</v>
      </c>
      <c r="B23" s="44" t="s">
        <v>821</v>
      </c>
      <c r="C23" s="44" t="s">
        <v>870</v>
      </c>
      <c r="D23" s="74">
        <v>680.89</v>
      </c>
      <c r="E23" s="75">
        <v>53895.649999999987</v>
      </c>
      <c r="F23" s="76">
        <v>2723.56</v>
      </c>
      <c r="G23" s="77">
        <v>77</v>
      </c>
      <c r="H23" s="77">
        <v>4</v>
      </c>
      <c r="I23" s="77">
        <v>260</v>
      </c>
      <c r="J23" s="78">
        <v>4.5</v>
      </c>
      <c r="K23" s="78" t="s">
        <v>822</v>
      </c>
      <c r="L23" s="123" t="str">
        <f t="shared" si="0"/>
        <v>https://amazon.com/dp/B097NGSRDK</v>
      </c>
    </row>
    <row r="24" spans="1:12" ht="38.25" x14ac:dyDescent="0.25">
      <c r="A24" s="44" t="s">
        <v>1763</v>
      </c>
      <c r="B24" s="44" t="s">
        <v>819</v>
      </c>
      <c r="C24" s="44" t="s">
        <v>870</v>
      </c>
      <c r="D24" s="74">
        <v>680.66750000000002</v>
      </c>
      <c r="E24" s="75">
        <v>49655.4</v>
      </c>
      <c r="F24" s="76">
        <v>2722.67</v>
      </c>
      <c r="G24" s="77">
        <v>71</v>
      </c>
      <c r="H24" s="77">
        <v>4</v>
      </c>
      <c r="I24" s="77">
        <v>259</v>
      </c>
      <c r="J24" s="78">
        <v>4.5</v>
      </c>
      <c r="K24" s="78" t="s">
        <v>820</v>
      </c>
      <c r="L24" s="123" t="str">
        <f t="shared" si="0"/>
        <v>https://amazon.com/dp/B0BJVYSX4Z</v>
      </c>
    </row>
    <row r="25" spans="1:12" ht="25.5" x14ac:dyDescent="0.25">
      <c r="A25" s="44" t="s">
        <v>1764</v>
      </c>
      <c r="B25" s="44" t="s">
        <v>817</v>
      </c>
      <c r="C25" s="44" t="s">
        <v>870</v>
      </c>
      <c r="D25" s="74">
        <v>680.53750000000002</v>
      </c>
      <c r="E25" s="75">
        <v>49735.77</v>
      </c>
      <c r="F25" s="76">
        <v>2722.15</v>
      </c>
      <c r="G25" s="77">
        <v>71</v>
      </c>
      <c r="H25" s="77">
        <v>4</v>
      </c>
      <c r="I25" s="77">
        <v>259</v>
      </c>
      <c r="J25" s="78">
        <v>4.5</v>
      </c>
      <c r="K25" s="78" t="s">
        <v>818</v>
      </c>
      <c r="L25" s="123" t="str">
        <f t="shared" si="0"/>
        <v>https://amazon.com/dp/B097NJ646V</v>
      </c>
    </row>
    <row r="26" spans="1:12" ht="38.25" x14ac:dyDescent="0.25">
      <c r="A26" s="44" t="s">
        <v>3673</v>
      </c>
      <c r="B26" s="44" t="s">
        <v>3674</v>
      </c>
      <c r="C26" s="44" t="s">
        <v>870</v>
      </c>
      <c r="D26" s="74">
        <v>645.71500000000003</v>
      </c>
      <c r="E26" s="75">
        <v>50787.808461538458</v>
      </c>
      <c r="F26" s="76">
        <v>2582.86</v>
      </c>
      <c r="G26" s="77">
        <v>71</v>
      </c>
      <c r="H26" s="77">
        <v>4</v>
      </c>
      <c r="I26" s="77">
        <v>266</v>
      </c>
      <c r="J26" s="78">
        <v>4.5</v>
      </c>
      <c r="K26" s="78" t="s">
        <v>3675</v>
      </c>
      <c r="L26" s="123" t="str">
        <f t="shared" si="0"/>
        <v>https://amazon.com/dp/B097NGVRQ7</v>
      </c>
    </row>
    <row r="27" spans="1:12" ht="25.5" x14ac:dyDescent="0.25">
      <c r="A27" s="44" t="s">
        <v>1762</v>
      </c>
      <c r="B27" s="44" t="s">
        <v>815</v>
      </c>
      <c r="C27" s="44" t="s">
        <v>870</v>
      </c>
      <c r="D27" s="74">
        <v>791.95666666666659</v>
      </c>
      <c r="E27" s="75">
        <v>49792.800000000003</v>
      </c>
      <c r="F27" s="76">
        <v>2375.87</v>
      </c>
      <c r="G27" s="77">
        <v>70</v>
      </c>
      <c r="H27" s="77">
        <v>3</v>
      </c>
      <c r="I27" s="77">
        <v>263</v>
      </c>
      <c r="J27" s="78">
        <v>4.5</v>
      </c>
      <c r="K27" s="78" t="s">
        <v>816</v>
      </c>
      <c r="L27" s="123" t="str">
        <f t="shared" si="0"/>
        <v>https://amazon.com/dp/B097NJ79HD</v>
      </c>
    </row>
    <row r="28" spans="1:12" ht="25.5" x14ac:dyDescent="0.25">
      <c r="A28" s="44" t="s">
        <v>1767</v>
      </c>
      <c r="B28" s="44" t="s">
        <v>716</v>
      </c>
      <c r="C28" s="44" t="s">
        <v>873</v>
      </c>
      <c r="D28" s="74">
        <v>78.876111111111115</v>
      </c>
      <c r="E28" s="75">
        <v>16162.5</v>
      </c>
      <c r="F28" s="76">
        <v>1419.77</v>
      </c>
      <c r="G28" s="77">
        <v>201</v>
      </c>
      <c r="H28" s="77">
        <v>18</v>
      </c>
      <c r="I28" s="77">
        <v>9</v>
      </c>
      <c r="J28" s="78">
        <v>4</v>
      </c>
      <c r="K28" s="78" t="s">
        <v>717</v>
      </c>
      <c r="L28" s="123" t="str">
        <f t="shared" si="0"/>
        <v>https://amazon.com/dp/B09SP5Z369</v>
      </c>
    </row>
    <row r="29" spans="1:12" ht="25.5" x14ac:dyDescent="0.25">
      <c r="A29" s="44" t="s">
        <v>3676</v>
      </c>
      <c r="B29" s="44" t="s">
        <v>3677</v>
      </c>
      <c r="C29" s="44" t="s">
        <v>873</v>
      </c>
      <c r="D29" s="74">
        <v>1170.32</v>
      </c>
      <c r="E29" s="75">
        <v>60319.875384615378</v>
      </c>
      <c r="F29" s="76">
        <v>1170.32</v>
      </c>
      <c r="G29" s="77">
        <v>59</v>
      </c>
      <c r="H29" s="77">
        <v>1</v>
      </c>
      <c r="I29" s="77">
        <v>266</v>
      </c>
      <c r="J29" s="78">
        <v>4.5</v>
      </c>
      <c r="K29" s="78" t="s">
        <v>3678</v>
      </c>
      <c r="L29" s="123" t="str">
        <f t="shared" si="0"/>
        <v>https://amazon.com/dp/B0CP78488B</v>
      </c>
    </row>
    <row r="30" spans="1:12" x14ac:dyDescent="0.25">
      <c r="A30" s="44" t="s">
        <v>3679</v>
      </c>
      <c r="B30" s="44" t="s">
        <v>3680</v>
      </c>
      <c r="C30" s="44" t="s">
        <v>873</v>
      </c>
      <c r="D30" s="74">
        <v>93.86</v>
      </c>
      <c r="E30" s="75">
        <v>4719.26</v>
      </c>
      <c r="F30" s="76">
        <v>93.86</v>
      </c>
      <c r="G30" s="77">
        <v>31</v>
      </c>
      <c r="H30" s="77">
        <v>1</v>
      </c>
      <c r="I30" s="77">
        <v>4</v>
      </c>
      <c r="J30" s="78">
        <v>3.7</v>
      </c>
      <c r="K30" s="78" t="s">
        <v>3681</v>
      </c>
      <c r="L30" s="123" t="str">
        <f t="shared" si="0"/>
        <v>https://amazon.com/dp/B09Y6PK2Z7</v>
      </c>
    </row>
    <row r="31" spans="1:12" x14ac:dyDescent="0.25">
      <c r="A31" s="44" t="s">
        <v>4454</v>
      </c>
      <c r="B31" s="44" t="s">
        <v>4455</v>
      </c>
      <c r="C31" s="44" t="s">
        <v>873</v>
      </c>
      <c r="D31" s="74">
        <v>199.95</v>
      </c>
      <c r="E31" s="75">
        <v>5434.0599999999986</v>
      </c>
      <c r="F31" s="76">
        <v>0</v>
      </c>
      <c r="G31" s="77">
        <v>30</v>
      </c>
      <c r="H31" s="77">
        <v>0</v>
      </c>
      <c r="I31" s="77">
        <v>4</v>
      </c>
      <c r="J31" s="78">
        <v>3.7</v>
      </c>
      <c r="K31" s="78" t="s">
        <v>4456</v>
      </c>
      <c r="L31" s="123" t="str">
        <f t="shared" si="0"/>
        <v>https://amazon.com/dp/B09Y6BHFF7</v>
      </c>
    </row>
    <row r="32" spans="1:12" x14ac:dyDescent="0.25">
      <c r="A32" s="44" t="s">
        <v>1921</v>
      </c>
      <c r="B32" s="44" t="s">
        <v>1922</v>
      </c>
      <c r="C32" s="44" t="s">
        <v>873</v>
      </c>
      <c r="D32" s="74">
        <v>575</v>
      </c>
      <c r="E32" s="75">
        <v>4483.1900000000014</v>
      </c>
      <c r="F32" s="76">
        <v>0</v>
      </c>
      <c r="G32" s="77">
        <v>7</v>
      </c>
      <c r="H32" s="77">
        <v>0</v>
      </c>
      <c r="I32" s="77">
        <v>2</v>
      </c>
      <c r="J32" s="78">
        <v>5</v>
      </c>
      <c r="K32" s="78" t="s">
        <v>1923</v>
      </c>
      <c r="L32" s="123" t="str">
        <f t="shared" si="0"/>
        <v>https://amazon.com/dp/B0DBJ2QPK1</v>
      </c>
    </row>
    <row r="33" spans="1:12" s="49" customFormat="1" x14ac:dyDescent="0.25">
      <c r="A33" s="44" t="s">
        <v>1924</v>
      </c>
      <c r="B33" s="44" t="s">
        <v>1925</v>
      </c>
      <c r="C33" s="44" t="s">
        <v>873</v>
      </c>
      <c r="D33" s="74">
        <v>575</v>
      </c>
      <c r="E33" s="75">
        <v>4353.82</v>
      </c>
      <c r="F33" s="76">
        <v>0</v>
      </c>
      <c r="G33" s="77">
        <v>7</v>
      </c>
      <c r="H33" s="77">
        <v>0</v>
      </c>
      <c r="I33" s="77">
        <v>2</v>
      </c>
      <c r="J33" s="78">
        <v>5</v>
      </c>
      <c r="K33" s="78" t="s">
        <v>1926</v>
      </c>
      <c r="L33" s="123" t="str">
        <f t="shared" si="0"/>
        <v>https://amazon.com/dp/B0DBJ1YMM3</v>
      </c>
    </row>
    <row r="34" spans="1:12" s="49" customFormat="1" x14ac:dyDescent="0.25">
      <c r="A34" s="44" t="s">
        <v>4457</v>
      </c>
      <c r="B34" s="44" t="s">
        <v>4458</v>
      </c>
      <c r="C34" s="44" t="s">
        <v>871</v>
      </c>
      <c r="D34" s="74">
        <v>2495</v>
      </c>
      <c r="E34" s="75">
        <v>12742.13</v>
      </c>
      <c r="F34" s="76">
        <v>0</v>
      </c>
      <c r="G34" s="77">
        <v>5</v>
      </c>
      <c r="H34" s="77">
        <v>0</v>
      </c>
      <c r="I34" s="77">
        <v>1</v>
      </c>
      <c r="J34" s="78">
        <v>5</v>
      </c>
      <c r="K34" s="78" t="s">
        <v>4459</v>
      </c>
      <c r="L34" s="123" t="str">
        <f t="shared" si="0"/>
        <v>https://amazon.com/dp/B09MG66WWM</v>
      </c>
    </row>
    <row r="35" spans="1:12" x14ac:dyDescent="0.25">
      <c r="A35" s="44" t="s">
        <v>1768</v>
      </c>
      <c r="B35" s="44" t="s">
        <v>1769</v>
      </c>
      <c r="C35" s="44" t="s">
        <v>875</v>
      </c>
      <c r="D35" s="74">
        <v>1995</v>
      </c>
      <c r="E35" s="75">
        <v>2322.85</v>
      </c>
      <c r="F35" s="76">
        <v>0</v>
      </c>
      <c r="G35" s="77">
        <v>2</v>
      </c>
      <c r="H35" s="77">
        <v>0</v>
      </c>
      <c r="I35" s="77">
        <v>2</v>
      </c>
      <c r="J35" s="78">
        <v>5</v>
      </c>
      <c r="K35" s="78" t="s">
        <v>1770</v>
      </c>
      <c r="L35" s="123" t="str">
        <f t="shared" si="0"/>
        <v>https://amazon.com/dp/B0DBJ4BZPJ</v>
      </c>
    </row>
    <row r="36" spans="1:12" x14ac:dyDescent="0.25">
      <c r="A36" s="50" t="s">
        <v>5</v>
      </c>
      <c r="B36" s="50"/>
      <c r="C36" s="130"/>
      <c r="D36" s="130"/>
      <c r="E36" s="131">
        <f>SUM(E9:E35)</f>
        <v>3869822.4276923072</v>
      </c>
      <c r="F36" s="131">
        <f>SUM(F9:F35)</f>
        <v>363975.17999999988</v>
      </c>
      <c r="G36" s="132"/>
      <c r="H36" s="132"/>
      <c r="I36" s="132"/>
      <c r="J36" s="137"/>
      <c r="K36" s="50"/>
    </row>
    <row r="39" spans="1:12" x14ac:dyDescent="0.25">
      <c r="A39" s="230" t="s">
        <v>114</v>
      </c>
      <c r="B39" s="230"/>
      <c r="C39" s="230"/>
      <c r="D39" s="230"/>
      <c r="E39" s="230"/>
      <c r="F39" s="230"/>
      <c r="G39" s="230"/>
      <c r="H39" s="230"/>
      <c r="I39" s="230"/>
      <c r="J39" s="230"/>
      <c r="K39" s="230"/>
      <c r="L39" s="230"/>
    </row>
    <row r="40" spans="1:12" x14ac:dyDescent="0.25">
      <c r="A40" s="55" t="s">
        <v>10</v>
      </c>
      <c r="B40" s="56" t="s">
        <v>9</v>
      </c>
      <c r="C40" s="56" t="s">
        <v>868</v>
      </c>
      <c r="D40" s="57" t="s">
        <v>34</v>
      </c>
      <c r="E40" s="58" t="s">
        <v>2</v>
      </c>
      <c r="F40" s="56" t="s">
        <v>931</v>
      </c>
      <c r="G40" s="60" t="s">
        <v>106</v>
      </c>
      <c r="H40" s="63" t="s">
        <v>932</v>
      </c>
      <c r="I40" s="60" t="s">
        <v>12</v>
      </c>
      <c r="J40" s="61" t="s">
        <v>41</v>
      </c>
      <c r="K40" s="61" t="s">
        <v>753</v>
      </c>
      <c r="L40" s="62" t="s">
        <v>14</v>
      </c>
    </row>
    <row r="41" spans="1:12" ht="25.5" x14ac:dyDescent="0.25">
      <c r="A41" s="44" t="s">
        <v>1758</v>
      </c>
      <c r="B41" s="44" t="s">
        <v>756</v>
      </c>
      <c r="C41" s="44" t="s">
        <v>873</v>
      </c>
      <c r="D41" s="74">
        <v>573.32167701863352</v>
      </c>
      <c r="E41" s="75">
        <v>729398.27999999991</v>
      </c>
      <c r="F41" s="75">
        <v>92304.79</v>
      </c>
      <c r="G41" s="77">
        <v>1283</v>
      </c>
      <c r="H41" s="79">
        <v>161</v>
      </c>
      <c r="I41" s="77">
        <v>266</v>
      </c>
      <c r="J41" s="78">
        <v>4.5</v>
      </c>
      <c r="K41" s="78" t="s">
        <v>757</v>
      </c>
      <c r="L41" s="123" t="str">
        <f t="shared" ref="L41:L62" si="1">HYPERLINK(K41)</f>
        <v>https://amazon.com/dp/B097NFNZBG</v>
      </c>
    </row>
    <row r="42" spans="1:12" ht="25.5" x14ac:dyDescent="0.25">
      <c r="A42" s="44" t="s">
        <v>4448</v>
      </c>
      <c r="B42" s="44" t="s">
        <v>4449</v>
      </c>
      <c r="C42" s="44" t="s">
        <v>873</v>
      </c>
      <c r="D42" s="74">
        <v>576.95432692307691</v>
      </c>
      <c r="E42" s="75">
        <v>498869.50076923071</v>
      </c>
      <c r="F42" s="75">
        <v>60003.25</v>
      </c>
      <c r="G42" s="77">
        <v>684</v>
      </c>
      <c r="H42" s="79">
        <v>104</v>
      </c>
      <c r="I42" s="77">
        <v>259</v>
      </c>
      <c r="J42" s="78">
        <v>4.5</v>
      </c>
      <c r="K42" s="78" t="s">
        <v>4450</v>
      </c>
      <c r="L42" s="123" t="str">
        <f>HYPERLINK(K42)</f>
        <v>https://amazon.com/dp/B097NHQ7ZW</v>
      </c>
    </row>
    <row r="43" spans="1:12" x14ac:dyDescent="0.25">
      <c r="A43" s="44" t="s">
        <v>2202</v>
      </c>
      <c r="B43" s="44" t="s">
        <v>2201</v>
      </c>
      <c r="C43" s="44" t="s">
        <v>872</v>
      </c>
      <c r="D43" s="74">
        <v>1920.327586206897</v>
      </c>
      <c r="E43" s="75">
        <v>731628.54230769235</v>
      </c>
      <c r="F43" s="75">
        <v>55689.500000000007</v>
      </c>
      <c r="G43" s="77">
        <v>368</v>
      </c>
      <c r="H43" s="79">
        <v>29</v>
      </c>
      <c r="I43" s="77">
        <v>51</v>
      </c>
      <c r="J43" s="78">
        <v>4.3</v>
      </c>
      <c r="K43" s="78" t="s">
        <v>2203</v>
      </c>
      <c r="L43" s="123" t="str">
        <f t="shared" si="1"/>
        <v>https://amazon.com/dp/B09SP8F2X6</v>
      </c>
    </row>
    <row r="44" spans="1:12" ht="25.5" x14ac:dyDescent="0.25">
      <c r="A44" s="44" t="s">
        <v>1767</v>
      </c>
      <c r="B44" s="44" t="s">
        <v>716</v>
      </c>
      <c r="C44" s="44" t="s">
        <v>873</v>
      </c>
      <c r="D44" s="74">
        <v>78.876111111111115</v>
      </c>
      <c r="E44" s="75">
        <v>16162.5</v>
      </c>
      <c r="F44" s="75">
        <v>1419.77</v>
      </c>
      <c r="G44" s="77">
        <v>201</v>
      </c>
      <c r="H44" s="79">
        <v>18</v>
      </c>
      <c r="I44" s="77">
        <v>9</v>
      </c>
      <c r="J44" s="78">
        <v>4</v>
      </c>
      <c r="K44" s="78" t="s">
        <v>717</v>
      </c>
      <c r="L44" s="123" t="str">
        <f t="shared" si="1"/>
        <v>https://amazon.com/dp/B09SP5Z369</v>
      </c>
    </row>
    <row r="45" spans="1:12" ht="25.5" x14ac:dyDescent="0.25">
      <c r="A45" s="44" t="s">
        <v>1761</v>
      </c>
      <c r="B45" s="44" t="s">
        <v>809</v>
      </c>
      <c r="C45" s="44" t="s">
        <v>872</v>
      </c>
      <c r="D45" s="74">
        <v>2156.2777777777778</v>
      </c>
      <c r="E45" s="75">
        <v>302293.86</v>
      </c>
      <c r="F45" s="75">
        <v>38813</v>
      </c>
      <c r="G45" s="77">
        <v>141</v>
      </c>
      <c r="H45" s="79">
        <v>18</v>
      </c>
      <c r="I45" s="77">
        <v>51</v>
      </c>
      <c r="J45" s="78">
        <v>4.3</v>
      </c>
      <c r="K45" s="78" t="s">
        <v>810</v>
      </c>
      <c r="L45" s="123" t="str">
        <f t="shared" si="1"/>
        <v>https://amazon.com/dp/B09SNVC9JR</v>
      </c>
    </row>
    <row r="46" spans="1:12" ht="25.5" x14ac:dyDescent="0.25">
      <c r="A46" s="44" t="s">
        <v>3669</v>
      </c>
      <c r="B46" s="44" t="s">
        <v>3670</v>
      </c>
      <c r="C46" s="44" t="s">
        <v>873</v>
      </c>
      <c r="D46" s="74">
        <v>562.59571428571428</v>
      </c>
      <c r="E46" s="75">
        <v>175262.9776923077</v>
      </c>
      <c r="F46" s="75">
        <v>7876.34</v>
      </c>
      <c r="G46" s="77">
        <v>292</v>
      </c>
      <c r="H46" s="79">
        <v>14</v>
      </c>
      <c r="I46" s="77">
        <v>259</v>
      </c>
      <c r="J46" s="78">
        <v>4.5</v>
      </c>
      <c r="K46" s="78" t="s">
        <v>3671</v>
      </c>
      <c r="L46" s="123" t="str">
        <f t="shared" si="1"/>
        <v>https://amazon.com/dp/B09D574Q3M</v>
      </c>
    </row>
    <row r="47" spans="1:12" ht="25.5" x14ac:dyDescent="0.25">
      <c r="A47" s="44" t="s">
        <v>3037</v>
      </c>
      <c r="B47" s="44" t="s">
        <v>3038</v>
      </c>
      <c r="C47" s="44" t="s">
        <v>873</v>
      </c>
      <c r="D47" s="74">
        <v>560.8207692307692</v>
      </c>
      <c r="E47" s="75">
        <v>75860.729230769241</v>
      </c>
      <c r="F47" s="75">
        <v>7290.67</v>
      </c>
      <c r="G47" s="77">
        <v>121</v>
      </c>
      <c r="H47" s="79">
        <v>13</v>
      </c>
      <c r="I47" s="77">
        <v>259</v>
      </c>
      <c r="J47" s="78">
        <v>4.5</v>
      </c>
      <c r="K47" s="78" t="s">
        <v>3039</v>
      </c>
      <c r="L47" s="123" t="str">
        <f t="shared" si="1"/>
        <v>https://amazon.com/dp/B097NH743T</v>
      </c>
    </row>
    <row r="48" spans="1:12" ht="25.5" x14ac:dyDescent="0.25">
      <c r="A48" s="44" t="s">
        <v>1919</v>
      </c>
      <c r="B48" s="44" t="s">
        <v>208</v>
      </c>
      <c r="C48" s="44" t="s">
        <v>873</v>
      </c>
      <c r="D48" s="74">
        <v>559.0176923076923</v>
      </c>
      <c r="E48" s="75">
        <v>75660.900000000009</v>
      </c>
      <c r="F48" s="75">
        <v>7267.23</v>
      </c>
      <c r="G48" s="77">
        <v>132</v>
      </c>
      <c r="H48" s="79">
        <v>13</v>
      </c>
      <c r="I48" s="77">
        <v>259</v>
      </c>
      <c r="J48" s="78">
        <v>4.5</v>
      </c>
      <c r="K48" s="78" t="s">
        <v>209</v>
      </c>
      <c r="L48" s="123" t="str">
        <f t="shared" si="1"/>
        <v>https://amazon.com/dp/B097NFTXMD</v>
      </c>
    </row>
    <row r="49" spans="1:12" ht="25.5" x14ac:dyDescent="0.25">
      <c r="A49" s="44" t="s">
        <v>825</v>
      </c>
      <c r="B49" s="44" t="s">
        <v>826</v>
      </c>
      <c r="C49" s="44" t="s">
        <v>873</v>
      </c>
      <c r="D49" s="74">
        <v>559.4115384615385</v>
      </c>
      <c r="E49" s="75">
        <v>74079.320000000007</v>
      </c>
      <c r="F49" s="75">
        <v>7272.35</v>
      </c>
      <c r="G49" s="77">
        <v>129</v>
      </c>
      <c r="H49" s="79">
        <v>13</v>
      </c>
      <c r="I49" s="77">
        <v>259</v>
      </c>
      <c r="J49" s="78">
        <v>4.5</v>
      </c>
      <c r="K49" s="78" t="s">
        <v>827</v>
      </c>
      <c r="L49" s="123" t="str">
        <f t="shared" si="1"/>
        <v>https://amazon.com/dp/B097NGHP7S</v>
      </c>
    </row>
    <row r="50" spans="1:12" ht="38.25" x14ac:dyDescent="0.25">
      <c r="A50" s="44" t="s">
        <v>1766</v>
      </c>
      <c r="B50" s="44" t="s">
        <v>823</v>
      </c>
      <c r="C50" s="44" t="s">
        <v>873</v>
      </c>
      <c r="D50" s="74">
        <v>571.87454545454545</v>
      </c>
      <c r="E50" s="75">
        <v>75428.880000000019</v>
      </c>
      <c r="F50" s="75">
        <v>6290.62</v>
      </c>
      <c r="G50" s="77">
        <v>131</v>
      </c>
      <c r="H50" s="79">
        <v>11</v>
      </c>
      <c r="I50" s="77">
        <v>263</v>
      </c>
      <c r="J50" s="78">
        <v>4.5</v>
      </c>
      <c r="K50" s="78" t="s">
        <v>824</v>
      </c>
      <c r="L50" s="123" t="str">
        <f t="shared" si="1"/>
        <v>https://amazon.com/dp/B0BJW311DC</v>
      </c>
    </row>
    <row r="51" spans="1:12" ht="25.5" x14ac:dyDescent="0.25">
      <c r="A51" s="44" t="s">
        <v>1760</v>
      </c>
      <c r="B51" s="44" t="s">
        <v>200</v>
      </c>
      <c r="C51" s="44" t="s">
        <v>872</v>
      </c>
      <c r="D51" s="74">
        <v>2547.337</v>
      </c>
      <c r="E51" s="75">
        <v>268879.24</v>
      </c>
      <c r="F51" s="75">
        <v>25473.37</v>
      </c>
      <c r="G51" s="77">
        <v>107</v>
      </c>
      <c r="H51" s="79">
        <v>10</v>
      </c>
      <c r="I51" s="77">
        <v>51</v>
      </c>
      <c r="J51" s="78">
        <v>4.3</v>
      </c>
      <c r="K51" s="78" t="s">
        <v>201</v>
      </c>
      <c r="L51" s="123" t="str">
        <f t="shared" si="1"/>
        <v>https://amazon.com/dp/B0BJQGX3K6</v>
      </c>
    </row>
    <row r="52" spans="1:12" ht="38.25" x14ac:dyDescent="0.25">
      <c r="A52" s="44" t="s">
        <v>3672</v>
      </c>
      <c r="B52" s="44" t="s">
        <v>3035</v>
      </c>
      <c r="C52" s="44" t="s">
        <v>875</v>
      </c>
      <c r="D52" s="74">
        <v>1615.2439999999999</v>
      </c>
      <c r="E52" s="75">
        <v>124122.3438461538</v>
      </c>
      <c r="F52" s="75">
        <v>16152.44</v>
      </c>
      <c r="G52" s="77">
        <v>36</v>
      </c>
      <c r="H52" s="79">
        <v>10</v>
      </c>
      <c r="I52" s="77">
        <v>5</v>
      </c>
      <c r="J52" s="78">
        <v>4.4000000000000004</v>
      </c>
      <c r="K52" s="78" t="s">
        <v>3036</v>
      </c>
      <c r="L52" s="123" t="str">
        <f t="shared" si="1"/>
        <v>https://amazon.com/dp/B09M7G54JB</v>
      </c>
    </row>
    <row r="53" spans="1:12" ht="25.5" x14ac:dyDescent="0.25">
      <c r="A53" s="44" t="s">
        <v>1759</v>
      </c>
      <c r="B53" s="44" t="s">
        <v>811</v>
      </c>
      <c r="C53" s="44" t="s">
        <v>872</v>
      </c>
      <c r="D53" s="74">
        <v>3028.0883333333331</v>
      </c>
      <c r="E53" s="75">
        <v>273709.99</v>
      </c>
      <c r="F53" s="75">
        <v>18168.53</v>
      </c>
      <c r="G53" s="77">
        <v>90</v>
      </c>
      <c r="H53" s="79">
        <v>6</v>
      </c>
      <c r="I53" s="77">
        <v>51</v>
      </c>
      <c r="J53" s="78">
        <v>4.3</v>
      </c>
      <c r="K53" s="78" t="s">
        <v>812</v>
      </c>
      <c r="L53" s="123" t="str">
        <f t="shared" si="1"/>
        <v>https://amazon.com/dp/B0BJQMTY48</v>
      </c>
    </row>
    <row r="54" spans="1:12" ht="38.25" x14ac:dyDescent="0.25">
      <c r="A54" s="44" t="s">
        <v>1763</v>
      </c>
      <c r="B54" s="44" t="s">
        <v>819</v>
      </c>
      <c r="C54" s="44" t="s">
        <v>870</v>
      </c>
      <c r="D54" s="74">
        <v>680.66750000000002</v>
      </c>
      <c r="E54" s="75">
        <v>49655.4</v>
      </c>
      <c r="F54" s="75">
        <v>2722.67</v>
      </c>
      <c r="G54" s="77">
        <v>71</v>
      </c>
      <c r="H54" s="79">
        <v>4</v>
      </c>
      <c r="I54" s="77">
        <v>259</v>
      </c>
      <c r="J54" s="78">
        <v>4.5</v>
      </c>
      <c r="K54" s="78" t="s">
        <v>820</v>
      </c>
      <c r="L54" s="123" t="str">
        <f t="shared" si="1"/>
        <v>https://amazon.com/dp/B0BJVYSX4Z</v>
      </c>
    </row>
    <row r="55" spans="1:12" ht="25.5" x14ac:dyDescent="0.25">
      <c r="A55" s="44" t="s">
        <v>4451</v>
      </c>
      <c r="B55" s="44" t="s">
        <v>4452</v>
      </c>
      <c r="C55" s="44" t="s">
        <v>870</v>
      </c>
      <c r="D55" s="74">
        <v>700.245</v>
      </c>
      <c r="E55" s="75">
        <v>50009.57</v>
      </c>
      <c r="F55" s="75">
        <v>2800.98</v>
      </c>
      <c r="G55" s="77">
        <v>68</v>
      </c>
      <c r="H55" s="79">
        <v>4</v>
      </c>
      <c r="I55" s="77">
        <v>260</v>
      </c>
      <c r="J55" s="78">
        <v>4.5</v>
      </c>
      <c r="K55" s="78" t="s">
        <v>4453</v>
      </c>
      <c r="L55" s="123" t="str">
        <f t="shared" si="1"/>
        <v>https://amazon.com/dp/B097NGBKNN</v>
      </c>
    </row>
    <row r="56" spans="1:12" ht="25.5" x14ac:dyDescent="0.25">
      <c r="A56" s="44" t="s">
        <v>1920</v>
      </c>
      <c r="B56" s="44" t="s">
        <v>821</v>
      </c>
      <c r="C56" s="44" t="s">
        <v>870</v>
      </c>
      <c r="D56" s="74">
        <v>680.89</v>
      </c>
      <c r="E56" s="75">
        <v>53895.649999999987</v>
      </c>
      <c r="F56" s="75">
        <v>2723.56</v>
      </c>
      <c r="G56" s="77">
        <v>77</v>
      </c>
      <c r="H56" s="79">
        <v>4</v>
      </c>
      <c r="I56" s="77">
        <v>260</v>
      </c>
      <c r="J56" s="78">
        <v>4.5</v>
      </c>
      <c r="K56" s="78" t="s">
        <v>822</v>
      </c>
      <c r="L56" s="123" t="str">
        <f t="shared" si="1"/>
        <v>https://amazon.com/dp/B097NGSRDK</v>
      </c>
    </row>
    <row r="57" spans="1:12" ht="38.25" x14ac:dyDescent="0.25">
      <c r="A57" s="44" t="s">
        <v>3673</v>
      </c>
      <c r="B57" s="44" t="s">
        <v>3674</v>
      </c>
      <c r="C57" s="44" t="s">
        <v>870</v>
      </c>
      <c r="D57" s="74">
        <v>645.71500000000003</v>
      </c>
      <c r="E57" s="75">
        <v>50787.808461538458</v>
      </c>
      <c r="F57" s="75">
        <v>2582.86</v>
      </c>
      <c r="G57" s="77">
        <v>71</v>
      </c>
      <c r="H57" s="79">
        <v>4</v>
      </c>
      <c r="I57" s="77">
        <v>266</v>
      </c>
      <c r="J57" s="78">
        <v>4.5</v>
      </c>
      <c r="K57" s="78" t="s">
        <v>3675</v>
      </c>
      <c r="L57" s="123" t="str">
        <f t="shared" si="1"/>
        <v>https://amazon.com/dp/B097NGVRQ7</v>
      </c>
    </row>
    <row r="58" spans="1:12" ht="25.5" x14ac:dyDescent="0.25">
      <c r="A58" s="44" t="s">
        <v>1764</v>
      </c>
      <c r="B58" s="44" t="s">
        <v>817</v>
      </c>
      <c r="C58" s="44" t="s">
        <v>870</v>
      </c>
      <c r="D58" s="74">
        <v>680.53750000000002</v>
      </c>
      <c r="E58" s="75">
        <v>49735.77</v>
      </c>
      <c r="F58" s="75">
        <v>2722.15</v>
      </c>
      <c r="G58" s="77">
        <v>71</v>
      </c>
      <c r="H58" s="79">
        <v>4</v>
      </c>
      <c r="I58" s="77">
        <v>259</v>
      </c>
      <c r="J58" s="78">
        <v>4.5</v>
      </c>
      <c r="K58" s="78" t="s">
        <v>818</v>
      </c>
      <c r="L58" s="123" t="str">
        <f t="shared" si="1"/>
        <v>https://amazon.com/dp/B097NJ646V</v>
      </c>
    </row>
    <row r="59" spans="1:12" ht="25.5" x14ac:dyDescent="0.25">
      <c r="A59" s="44" t="s">
        <v>1765</v>
      </c>
      <c r="B59" s="44" t="s">
        <v>813</v>
      </c>
      <c r="C59" s="44" t="s">
        <v>870</v>
      </c>
      <c r="D59" s="74">
        <v>690.26250000000005</v>
      </c>
      <c r="E59" s="75">
        <v>50213.18</v>
      </c>
      <c r="F59" s="75">
        <v>2761.05</v>
      </c>
      <c r="G59" s="77">
        <v>71</v>
      </c>
      <c r="H59" s="79">
        <v>4</v>
      </c>
      <c r="I59" s="77">
        <v>259</v>
      </c>
      <c r="J59" s="78">
        <v>4.5</v>
      </c>
      <c r="K59" s="78" t="s">
        <v>814</v>
      </c>
      <c r="L59" s="123" t="str">
        <f t="shared" si="1"/>
        <v>https://amazon.com/dp/B09D4Z9M8Y</v>
      </c>
    </row>
    <row r="60" spans="1:12" ht="25.5" x14ac:dyDescent="0.25">
      <c r="A60" s="44" t="s">
        <v>1762</v>
      </c>
      <c r="B60" s="44" t="s">
        <v>815</v>
      </c>
      <c r="C60" s="44" t="s">
        <v>870</v>
      </c>
      <c r="D60" s="74">
        <v>791.95666666666659</v>
      </c>
      <c r="E60" s="75">
        <v>49792.800000000003</v>
      </c>
      <c r="F60" s="75">
        <v>2375.87</v>
      </c>
      <c r="G60" s="77">
        <v>70</v>
      </c>
      <c r="H60" s="79">
        <v>3</v>
      </c>
      <c r="I60" s="77">
        <v>263</v>
      </c>
      <c r="J60" s="78">
        <v>4.5</v>
      </c>
      <c r="K60" s="78" t="s">
        <v>816</v>
      </c>
      <c r="L60" s="123" t="str">
        <f t="shared" si="1"/>
        <v>https://amazon.com/dp/B097NJ79HD</v>
      </c>
    </row>
    <row r="61" spans="1:12" x14ac:dyDescent="0.25">
      <c r="A61" s="44" t="s">
        <v>3679</v>
      </c>
      <c r="B61" s="44" t="s">
        <v>3680</v>
      </c>
      <c r="C61" s="44" t="s">
        <v>873</v>
      </c>
      <c r="D61" s="74">
        <v>93.86</v>
      </c>
      <c r="E61" s="75">
        <v>4719.26</v>
      </c>
      <c r="F61" s="75">
        <v>93.86</v>
      </c>
      <c r="G61" s="77">
        <v>31</v>
      </c>
      <c r="H61" s="79">
        <v>1</v>
      </c>
      <c r="I61" s="77">
        <v>4</v>
      </c>
      <c r="J61" s="78">
        <v>3.7</v>
      </c>
      <c r="K61" s="78" t="s">
        <v>3681</v>
      </c>
      <c r="L61" s="123" t="str">
        <f t="shared" si="1"/>
        <v>https://amazon.com/dp/B09Y6PK2Z7</v>
      </c>
    </row>
    <row r="62" spans="1:12" ht="25.5" x14ac:dyDescent="0.25">
      <c r="A62" s="44" t="s">
        <v>3676</v>
      </c>
      <c r="B62" s="44" t="s">
        <v>3677</v>
      </c>
      <c r="C62" s="44" t="s">
        <v>873</v>
      </c>
      <c r="D62" s="74">
        <v>1170.32</v>
      </c>
      <c r="E62" s="75">
        <v>60319.875384615378</v>
      </c>
      <c r="F62" s="75">
        <v>1170.32</v>
      </c>
      <c r="G62" s="77">
        <v>59</v>
      </c>
      <c r="H62" s="79">
        <v>1</v>
      </c>
      <c r="I62" s="77">
        <v>266</v>
      </c>
      <c r="J62" s="78">
        <v>4.5</v>
      </c>
      <c r="K62" s="78" t="s">
        <v>3678</v>
      </c>
      <c r="L62" s="123" t="str">
        <f t="shared" si="1"/>
        <v>https://amazon.com/dp/B0CP78488B</v>
      </c>
    </row>
    <row r="63" spans="1:12" x14ac:dyDescent="0.25">
      <c r="A63" s="44" t="s">
        <v>4454</v>
      </c>
      <c r="B63" s="44" t="s">
        <v>4455</v>
      </c>
      <c r="C63" s="44" t="s">
        <v>873</v>
      </c>
      <c r="D63" s="74">
        <v>199.95</v>
      </c>
      <c r="E63" s="75">
        <v>5434.0599999999986</v>
      </c>
      <c r="F63" s="75">
        <v>0</v>
      </c>
      <c r="G63" s="77">
        <v>30</v>
      </c>
      <c r="H63" s="79">
        <v>0</v>
      </c>
      <c r="I63" s="77">
        <v>4</v>
      </c>
      <c r="J63" s="78">
        <v>3.7</v>
      </c>
      <c r="K63" s="78" t="s">
        <v>4456</v>
      </c>
      <c r="L63" s="123" t="str">
        <f>HYPERLINK(K63)</f>
        <v>https://amazon.com/dp/B09Y6BHFF7</v>
      </c>
    </row>
    <row r="64" spans="1:12" x14ac:dyDescent="0.25">
      <c r="A64" s="44" t="s">
        <v>1768</v>
      </c>
      <c r="B64" s="44" t="s">
        <v>1769</v>
      </c>
      <c r="C64" s="44" t="s">
        <v>875</v>
      </c>
      <c r="D64" s="74">
        <v>1995</v>
      </c>
      <c r="E64" s="75">
        <v>2322.85</v>
      </c>
      <c r="F64" s="75">
        <v>0</v>
      </c>
      <c r="G64" s="77">
        <v>2</v>
      </c>
      <c r="H64" s="79">
        <v>0</v>
      </c>
      <c r="I64" s="77">
        <v>2</v>
      </c>
      <c r="J64" s="78">
        <v>5</v>
      </c>
      <c r="K64" s="78" t="s">
        <v>1770</v>
      </c>
      <c r="L64" s="123" t="str">
        <f t="shared" ref="L64:L67" si="2">HYPERLINK(K64)</f>
        <v>https://amazon.com/dp/B0DBJ4BZPJ</v>
      </c>
    </row>
    <row r="65" spans="1:12" x14ac:dyDescent="0.25">
      <c r="A65" s="44" t="s">
        <v>1921</v>
      </c>
      <c r="B65" s="44" t="s">
        <v>1922</v>
      </c>
      <c r="C65" s="44" t="s">
        <v>873</v>
      </c>
      <c r="D65" s="74">
        <v>575</v>
      </c>
      <c r="E65" s="75">
        <v>4483.1900000000014</v>
      </c>
      <c r="F65" s="75">
        <v>0</v>
      </c>
      <c r="G65" s="77">
        <v>7</v>
      </c>
      <c r="H65" s="79">
        <v>0</v>
      </c>
      <c r="I65" s="77">
        <v>2</v>
      </c>
      <c r="J65" s="78">
        <v>5</v>
      </c>
      <c r="K65" s="78" t="s">
        <v>1923</v>
      </c>
      <c r="L65" s="123" t="str">
        <f t="shared" si="2"/>
        <v>https://amazon.com/dp/B0DBJ2QPK1</v>
      </c>
    </row>
    <row r="66" spans="1:12" x14ac:dyDescent="0.25">
      <c r="A66" s="44" t="s">
        <v>1924</v>
      </c>
      <c r="B66" s="44" t="s">
        <v>1925</v>
      </c>
      <c r="C66" s="44" t="s">
        <v>873</v>
      </c>
      <c r="D66" s="74">
        <v>575</v>
      </c>
      <c r="E66" s="75">
        <v>4353.82</v>
      </c>
      <c r="F66" s="75">
        <v>0</v>
      </c>
      <c r="G66" s="77">
        <v>7</v>
      </c>
      <c r="H66" s="79">
        <v>0</v>
      </c>
      <c r="I66" s="77">
        <v>2</v>
      </c>
      <c r="J66" s="78">
        <v>5</v>
      </c>
      <c r="K66" s="78" t="s">
        <v>1926</v>
      </c>
      <c r="L66" s="123" t="str">
        <f t="shared" si="2"/>
        <v>https://amazon.com/dp/B0DBJ1YMM3</v>
      </c>
    </row>
    <row r="67" spans="1:12" x14ac:dyDescent="0.25">
      <c r="A67" s="44" t="s">
        <v>4457</v>
      </c>
      <c r="B67" s="44" t="s">
        <v>4458</v>
      </c>
      <c r="C67" s="44" t="s">
        <v>871</v>
      </c>
      <c r="D67" s="74">
        <v>2495</v>
      </c>
      <c r="E67" s="75">
        <v>12742.13</v>
      </c>
      <c r="F67" s="75">
        <v>0</v>
      </c>
      <c r="G67" s="77">
        <v>5</v>
      </c>
      <c r="H67" s="79">
        <v>0</v>
      </c>
      <c r="I67" s="77">
        <v>1</v>
      </c>
      <c r="J67" s="78">
        <v>5</v>
      </c>
      <c r="K67" s="78" t="s">
        <v>4459</v>
      </c>
      <c r="L67" s="123" t="str">
        <f t="shared" si="2"/>
        <v>https://amazon.com/dp/B09MG66WWM</v>
      </c>
    </row>
    <row r="68" spans="1:12" x14ac:dyDescent="0.25">
      <c r="A68" s="50" t="s">
        <v>5</v>
      </c>
      <c r="B68" s="50"/>
      <c r="C68" s="130"/>
      <c r="D68" s="131"/>
      <c r="E68" s="131"/>
      <c r="F68" s="131"/>
      <c r="G68" s="132">
        <f>SUM(G41:G67)</f>
        <v>4355</v>
      </c>
      <c r="H68" s="132">
        <f>SUM(H41:H67)</f>
        <v>449</v>
      </c>
      <c r="I68" s="132"/>
      <c r="J68" s="137"/>
      <c r="K68" s="123"/>
    </row>
  </sheetData>
  <sortState xmlns:xlrd2="http://schemas.microsoft.com/office/spreadsheetml/2017/richdata2" ref="A9:L27">
    <sortCondition descending="1" ref="F9:F27"/>
  </sortState>
  <mergeCells count="3">
    <mergeCell ref="A1:L5"/>
    <mergeCell ref="A7:L7"/>
    <mergeCell ref="A39:L39"/>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D51B-7E2A-4C8A-9B4C-091C9470B078}">
  <dimension ref="A1:L32"/>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1" t="e" vm="16">
        <v>#VALUE!</v>
      </c>
      <c r="B1" s="231"/>
      <c r="C1" s="231"/>
      <c r="D1" s="231"/>
      <c r="E1" s="231"/>
      <c r="F1" s="231"/>
      <c r="G1" s="231"/>
      <c r="H1" s="231"/>
      <c r="I1" s="231"/>
      <c r="J1" s="231"/>
      <c r="K1" s="231"/>
      <c r="L1" s="231"/>
    </row>
    <row r="2" spans="1:12" x14ac:dyDescent="0.25">
      <c r="A2" s="231"/>
      <c r="B2" s="231"/>
      <c r="C2" s="231"/>
      <c r="D2" s="231"/>
      <c r="E2" s="231"/>
      <c r="F2" s="231"/>
      <c r="G2" s="231"/>
      <c r="H2" s="231"/>
      <c r="I2" s="231"/>
      <c r="J2" s="231"/>
      <c r="K2" s="231"/>
      <c r="L2" s="231"/>
    </row>
    <row r="3" spans="1:12" x14ac:dyDescent="0.25">
      <c r="A3" s="231"/>
      <c r="B3" s="231"/>
      <c r="C3" s="231"/>
      <c r="D3" s="231"/>
      <c r="E3" s="231"/>
      <c r="F3" s="231"/>
      <c r="G3" s="231"/>
      <c r="H3" s="231"/>
      <c r="I3" s="231"/>
      <c r="J3" s="231"/>
      <c r="K3" s="231"/>
      <c r="L3" s="231"/>
    </row>
    <row r="4" spans="1:12" x14ac:dyDescent="0.25">
      <c r="A4" s="231"/>
      <c r="B4" s="231"/>
      <c r="C4" s="231"/>
      <c r="D4" s="231"/>
      <c r="E4" s="231"/>
      <c r="F4" s="231"/>
      <c r="G4" s="231"/>
      <c r="H4" s="231"/>
      <c r="I4" s="231"/>
      <c r="J4" s="231"/>
      <c r="K4" s="231"/>
      <c r="L4" s="231"/>
    </row>
    <row r="5" spans="1:12" x14ac:dyDescent="0.25">
      <c r="A5" s="231"/>
      <c r="B5" s="231"/>
      <c r="C5" s="231"/>
      <c r="D5" s="231"/>
      <c r="E5" s="231"/>
      <c r="F5" s="231"/>
      <c r="G5" s="231"/>
      <c r="H5" s="231"/>
      <c r="I5" s="231"/>
      <c r="J5" s="231"/>
      <c r="K5" s="231"/>
      <c r="L5" s="231"/>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3110</v>
      </c>
      <c r="B9" s="44" t="s">
        <v>211</v>
      </c>
      <c r="C9" s="44" t="s">
        <v>871</v>
      </c>
      <c r="D9" s="74">
        <v>351.69040133779259</v>
      </c>
      <c r="E9" s="75">
        <v>1599929.1</v>
      </c>
      <c r="F9" s="76">
        <v>105155.43</v>
      </c>
      <c r="G9" s="77">
        <v>4202</v>
      </c>
      <c r="H9" s="77">
        <v>299</v>
      </c>
      <c r="I9" s="77">
        <v>379</v>
      </c>
      <c r="J9" s="78">
        <v>4.4000000000000004</v>
      </c>
      <c r="K9" s="78" t="s">
        <v>212</v>
      </c>
      <c r="L9" s="123" t="str">
        <f t="shared" ref="L9:L15" si="0">HYPERLINK(K9)</f>
        <v>https://amazon.com/dp/B0CDNZC25K</v>
      </c>
    </row>
    <row r="10" spans="1:12" ht="38.25" x14ac:dyDescent="0.25">
      <c r="A10" s="44" t="s">
        <v>3118</v>
      </c>
      <c r="B10" s="44" t="s">
        <v>3117</v>
      </c>
      <c r="C10" s="44" t="s">
        <v>871</v>
      </c>
      <c r="D10" s="74">
        <v>367.20310218978102</v>
      </c>
      <c r="E10" s="75">
        <v>915664.03846153838</v>
      </c>
      <c r="F10" s="76">
        <v>100613.65</v>
      </c>
      <c r="G10" s="77">
        <v>2189</v>
      </c>
      <c r="H10" s="77">
        <v>274</v>
      </c>
      <c r="I10" s="77">
        <v>373</v>
      </c>
      <c r="J10" s="78">
        <v>4.4000000000000004</v>
      </c>
      <c r="K10" s="78" t="s">
        <v>3119</v>
      </c>
      <c r="L10" s="123" t="str">
        <f t="shared" si="0"/>
        <v>https://amazon.com/dp/B09TQG7PPN</v>
      </c>
    </row>
    <row r="11" spans="1:12" ht="38.25" x14ac:dyDescent="0.25">
      <c r="A11" s="44" t="s">
        <v>3682</v>
      </c>
      <c r="B11" s="44" t="s">
        <v>718</v>
      </c>
      <c r="C11" s="44" t="s">
        <v>871</v>
      </c>
      <c r="D11" s="74">
        <v>543.02660377358495</v>
      </c>
      <c r="E11" s="75">
        <v>377166.76</v>
      </c>
      <c r="F11" s="76">
        <v>28780.41</v>
      </c>
      <c r="G11" s="77">
        <v>658</v>
      </c>
      <c r="H11" s="77">
        <v>53</v>
      </c>
      <c r="I11" s="77">
        <v>113</v>
      </c>
      <c r="J11" s="78">
        <v>4.4000000000000004</v>
      </c>
      <c r="K11" s="78" t="s">
        <v>719</v>
      </c>
      <c r="L11" s="123" t="str">
        <f t="shared" si="0"/>
        <v>https://amazon.com/dp/B0CDNYB274</v>
      </c>
    </row>
    <row r="12" spans="1:12" ht="38.25" x14ac:dyDescent="0.25">
      <c r="A12" s="44" t="s">
        <v>4460</v>
      </c>
      <c r="B12" s="44" t="s">
        <v>2164</v>
      </c>
      <c r="C12" s="44" t="s">
        <v>871</v>
      </c>
      <c r="D12" s="74">
        <v>1122.651111111111</v>
      </c>
      <c r="E12" s="75">
        <v>165962.32999999999</v>
      </c>
      <c r="F12" s="76">
        <v>20207.72</v>
      </c>
      <c r="G12" s="77">
        <v>132</v>
      </c>
      <c r="H12" s="77">
        <v>18</v>
      </c>
      <c r="I12" s="77">
        <v>42</v>
      </c>
      <c r="J12" s="78">
        <v>4.0999999999999996</v>
      </c>
      <c r="K12" s="78" t="s">
        <v>2165</v>
      </c>
      <c r="L12" s="123" t="str">
        <f t="shared" si="0"/>
        <v>https://amazon.com/dp/B0CGL8Q9YF</v>
      </c>
    </row>
    <row r="13" spans="1:12" ht="38.25" x14ac:dyDescent="0.25">
      <c r="A13" s="44" t="s">
        <v>2163</v>
      </c>
      <c r="B13" s="44" t="s">
        <v>1117</v>
      </c>
      <c r="C13" s="44" t="s">
        <v>871</v>
      </c>
      <c r="D13" s="74">
        <v>351.21630434782611</v>
      </c>
      <c r="E13" s="75">
        <v>196468.03</v>
      </c>
      <c r="F13" s="76">
        <v>16155.95</v>
      </c>
      <c r="G13" s="77">
        <v>529</v>
      </c>
      <c r="H13" s="77">
        <v>46</v>
      </c>
      <c r="I13" s="77">
        <v>59</v>
      </c>
      <c r="J13" s="78">
        <v>4.5</v>
      </c>
      <c r="K13" s="78" t="s">
        <v>1118</v>
      </c>
      <c r="L13" s="123" t="str">
        <f t="shared" si="0"/>
        <v>https://amazon.com/dp/B0C14R2B19</v>
      </c>
    </row>
    <row r="14" spans="1:12" ht="38.25" x14ac:dyDescent="0.25">
      <c r="A14" s="44" t="s">
        <v>2166</v>
      </c>
      <c r="B14" s="44" t="s">
        <v>1230</v>
      </c>
      <c r="C14" s="44" t="s">
        <v>871</v>
      </c>
      <c r="D14" s="74">
        <v>1030.1475</v>
      </c>
      <c r="E14" s="75">
        <v>150824.8692307692</v>
      </c>
      <c r="F14" s="76">
        <v>12361.77</v>
      </c>
      <c r="G14" s="77">
        <v>127</v>
      </c>
      <c r="H14" s="77">
        <v>12</v>
      </c>
      <c r="I14" s="77">
        <v>21</v>
      </c>
      <c r="J14" s="78">
        <v>4.0999999999999996</v>
      </c>
      <c r="K14" s="78" t="s">
        <v>1231</v>
      </c>
      <c r="L14" s="123" t="str">
        <f t="shared" si="0"/>
        <v>https://amazon.com/dp/B0D4QNWQYC</v>
      </c>
    </row>
    <row r="15" spans="1:12" ht="38.25" x14ac:dyDescent="0.25">
      <c r="A15" s="44" t="s">
        <v>2621</v>
      </c>
      <c r="B15" s="44" t="s">
        <v>2622</v>
      </c>
      <c r="C15" s="44" t="s">
        <v>871</v>
      </c>
      <c r="D15" s="74">
        <v>907.87999999999988</v>
      </c>
      <c r="E15" s="75">
        <v>98876.336923076902</v>
      </c>
      <c r="F15" s="76">
        <v>9078.7999999999993</v>
      </c>
      <c r="G15" s="77">
        <v>24</v>
      </c>
      <c r="H15" s="77">
        <v>10</v>
      </c>
      <c r="I15" s="77">
        <v>1</v>
      </c>
      <c r="J15" s="78">
        <v>4</v>
      </c>
      <c r="K15" s="78" t="s">
        <v>2623</v>
      </c>
      <c r="L15" s="123" t="str">
        <f t="shared" si="0"/>
        <v>https://amazon.com/dp/B0DSBN3MZ9</v>
      </c>
    </row>
    <row r="16" spans="1:12" ht="38.25" x14ac:dyDescent="0.25">
      <c r="A16" s="44" t="s">
        <v>4461</v>
      </c>
      <c r="B16" s="44" t="s">
        <v>4462</v>
      </c>
      <c r="C16" s="44" t="s">
        <v>871</v>
      </c>
      <c r="D16" s="74">
        <v>885.29</v>
      </c>
      <c r="E16" s="75">
        <v>129030.9138461538</v>
      </c>
      <c r="F16" s="76">
        <v>4426.45</v>
      </c>
      <c r="G16" s="77">
        <v>125</v>
      </c>
      <c r="H16" s="77">
        <v>5</v>
      </c>
      <c r="I16" s="77">
        <v>33</v>
      </c>
      <c r="J16" s="78">
        <v>4.7</v>
      </c>
      <c r="K16" s="78" t="s">
        <v>4463</v>
      </c>
      <c r="L16" s="123" t="str">
        <f>HYPERLINK(K16)</f>
        <v>https://amazon.com/dp/B0CFKRL7CN</v>
      </c>
    </row>
    <row r="17" spans="1:12" x14ac:dyDescent="0.25">
      <c r="A17" s="44" t="s">
        <v>3040</v>
      </c>
      <c r="B17" s="44" t="s">
        <v>3041</v>
      </c>
      <c r="C17" s="44" t="s">
        <v>871</v>
      </c>
      <c r="D17" s="74">
        <v>799</v>
      </c>
      <c r="E17" s="75">
        <v>0</v>
      </c>
      <c r="F17" s="76">
        <v>0</v>
      </c>
      <c r="G17" s="77">
        <v>2</v>
      </c>
      <c r="H17" s="77">
        <v>0</v>
      </c>
      <c r="I17" s="77">
        <v>22</v>
      </c>
      <c r="J17" s="78">
        <v>4</v>
      </c>
      <c r="K17" s="78" t="s">
        <v>3042</v>
      </c>
      <c r="L17" s="123" t="str">
        <f>HYPERLINK(K17)</f>
        <v>https://amazon.com/dp/B09BBNSTKB</v>
      </c>
    </row>
    <row r="18" spans="1:12" x14ac:dyDescent="0.25">
      <c r="A18" s="50" t="s">
        <v>5</v>
      </c>
      <c r="B18" s="50"/>
      <c r="C18" s="130"/>
      <c r="D18" s="130"/>
      <c r="E18" s="131">
        <f>SUM(E9:E17)</f>
        <v>3633922.3784615379</v>
      </c>
      <c r="F18" s="131">
        <f>SUM(F9:F17)</f>
        <v>296780.18</v>
      </c>
      <c r="G18" s="132"/>
      <c r="H18" s="132"/>
      <c r="I18" s="132"/>
      <c r="J18" s="137"/>
      <c r="K18" s="50"/>
      <c r="L18" s="49"/>
    </row>
    <row r="19" spans="1:12" x14ac:dyDescent="0.25">
      <c r="A19" s="44"/>
      <c r="B19" s="44"/>
      <c r="C19" s="74"/>
      <c r="D19" s="75"/>
      <c r="E19" s="75"/>
      <c r="F19" s="77"/>
      <c r="G19" s="77"/>
      <c r="H19" s="77"/>
      <c r="I19" s="78"/>
      <c r="J19" s="44"/>
    </row>
    <row r="20" spans="1:12" x14ac:dyDescent="0.25">
      <c r="A20" s="44"/>
      <c r="B20" s="44"/>
      <c r="C20" s="74"/>
      <c r="D20" s="75"/>
      <c r="E20" s="75"/>
      <c r="F20" s="77"/>
      <c r="G20" s="77"/>
      <c r="H20" s="77"/>
      <c r="I20" s="78"/>
      <c r="J20" s="44"/>
    </row>
    <row r="21" spans="1:12" x14ac:dyDescent="0.25">
      <c r="A21" s="230" t="s">
        <v>114</v>
      </c>
      <c r="B21" s="230"/>
      <c r="C21" s="230"/>
      <c r="D21" s="230"/>
      <c r="E21" s="230"/>
      <c r="F21" s="230"/>
      <c r="G21" s="230"/>
      <c r="H21" s="230"/>
      <c r="I21" s="230"/>
      <c r="J21" s="230"/>
      <c r="K21" s="230"/>
      <c r="L21" s="230"/>
    </row>
    <row r="22" spans="1:12" x14ac:dyDescent="0.25">
      <c r="A22" s="55" t="s">
        <v>10</v>
      </c>
      <c r="B22" s="56" t="s">
        <v>9</v>
      </c>
      <c r="C22" s="56" t="s">
        <v>868</v>
      </c>
      <c r="D22" s="57" t="s">
        <v>34</v>
      </c>
      <c r="E22" s="58" t="s">
        <v>2</v>
      </c>
      <c r="F22" s="56" t="s">
        <v>931</v>
      </c>
      <c r="G22" s="60" t="s">
        <v>106</v>
      </c>
      <c r="H22" s="63" t="s">
        <v>932</v>
      </c>
      <c r="I22" s="60" t="s">
        <v>12</v>
      </c>
      <c r="J22" s="61" t="s">
        <v>41</v>
      </c>
      <c r="K22" s="61" t="s">
        <v>753</v>
      </c>
      <c r="L22" s="62" t="s">
        <v>14</v>
      </c>
    </row>
    <row r="23" spans="1:12" ht="38.25" x14ac:dyDescent="0.25">
      <c r="A23" s="44" t="s">
        <v>3110</v>
      </c>
      <c r="B23" s="44" t="s">
        <v>211</v>
      </c>
      <c r="C23" s="44" t="s">
        <v>871</v>
      </c>
      <c r="D23" s="74">
        <v>351.69040133779259</v>
      </c>
      <c r="E23" s="75">
        <v>1599929.1</v>
      </c>
      <c r="F23" s="75">
        <v>105155.43</v>
      </c>
      <c r="G23" s="77">
        <v>4202</v>
      </c>
      <c r="H23" s="79">
        <v>299</v>
      </c>
      <c r="I23" s="77">
        <v>379</v>
      </c>
      <c r="J23" s="78">
        <v>4.4000000000000004</v>
      </c>
      <c r="K23" s="78" t="s">
        <v>212</v>
      </c>
      <c r="L23" s="123" t="str">
        <f t="shared" ref="L23:L29" si="1">HYPERLINK(K23)</f>
        <v>https://amazon.com/dp/B0CDNZC25K</v>
      </c>
    </row>
    <row r="24" spans="1:12" ht="38.25" x14ac:dyDescent="0.25">
      <c r="A24" s="44" t="s">
        <v>3118</v>
      </c>
      <c r="B24" s="44" t="s">
        <v>3117</v>
      </c>
      <c r="C24" s="44" t="s">
        <v>871</v>
      </c>
      <c r="D24" s="74">
        <v>367.20310218978102</v>
      </c>
      <c r="E24" s="75">
        <v>915664.03846153838</v>
      </c>
      <c r="F24" s="75">
        <v>100613.65</v>
      </c>
      <c r="G24" s="77">
        <v>2189</v>
      </c>
      <c r="H24" s="79">
        <v>274</v>
      </c>
      <c r="I24" s="77">
        <v>373</v>
      </c>
      <c r="J24" s="78">
        <v>4.4000000000000004</v>
      </c>
      <c r="K24" s="78" t="s">
        <v>3119</v>
      </c>
      <c r="L24" s="123" t="str">
        <f t="shared" si="1"/>
        <v>https://amazon.com/dp/B09TQG7PPN</v>
      </c>
    </row>
    <row r="25" spans="1:12" ht="38.25" x14ac:dyDescent="0.25">
      <c r="A25" s="44" t="s">
        <v>3682</v>
      </c>
      <c r="B25" s="44" t="s">
        <v>718</v>
      </c>
      <c r="C25" s="44" t="s">
        <v>871</v>
      </c>
      <c r="D25" s="74">
        <v>543.02660377358495</v>
      </c>
      <c r="E25" s="75">
        <v>377166.76</v>
      </c>
      <c r="F25" s="75">
        <v>28780.41</v>
      </c>
      <c r="G25" s="77">
        <v>658</v>
      </c>
      <c r="H25" s="79">
        <v>53</v>
      </c>
      <c r="I25" s="77">
        <v>113</v>
      </c>
      <c r="J25" s="78">
        <v>4.4000000000000004</v>
      </c>
      <c r="K25" s="78" t="s">
        <v>719</v>
      </c>
      <c r="L25" s="123" t="str">
        <f t="shared" si="1"/>
        <v>https://amazon.com/dp/B0CDNYB274</v>
      </c>
    </row>
    <row r="26" spans="1:12" ht="38.25" x14ac:dyDescent="0.25">
      <c r="A26" s="44" t="s">
        <v>2163</v>
      </c>
      <c r="B26" s="44" t="s">
        <v>1117</v>
      </c>
      <c r="C26" s="44" t="s">
        <v>871</v>
      </c>
      <c r="D26" s="74">
        <v>351.21630434782611</v>
      </c>
      <c r="E26" s="75">
        <v>196468.03</v>
      </c>
      <c r="F26" s="75">
        <v>16155.95</v>
      </c>
      <c r="G26" s="77">
        <v>529</v>
      </c>
      <c r="H26" s="79">
        <v>46</v>
      </c>
      <c r="I26" s="77">
        <v>59</v>
      </c>
      <c r="J26" s="78">
        <v>4.5</v>
      </c>
      <c r="K26" s="78" t="s">
        <v>1118</v>
      </c>
      <c r="L26" s="123" t="str">
        <f t="shared" si="1"/>
        <v>https://amazon.com/dp/B0C14R2B19</v>
      </c>
    </row>
    <row r="27" spans="1:12" ht="38.25" x14ac:dyDescent="0.25">
      <c r="A27" s="44" t="s">
        <v>4460</v>
      </c>
      <c r="B27" s="44" t="s">
        <v>2164</v>
      </c>
      <c r="C27" s="44" t="s">
        <v>871</v>
      </c>
      <c r="D27" s="74">
        <v>1122.651111111111</v>
      </c>
      <c r="E27" s="75">
        <v>165962.32999999999</v>
      </c>
      <c r="F27" s="75">
        <v>20207.72</v>
      </c>
      <c r="G27" s="77">
        <v>132</v>
      </c>
      <c r="H27" s="79">
        <v>18</v>
      </c>
      <c r="I27" s="77">
        <v>42</v>
      </c>
      <c r="J27" s="78">
        <v>4.0999999999999996</v>
      </c>
      <c r="K27" s="78" t="s">
        <v>2165</v>
      </c>
      <c r="L27" s="123" t="str">
        <f t="shared" si="1"/>
        <v>https://amazon.com/dp/B0CGL8Q9YF</v>
      </c>
    </row>
    <row r="28" spans="1:12" ht="38.25" x14ac:dyDescent="0.25">
      <c r="A28" s="44" t="s">
        <v>2166</v>
      </c>
      <c r="B28" s="44" t="s">
        <v>1230</v>
      </c>
      <c r="C28" s="44" t="s">
        <v>871</v>
      </c>
      <c r="D28" s="74">
        <v>1030.1475</v>
      </c>
      <c r="E28" s="75">
        <v>150824.8692307692</v>
      </c>
      <c r="F28" s="75">
        <v>12361.77</v>
      </c>
      <c r="G28" s="77">
        <v>127</v>
      </c>
      <c r="H28" s="79">
        <v>12</v>
      </c>
      <c r="I28" s="77">
        <v>21</v>
      </c>
      <c r="J28" s="78">
        <v>4.0999999999999996</v>
      </c>
      <c r="K28" s="78" t="s">
        <v>1231</v>
      </c>
      <c r="L28" s="123" t="str">
        <f t="shared" si="1"/>
        <v>https://amazon.com/dp/B0D4QNWQYC</v>
      </c>
    </row>
    <row r="29" spans="1:12" ht="38.25" x14ac:dyDescent="0.25">
      <c r="A29" s="44" t="s">
        <v>2621</v>
      </c>
      <c r="B29" s="44" t="s">
        <v>2622</v>
      </c>
      <c r="C29" s="44" t="s">
        <v>871</v>
      </c>
      <c r="D29" s="74">
        <v>907.87999999999988</v>
      </c>
      <c r="E29" s="75">
        <v>98876.336923076902</v>
      </c>
      <c r="F29" s="75">
        <v>9078.7999999999993</v>
      </c>
      <c r="G29" s="77">
        <v>24</v>
      </c>
      <c r="H29" s="79">
        <v>10</v>
      </c>
      <c r="I29" s="77">
        <v>1</v>
      </c>
      <c r="J29" s="78">
        <v>4</v>
      </c>
      <c r="K29" s="78" t="s">
        <v>2623</v>
      </c>
      <c r="L29" s="123" t="str">
        <f t="shared" si="1"/>
        <v>https://amazon.com/dp/B0DSBN3MZ9</v>
      </c>
    </row>
    <row r="30" spans="1:12" ht="38.25" x14ac:dyDescent="0.25">
      <c r="A30" s="44" t="s">
        <v>4461</v>
      </c>
      <c r="B30" s="44" t="s">
        <v>4462</v>
      </c>
      <c r="C30" s="44" t="s">
        <v>871</v>
      </c>
      <c r="D30" s="74">
        <v>885.29</v>
      </c>
      <c r="E30" s="75">
        <v>129030.9138461538</v>
      </c>
      <c r="F30" s="75">
        <v>4426.45</v>
      </c>
      <c r="G30" s="77">
        <v>125</v>
      </c>
      <c r="H30" s="79">
        <v>5</v>
      </c>
      <c r="I30" s="77">
        <v>33</v>
      </c>
      <c r="J30" s="78">
        <v>4.7</v>
      </c>
      <c r="K30" s="78" t="s">
        <v>4463</v>
      </c>
      <c r="L30" s="123" t="str">
        <f>HYPERLINK(K30)</f>
        <v>https://amazon.com/dp/B0CFKRL7CN</v>
      </c>
    </row>
    <row r="31" spans="1:12" x14ac:dyDescent="0.25">
      <c r="A31" s="44" t="s">
        <v>3040</v>
      </c>
      <c r="B31" s="44" t="s">
        <v>3041</v>
      </c>
      <c r="C31" s="44" t="s">
        <v>871</v>
      </c>
      <c r="D31" s="74">
        <v>799</v>
      </c>
      <c r="E31" s="75">
        <v>1598</v>
      </c>
      <c r="F31" s="75">
        <v>0</v>
      </c>
      <c r="G31" s="77">
        <v>2</v>
      </c>
      <c r="H31" s="79">
        <v>0</v>
      </c>
      <c r="I31" s="77">
        <v>22</v>
      </c>
      <c r="J31" s="78">
        <v>4</v>
      </c>
      <c r="K31" s="78" t="s">
        <v>3042</v>
      </c>
      <c r="L31" s="123" t="str">
        <f>HYPERLINK(K31)</f>
        <v>https://amazon.com/dp/B09BBNSTKB</v>
      </c>
    </row>
    <row r="32" spans="1:12" x14ac:dyDescent="0.25">
      <c r="A32" s="50" t="s">
        <v>5</v>
      </c>
      <c r="B32" s="50"/>
      <c r="C32" s="130"/>
      <c r="D32" s="131"/>
      <c r="E32" s="131"/>
      <c r="F32" s="131"/>
      <c r="G32" s="132">
        <f>SUM(G23:G31)</f>
        <v>7988</v>
      </c>
      <c r="H32" s="132">
        <f>SUM(H23:H31)</f>
        <v>717</v>
      </c>
      <c r="I32" s="132"/>
      <c r="J32" s="137"/>
      <c r="K32" s="123"/>
    </row>
  </sheetData>
  <mergeCells count="3">
    <mergeCell ref="A1:L5"/>
    <mergeCell ref="A7:L7"/>
    <mergeCell ref="A21:L21"/>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750D-95D4-7D45-BCDA-8066485CAA5C}">
  <sheetPr codeName="Sheet5"/>
  <dimension ref="A1:L18"/>
  <sheetViews>
    <sheetView workbookViewId="0">
      <selection sqref="A1:L5"/>
    </sheetView>
  </sheetViews>
  <sheetFormatPr defaultColWidth="11.125" defaultRowHeight="15.75" x14ac:dyDescent="0.25"/>
  <cols>
    <col min="1" max="1" width="50.625" style="45" customWidth="1"/>
    <col min="2" max="3" width="12.625" style="45" customWidth="1"/>
    <col min="4" max="4" width="10.875" style="45" bestFit="1" customWidth="1"/>
    <col min="5" max="5" width="24.875" style="45"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3" width="12.625" style="45" customWidth="1"/>
    <col min="14" max="16384" width="11.125" style="45"/>
  </cols>
  <sheetData>
    <row r="1" spans="1:12" ht="15.75" customHeight="1" x14ac:dyDescent="0.25">
      <c r="A1" s="234" t="e" vm="17">
        <v>#VALUE!</v>
      </c>
      <c r="B1" s="234"/>
      <c r="C1" s="234"/>
      <c r="D1" s="234"/>
      <c r="E1" s="234"/>
      <c r="F1" s="234"/>
      <c r="G1" s="234"/>
      <c r="H1" s="234"/>
      <c r="I1" s="234"/>
      <c r="J1" s="234"/>
      <c r="K1" s="234"/>
      <c r="L1" s="234"/>
    </row>
    <row r="2" spans="1:12" ht="15.75" customHeight="1" x14ac:dyDescent="0.25">
      <c r="A2" s="234"/>
      <c r="B2" s="234"/>
      <c r="C2" s="234"/>
      <c r="D2" s="234"/>
      <c r="E2" s="234"/>
      <c r="F2" s="234"/>
      <c r="G2" s="234"/>
      <c r="H2" s="234"/>
      <c r="I2" s="234"/>
      <c r="J2" s="234"/>
      <c r="K2" s="234"/>
      <c r="L2" s="234"/>
    </row>
    <row r="3" spans="1:12" ht="15.75" customHeight="1" x14ac:dyDescent="0.25">
      <c r="A3" s="234"/>
      <c r="B3" s="234"/>
      <c r="C3" s="234"/>
      <c r="D3" s="234"/>
      <c r="E3" s="234"/>
      <c r="F3" s="234"/>
      <c r="G3" s="234"/>
      <c r="H3" s="234"/>
      <c r="I3" s="234"/>
      <c r="J3" s="234"/>
      <c r="K3" s="234"/>
      <c r="L3" s="234"/>
    </row>
    <row r="4" spans="1:12" ht="15.75" customHeight="1" x14ac:dyDescent="0.25">
      <c r="A4" s="234"/>
      <c r="B4" s="234"/>
      <c r="C4" s="234"/>
      <c r="D4" s="234"/>
      <c r="E4" s="234"/>
      <c r="F4" s="234"/>
      <c r="G4" s="234"/>
      <c r="H4" s="234"/>
      <c r="I4" s="234"/>
      <c r="J4" s="234"/>
      <c r="K4" s="234"/>
      <c r="L4" s="234"/>
    </row>
    <row r="5" spans="1:12" ht="15.75" customHeight="1" x14ac:dyDescent="0.25">
      <c r="A5" s="234"/>
      <c r="B5" s="234"/>
      <c r="C5" s="234"/>
      <c r="D5" s="234"/>
      <c r="E5" s="234"/>
      <c r="F5" s="234"/>
      <c r="G5" s="234"/>
      <c r="H5" s="234"/>
      <c r="I5" s="234"/>
      <c r="J5" s="234"/>
      <c r="K5" s="234"/>
      <c r="L5" s="234"/>
    </row>
    <row r="6" spans="1:12" x14ac:dyDescent="0.25">
      <c r="A6" s="43"/>
      <c r="B6" s="43"/>
      <c r="C6" s="64"/>
      <c r="D6" s="65"/>
      <c r="E6" s="66"/>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9" t="s">
        <v>931</v>
      </c>
      <c r="G8" s="60" t="s">
        <v>106</v>
      </c>
      <c r="H8" s="60" t="s">
        <v>932</v>
      </c>
      <c r="I8" s="60" t="s">
        <v>12</v>
      </c>
      <c r="J8" s="61" t="s">
        <v>41</v>
      </c>
      <c r="K8" s="61" t="s">
        <v>753</v>
      </c>
      <c r="L8" s="62" t="s">
        <v>14</v>
      </c>
    </row>
    <row r="9" spans="1:12" ht="25.5" x14ac:dyDescent="0.25">
      <c r="A9" s="44" t="s">
        <v>3794</v>
      </c>
      <c r="B9" s="44" t="s">
        <v>3793</v>
      </c>
      <c r="C9" s="44" t="s">
        <v>871</v>
      </c>
      <c r="D9" s="74">
        <v>269.79989924433249</v>
      </c>
      <c r="E9" s="75">
        <v>1106187.03</v>
      </c>
      <c r="F9" s="76">
        <v>107110.56</v>
      </c>
      <c r="G9" s="77">
        <v>4099</v>
      </c>
      <c r="H9" s="77">
        <v>397</v>
      </c>
      <c r="I9" s="77">
        <v>283</v>
      </c>
      <c r="J9" s="78">
        <v>4.5</v>
      </c>
      <c r="K9" s="78" t="s">
        <v>3795</v>
      </c>
      <c r="L9" s="179" t="str">
        <f>HYPERLINK(K9)</f>
        <v>https://amazon.com/dp/B0BFBQZZMC</v>
      </c>
    </row>
    <row r="10" spans="1:12" ht="25.5" x14ac:dyDescent="0.25">
      <c r="A10" s="44" t="s">
        <v>4475</v>
      </c>
      <c r="B10" s="44" t="s">
        <v>4476</v>
      </c>
      <c r="C10" s="44" t="s">
        <v>872</v>
      </c>
      <c r="D10" s="74">
        <v>157.03066014669929</v>
      </c>
      <c r="E10" s="75">
        <v>682794.85769230768</v>
      </c>
      <c r="F10" s="76">
        <v>64225.540000000008</v>
      </c>
      <c r="G10" s="77">
        <v>3872</v>
      </c>
      <c r="H10" s="77">
        <v>409</v>
      </c>
      <c r="I10" s="77">
        <v>2680</v>
      </c>
      <c r="J10" s="78">
        <v>4.5999999999999996</v>
      </c>
      <c r="K10" s="78" t="s">
        <v>4477</v>
      </c>
      <c r="L10" s="179" t="str">
        <f t="shared" ref="L10" si="0">HYPERLINK(K10)</f>
        <v>https://amazon.com/dp/B000AAMY86</v>
      </c>
    </row>
    <row r="11" spans="1:12" x14ac:dyDescent="0.25">
      <c r="A11" s="50" t="s">
        <v>5</v>
      </c>
      <c r="B11" s="49"/>
      <c r="C11" s="49"/>
      <c r="D11" s="49"/>
      <c r="E11" s="81">
        <f>SUM(E9:E10)</f>
        <v>1788981.8876923076</v>
      </c>
      <c r="F11" s="81">
        <f>SUM(F9:F10)</f>
        <v>171336.1</v>
      </c>
      <c r="I11" s="82"/>
      <c r="J11" s="54"/>
    </row>
    <row r="14" spans="1:12" x14ac:dyDescent="0.25">
      <c r="A14" s="230" t="s">
        <v>114</v>
      </c>
      <c r="B14" s="230"/>
      <c r="C14" s="230"/>
      <c r="D14" s="230"/>
      <c r="E14" s="230"/>
      <c r="F14" s="230"/>
      <c r="G14" s="230"/>
      <c r="H14" s="230"/>
      <c r="I14" s="230"/>
      <c r="J14" s="230"/>
      <c r="K14" s="230"/>
      <c r="L14" s="230"/>
    </row>
    <row r="15" spans="1:12" x14ac:dyDescent="0.25">
      <c r="A15" s="55" t="s">
        <v>10</v>
      </c>
      <c r="B15" s="56" t="s">
        <v>9</v>
      </c>
      <c r="C15" s="56" t="s">
        <v>868</v>
      </c>
      <c r="D15" s="57" t="s">
        <v>34</v>
      </c>
      <c r="E15" s="58" t="s">
        <v>2</v>
      </c>
      <c r="F15" s="56" t="s">
        <v>931</v>
      </c>
      <c r="G15" s="60" t="s">
        <v>106</v>
      </c>
      <c r="H15" s="63" t="s">
        <v>932</v>
      </c>
      <c r="I15" s="60" t="s">
        <v>12</v>
      </c>
      <c r="J15" s="61" t="s">
        <v>41</v>
      </c>
      <c r="K15" s="61" t="s">
        <v>753</v>
      </c>
      <c r="L15" s="62" t="s">
        <v>14</v>
      </c>
    </row>
    <row r="16" spans="1:12" ht="25.5" x14ac:dyDescent="0.25">
      <c r="A16" s="44" t="s">
        <v>4475</v>
      </c>
      <c r="B16" s="44" t="s">
        <v>4476</v>
      </c>
      <c r="C16" s="44" t="s">
        <v>872</v>
      </c>
      <c r="D16" s="74">
        <v>157.03066014669929</v>
      </c>
      <c r="E16" s="75">
        <v>682794.85769230768</v>
      </c>
      <c r="F16" s="75">
        <v>64225.540000000008</v>
      </c>
      <c r="G16" s="77">
        <v>3872</v>
      </c>
      <c r="H16" s="79">
        <v>409</v>
      </c>
      <c r="I16" s="77">
        <v>2680</v>
      </c>
      <c r="J16" s="78">
        <v>4.5999999999999996</v>
      </c>
      <c r="K16" s="78" t="s">
        <v>4477</v>
      </c>
      <c r="L16" s="179" t="str">
        <f>HYPERLINK(K16)</f>
        <v>https://amazon.com/dp/B000AAMY86</v>
      </c>
    </row>
    <row r="17" spans="1:12" ht="25.5" x14ac:dyDescent="0.25">
      <c r="A17" s="44" t="s">
        <v>3794</v>
      </c>
      <c r="B17" s="44" t="s">
        <v>3793</v>
      </c>
      <c r="C17" s="44" t="s">
        <v>871</v>
      </c>
      <c r="D17" s="74">
        <v>269.79989924433249</v>
      </c>
      <c r="E17" s="75">
        <v>1106187.03</v>
      </c>
      <c r="F17" s="75">
        <v>107110.56</v>
      </c>
      <c r="G17" s="77">
        <v>4099</v>
      </c>
      <c r="H17" s="79">
        <v>397</v>
      </c>
      <c r="I17" s="77">
        <v>283</v>
      </c>
      <c r="J17" s="78">
        <v>4.5</v>
      </c>
      <c r="K17" s="78" t="s">
        <v>3795</v>
      </c>
      <c r="L17" s="179" t="str">
        <f t="shared" ref="L17" si="1">HYPERLINK(K17)</f>
        <v>https://amazon.com/dp/B0BFBQZZMC</v>
      </c>
    </row>
    <row r="18" spans="1:12" x14ac:dyDescent="0.25">
      <c r="A18" s="50" t="s">
        <v>5</v>
      </c>
      <c r="B18" s="49"/>
      <c r="C18" s="49"/>
      <c r="D18" s="49"/>
      <c r="E18" s="49"/>
      <c r="F18" s="49"/>
      <c r="G18" s="53">
        <f>SUM(G16:G17)</f>
        <v>7971</v>
      </c>
      <c r="H18" s="53">
        <f>SUM(H16:H17)</f>
        <v>806</v>
      </c>
      <c r="I18" s="82"/>
      <c r="J18" s="54"/>
    </row>
  </sheetData>
  <sortState xmlns:xlrd2="http://schemas.microsoft.com/office/spreadsheetml/2017/richdata2" ref="A16:L17">
    <sortCondition ref="H16:H17"/>
  </sortState>
  <mergeCells count="3">
    <mergeCell ref="A7:L7"/>
    <mergeCell ref="A1:L5"/>
    <mergeCell ref="A14:L14"/>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A18-2327-834D-819E-EC4A6CC9D2E1}">
  <sheetPr codeName="Sheet16"/>
  <dimension ref="A1:L56"/>
  <sheetViews>
    <sheetView zoomScaleNormal="100"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1" t="e" vm="18">
        <v>#VALUE!</v>
      </c>
      <c r="B1" s="231"/>
      <c r="C1" s="231"/>
      <c r="D1" s="231"/>
      <c r="E1" s="231"/>
      <c r="F1" s="231"/>
      <c r="G1" s="231"/>
      <c r="H1" s="231"/>
      <c r="I1" s="231"/>
      <c r="J1" s="231"/>
      <c r="K1" s="231"/>
      <c r="L1" s="231"/>
    </row>
    <row r="2" spans="1:12" x14ac:dyDescent="0.25">
      <c r="A2" s="231"/>
      <c r="B2" s="231"/>
      <c r="C2" s="231"/>
      <c r="D2" s="231"/>
      <c r="E2" s="231"/>
      <c r="F2" s="231"/>
      <c r="G2" s="231"/>
      <c r="H2" s="231"/>
      <c r="I2" s="231"/>
      <c r="J2" s="231"/>
      <c r="K2" s="231"/>
      <c r="L2" s="231"/>
    </row>
    <row r="3" spans="1:12" x14ac:dyDescent="0.25">
      <c r="A3" s="231"/>
      <c r="B3" s="231"/>
      <c r="C3" s="231"/>
      <c r="D3" s="231"/>
      <c r="E3" s="231"/>
      <c r="F3" s="231"/>
      <c r="G3" s="231"/>
      <c r="H3" s="231"/>
      <c r="I3" s="231"/>
      <c r="J3" s="231"/>
      <c r="K3" s="231"/>
      <c r="L3" s="231"/>
    </row>
    <row r="4" spans="1:12" x14ac:dyDescent="0.25">
      <c r="A4" s="231"/>
      <c r="B4" s="231"/>
      <c r="C4" s="231"/>
      <c r="D4" s="231"/>
      <c r="E4" s="231"/>
      <c r="F4" s="231"/>
      <c r="G4" s="231"/>
      <c r="H4" s="231"/>
      <c r="I4" s="231"/>
      <c r="J4" s="231"/>
      <c r="K4" s="231"/>
      <c r="L4" s="231"/>
    </row>
    <row r="5" spans="1:12" x14ac:dyDescent="0.25">
      <c r="A5" s="231"/>
      <c r="B5" s="231"/>
      <c r="C5" s="231"/>
      <c r="D5" s="231"/>
      <c r="E5" s="231"/>
      <c r="F5" s="231"/>
      <c r="G5" s="231"/>
      <c r="H5" s="231"/>
      <c r="I5" s="231"/>
      <c r="J5" s="231"/>
      <c r="K5" s="231"/>
      <c r="L5" s="231"/>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2200</v>
      </c>
      <c r="B9" s="44" t="s">
        <v>2167</v>
      </c>
      <c r="C9" s="44" t="s">
        <v>871</v>
      </c>
      <c r="D9" s="74">
        <v>597.86774752475253</v>
      </c>
      <c r="E9" s="75">
        <v>2403361.52</v>
      </c>
      <c r="F9" s="76">
        <v>241538.57</v>
      </c>
      <c r="G9" s="77">
        <v>2056</v>
      </c>
      <c r="H9" s="77">
        <v>404</v>
      </c>
      <c r="I9" s="77">
        <v>233</v>
      </c>
      <c r="J9" s="78">
        <v>4.3</v>
      </c>
      <c r="K9" s="78" t="s">
        <v>2168</v>
      </c>
      <c r="L9" s="123" t="str">
        <f t="shared" ref="L9:L29" si="0">HYPERLINK(K9)</f>
        <v>https://amazon.com/dp/B0DCFRF2TF</v>
      </c>
    </row>
    <row r="10" spans="1:12" ht="38.25" x14ac:dyDescent="0.25">
      <c r="A10" s="44" t="s">
        <v>1416</v>
      </c>
      <c r="B10" s="44" t="s">
        <v>104</v>
      </c>
      <c r="C10" s="44" t="s">
        <v>869</v>
      </c>
      <c r="D10" s="74">
        <v>147.493126984127</v>
      </c>
      <c r="E10" s="75">
        <v>963377.45000000007</v>
      </c>
      <c r="F10" s="76">
        <v>92920.670000000013</v>
      </c>
      <c r="G10" s="77">
        <v>6203</v>
      </c>
      <c r="H10" s="77">
        <v>630</v>
      </c>
      <c r="I10" s="77">
        <v>992</v>
      </c>
      <c r="J10" s="78">
        <v>4.0999999999999996</v>
      </c>
      <c r="K10" s="78" t="s">
        <v>720</v>
      </c>
      <c r="L10" s="123" t="str">
        <f t="shared" si="0"/>
        <v>https://amazon.com/dp/B09YRDGY3Z</v>
      </c>
    </row>
    <row r="11" spans="1:12" ht="38.25" x14ac:dyDescent="0.25">
      <c r="A11" s="44" t="s">
        <v>4464</v>
      </c>
      <c r="B11" s="44" t="s">
        <v>3683</v>
      </c>
      <c r="C11" s="44" t="s">
        <v>870</v>
      </c>
      <c r="D11" s="74">
        <v>119.85574519230769</v>
      </c>
      <c r="E11" s="75">
        <v>627563.87615384615</v>
      </c>
      <c r="F11" s="76">
        <v>49859.99</v>
      </c>
      <c r="G11" s="77">
        <v>5005</v>
      </c>
      <c r="H11" s="77">
        <v>416</v>
      </c>
      <c r="I11" s="77">
        <v>1725</v>
      </c>
      <c r="J11" s="78">
        <v>4.2</v>
      </c>
      <c r="K11" s="78" t="s">
        <v>3684</v>
      </c>
      <c r="L11" s="123" t="str">
        <f t="shared" si="0"/>
        <v>https://amazon.com/dp/B08YWTJY4F</v>
      </c>
    </row>
    <row r="12" spans="1:12" ht="38.25" x14ac:dyDescent="0.25">
      <c r="A12" s="44" t="s">
        <v>4465</v>
      </c>
      <c r="B12" s="44" t="s">
        <v>4466</v>
      </c>
      <c r="C12" s="44" t="s">
        <v>871</v>
      </c>
      <c r="D12" s="74">
        <v>374.55487179487181</v>
      </c>
      <c r="E12" s="75">
        <v>299002.98461538472</v>
      </c>
      <c r="F12" s="76">
        <v>29215.279999999999</v>
      </c>
      <c r="G12" s="77">
        <v>407</v>
      </c>
      <c r="H12" s="77">
        <v>78</v>
      </c>
      <c r="I12" s="77">
        <v>71</v>
      </c>
      <c r="J12" s="78">
        <v>4.4000000000000004</v>
      </c>
      <c r="K12" s="78" t="s">
        <v>4467</v>
      </c>
      <c r="L12" s="123" t="str">
        <f t="shared" si="0"/>
        <v>https://amazon.com/dp/B0DF55W14J</v>
      </c>
    </row>
    <row r="13" spans="1:12" ht="51" x14ac:dyDescent="0.25">
      <c r="A13" s="44" t="s">
        <v>3043</v>
      </c>
      <c r="B13" s="44" t="s">
        <v>3044</v>
      </c>
      <c r="C13" s="44" t="s">
        <v>871</v>
      </c>
      <c r="D13" s="74">
        <v>202.74253521126761</v>
      </c>
      <c r="E13" s="75">
        <v>160191.11769230769</v>
      </c>
      <c r="F13" s="76">
        <v>14394.72</v>
      </c>
      <c r="G13" s="77">
        <v>619</v>
      </c>
      <c r="H13" s="77">
        <v>71</v>
      </c>
      <c r="I13" s="77">
        <v>89</v>
      </c>
      <c r="J13" s="78">
        <v>4.4000000000000004</v>
      </c>
      <c r="K13" s="78" t="s">
        <v>3045</v>
      </c>
      <c r="L13" s="123" t="str">
        <f t="shared" si="0"/>
        <v>https://amazon.com/dp/B0B5D6M3HN</v>
      </c>
    </row>
    <row r="14" spans="1:12" ht="38.25" x14ac:dyDescent="0.25">
      <c r="A14" s="44" t="s">
        <v>2349</v>
      </c>
      <c r="B14" s="44" t="s">
        <v>1011</v>
      </c>
      <c r="C14" s="44" t="s">
        <v>870</v>
      </c>
      <c r="D14" s="74">
        <v>55.499910714285711</v>
      </c>
      <c r="E14" s="75">
        <v>101009.21</v>
      </c>
      <c r="F14" s="76">
        <v>6215.99</v>
      </c>
      <c r="G14" s="77">
        <v>1226</v>
      </c>
      <c r="H14" s="77">
        <v>112</v>
      </c>
      <c r="I14" s="77">
        <v>59</v>
      </c>
      <c r="J14" s="78">
        <v>4.3</v>
      </c>
      <c r="K14" s="78" t="s">
        <v>1012</v>
      </c>
      <c r="L14" s="123" t="str">
        <f t="shared" si="0"/>
        <v>https://amazon.com/dp/B0CLLL9XF9</v>
      </c>
    </row>
    <row r="15" spans="1:12" ht="38.25" x14ac:dyDescent="0.25">
      <c r="A15" s="44" t="s">
        <v>4468</v>
      </c>
      <c r="B15" s="44" t="s">
        <v>1771</v>
      </c>
      <c r="C15" s="44" t="s">
        <v>871</v>
      </c>
      <c r="D15" s="74">
        <v>425.70692307692298</v>
      </c>
      <c r="E15" s="75">
        <v>91345.843076923062</v>
      </c>
      <c r="F15" s="76">
        <v>5534.1899999999987</v>
      </c>
      <c r="G15" s="77">
        <v>204</v>
      </c>
      <c r="H15" s="77">
        <v>13</v>
      </c>
      <c r="I15" s="77">
        <v>97</v>
      </c>
      <c r="J15" s="78">
        <v>4.2</v>
      </c>
      <c r="K15" s="78" t="s">
        <v>1772</v>
      </c>
      <c r="L15" s="123" t="str">
        <f t="shared" si="0"/>
        <v>https://amazon.com/dp/B09YRFC12R</v>
      </c>
    </row>
    <row r="16" spans="1:12" ht="38.25" x14ac:dyDescent="0.25">
      <c r="A16" s="44" t="s">
        <v>2355</v>
      </c>
      <c r="B16" s="44" t="s">
        <v>1236</v>
      </c>
      <c r="C16" s="44" t="s">
        <v>871</v>
      </c>
      <c r="D16" s="74">
        <v>139.75304347826091</v>
      </c>
      <c r="E16" s="75">
        <v>114505.6492307692</v>
      </c>
      <c r="F16" s="76">
        <v>3214.3200000000011</v>
      </c>
      <c r="G16" s="77">
        <v>791</v>
      </c>
      <c r="H16" s="77">
        <v>23</v>
      </c>
      <c r="I16" s="77">
        <v>70</v>
      </c>
      <c r="J16" s="78">
        <v>4</v>
      </c>
      <c r="K16" s="78" t="s">
        <v>1237</v>
      </c>
      <c r="L16" s="123" t="str">
        <f t="shared" si="0"/>
        <v>https://amazon.com/dp/B0B44PGTG3</v>
      </c>
    </row>
    <row r="17" spans="1:12" ht="38.25" x14ac:dyDescent="0.25">
      <c r="A17" s="44" t="s">
        <v>2351</v>
      </c>
      <c r="B17" s="44" t="s">
        <v>1927</v>
      </c>
      <c r="C17" s="44" t="s">
        <v>871</v>
      </c>
      <c r="D17" s="74">
        <v>138.68347826086949</v>
      </c>
      <c r="E17" s="75">
        <v>102445.4638461538</v>
      </c>
      <c r="F17" s="76">
        <v>3189.719999999998</v>
      </c>
      <c r="G17" s="77">
        <v>654</v>
      </c>
      <c r="H17" s="77">
        <v>23</v>
      </c>
      <c r="I17" s="77">
        <v>117</v>
      </c>
      <c r="J17" s="78">
        <v>4.4000000000000004</v>
      </c>
      <c r="K17" s="78" t="s">
        <v>1928</v>
      </c>
      <c r="L17" s="123" t="str">
        <f t="shared" si="0"/>
        <v>https://amazon.com/dp/B0B2DNT34R</v>
      </c>
    </row>
    <row r="18" spans="1:12" ht="38.25" x14ac:dyDescent="0.25">
      <c r="A18" s="44" t="s">
        <v>2358</v>
      </c>
      <c r="B18" s="44" t="s">
        <v>2172</v>
      </c>
      <c r="C18" s="44" t="s">
        <v>871</v>
      </c>
      <c r="D18" s="74">
        <v>144.739</v>
      </c>
      <c r="E18" s="75">
        <v>15878.766153846151</v>
      </c>
      <c r="F18" s="76">
        <v>1447.39</v>
      </c>
      <c r="G18" s="77">
        <v>47</v>
      </c>
      <c r="H18" s="77">
        <v>10</v>
      </c>
      <c r="I18" s="77">
        <v>54</v>
      </c>
      <c r="J18" s="78">
        <v>4.5</v>
      </c>
      <c r="K18" s="78" t="s">
        <v>2173</v>
      </c>
      <c r="L18" s="123" t="str">
        <f t="shared" si="0"/>
        <v>https://amazon.com/dp/B0CH9WW648</v>
      </c>
    </row>
    <row r="19" spans="1:12" ht="38.25" x14ac:dyDescent="0.25">
      <c r="A19" s="44" t="s">
        <v>1773</v>
      </c>
      <c r="B19" s="44" t="s">
        <v>33</v>
      </c>
      <c r="C19" s="44" t="s">
        <v>869</v>
      </c>
      <c r="D19" s="74">
        <v>29.68204545454546</v>
      </c>
      <c r="E19" s="75">
        <v>33376.43</v>
      </c>
      <c r="F19" s="76">
        <v>1306.01</v>
      </c>
      <c r="G19" s="77">
        <v>1123</v>
      </c>
      <c r="H19" s="77">
        <v>44</v>
      </c>
      <c r="I19" s="77">
        <v>1850</v>
      </c>
      <c r="J19" s="78">
        <v>4.2</v>
      </c>
      <c r="K19" s="78" t="s">
        <v>721</v>
      </c>
      <c r="L19" s="123" t="str">
        <f t="shared" si="0"/>
        <v>https://amazon.com/dp/B08JGZV52K</v>
      </c>
    </row>
    <row r="20" spans="1:12" ht="38.25" x14ac:dyDescent="0.25">
      <c r="A20" s="44" t="s">
        <v>2353</v>
      </c>
      <c r="B20" s="44" t="s">
        <v>1232</v>
      </c>
      <c r="C20" s="44" t="s">
        <v>869</v>
      </c>
      <c r="D20" s="74">
        <v>21.803191489361701</v>
      </c>
      <c r="E20" s="75">
        <v>18332.723076923081</v>
      </c>
      <c r="F20" s="76">
        <v>1024.75</v>
      </c>
      <c r="G20" s="77">
        <v>864</v>
      </c>
      <c r="H20" s="77">
        <v>47</v>
      </c>
      <c r="I20" s="77">
        <v>4011</v>
      </c>
      <c r="J20" s="78">
        <v>4.4000000000000004</v>
      </c>
      <c r="K20" s="78" t="s">
        <v>1233</v>
      </c>
      <c r="L20" s="123" t="str">
        <f t="shared" si="0"/>
        <v>https://amazon.com/dp/B083F65T8Q</v>
      </c>
    </row>
    <row r="21" spans="1:12" ht="38.25" x14ac:dyDescent="0.25">
      <c r="A21" s="44" t="s">
        <v>2354</v>
      </c>
      <c r="B21" s="44" t="s">
        <v>1234</v>
      </c>
      <c r="C21" s="44" t="s">
        <v>869</v>
      </c>
      <c r="D21" s="74">
        <v>51.118000000000002</v>
      </c>
      <c r="E21" s="75">
        <v>13767.537692307689</v>
      </c>
      <c r="F21" s="76">
        <v>766.77</v>
      </c>
      <c r="G21" s="77">
        <v>249</v>
      </c>
      <c r="H21" s="77">
        <v>15</v>
      </c>
      <c r="I21" s="77">
        <v>187</v>
      </c>
      <c r="J21" s="78">
        <v>4.3</v>
      </c>
      <c r="K21" s="78" t="s">
        <v>1235</v>
      </c>
      <c r="L21" s="123" t="str">
        <f t="shared" si="0"/>
        <v>https://amazon.com/dp/B093KK4KDP</v>
      </c>
    </row>
    <row r="22" spans="1:12" ht="51" x14ac:dyDescent="0.25">
      <c r="A22" s="44" t="s">
        <v>2169</v>
      </c>
      <c r="B22" s="44" t="s">
        <v>2170</v>
      </c>
      <c r="C22" s="44" t="s">
        <v>871</v>
      </c>
      <c r="D22" s="74">
        <v>338.61</v>
      </c>
      <c r="E22" s="75">
        <v>12144.75692307692</v>
      </c>
      <c r="F22" s="76">
        <v>677.22</v>
      </c>
      <c r="G22" s="77">
        <v>25</v>
      </c>
      <c r="H22" s="77">
        <v>2</v>
      </c>
      <c r="I22" s="77">
        <v>78</v>
      </c>
      <c r="J22" s="78">
        <v>4</v>
      </c>
      <c r="K22" s="78" t="s">
        <v>2171</v>
      </c>
      <c r="L22" s="123" t="str">
        <f t="shared" si="0"/>
        <v>https://amazon.com/dp/B09FJJQ5R9</v>
      </c>
    </row>
    <row r="23" spans="1:12" ht="51" x14ac:dyDescent="0.25">
      <c r="A23" s="44" t="s">
        <v>2352</v>
      </c>
      <c r="B23" s="44" t="s">
        <v>1013</v>
      </c>
      <c r="C23" s="44" t="s">
        <v>871</v>
      </c>
      <c r="D23" s="74">
        <v>334.47</v>
      </c>
      <c r="E23" s="75">
        <v>42563.07</v>
      </c>
      <c r="F23" s="76">
        <v>334.47</v>
      </c>
      <c r="G23" s="77">
        <v>132</v>
      </c>
      <c r="H23" s="77">
        <v>1</v>
      </c>
      <c r="I23" s="77">
        <v>160</v>
      </c>
      <c r="J23" s="78">
        <v>4.0999999999999996</v>
      </c>
      <c r="K23" s="78" t="s">
        <v>1014</v>
      </c>
      <c r="L23" s="123" t="str">
        <f t="shared" si="0"/>
        <v>https://amazon.com/dp/B08SWH7LTZ</v>
      </c>
    </row>
    <row r="24" spans="1:12" ht="38.25" x14ac:dyDescent="0.25">
      <c r="A24" s="44" t="s">
        <v>4469</v>
      </c>
      <c r="B24" s="44" t="s">
        <v>4470</v>
      </c>
      <c r="C24" s="44" t="s">
        <v>870</v>
      </c>
      <c r="D24" s="74">
        <v>91.84333333333332</v>
      </c>
      <c r="E24" s="75">
        <v>6368.1753846153842</v>
      </c>
      <c r="F24" s="76">
        <v>275.52999999999997</v>
      </c>
      <c r="G24" s="77">
        <v>59</v>
      </c>
      <c r="H24" s="77">
        <v>3</v>
      </c>
      <c r="I24" s="77">
        <v>85</v>
      </c>
      <c r="J24" s="78">
        <v>3.8</v>
      </c>
      <c r="K24" s="78" t="s">
        <v>4471</v>
      </c>
      <c r="L24" s="123" t="str">
        <f t="shared" si="0"/>
        <v>https://amazon.com/dp/B088FH54RB</v>
      </c>
    </row>
    <row r="25" spans="1:12" ht="38.25" x14ac:dyDescent="0.25">
      <c r="A25" s="44" t="s">
        <v>2350</v>
      </c>
      <c r="B25" s="44" t="s">
        <v>1417</v>
      </c>
      <c r="C25" s="44" t="s">
        <v>871</v>
      </c>
      <c r="D25" s="74">
        <v>228.03</v>
      </c>
      <c r="E25" s="75">
        <v>19954.277692307689</v>
      </c>
      <c r="F25" s="76">
        <v>228.03</v>
      </c>
      <c r="G25" s="77">
        <v>107</v>
      </c>
      <c r="H25" s="77">
        <v>1</v>
      </c>
      <c r="I25" s="77">
        <v>36</v>
      </c>
      <c r="J25" s="78">
        <v>4.2</v>
      </c>
      <c r="K25" s="78" t="s">
        <v>1418</v>
      </c>
      <c r="L25" s="123" t="str">
        <f t="shared" si="0"/>
        <v>https://amazon.com/dp/B0CH9X7N72</v>
      </c>
    </row>
    <row r="26" spans="1:12" ht="38.25" x14ac:dyDescent="0.25">
      <c r="A26" s="44" t="s">
        <v>3046</v>
      </c>
      <c r="B26" s="44" t="s">
        <v>105</v>
      </c>
      <c r="C26" s="44" t="s">
        <v>869</v>
      </c>
      <c r="D26" s="74">
        <v>154.99</v>
      </c>
      <c r="E26" s="75">
        <v>2876.27</v>
      </c>
      <c r="F26" s="76">
        <v>154.99</v>
      </c>
      <c r="G26" s="77">
        <v>26</v>
      </c>
      <c r="H26" s="77">
        <v>1</v>
      </c>
      <c r="I26" s="77">
        <v>258</v>
      </c>
      <c r="J26" s="78">
        <v>3.8</v>
      </c>
      <c r="K26" s="78" t="s">
        <v>722</v>
      </c>
      <c r="L26" s="123" t="str">
        <f t="shared" si="0"/>
        <v>https://amazon.com/dp/B09DT2N4NW</v>
      </c>
    </row>
    <row r="27" spans="1:12" ht="51" x14ac:dyDescent="0.25">
      <c r="A27" s="44" t="s">
        <v>4472</v>
      </c>
      <c r="B27" s="44" t="s">
        <v>4473</v>
      </c>
      <c r="C27" s="44" t="s">
        <v>869</v>
      </c>
      <c r="D27" s="74">
        <v>149.99</v>
      </c>
      <c r="E27" s="75">
        <v>5245.35</v>
      </c>
      <c r="F27" s="76">
        <v>0</v>
      </c>
      <c r="G27" s="77">
        <v>29</v>
      </c>
      <c r="H27" s="77">
        <v>0</v>
      </c>
      <c r="I27" s="77">
        <v>258</v>
      </c>
      <c r="J27" s="78">
        <v>3.8</v>
      </c>
      <c r="K27" s="78" t="s">
        <v>4474</v>
      </c>
      <c r="L27" s="123" t="str">
        <f t="shared" si="0"/>
        <v>https://amazon.com/dp/B09DT414TG</v>
      </c>
    </row>
    <row r="28" spans="1:12" x14ac:dyDescent="0.25">
      <c r="A28" s="44" t="s">
        <v>2624</v>
      </c>
      <c r="B28" s="44" t="s">
        <v>2625</v>
      </c>
      <c r="C28" s="44" t="s">
        <v>869</v>
      </c>
      <c r="D28" s="74">
        <v>184.17</v>
      </c>
      <c r="E28" s="75">
        <v>0</v>
      </c>
      <c r="F28" s="76">
        <v>0</v>
      </c>
      <c r="G28" s="77">
        <v>1</v>
      </c>
      <c r="H28" s="77">
        <v>0</v>
      </c>
      <c r="I28" s="77"/>
      <c r="J28" s="78"/>
      <c r="K28" s="78" t="s">
        <v>2626</v>
      </c>
      <c r="L28" s="123" t="str">
        <f t="shared" si="0"/>
        <v>https://amazon.com/dp/B0BXW7KCCW</v>
      </c>
    </row>
    <row r="29" spans="1:12" ht="38.25" x14ac:dyDescent="0.25">
      <c r="A29" s="44" t="s">
        <v>2355</v>
      </c>
      <c r="B29" s="44" t="s">
        <v>2356</v>
      </c>
      <c r="C29" s="44" t="s">
        <v>871</v>
      </c>
      <c r="D29" s="74">
        <v>140.96</v>
      </c>
      <c r="E29" s="75">
        <v>23826.63</v>
      </c>
      <c r="F29" s="76">
        <v>0</v>
      </c>
      <c r="G29" s="77">
        <v>171</v>
      </c>
      <c r="H29" s="77">
        <v>0</v>
      </c>
      <c r="I29" s="77">
        <v>72</v>
      </c>
      <c r="J29" s="78">
        <v>4.5</v>
      </c>
      <c r="K29" s="78" t="s">
        <v>2357</v>
      </c>
      <c r="L29" s="123" t="str">
        <f t="shared" si="0"/>
        <v>https://amazon.com/dp/B0CT2LVJ4Z</v>
      </c>
    </row>
    <row r="30" spans="1:12" x14ac:dyDescent="0.25">
      <c r="A30" s="50" t="s">
        <v>5</v>
      </c>
      <c r="B30" s="50"/>
      <c r="C30" s="130"/>
      <c r="D30" s="130"/>
      <c r="E30" s="131">
        <f>SUM(E9:E29)</f>
        <v>5057137.1015384598</v>
      </c>
      <c r="F30" s="131">
        <f>SUM(F9:F29)</f>
        <v>452298.61</v>
      </c>
      <c r="G30" s="132"/>
      <c r="H30" s="132"/>
      <c r="I30" s="132"/>
      <c r="J30" s="137"/>
      <c r="K30" s="50"/>
      <c r="L30" s="49"/>
    </row>
    <row r="31" spans="1:12" x14ac:dyDescent="0.25">
      <c r="A31" s="44"/>
      <c r="B31" s="44"/>
      <c r="C31" s="74"/>
      <c r="D31" s="75"/>
      <c r="E31" s="75"/>
      <c r="F31" s="77"/>
      <c r="G31" s="77"/>
      <c r="H31" s="77"/>
      <c r="I31" s="78"/>
      <c r="J31" s="44"/>
    </row>
    <row r="32" spans="1:12" x14ac:dyDescent="0.25">
      <c r="A32" s="44"/>
      <c r="B32" s="44"/>
      <c r="C32" s="74"/>
      <c r="D32" s="75"/>
      <c r="E32" s="75"/>
      <c r="F32" s="77"/>
      <c r="G32" s="77"/>
      <c r="H32" s="77"/>
      <c r="I32" s="78"/>
      <c r="J32" s="44"/>
    </row>
    <row r="33" spans="1:12" x14ac:dyDescent="0.25">
      <c r="A33" s="230" t="s">
        <v>114</v>
      </c>
      <c r="B33" s="230"/>
      <c r="C33" s="230"/>
      <c r="D33" s="230"/>
      <c r="E33" s="230"/>
      <c r="F33" s="230"/>
      <c r="G33" s="230"/>
      <c r="H33" s="230"/>
      <c r="I33" s="230"/>
      <c r="J33" s="230"/>
      <c r="K33" s="230"/>
      <c r="L33" s="230"/>
    </row>
    <row r="34" spans="1:12" x14ac:dyDescent="0.25">
      <c r="A34" s="55" t="s">
        <v>10</v>
      </c>
      <c r="B34" s="56" t="s">
        <v>9</v>
      </c>
      <c r="C34" s="56" t="s">
        <v>868</v>
      </c>
      <c r="D34" s="57" t="s">
        <v>34</v>
      </c>
      <c r="E34" s="58" t="s">
        <v>2</v>
      </c>
      <c r="F34" s="56" t="s">
        <v>931</v>
      </c>
      <c r="G34" s="60" t="s">
        <v>106</v>
      </c>
      <c r="H34" s="63" t="s">
        <v>932</v>
      </c>
      <c r="I34" s="60" t="s">
        <v>12</v>
      </c>
      <c r="J34" s="61" t="s">
        <v>41</v>
      </c>
      <c r="K34" s="61" t="s">
        <v>753</v>
      </c>
      <c r="L34" s="62" t="s">
        <v>14</v>
      </c>
    </row>
    <row r="35" spans="1:12" ht="38.25" x14ac:dyDescent="0.25">
      <c r="A35" s="44" t="s">
        <v>1416</v>
      </c>
      <c r="B35" s="44" t="s">
        <v>104</v>
      </c>
      <c r="C35" s="44" t="s">
        <v>869</v>
      </c>
      <c r="D35" s="74">
        <v>147.493126984127</v>
      </c>
      <c r="E35" s="75">
        <v>963377.45000000007</v>
      </c>
      <c r="F35" s="75">
        <v>92920.670000000013</v>
      </c>
      <c r="G35" s="77">
        <v>6203</v>
      </c>
      <c r="H35" s="79">
        <v>630</v>
      </c>
      <c r="I35" s="77">
        <v>992</v>
      </c>
      <c r="J35" s="78">
        <v>4.0999999999999996</v>
      </c>
      <c r="K35" s="78" t="s">
        <v>720</v>
      </c>
      <c r="L35" s="123" t="str">
        <f t="shared" ref="L35:L52" si="1">HYPERLINK(K35)</f>
        <v>https://amazon.com/dp/B09YRDGY3Z</v>
      </c>
    </row>
    <row r="36" spans="1:12" ht="38.25" x14ac:dyDescent="0.25">
      <c r="A36" s="44" t="s">
        <v>4464</v>
      </c>
      <c r="B36" s="44" t="s">
        <v>3683</v>
      </c>
      <c r="C36" s="44" t="s">
        <v>870</v>
      </c>
      <c r="D36" s="74">
        <v>119.85574519230769</v>
      </c>
      <c r="E36" s="75">
        <v>627563.87615384615</v>
      </c>
      <c r="F36" s="75">
        <v>49859.99</v>
      </c>
      <c r="G36" s="77">
        <v>5005</v>
      </c>
      <c r="H36" s="79">
        <v>416</v>
      </c>
      <c r="I36" s="77">
        <v>1725</v>
      </c>
      <c r="J36" s="78">
        <v>4.2</v>
      </c>
      <c r="K36" s="78" t="s">
        <v>3684</v>
      </c>
      <c r="L36" s="123" t="str">
        <f>HYPERLINK(K36)</f>
        <v>https://amazon.com/dp/B08YWTJY4F</v>
      </c>
    </row>
    <row r="37" spans="1:12" ht="38.25" x14ac:dyDescent="0.25">
      <c r="A37" s="44" t="s">
        <v>2200</v>
      </c>
      <c r="B37" s="44" t="s">
        <v>2167</v>
      </c>
      <c r="C37" s="44" t="s">
        <v>871</v>
      </c>
      <c r="D37" s="74">
        <v>597.86774752475253</v>
      </c>
      <c r="E37" s="75">
        <v>2403361.52</v>
      </c>
      <c r="F37" s="75">
        <v>241538.57</v>
      </c>
      <c r="G37" s="77">
        <v>2056</v>
      </c>
      <c r="H37" s="79">
        <v>404</v>
      </c>
      <c r="I37" s="77">
        <v>233</v>
      </c>
      <c r="J37" s="78">
        <v>4.3</v>
      </c>
      <c r="K37" s="78" t="s">
        <v>2168</v>
      </c>
      <c r="L37" s="123" t="str">
        <f t="shared" si="1"/>
        <v>https://amazon.com/dp/B0DCFRF2TF</v>
      </c>
    </row>
    <row r="38" spans="1:12" ht="38.25" x14ac:dyDescent="0.25">
      <c r="A38" s="44" t="s">
        <v>2349</v>
      </c>
      <c r="B38" s="44" t="s">
        <v>1011</v>
      </c>
      <c r="C38" s="44" t="s">
        <v>870</v>
      </c>
      <c r="D38" s="74">
        <v>55.499910714285711</v>
      </c>
      <c r="E38" s="75">
        <v>101009.21</v>
      </c>
      <c r="F38" s="75">
        <v>6215.99</v>
      </c>
      <c r="G38" s="77">
        <v>1226</v>
      </c>
      <c r="H38" s="79">
        <v>112</v>
      </c>
      <c r="I38" s="77">
        <v>59</v>
      </c>
      <c r="J38" s="78">
        <v>4.3</v>
      </c>
      <c r="K38" s="78" t="s">
        <v>1012</v>
      </c>
      <c r="L38" s="123" t="str">
        <f t="shared" si="1"/>
        <v>https://amazon.com/dp/B0CLLL9XF9</v>
      </c>
    </row>
    <row r="39" spans="1:12" ht="38.25" x14ac:dyDescent="0.25">
      <c r="A39" s="44" t="s">
        <v>4465</v>
      </c>
      <c r="B39" s="44" t="s">
        <v>4466</v>
      </c>
      <c r="C39" s="44" t="s">
        <v>871</v>
      </c>
      <c r="D39" s="74">
        <v>374.55487179487181</v>
      </c>
      <c r="E39" s="75">
        <v>299002.98461538472</v>
      </c>
      <c r="F39" s="75">
        <v>29215.279999999999</v>
      </c>
      <c r="G39" s="77">
        <v>407</v>
      </c>
      <c r="H39" s="79">
        <v>78</v>
      </c>
      <c r="I39" s="77">
        <v>71</v>
      </c>
      <c r="J39" s="78">
        <v>4.4000000000000004</v>
      </c>
      <c r="K39" s="78" t="s">
        <v>4467</v>
      </c>
      <c r="L39" s="123" t="str">
        <f t="shared" si="1"/>
        <v>https://amazon.com/dp/B0DF55W14J</v>
      </c>
    </row>
    <row r="40" spans="1:12" ht="51" x14ac:dyDescent="0.25">
      <c r="A40" s="44" t="s">
        <v>3043</v>
      </c>
      <c r="B40" s="44" t="s">
        <v>3044</v>
      </c>
      <c r="C40" s="44" t="s">
        <v>871</v>
      </c>
      <c r="D40" s="74">
        <v>202.74253521126761</v>
      </c>
      <c r="E40" s="75">
        <v>160191.11769230769</v>
      </c>
      <c r="F40" s="75">
        <v>14394.72</v>
      </c>
      <c r="G40" s="77">
        <v>619</v>
      </c>
      <c r="H40" s="79">
        <v>71</v>
      </c>
      <c r="I40" s="77">
        <v>89</v>
      </c>
      <c r="J40" s="78">
        <v>4.4000000000000004</v>
      </c>
      <c r="K40" s="78" t="s">
        <v>3045</v>
      </c>
      <c r="L40" s="123" t="str">
        <f t="shared" si="1"/>
        <v>https://amazon.com/dp/B0B5D6M3HN</v>
      </c>
    </row>
    <row r="41" spans="1:12" ht="38.25" x14ac:dyDescent="0.25">
      <c r="A41" s="44" t="s">
        <v>2353</v>
      </c>
      <c r="B41" s="44" t="s">
        <v>1232</v>
      </c>
      <c r="C41" s="44" t="s">
        <v>869</v>
      </c>
      <c r="D41" s="74">
        <v>21.803191489361701</v>
      </c>
      <c r="E41" s="75">
        <v>18332.723076923081</v>
      </c>
      <c r="F41" s="75">
        <v>1024.75</v>
      </c>
      <c r="G41" s="77">
        <v>864</v>
      </c>
      <c r="H41" s="79">
        <v>47</v>
      </c>
      <c r="I41" s="77">
        <v>4011</v>
      </c>
      <c r="J41" s="78">
        <v>4.4000000000000004</v>
      </c>
      <c r="K41" s="78" t="s">
        <v>1233</v>
      </c>
      <c r="L41" s="123" t="str">
        <f t="shared" si="1"/>
        <v>https://amazon.com/dp/B083F65T8Q</v>
      </c>
    </row>
    <row r="42" spans="1:12" ht="38.25" x14ac:dyDescent="0.25">
      <c r="A42" s="44" t="s">
        <v>1773</v>
      </c>
      <c r="B42" s="44" t="s">
        <v>33</v>
      </c>
      <c r="C42" s="44" t="s">
        <v>869</v>
      </c>
      <c r="D42" s="74">
        <v>29.68204545454546</v>
      </c>
      <c r="E42" s="75">
        <v>33376.43</v>
      </c>
      <c r="F42" s="75">
        <v>1306.01</v>
      </c>
      <c r="G42" s="77">
        <v>1123</v>
      </c>
      <c r="H42" s="79">
        <v>44</v>
      </c>
      <c r="I42" s="77">
        <v>1850</v>
      </c>
      <c r="J42" s="78">
        <v>4.2</v>
      </c>
      <c r="K42" s="78" t="s">
        <v>721</v>
      </c>
      <c r="L42" s="123" t="str">
        <f t="shared" ref="L42:L48" si="2">HYPERLINK(K42)</f>
        <v>https://amazon.com/dp/B08JGZV52K</v>
      </c>
    </row>
    <row r="43" spans="1:12" ht="38.25" x14ac:dyDescent="0.25">
      <c r="A43" s="44" t="s">
        <v>2351</v>
      </c>
      <c r="B43" s="44" t="s">
        <v>1927</v>
      </c>
      <c r="C43" s="44" t="s">
        <v>871</v>
      </c>
      <c r="D43" s="74">
        <v>138.68347826086949</v>
      </c>
      <c r="E43" s="75">
        <v>102445.4638461538</v>
      </c>
      <c r="F43" s="75">
        <v>3189.719999999998</v>
      </c>
      <c r="G43" s="77">
        <v>654</v>
      </c>
      <c r="H43" s="79">
        <v>23</v>
      </c>
      <c r="I43" s="77">
        <v>117</v>
      </c>
      <c r="J43" s="78">
        <v>4.4000000000000004</v>
      </c>
      <c r="K43" s="78" t="s">
        <v>1928</v>
      </c>
      <c r="L43" s="123" t="str">
        <f t="shared" si="2"/>
        <v>https://amazon.com/dp/B0B2DNT34R</v>
      </c>
    </row>
    <row r="44" spans="1:12" ht="38.25" x14ac:dyDescent="0.25">
      <c r="A44" s="44" t="s">
        <v>2355</v>
      </c>
      <c r="B44" s="44" t="s">
        <v>1236</v>
      </c>
      <c r="C44" s="44" t="s">
        <v>871</v>
      </c>
      <c r="D44" s="74">
        <v>139.75304347826091</v>
      </c>
      <c r="E44" s="75">
        <v>114505.6492307692</v>
      </c>
      <c r="F44" s="75">
        <v>3214.3200000000011</v>
      </c>
      <c r="G44" s="77">
        <v>791</v>
      </c>
      <c r="H44" s="79">
        <v>23</v>
      </c>
      <c r="I44" s="77">
        <v>70</v>
      </c>
      <c r="J44" s="78">
        <v>4</v>
      </c>
      <c r="K44" s="78" t="s">
        <v>1237</v>
      </c>
      <c r="L44" s="123" t="str">
        <f t="shared" si="2"/>
        <v>https://amazon.com/dp/B0B44PGTG3</v>
      </c>
    </row>
    <row r="45" spans="1:12" ht="38.25" x14ac:dyDescent="0.25">
      <c r="A45" s="44" t="s">
        <v>2354</v>
      </c>
      <c r="B45" s="44" t="s">
        <v>1234</v>
      </c>
      <c r="C45" s="44" t="s">
        <v>869</v>
      </c>
      <c r="D45" s="74">
        <v>51.118000000000002</v>
      </c>
      <c r="E45" s="75">
        <v>13767.537692307689</v>
      </c>
      <c r="F45" s="75">
        <v>766.77</v>
      </c>
      <c r="G45" s="77">
        <v>249</v>
      </c>
      <c r="H45" s="79">
        <v>15</v>
      </c>
      <c r="I45" s="77">
        <v>187</v>
      </c>
      <c r="J45" s="78">
        <v>4.3</v>
      </c>
      <c r="K45" s="78" t="s">
        <v>1235</v>
      </c>
      <c r="L45" s="123" t="str">
        <f t="shared" si="2"/>
        <v>https://amazon.com/dp/B093KK4KDP</v>
      </c>
    </row>
    <row r="46" spans="1:12" ht="38.25" x14ac:dyDescent="0.25">
      <c r="A46" s="44" t="s">
        <v>4468</v>
      </c>
      <c r="B46" s="44" t="s">
        <v>1771</v>
      </c>
      <c r="C46" s="44" t="s">
        <v>871</v>
      </c>
      <c r="D46" s="74">
        <v>425.70692307692298</v>
      </c>
      <c r="E46" s="75">
        <v>91345.843076923062</v>
      </c>
      <c r="F46" s="75">
        <v>5534.1899999999987</v>
      </c>
      <c r="G46" s="77">
        <v>204</v>
      </c>
      <c r="H46" s="79">
        <v>13</v>
      </c>
      <c r="I46" s="77">
        <v>97</v>
      </c>
      <c r="J46" s="78">
        <v>4.2</v>
      </c>
      <c r="K46" s="78" t="s">
        <v>1772</v>
      </c>
      <c r="L46" s="123" t="str">
        <f t="shared" si="2"/>
        <v>https://amazon.com/dp/B09YRFC12R</v>
      </c>
    </row>
    <row r="47" spans="1:12" ht="38.25" x14ac:dyDescent="0.25">
      <c r="A47" s="44" t="s">
        <v>2358</v>
      </c>
      <c r="B47" s="44" t="s">
        <v>2172</v>
      </c>
      <c r="C47" s="44" t="s">
        <v>871</v>
      </c>
      <c r="D47" s="74">
        <v>144.739</v>
      </c>
      <c r="E47" s="75">
        <v>15878.766153846151</v>
      </c>
      <c r="F47" s="75">
        <v>1447.39</v>
      </c>
      <c r="G47" s="77">
        <v>47</v>
      </c>
      <c r="H47" s="79">
        <v>10</v>
      </c>
      <c r="I47" s="77">
        <v>54</v>
      </c>
      <c r="J47" s="78">
        <v>4.5</v>
      </c>
      <c r="K47" s="78" t="s">
        <v>2173</v>
      </c>
      <c r="L47" s="123" t="str">
        <f t="shared" si="2"/>
        <v>https://amazon.com/dp/B0CH9WW648</v>
      </c>
    </row>
    <row r="48" spans="1:12" ht="38.25" x14ac:dyDescent="0.25">
      <c r="A48" s="44" t="s">
        <v>4469</v>
      </c>
      <c r="B48" s="44" t="s">
        <v>4470</v>
      </c>
      <c r="C48" s="44" t="s">
        <v>870</v>
      </c>
      <c r="D48" s="74">
        <v>91.84333333333332</v>
      </c>
      <c r="E48" s="75">
        <v>6368.1753846153842</v>
      </c>
      <c r="F48" s="75">
        <v>275.52999999999997</v>
      </c>
      <c r="G48" s="77">
        <v>59</v>
      </c>
      <c r="H48" s="79">
        <v>3</v>
      </c>
      <c r="I48" s="77">
        <v>85</v>
      </c>
      <c r="J48" s="78">
        <v>3.8</v>
      </c>
      <c r="K48" s="78" t="s">
        <v>4471</v>
      </c>
      <c r="L48" s="123" t="str">
        <f t="shared" si="2"/>
        <v>https://amazon.com/dp/B088FH54RB</v>
      </c>
    </row>
    <row r="49" spans="1:12" ht="51" x14ac:dyDescent="0.25">
      <c r="A49" s="44" t="s">
        <v>2169</v>
      </c>
      <c r="B49" s="44" t="s">
        <v>2170</v>
      </c>
      <c r="C49" s="44" t="s">
        <v>871</v>
      </c>
      <c r="D49" s="74">
        <v>338.61</v>
      </c>
      <c r="E49" s="75">
        <v>12144.75692307692</v>
      </c>
      <c r="F49" s="75">
        <v>677.22</v>
      </c>
      <c r="G49" s="77">
        <v>25</v>
      </c>
      <c r="H49" s="79">
        <v>2</v>
      </c>
      <c r="I49" s="77">
        <v>78</v>
      </c>
      <c r="J49" s="78">
        <v>4</v>
      </c>
      <c r="K49" s="78" t="s">
        <v>2171</v>
      </c>
      <c r="L49" s="123" t="str">
        <f t="shared" si="1"/>
        <v>https://amazon.com/dp/B09FJJQ5R9</v>
      </c>
    </row>
    <row r="50" spans="1:12" ht="38.25" x14ac:dyDescent="0.25">
      <c r="A50" s="44" t="s">
        <v>3046</v>
      </c>
      <c r="B50" s="44" t="s">
        <v>105</v>
      </c>
      <c r="C50" s="44" t="s">
        <v>869</v>
      </c>
      <c r="D50" s="74">
        <v>154.99</v>
      </c>
      <c r="E50" s="75">
        <v>2876.27</v>
      </c>
      <c r="F50" s="75">
        <v>154.99</v>
      </c>
      <c r="G50" s="77">
        <v>26</v>
      </c>
      <c r="H50" s="79">
        <v>1</v>
      </c>
      <c r="I50" s="77">
        <v>258</v>
      </c>
      <c r="J50" s="78">
        <v>3.8</v>
      </c>
      <c r="K50" s="78" t="s">
        <v>722</v>
      </c>
      <c r="L50" s="123" t="str">
        <f t="shared" si="1"/>
        <v>https://amazon.com/dp/B09DT2N4NW</v>
      </c>
    </row>
    <row r="51" spans="1:12" ht="51" x14ac:dyDescent="0.25">
      <c r="A51" s="44" t="s">
        <v>2352</v>
      </c>
      <c r="B51" s="44" t="s">
        <v>1013</v>
      </c>
      <c r="C51" s="44" t="s">
        <v>871</v>
      </c>
      <c r="D51" s="74">
        <v>334.47</v>
      </c>
      <c r="E51" s="75">
        <v>42563.07</v>
      </c>
      <c r="F51" s="75">
        <v>334.47</v>
      </c>
      <c r="G51" s="77">
        <v>132</v>
      </c>
      <c r="H51" s="79">
        <v>1</v>
      </c>
      <c r="I51" s="77">
        <v>160</v>
      </c>
      <c r="J51" s="78">
        <v>4.0999999999999996</v>
      </c>
      <c r="K51" s="78" t="s">
        <v>1014</v>
      </c>
      <c r="L51" s="123" t="str">
        <f t="shared" si="1"/>
        <v>https://amazon.com/dp/B08SWH7LTZ</v>
      </c>
    </row>
    <row r="52" spans="1:12" ht="38.25" x14ac:dyDescent="0.25">
      <c r="A52" s="44" t="s">
        <v>2350</v>
      </c>
      <c r="B52" s="44" t="s">
        <v>1417</v>
      </c>
      <c r="C52" s="44" t="s">
        <v>871</v>
      </c>
      <c r="D52" s="74">
        <v>228.03</v>
      </c>
      <c r="E52" s="75">
        <v>19954.277692307689</v>
      </c>
      <c r="F52" s="75">
        <v>228.03</v>
      </c>
      <c r="G52" s="77">
        <v>107</v>
      </c>
      <c r="H52" s="79">
        <v>1</v>
      </c>
      <c r="I52" s="77">
        <v>36</v>
      </c>
      <c r="J52" s="78">
        <v>4.2</v>
      </c>
      <c r="K52" s="78" t="s">
        <v>1418</v>
      </c>
      <c r="L52" s="123" t="str">
        <f t="shared" si="1"/>
        <v>https://amazon.com/dp/B0CH9X7N72</v>
      </c>
    </row>
    <row r="53" spans="1:12" ht="51" x14ac:dyDescent="0.25">
      <c r="A53" s="44" t="s">
        <v>4472</v>
      </c>
      <c r="B53" s="44" t="s">
        <v>4473</v>
      </c>
      <c r="C53" s="44" t="s">
        <v>869</v>
      </c>
      <c r="D53" s="74">
        <v>149.99</v>
      </c>
      <c r="E53" s="75">
        <v>5245.35</v>
      </c>
      <c r="F53" s="75">
        <v>0</v>
      </c>
      <c r="G53" s="77">
        <v>29</v>
      </c>
      <c r="H53" s="79">
        <v>0</v>
      </c>
      <c r="I53" s="77">
        <v>258</v>
      </c>
      <c r="J53" s="78">
        <v>3.8</v>
      </c>
      <c r="K53" s="78" t="s">
        <v>4474</v>
      </c>
      <c r="L53" s="123" t="str">
        <f t="shared" ref="L53:L55" si="3">HYPERLINK(K53)</f>
        <v>https://amazon.com/dp/B09DT414TG</v>
      </c>
    </row>
    <row r="54" spans="1:12" x14ac:dyDescent="0.25">
      <c r="A54" s="44" t="s">
        <v>2624</v>
      </c>
      <c r="B54" s="44" t="s">
        <v>2625</v>
      </c>
      <c r="C54" s="44" t="s">
        <v>869</v>
      </c>
      <c r="D54" s="74">
        <v>184.17</v>
      </c>
      <c r="E54" s="75">
        <v>0</v>
      </c>
      <c r="F54" s="75">
        <v>0</v>
      </c>
      <c r="G54" s="77">
        <v>1</v>
      </c>
      <c r="H54" s="79">
        <v>0</v>
      </c>
      <c r="I54" s="77"/>
      <c r="J54" s="78"/>
      <c r="K54" s="78" t="s">
        <v>2626</v>
      </c>
      <c r="L54" s="123" t="str">
        <f t="shared" si="3"/>
        <v>https://amazon.com/dp/B0BXW7KCCW</v>
      </c>
    </row>
    <row r="55" spans="1:12" ht="38.25" x14ac:dyDescent="0.25">
      <c r="A55" s="44" t="s">
        <v>2355</v>
      </c>
      <c r="B55" s="44" t="s">
        <v>2356</v>
      </c>
      <c r="C55" s="44" t="s">
        <v>871</v>
      </c>
      <c r="D55" s="74">
        <v>140.96</v>
      </c>
      <c r="E55" s="75">
        <v>23826.63</v>
      </c>
      <c r="F55" s="75">
        <v>0</v>
      </c>
      <c r="G55" s="77">
        <v>171</v>
      </c>
      <c r="H55" s="79">
        <v>0</v>
      </c>
      <c r="I55" s="77">
        <v>72</v>
      </c>
      <c r="J55" s="78">
        <v>4.5</v>
      </c>
      <c r="K55" s="78" t="s">
        <v>2357</v>
      </c>
      <c r="L55" s="123" t="str">
        <f t="shared" si="3"/>
        <v>https://amazon.com/dp/B0CT2LVJ4Z</v>
      </c>
    </row>
    <row r="56" spans="1:12" x14ac:dyDescent="0.25">
      <c r="A56" s="50" t="s">
        <v>5</v>
      </c>
      <c r="B56" s="50"/>
      <c r="C56" s="130"/>
      <c r="D56" s="131"/>
      <c r="E56" s="131"/>
      <c r="F56" s="131"/>
      <c r="G56" s="132">
        <f>SUM(G35:G55)</f>
        <v>19998</v>
      </c>
      <c r="H56" s="132">
        <f>SUM(H35:H55)</f>
        <v>1894</v>
      </c>
      <c r="I56" s="132"/>
      <c r="J56" s="137"/>
      <c r="K56" s="50"/>
      <c r="L56" s="49"/>
    </row>
  </sheetData>
  <sortState xmlns:xlrd2="http://schemas.microsoft.com/office/spreadsheetml/2017/richdata2" ref="A9:L26">
    <sortCondition descending="1" ref="F9:F26"/>
  </sortState>
  <mergeCells count="3">
    <mergeCell ref="A1:L5"/>
    <mergeCell ref="A7:L7"/>
    <mergeCell ref="A33:L33"/>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A7E2-3347-2C42-9F26-B405D3E4C460}">
  <sheetPr codeName="Sheet17"/>
  <dimension ref="A1:L112"/>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ht="15.75" customHeight="1" x14ac:dyDescent="0.25">
      <c r="A1" s="237" t="e" vm="19">
        <v>#VALUE!</v>
      </c>
      <c r="B1" s="237"/>
      <c r="C1" s="237"/>
      <c r="D1" s="237"/>
      <c r="E1" s="237"/>
      <c r="F1" s="237"/>
      <c r="G1" s="237"/>
      <c r="H1" s="237"/>
      <c r="I1" s="237"/>
      <c r="J1" s="237"/>
      <c r="K1" s="237"/>
      <c r="L1" s="237"/>
    </row>
    <row r="2" spans="1:12" ht="15.75" customHeight="1" x14ac:dyDescent="0.25">
      <c r="A2" s="237"/>
      <c r="B2" s="237"/>
      <c r="C2" s="237"/>
      <c r="D2" s="237"/>
      <c r="E2" s="237"/>
      <c r="F2" s="237"/>
      <c r="G2" s="237"/>
      <c r="H2" s="237"/>
      <c r="I2" s="237"/>
      <c r="J2" s="237"/>
      <c r="K2" s="237"/>
      <c r="L2" s="237"/>
    </row>
    <row r="3" spans="1:12" ht="15.75" customHeight="1" x14ac:dyDescent="0.25">
      <c r="A3" s="237"/>
      <c r="B3" s="237"/>
      <c r="C3" s="237"/>
      <c r="D3" s="237"/>
      <c r="E3" s="237"/>
      <c r="F3" s="237"/>
      <c r="G3" s="237"/>
      <c r="H3" s="237"/>
      <c r="I3" s="237"/>
      <c r="J3" s="237"/>
      <c r="K3" s="237"/>
      <c r="L3" s="237"/>
    </row>
    <row r="4" spans="1:12" ht="15.75" customHeight="1" x14ac:dyDescent="0.25">
      <c r="A4" s="237"/>
      <c r="B4" s="237"/>
      <c r="C4" s="237"/>
      <c r="D4" s="237"/>
      <c r="E4" s="237"/>
      <c r="F4" s="237"/>
      <c r="G4" s="237"/>
      <c r="H4" s="237"/>
      <c r="I4" s="237"/>
      <c r="J4" s="237"/>
      <c r="K4" s="237"/>
      <c r="L4" s="237"/>
    </row>
    <row r="5" spans="1:12" ht="15.75" customHeight="1" x14ac:dyDescent="0.25">
      <c r="A5" s="237"/>
      <c r="B5" s="237"/>
      <c r="C5" s="237"/>
      <c r="D5" s="237"/>
      <c r="E5" s="237"/>
      <c r="F5" s="237"/>
      <c r="G5" s="237"/>
      <c r="H5" s="237"/>
      <c r="I5" s="237"/>
      <c r="J5" s="237"/>
      <c r="K5" s="237"/>
      <c r="L5" s="237"/>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3097</v>
      </c>
      <c r="B9" s="44" t="s">
        <v>3096</v>
      </c>
      <c r="C9" s="44" t="s">
        <v>871</v>
      </c>
      <c r="D9" s="74">
        <v>459.11632898696092</v>
      </c>
      <c r="E9" s="75">
        <v>4306377.8280248716</v>
      </c>
      <c r="F9" s="76">
        <v>457738.98</v>
      </c>
      <c r="G9" s="77">
        <v>9978</v>
      </c>
      <c r="H9" s="77">
        <v>997</v>
      </c>
      <c r="I9" s="77">
        <v>744</v>
      </c>
      <c r="J9" s="78">
        <v>4.3</v>
      </c>
      <c r="K9" s="78" t="s">
        <v>3098</v>
      </c>
      <c r="L9" s="123" t="str">
        <f t="shared" ref="L9:L57" si="0">HYPERLINK(K9)</f>
        <v>https://amazon.com/dp/B0C33Y285Y</v>
      </c>
    </row>
    <row r="10" spans="1:12" ht="51" x14ac:dyDescent="0.25">
      <c r="A10" s="44" t="s">
        <v>1251</v>
      </c>
      <c r="B10" s="44" t="s">
        <v>126</v>
      </c>
      <c r="C10" s="44" t="s">
        <v>871</v>
      </c>
      <c r="D10" s="74">
        <v>199.8716440422323</v>
      </c>
      <c r="E10" s="75">
        <v>2357555.9300000002</v>
      </c>
      <c r="F10" s="76">
        <v>265029.8</v>
      </c>
      <c r="G10" s="77">
        <v>11730</v>
      </c>
      <c r="H10" s="77">
        <v>1326</v>
      </c>
      <c r="I10" s="77">
        <v>1109</v>
      </c>
      <c r="J10" s="78">
        <v>4.4000000000000004</v>
      </c>
      <c r="K10" s="78" t="s">
        <v>725</v>
      </c>
      <c r="L10" s="123" t="str">
        <f t="shared" si="0"/>
        <v>https://amazon.com/dp/B09KZTYD18</v>
      </c>
    </row>
    <row r="11" spans="1:12" ht="38.25" x14ac:dyDescent="0.25">
      <c r="A11" s="44" t="s">
        <v>3780</v>
      </c>
      <c r="B11" s="44" t="s">
        <v>2665</v>
      </c>
      <c r="C11" s="44" t="s">
        <v>870</v>
      </c>
      <c r="D11" s="74">
        <v>63.725014807502468</v>
      </c>
      <c r="E11" s="75">
        <v>4247776.0630769236</v>
      </c>
      <c r="F11" s="76">
        <v>258213.76000000001</v>
      </c>
      <c r="G11" s="77">
        <v>54359</v>
      </c>
      <c r="H11" s="77">
        <v>4052</v>
      </c>
      <c r="I11" s="77">
        <v>3805</v>
      </c>
      <c r="J11" s="78">
        <v>4.2</v>
      </c>
      <c r="K11" s="78" t="s">
        <v>2666</v>
      </c>
      <c r="L11" s="123" t="str">
        <f t="shared" si="0"/>
        <v>https://amazon.com/dp/B0C3QQYQ1B</v>
      </c>
    </row>
    <row r="12" spans="1:12" ht="38.25" x14ac:dyDescent="0.25">
      <c r="A12" s="44" t="s">
        <v>2663</v>
      </c>
      <c r="B12" s="44" t="s">
        <v>2662</v>
      </c>
      <c r="C12" s="44" t="s">
        <v>871</v>
      </c>
      <c r="D12" s="74">
        <v>449.18147186147178</v>
      </c>
      <c r="E12" s="75">
        <v>2167609.4023639462</v>
      </c>
      <c r="F12" s="76">
        <v>207521.84</v>
      </c>
      <c r="G12" s="77">
        <v>4688</v>
      </c>
      <c r="H12" s="77">
        <v>462</v>
      </c>
      <c r="I12" s="77">
        <v>546</v>
      </c>
      <c r="J12" s="78">
        <v>4.4000000000000004</v>
      </c>
      <c r="K12" s="78" t="s">
        <v>2664</v>
      </c>
      <c r="L12" s="123" t="str">
        <f t="shared" si="0"/>
        <v>https://amazon.com/dp/B0BNKHCXVC</v>
      </c>
    </row>
    <row r="13" spans="1:12" ht="38.25" x14ac:dyDescent="0.25">
      <c r="A13" s="44" t="s">
        <v>2388</v>
      </c>
      <c r="B13" s="44" t="s">
        <v>124</v>
      </c>
      <c r="C13" s="44" t="s">
        <v>871</v>
      </c>
      <c r="D13" s="74">
        <v>157.10812167300381</v>
      </c>
      <c r="E13" s="75">
        <v>1696640.88</v>
      </c>
      <c r="F13" s="76">
        <v>206597.18</v>
      </c>
      <c r="G13" s="77">
        <v>10690</v>
      </c>
      <c r="H13" s="77">
        <v>1315</v>
      </c>
      <c r="I13" s="77">
        <v>967</v>
      </c>
      <c r="J13" s="78">
        <v>4.3</v>
      </c>
      <c r="K13" s="78" t="s">
        <v>726</v>
      </c>
      <c r="L13" s="123" t="str">
        <f t="shared" si="0"/>
        <v>https://amazon.com/dp/B08XK3DJ42</v>
      </c>
    </row>
    <row r="14" spans="1:12" ht="51" x14ac:dyDescent="0.25">
      <c r="A14" s="44" t="s">
        <v>3788</v>
      </c>
      <c r="B14" s="44" t="s">
        <v>125</v>
      </c>
      <c r="C14" s="44" t="s">
        <v>871</v>
      </c>
      <c r="D14" s="74">
        <v>1102.8986163522011</v>
      </c>
      <c r="E14" s="75">
        <v>1883341.28</v>
      </c>
      <c r="F14" s="76">
        <v>175360.88</v>
      </c>
      <c r="G14" s="77">
        <v>1673</v>
      </c>
      <c r="H14" s="77">
        <v>159</v>
      </c>
      <c r="I14" s="77">
        <v>383</v>
      </c>
      <c r="J14" s="78">
        <v>4.5</v>
      </c>
      <c r="K14" s="78" t="s">
        <v>723</v>
      </c>
      <c r="L14" s="123" t="str">
        <f t="shared" si="0"/>
        <v>https://amazon.com/dp/B091BQNR3S</v>
      </c>
    </row>
    <row r="15" spans="1:12" ht="51" x14ac:dyDescent="0.25">
      <c r="A15" s="44" t="s">
        <v>2677</v>
      </c>
      <c r="B15" s="44" t="s">
        <v>1777</v>
      </c>
      <c r="C15" s="44" t="s">
        <v>875</v>
      </c>
      <c r="D15" s="74">
        <v>283.89638888888891</v>
      </c>
      <c r="E15" s="75">
        <v>1160161.626153846</v>
      </c>
      <c r="F15" s="76">
        <v>112422.97</v>
      </c>
      <c r="G15" s="77">
        <v>2224</v>
      </c>
      <c r="H15" s="77">
        <v>396</v>
      </c>
      <c r="I15" s="77">
        <v>86</v>
      </c>
      <c r="J15" s="78">
        <v>4.4000000000000004</v>
      </c>
      <c r="K15" s="78" t="s">
        <v>1778</v>
      </c>
      <c r="L15" s="123" t="str">
        <f t="shared" si="0"/>
        <v>https://amazon.com/dp/B0DFM25BZB</v>
      </c>
    </row>
    <row r="16" spans="1:12" ht="51" x14ac:dyDescent="0.25">
      <c r="A16" s="44" t="s">
        <v>1419</v>
      </c>
      <c r="B16" s="44" t="s">
        <v>927</v>
      </c>
      <c r="C16" s="44" t="s">
        <v>871</v>
      </c>
      <c r="D16" s="74">
        <v>207.5265010351967</v>
      </c>
      <c r="E16" s="75">
        <v>1254764.19</v>
      </c>
      <c r="F16" s="76">
        <v>100235.3</v>
      </c>
      <c r="G16" s="77">
        <v>6135</v>
      </c>
      <c r="H16" s="77">
        <v>483</v>
      </c>
      <c r="I16" s="77">
        <v>376</v>
      </c>
      <c r="J16" s="78">
        <v>4.4000000000000004</v>
      </c>
      <c r="K16" s="78" t="s">
        <v>928</v>
      </c>
      <c r="L16" s="123" t="str">
        <f t="shared" si="0"/>
        <v>https://amazon.com/dp/B0CTHJW813</v>
      </c>
    </row>
    <row r="17" spans="1:12" ht="38.25" x14ac:dyDescent="0.25">
      <c r="A17" s="44" t="s">
        <v>4478</v>
      </c>
      <c r="B17" s="44" t="s">
        <v>3120</v>
      </c>
      <c r="C17" s="44" t="s">
        <v>871</v>
      </c>
      <c r="D17" s="74">
        <v>155.75354969574039</v>
      </c>
      <c r="E17" s="75">
        <v>972818.08230769227</v>
      </c>
      <c r="F17" s="76">
        <v>76786.500000000015</v>
      </c>
      <c r="G17" s="77">
        <v>5316</v>
      </c>
      <c r="H17" s="77">
        <v>493</v>
      </c>
      <c r="I17" s="77">
        <v>796</v>
      </c>
      <c r="J17" s="78">
        <v>4.5</v>
      </c>
      <c r="K17" s="78" t="s">
        <v>3121</v>
      </c>
      <c r="L17" s="123" t="str">
        <f t="shared" si="0"/>
        <v>https://amazon.com/dp/B09LH3QFFQ</v>
      </c>
    </row>
    <row r="18" spans="1:12" ht="38.25" x14ac:dyDescent="0.25">
      <c r="A18" s="44" t="s">
        <v>2175</v>
      </c>
      <c r="B18" s="44" t="s">
        <v>2176</v>
      </c>
      <c r="C18" s="44" t="s">
        <v>870</v>
      </c>
      <c r="D18" s="74">
        <v>125.8490972222222</v>
      </c>
      <c r="E18" s="75">
        <v>812974.02846153837</v>
      </c>
      <c r="F18" s="76">
        <v>72489.079999999987</v>
      </c>
      <c r="G18" s="77">
        <v>2981</v>
      </c>
      <c r="H18" s="77">
        <v>576</v>
      </c>
      <c r="I18" s="77">
        <v>75</v>
      </c>
      <c r="J18" s="78">
        <v>4.4000000000000004</v>
      </c>
      <c r="K18" s="78" t="s">
        <v>2177</v>
      </c>
      <c r="L18" s="123" t="str">
        <f t="shared" si="0"/>
        <v>https://amazon.com/dp/B0DMVNH5TT</v>
      </c>
    </row>
    <row r="19" spans="1:12" ht="51" x14ac:dyDescent="0.25">
      <c r="A19" s="44" t="s">
        <v>2627</v>
      </c>
      <c r="B19" s="44" t="s">
        <v>127</v>
      </c>
      <c r="C19" s="44" t="s">
        <v>871</v>
      </c>
      <c r="D19" s="74">
        <v>755.63093749999996</v>
      </c>
      <c r="E19" s="75">
        <v>743454.76</v>
      </c>
      <c r="F19" s="76">
        <v>48360.38</v>
      </c>
      <c r="G19" s="77">
        <v>936</v>
      </c>
      <c r="H19" s="77">
        <v>64</v>
      </c>
      <c r="I19" s="77">
        <v>315</v>
      </c>
      <c r="J19" s="78">
        <v>4.5999999999999996</v>
      </c>
      <c r="K19" s="78" t="s">
        <v>724</v>
      </c>
      <c r="L19" s="123" t="str">
        <f t="shared" si="0"/>
        <v>https://amazon.com/dp/B0B1MB6YG8</v>
      </c>
    </row>
    <row r="20" spans="1:12" ht="51" x14ac:dyDescent="0.25">
      <c r="A20" s="44" t="s">
        <v>3685</v>
      </c>
      <c r="B20" s="44" t="s">
        <v>3686</v>
      </c>
      <c r="C20" s="44" t="s">
        <v>871</v>
      </c>
      <c r="D20" s="74">
        <v>365.04542635658908</v>
      </c>
      <c r="E20" s="75">
        <v>562871.80615384621</v>
      </c>
      <c r="F20" s="76">
        <v>47090.859999999993</v>
      </c>
      <c r="G20" s="77">
        <v>1350</v>
      </c>
      <c r="H20" s="77">
        <v>129</v>
      </c>
      <c r="I20" s="77">
        <v>663</v>
      </c>
      <c r="J20" s="78">
        <v>4.3</v>
      </c>
      <c r="K20" s="78" t="s">
        <v>3687</v>
      </c>
      <c r="L20" s="123" t="str">
        <f t="shared" si="0"/>
        <v>https://amazon.com/dp/B08TR5PS5V</v>
      </c>
    </row>
    <row r="21" spans="1:12" ht="38.25" x14ac:dyDescent="0.25">
      <c r="A21" s="44" t="s">
        <v>3688</v>
      </c>
      <c r="B21" s="44" t="s">
        <v>3689</v>
      </c>
      <c r="C21" s="44" t="s">
        <v>871</v>
      </c>
      <c r="D21" s="74">
        <v>561.39</v>
      </c>
      <c r="E21" s="75">
        <v>488324.38076923077</v>
      </c>
      <c r="F21" s="76">
        <v>46595.37</v>
      </c>
      <c r="G21" s="77">
        <v>766</v>
      </c>
      <c r="H21" s="77">
        <v>83</v>
      </c>
      <c r="I21" s="77">
        <v>162</v>
      </c>
      <c r="J21" s="78">
        <v>4.5</v>
      </c>
      <c r="K21" s="78" t="s">
        <v>3690</v>
      </c>
      <c r="L21" s="123" t="str">
        <f t="shared" si="0"/>
        <v>https://amazon.com/dp/B0C1YB3N42</v>
      </c>
    </row>
    <row r="22" spans="1:12" ht="38.25" x14ac:dyDescent="0.25">
      <c r="A22" s="44" t="s">
        <v>2174</v>
      </c>
      <c r="B22" s="44" t="s">
        <v>1420</v>
      </c>
      <c r="C22" s="44" t="s">
        <v>871</v>
      </c>
      <c r="D22" s="74">
        <v>678.81596491228072</v>
      </c>
      <c r="E22" s="75">
        <v>400109.83923076908</v>
      </c>
      <c r="F22" s="76">
        <v>38692.51</v>
      </c>
      <c r="G22" s="77">
        <v>479</v>
      </c>
      <c r="H22" s="77">
        <v>57</v>
      </c>
      <c r="I22" s="77">
        <v>122</v>
      </c>
      <c r="J22" s="78">
        <v>4.5</v>
      </c>
      <c r="K22" s="78" t="s">
        <v>1421</v>
      </c>
      <c r="L22" s="123" t="str">
        <f t="shared" si="0"/>
        <v>https://amazon.com/dp/B0D812Q21B</v>
      </c>
    </row>
    <row r="23" spans="1:12" ht="38.25" x14ac:dyDescent="0.25">
      <c r="A23" s="44" t="s">
        <v>4479</v>
      </c>
      <c r="B23" s="44" t="s">
        <v>4480</v>
      </c>
      <c r="C23" s="44" t="s">
        <v>871</v>
      </c>
      <c r="D23" s="74">
        <v>272.06031007751938</v>
      </c>
      <c r="E23" s="75">
        <v>359056.82615384622</v>
      </c>
      <c r="F23" s="76">
        <v>35095.78</v>
      </c>
      <c r="G23" s="77">
        <v>129</v>
      </c>
      <c r="H23" s="77">
        <v>129</v>
      </c>
      <c r="I23" s="77">
        <v>28</v>
      </c>
      <c r="J23" s="78">
        <v>5</v>
      </c>
      <c r="K23" s="78" t="s">
        <v>4481</v>
      </c>
      <c r="L23" s="123" t="str">
        <f t="shared" si="0"/>
        <v>https://amazon.com/dp/B0DT6CDWKK</v>
      </c>
    </row>
    <row r="24" spans="1:12" ht="38.25" x14ac:dyDescent="0.25">
      <c r="A24" s="44" t="s">
        <v>1578</v>
      </c>
      <c r="B24" s="44" t="s">
        <v>1579</v>
      </c>
      <c r="C24" s="44" t="s">
        <v>870</v>
      </c>
      <c r="D24" s="74">
        <v>54.638991304347833</v>
      </c>
      <c r="E24" s="75">
        <v>418787.01153846161</v>
      </c>
      <c r="F24" s="76">
        <v>31417.420000000009</v>
      </c>
      <c r="G24" s="77">
        <v>5419</v>
      </c>
      <c r="H24" s="77">
        <v>575</v>
      </c>
      <c r="I24" s="77">
        <v>369</v>
      </c>
      <c r="J24" s="78">
        <v>4.4000000000000004</v>
      </c>
      <c r="K24" s="78" t="s">
        <v>1580</v>
      </c>
      <c r="L24" s="123" t="str">
        <f t="shared" si="0"/>
        <v>https://amazon.com/dp/B0D9VPW238</v>
      </c>
    </row>
    <row r="25" spans="1:12" ht="51" x14ac:dyDescent="0.25">
      <c r="A25" s="44" t="s">
        <v>4482</v>
      </c>
      <c r="B25" s="44" t="s">
        <v>2362</v>
      </c>
      <c r="C25" s="44" t="s">
        <v>871</v>
      </c>
      <c r="D25" s="74">
        <v>2372.815833333334</v>
      </c>
      <c r="E25" s="75">
        <v>302463.07769230771</v>
      </c>
      <c r="F25" s="76">
        <v>28473.790000000012</v>
      </c>
      <c r="G25" s="77">
        <v>39</v>
      </c>
      <c r="H25" s="77">
        <v>12</v>
      </c>
      <c r="I25" s="77">
        <v>3</v>
      </c>
      <c r="J25" s="78">
        <v>5</v>
      </c>
      <c r="K25" s="78" t="s">
        <v>2363</v>
      </c>
      <c r="L25" s="123" t="str">
        <f t="shared" si="0"/>
        <v>https://amazon.com/dp/B09YQ1NQXD</v>
      </c>
    </row>
    <row r="26" spans="1:12" ht="38.25" x14ac:dyDescent="0.25">
      <c r="A26" s="44" t="s">
        <v>3048</v>
      </c>
      <c r="B26" s="44" t="s">
        <v>2180</v>
      </c>
      <c r="C26" s="44" t="s">
        <v>871</v>
      </c>
      <c r="D26" s="74">
        <v>363.22213333333332</v>
      </c>
      <c r="E26" s="75">
        <v>270186.3161538461</v>
      </c>
      <c r="F26" s="76">
        <v>27241.66</v>
      </c>
      <c r="G26" s="77">
        <v>322</v>
      </c>
      <c r="H26" s="77">
        <v>75</v>
      </c>
      <c r="I26" s="77">
        <v>478</v>
      </c>
      <c r="J26" s="78">
        <v>4.4000000000000004</v>
      </c>
      <c r="K26" s="78" t="s">
        <v>2181</v>
      </c>
      <c r="L26" s="123" t="str">
        <f t="shared" si="0"/>
        <v>https://amazon.com/dp/B08TBRDH7W</v>
      </c>
    </row>
    <row r="27" spans="1:12" ht="51" x14ac:dyDescent="0.25">
      <c r="A27" s="44" t="s">
        <v>1238</v>
      </c>
      <c r="B27" s="44" t="s">
        <v>1239</v>
      </c>
      <c r="C27" s="44" t="s">
        <v>871</v>
      </c>
      <c r="D27" s="74">
        <v>1827.164615384615</v>
      </c>
      <c r="E27" s="75">
        <v>631447.10076923075</v>
      </c>
      <c r="F27" s="76">
        <v>23753.14</v>
      </c>
      <c r="G27" s="77">
        <v>337</v>
      </c>
      <c r="H27" s="77">
        <v>13</v>
      </c>
      <c r="I27" s="77">
        <v>415</v>
      </c>
      <c r="J27" s="78">
        <v>4.3</v>
      </c>
      <c r="K27" s="78" t="s">
        <v>1240</v>
      </c>
      <c r="L27" s="123" t="str">
        <f t="shared" si="0"/>
        <v>https://amazon.com/dp/B0D2ZM4HL3</v>
      </c>
    </row>
    <row r="28" spans="1:12" ht="38.25" x14ac:dyDescent="0.25">
      <c r="A28" s="44" t="s">
        <v>1774</v>
      </c>
      <c r="B28" s="44" t="s">
        <v>1775</v>
      </c>
      <c r="C28" s="44" t="s">
        <v>871</v>
      </c>
      <c r="D28" s="74">
        <v>1170.5005882352939</v>
      </c>
      <c r="E28" s="75">
        <v>437380.58538461529</v>
      </c>
      <c r="F28" s="76">
        <v>19898.509999999991</v>
      </c>
      <c r="G28" s="77">
        <v>353</v>
      </c>
      <c r="H28" s="77">
        <v>17</v>
      </c>
      <c r="I28" s="77">
        <v>76</v>
      </c>
      <c r="J28" s="78">
        <v>4</v>
      </c>
      <c r="K28" s="78" t="s">
        <v>1776</v>
      </c>
      <c r="L28" s="123" t="str">
        <f t="shared" si="0"/>
        <v>https://amazon.com/dp/B0B3JB2P5H</v>
      </c>
    </row>
    <row r="29" spans="1:12" ht="38.25" x14ac:dyDescent="0.25">
      <c r="A29" s="44" t="s">
        <v>3692</v>
      </c>
      <c r="B29" s="44" t="s">
        <v>3693</v>
      </c>
      <c r="C29" s="44" t="s">
        <v>871</v>
      </c>
      <c r="D29" s="74">
        <v>1021.292105263158</v>
      </c>
      <c r="E29" s="75">
        <v>223528.3884615385</v>
      </c>
      <c r="F29" s="76">
        <v>19404.55</v>
      </c>
      <c r="G29" s="77">
        <v>92</v>
      </c>
      <c r="H29" s="77">
        <v>19</v>
      </c>
      <c r="I29" s="77">
        <v>5</v>
      </c>
      <c r="J29" s="78">
        <v>5</v>
      </c>
      <c r="K29" s="78" t="s">
        <v>3694</v>
      </c>
      <c r="L29" s="123" t="str">
        <f t="shared" si="0"/>
        <v>https://amazon.com/dp/B0DFLWDPK2</v>
      </c>
    </row>
    <row r="30" spans="1:12" ht="51" x14ac:dyDescent="0.25">
      <c r="A30" s="44" t="s">
        <v>3055</v>
      </c>
      <c r="B30" s="44" t="s">
        <v>3056</v>
      </c>
      <c r="C30" s="44" t="s">
        <v>871</v>
      </c>
      <c r="D30" s="74">
        <v>1913.325</v>
      </c>
      <c r="E30" s="75">
        <v>222445.92538461529</v>
      </c>
      <c r="F30" s="76">
        <v>19133.25</v>
      </c>
      <c r="G30" s="77">
        <v>24</v>
      </c>
      <c r="H30" s="77">
        <v>10</v>
      </c>
      <c r="I30" s="77">
        <v>2</v>
      </c>
      <c r="J30" s="78">
        <v>5</v>
      </c>
      <c r="K30" s="78" t="s">
        <v>3057</v>
      </c>
      <c r="L30" s="123" t="str">
        <f t="shared" si="0"/>
        <v>https://amazon.com/dp/B0DT8JCQ5G</v>
      </c>
    </row>
    <row r="31" spans="1:12" ht="38.25" x14ac:dyDescent="0.25">
      <c r="A31" s="44" t="s">
        <v>4483</v>
      </c>
      <c r="B31" s="44" t="s">
        <v>2178</v>
      </c>
      <c r="C31" s="44" t="s">
        <v>871</v>
      </c>
      <c r="D31" s="74">
        <v>1881.405555555556</v>
      </c>
      <c r="E31" s="75">
        <v>179390.6392307693</v>
      </c>
      <c r="F31" s="76">
        <v>16932.650000000009</v>
      </c>
      <c r="G31" s="77">
        <v>70</v>
      </c>
      <c r="H31" s="77">
        <v>9</v>
      </c>
      <c r="I31" s="77">
        <v>8</v>
      </c>
      <c r="J31" s="78">
        <v>4.2</v>
      </c>
      <c r="K31" s="78" t="s">
        <v>2179</v>
      </c>
      <c r="L31" s="123" t="str">
        <f t="shared" si="0"/>
        <v>https://amazon.com/dp/B0D6YZT8Y5</v>
      </c>
    </row>
    <row r="32" spans="1:12" ht="51" x14ac:dyDescent="0.25">
      <c r="A32" s="44" t="s">
        <v>3691</v>
      </c>
      <c r="B32" s="44" t="s">
        <v>2628</v>
      </c>
      <c r="C32" s="44" t="s">
        <v>871</v>
      </c>
      <c r="D32" s="74">
        <v>248.35534482758621</v>
      </c>
      <c r="E32" s="75">
        <v>258941.08461538461</v>
      </c>
      <c r="F32" s="76">
        <v>14404.61</v>
      </c>
      <c r="G32" s="77">
        <v>681</v>
      </c>
      <c r="H32" s="77">
        <v>58</v>
      </c>
      <c r="I32" s="77">
        <v>26</v>
      </c>
      <c r="J32" s="78">
        <v>4.5</v>
      </c>
      <c r="K32" s="78" t="s">
        <v>2629</v>
      </c>
      <c r="L32" s="123" t="str">
        <f t="shared" si="0"/>
        <v>https://amazon.com/dp/B0DMW4QY3T</v>
      </c>
    </row>
    <row r="33" spans="1:12" ht="38.25" x14ac:dyDescent="0.25">
      <c r="A33" s="44" t="s">
        <v>3047</v>
      </c>
      <c r="B33" s="44" t="s">
        <v>1929</v>
      </c>
      <c r="C33" s="44" t="s">
        <v>871</v>
      </c>
      <c r="D33" s="74">
        <v>626.20500000000004</v>
      </c>
      <c r="E33" s="75">
        <v>172651.30076923079</v>
      </c>
      <c r="F33" s="76">
        <v>13776.51</v>
      </c>
      <c r="G33" s="77">
        <v>157</v>
      </c>
      <c r="H33" s="77">
        <v>22</v>
      </c>
      <c r="I33" s="77">
        <v>12</v>
      </c>
      <c r="J33" s="78">
        <v>3.7</v>
      </c>
      <c r="K33" s="78" t="s">
        <v>1930</v>
      </c>
      <c r="L33" s="123" t="str">
        <f t="shared" si="0"/>
        <v>https://amazon.com/dp/B0DBVBSPDL</v>
      </c>
    </row>
    <row r="34" spans="1:12" ht="38.25" x14ac:dyDescent="0.25">
      <c r="A34" s="44" t="s">
        <v>2182</v>
      </c>
      <c r="B34" s="44" t="s">
        <v>2183</v>
      </c>
      <c r="C34" s="44" t="s">
        <v>871</v>
      </c>
      <c r="D34" s="74">
        <v>243.5675</v>
      </c>
      <c r="E34" s="75">
        <v>110650.9307692307</v>
      </c>
      <c r="F34" s="76">
        <v>9742.7000000000007</v>
      </c>
      <c r="G34" s="77">
        <v>197</v>
      </c>
      <c r="H34" s="77">
        <v>40</v>
      </c>
      <c r="I34" s="77">
        <v>258</v>
      </c>
      <c r="J34" s="78">
        <v>4.3</v>
      </c>
      <c r="K34" s="78" t="s">
        <v>2184</v>
      </c>
      <c r="L34" s="123" t="str">
        <f t="shared" si="0"/>
        <v>https://amazon.com/dp/B0DK4RLZW9</v>
      </c>
    </row>
    <row r="35" spans="1:12" ht="38.25" x14ac:dyDescent="0.25">
      <c r="A35" s="44" t="s">
        <v>2361</v>
      </c>
      <c r="B35" s="44" t="s">
        <v>2188</v>
      </c>
      <c r="C35" s="44" t="s">
        <v>870</v>
      </c>
      <c r="D35" s="74">
        <v>198.56851063829791</v>
      </c>
      <c r="E35" s="75">
        <v>87996.922307692337</v>
      </c>
      <c r="F35" s="76">
        <v>9332.7200000000012</v>
      </c>
      <c r="G35" s="77">
        <v>228</v>
      </c>
      <c r="H35" s="77">
        <v>47</v>
      </c>
      <c r="I35" s="77">
        <v>31</v>
      </c>
      <c r="J35" s="78">
        <v>3.8</v>
      </c>
      <c r="K35" s="78" t="s">
        <v>2189</v>
      </c>
      <c r="L35" s="123" t="str">
        <f t="shared" si="0"/>
        <v>https://amazon.com/dp/B0CVVXX3HH</v>
      </c>
    </row>
    <row r="36" spans="1:12" ht="38.25" x14ac:dyDescent="0.25">
      <c r="A36" s="44" t="s">
        <v>4484</v>
      </c>
      <c r="B36" s="44" t="s">
        <v>4485</v>
      </c>
      <c r="C36" s="44" t="s">
        <v>869</v>
      </c>
      <c r="D36" s="74">
        <v>82.489523809523817</v>
      </c>
      <c r="E36" s="75">
        <v>104538.7930769231</v>
      </c>
      <c r="F36" s="76">
        <v>5196.84</v>
      </c>
      <c r="G36" s="77">
        <v>1202</v>
      </c>
      <c r="H36" s="77">
        <v>63</v>
      </c>
      <c r="I36" s="77">
        <v>236</v>
      </c>
      <c r="J36" s="78">
        <v>4.5999999999999996</v>
      </c>
      <c r="K36" s="78" t="s">
        <v>4486</v>
      </c>
      <c r="L36" s="123" t="str">
        <f t="shared" si="0"/>
        <v>https://amazon.com/dp/B0BNT2KGQ6</v>
      </c>
    </row>
    <row r="37" spans="1:12" ht="51" x14ac:dyDescent="0.25">
      <c r="A37" s="44" t="s">
        <v>3049</v>
      </c>
      <c r="B37" s="44" t="s">
        <v>3050</v>
      </c>
      <c r="C37" s="44" t="s">
        <v>870</v>
      </c>
      <c r="D37" s="74">
        <v>155.0379310344828</v>
      </c>
      <c r="E37" s="75">
        <v>42628.723076923088</v>
      </c>
      <c r="F37" s="76">
        <v>4496.1000000000013</v>
      </c>
      <c r="G37" s="77">
        <v>88</v>
      </c>
      <c r="H37" s="77">
        <v>29</v>
      </c>
      <c r="I37" s="77">
        <v>191</v>
      </c>
      <c r="J37" s="78">
        <v>4.0999999999999996</v>
      </c>
      <c r="K37" s="78" t="s">
        <v>3051</v>
      </c>
      <c r="L37" s="123" t="str">
        <f t="shared" si="0"/>
        <v>https://amazon.com/dp/B0DK98KF37</v>
      </c>
    </row>
    <row r="38" spans="1:12" ht="38.25" x14ac:dyDescent="0.25">
      <c r="A38" s="44" t="s">
        <v>4487</v>
      </c>
      <c r="B38" s="44" t="s">
        <v>4488</v>
      </c>
      <c r="C38" s="44" t="s">
        <v>870</v>
      </c>
      <c r="D38" s="74">
        <v>128.1448275862069</v>
      </c>
      <c r="E38" s="75">
        <v>44880.261538461542</v>
      </c>
      <c r="F38" s="76">
        <v>3716.2</v>
      </c>
      <c r="G38" s="77">
        <v>29</v>
      </c>
      <c r="H38" s="77">
        <v>29</v>
      </c>
      <c r="I38" s="77">
        <v>6</v>
      </c>
      <c r="J38" s="78">
        <v>4.0999999999999996</v>
      </c>
      <c r="K38" s="78" t="s">
        <v>4489</v>
      </c>
      <c r="L38" s="123" t="str">
        <f t="shared" si="0"/>
        <v>https://amazon.com/dp/B0DSWB8BRJ</v>
      </c>
    </row>
    <row r="39" spans="1:12" ht="38.25" x14ac:dyDescent="0.25">
      <c r="A39" s="44" t="s">
        <v>727</v>
      </c>
      <c r="B39" s="44" t="s">
        <v>2359</v>
      </c>
      <c r="C39" s="44" t="s">
        <v>869</v>
      </c>
      <c r="D39" s="74">
        <v>40.081538461538457</v>
      </c>
      <c r="E39" s="75">
        <v>38108.668461538458</v>
      </c>
      <c r="F39" s="76">
        <v>3647.42</v>
      </c>
      <c r="G39" s="77">
        <v>783</v>
      </c>
      <c r="H39" s="77">
        <v>91</v>
      </c>
      <c r="I39" s="77">
        <v>546</v>
      </c>
      <c r="J39" s="78">
        <v>4.5</v>
      </c>
      <c r="K39" s="78" t="s">
        <v>2360</v>
      </c>
      <c r="L39" s="123" t="str">
        <f t="shared" si="0"/>
        <v>https://amazon.com/dp/B09NW325DV</v>
      </c>
    </row>
    <row r="40" spans="1:12" ht="38.25" x14ac:dyDescent="0.25">
      <c r="A40" s="44" t="s">
        <v>1779</v>
      </c>
      <c r="B40" s="44" t="s">
        <v>1780</v>
      </c>
      <c r="C40" s="44" t="s">
        <v>870</v>
      </c>
      <c r="D40" s="74">
        <v>41.288478260869567</v>
      </c>
      <c r="E40" s="75">
        <v>72150.651538461534</v>
      </c>
      <c r="F40" s="76">
        <v>1899.27</v>
      </c>
      <c r="G40" s="77">
        <v>1680</v>
      </c>
      <c r="H40" s="77">
        <v>46</v>
      </c>
      <c r="I40" s="77">
        <v>580</v>
      </c>
      <c r="J40" s="78">
        <v>4.4000000000000004</v>
      </c>
      <c r="K40" s="78" t="s">
        <v>1781</v>
      </c>
      <c r="L40" s="123" t="str">
        <f t="shared" si="0"/>
        <v>https://amazon.com/dp/B0DBQQC2LS</v>
      </c>
    </row>
    <row r="41" spans="1:12" ht="38.25" x14ac:dyDescent="0.25">
      <c r="A41" s="44" t="s">
        <v>3058</v>
      </c>
      <c r="B41" s="44" t="s">
        <v>3059</v>
      </c>
      <c r="C41" s="44" t="s">
        <v>869</v>
      </c>
      <c r="D41" s="74">
        <v>718.27</v>
      </c>
      <c r="E41" s="75">
        <v>33839.158461538471</v>
      </c>
      <c r="F41" s="76">
        <v>1436.54</v>
      </c>
      <c r="G41" s="77">
        <v>23</v>
      </c>
      <c r="H41" s="77">
        <v>2</v>
      </c>
      <c r="I41" s="77">
        <v>5</v>
      </c>
      <c r="J41" s="78">
        <v>4</v>
      </c>
      <c r="K41" s="78" t="s">
        <v>3060</v>
      </c>
      <c r="L41" s="123" t="str">
        <f t="shared" si="0"/>
        <v>https://amazon.com/dp/B0CZHMH149</v>
      </c>
    </row>
    <row r="42" spans="1:12" ht="25.5" x14ac:dyDescent="0.25">
      <c r="A42" s="44" t="s">
        <v>3698</v>
      </c>
      <c r="B42" s="44" t="s">
        <v>3699</v>
      </c>
      <c r="C42" s="44" t="s">
        <v>870</v>
      </c>
      <c r="D42" s="74">
        <v>92.238</v>
      </c>
      <c r="E42" s="75">
        <v>4713.7346153846147</v>
      </c>
      <c r="F42" s="76">
        <v>461.19</v>
      </c>
      <c r="G42" s="77">
        <v>29</v>
      </c>
      <c r="H42" s="77">
        <v>5</v>
      </c>
      <c r="I42" s="77">
        <v>13</v>
      </c>
      <c r="J42" s="78">
        <v>4.5999999999999996</v>
      </c>
      <c r="K42" s="78" t="s">
        <v>3700</v>
      </c>
      <c r="L42" s="123" t="str">
        <f t="shared" si="0"/>
        <v>https://amazon.com/dp/B0D5J15WGL</v>
      </c>
    </row>
    <row r="43" spans="1:12" ht="38.25" x14ac:dyDescent="0.25">
      <c r="A43" s="44" t="s">
        <v>2630</v>
      </c>
      <c r="B43" s="44" t="s">
        <v>2631</v>
      </c>
      <c r="C43" s="44" t="s">
        <v>870</v>
      </c>
      <c r="D43" s="74">
        <v>88.612499999999997</v>
      </c>
      <c r="E43" s="75">
        <v>3474.936923076923</v>
      </c>
      <c r="F43" s="76">
        <v>354.45</v>
      </c>
      <c r="G43" s="77">
        <v>9</v>
      </c>
      <c r="H43" s="77">
        <v>4</v>
      </c>
      <c r="I43" s="77">
        <v>4</v>
      </c>
      <c r="J43" s="78">
        <v>4.7</v>
      </c>
      <c r="K43" s="78" t="s">
        <v>2632</v>
      </c>
      <c r="L43" s="123" t="str">
        <f t="shared" si="0"/>
        <v>https://amazon.com/dp/B0DM93NG31</v>
      </c>
    </row>
    <row r="44" spans="1:12" ht="25.5" x14ac:dyDescent="0.25">
      <c r="A44" s="44" t="s">
        <v>3701</v>
      </c>
      <c r="B44" s="44" t="s">
        <v>3702</v>
      </c>
      <c r="C44" s="44" t="s">
        <v>873</v>
      </c>
      <c r="D44" s="74">
        <v>23.55142857142857</v>
      </c>
      <c r="E44" s="75">
        <v>1760.434615384615</v>
      </c>
      <c r="F44" s="76">
        <v>164.86</v>
      </c>
      <c r="G44" s="77">
        <v>10</v>
      </c>
      <c r="H44" s="77">
        <v>7</v>
      </c>
      <c r="I44" s="77"/>
      <c r="J44" s="78"/>
      <c r="K44" s="78" t="s">
        <v>3703</v>
      </c>
      <c r="L44" s="123" t="str">
        <f t="shared" si="0"/>
        <v>https://amazon.com/dp/B0CXDXYJXM</v>
      </c>
    </row>
    <row r="45" spans="1:12" ht="38.25" x14ac:dyDescent="0.25">
      <c r="A45" s="44" t="s">
        <v>2185</v>
      </c>
      <c r="B45" s="44" t="s">
        <v>2186</v>
      </c>
      <c r="C45" s="44" t="s">
        <v>870</v>
      </c>
      <c r="D45" s="74">
        <v>74.484999999999999</v>
      </c>
      <c r="E45" s="75">
        <v>3639.9853846153851</v>
      </c>
      <c r="F45" s="76">
        <v>148.97</v>
      </c>
      <c r="G45" s="77">
        <v>49</v>
      </c>
      <c r="H45" s="77">
        <v>2</v>
      </c>
      <c r="I45" s="77">
        <v>267</v>
      </c>
      <c r="J45" s="78">
        <v>4.5</v>
      </c>
      <c r="K45" s="78" t="s">
        <v>2187</v>
      </c>
      <c r="L45" s="123" t="str">
        <f t="shared" si="0"/>
        <v>https://amazon.com/dp/B0DMS2984X</v>
      </c>
    </row>
    <row r="46" spans="1:12" ht="25.5" x14ac:dyDescent="0.25">
      <c r="A46" s="44" t="s">
        <v>1173</v>
      </c>
      <c r="B46" s="44" t="s">
        <v>1174</v>
      </c>
      <c r="C46" s="44" t="s">
        <v>873</v>
      </c>
      <c r="D46" s="74">
        <v>21.397500000000001</v>
      </c>
      <c r="E46" s="75">
        <v>609.03615384615387</v>
      </c>
      <c r="F46" s="76">
        <v>85.59</v>
      </c>
      <c r="G46" s="77">
        <v>27</v>
      </c>
      <c r="H46" s="77">
        <v>4</v>
      </c>
      <c r="I46" s="77">
        <v>1</v>
      </c>
      <c r="J46" s="78">
        <v>5</v>
      </c>
      <c r="K46" s="78" t="s">
        <v>1175</v>
      </c>
      <c r="L46" s="123" t="str">
        <f t="shared" si="0"/>
        <v>https://amazon.com/dp/B0CXDTLH91</v>
      </c>
    </row>
    <row r="47" spans="1:12" ht="38.25" x14ac:dyDescent="0.25">
      <c r="A47" s="44" t="s">
        <v>3052</v>
      </c>
      <c r="B47" s="44" t="s">
        <v>3053</v>
      </c>
      <c r="C47" s="44" t="s">
        <v>870</v>
      </c>
      <c r="D47" s="74">
        <v>79.180000000000007</v>
      </c>
      <c r="E47" s="75">
        <v>1493.6438461538471</v>
      </c>
      <c r="F47" s="76">
        <v>79.180000000000007</v>
      </c>
      <c r="G47" s="77">
        <v>35</v>
      </c>
      <c r="H47" s="77">
        <v>1</v>
      </c>
      <c r="I47" s="77">
        <v>262</v>
      </c>
      <c r="J47" s="78">
        <v>4.5</v>
      </c>
      <c r="K47" s="78" t="s">
        <v>3054</v>
      </c>
      <c r="L47" s="123" t="str">
        <f t="shared" si="0"/>
        <v>https://amazon.com/dp/B0DMSHVTXM</v>
      </c>
    </row>
    <row r="48" spans="1:12" ht="38.25" x14ac:dyDescent="0.25">
      <c r="A48" s="44" t="s">
        <v>828</v>
      </c>
      <c r="B48" s="44" t="s">
        <v>829</v>
      </c>
      <c r="C48" s="44" t="s">
        <v>869</v>
      </c>
      <c r="D48" s="74">
        <v>50.38</v>
      </c>
      <c r="E48" s="75">
        <v>455.64</v>
      </c>
      <c r="F48" s="76">
        <v>50.38</v>
      </c>
      <c r="G48" s="77">
        <v>10</v>
      </c>
      <c r="H48" s="77">
        <v>1</v>
      </c>
      <c r="I48" s="77">
        <v>1547</v>
      </c>
      <c r="J48" s="78">
        <v>4.0999999999999996</v>
      </c>
      <c r="K48" s="78" t="s">
        <v>830</v>
      </c>
      <c r="L48" s="123" t="str">
        <f t="shared" si="0"/>
        <v>https://amazon.com/dp/B08GZVR9WS</v>
      </c>
    </row>
    <row r="49" spans="1:12" ht="38.25" x14ac:dyDescent="0.25">
      <c r="A49" s="44" t="s">
        <v>727</v>
      </c>
      <c r="B49" s="44" t="s">
        <v>3707</v>
      </c>
      <c r="C49" s="44" t="s">
        <v>869</v>
      </c>
      <c r="D49" s="74">
        <v>40.78</v>
      </c>
      <c r="E49" s="75">
        <v>725.7323076923077</v>
      </c>
      <c r="F49" s="76">
        <v>40.78</v>
      </c>
      <c r="G49" s="77">
        <v>13</v>
      </c>
      <c r="H49" s="77">
        <v>1</v>
      </c>
      <c r="I49" s="77">
        <v>2</v>
      </c>
      <c r="J49" s="78">
        <v>4</v>
      </c>
      <c r="K49" s="78" t="s">
        <v>3708</v>
      </c>
      <c r="L49" s="123" t="str">
        <f t="shared" si="0"/>
        <v>https://amazon.com/dp/B0D5HBK8TD</v>
      </c>
    </row>
    <row r="50" spans="1:12" ht="38.25" x14ac:dyDescent="0.25">
      <c r="A50" s="44" t="s">
        <v>1422</v>
      </c>
      <c r="B50" s="44" t="s">
        <v>1423</v>
      </c>
      <c r="C50" s="44" t="s">
        <v>871</v>
      </c>
      <c r="D50" s="74">
        <v>773.02</v>
      </c>
      <c r="E50" s="75">
        <v>2311.48</v>
      </c>
      <c r="F50" s="76">
        <v>0</v>
      </c>
      <c r="G50" s="77">
        <v>4</v>
      </c>
      <c r="H50" s="77">
        <v>0</v>
      </c>
      <c r="I50" s="77">
        <v>97</v>
      </c>
      <c r="J50" s="78">
        <v>4.2</v>
      </c>
      <c r="K50" s="78" t="s">
        <v>1424</v>
      </c>
      <c r="L50" s="123" t="str">
        <f t="shared" si="0"/>
        <v>https://amazon.com/dp/B0B63J5MDJ</v>
      </c>
    </row>
    <row r="51" spans="1:12" ht="51" x14ac:dyDescent="0.25">
      <c r="A51" s="44" t="s">
        <v>2367</v>
      </c>
      <c r="B51" s="44" t="s">
        <v>2368</v>
      </c>
      <c r="C51" s="44" t="s">
        <v>871</v>
      </c>
      <c r="D51" s="74">
        <v>303.27</v>
      </c>
      <c r="E51" s="75">
        <v>772.66000000000008</v>
      </c>
      <c r="F51" s="76">
        <v>0</v>
      </c>
      <c r="G51" s="77">
        <v>4</v>
      </c>
      <c r="H51" s="77">
        <v>0</v>
      </c>
      <c r="I51" s="77">
        <v>576</v>
      </c>
      <c r="J51" s="78">
        <v>4.2</v>
      </c>
      <c r="K51" s="78" t="s">
        <v>2369</v>
      </c>
      <c r="L51" s="123" t="str">
        <f t="shared" si="0"/>
        <v>https://amazon.com/dp/B09P9KG6GN</v>
      </c>
    </row>
    <row r="52" spans="1:12" ht="38.25" x14ac:dyDescent="0.25">
      <c r="A52" s="44" t="s">
        <v>3695</v>
      </c>
      <c r="B52" s="44" t="s">
        <v>3696</v>
      </c>
      <c r="C52" s="44" t="s">
        <v>875</v>
      </c>
      <c r="D52" s="74">
        <v>248.07499999999999</v>
      </c>
      <c r="E52" s="75">
        <v>13528.09</v>
      </c>
      <c r="F52" s="76">
        <v>0</v>
      </c>
      <c r="G52" s="77">
        <v>53</v>
      </c>
      <c r="H52" s="77">
        <v>0</v>
      </c>
      <c r="I52" s="77">
        <v>13</v>
      </c>
      <c r="J52" s="78">
        <v>3.4</v>
      </c>
      <c r="K52" s="78" t="s">
        <v>3697</v>
      </c>
      <c r="L52" s="123" t="str">
        <f t="shared" si="0"/>
        <v>https://amazon.com/dp/B0DG2X2Z3S</v>
      </c>
    </row>
    <row r="53" spans="1:12" ht="25.5" x14ac:dyDescent="0.25">
      <c r="A53" s="44" t="s">
        <v>4490</v>
      </c>
      <c r="B53" s="44" t="s">
        <v>4491</v>
      </c>
      <c r="C53" s="44" t="s">
        <v>873</v>
      </c>
      <c r="D53" s="74">
        <v>19.989999999999998</v>
      </c>
      <c r="E53" s="75">
        <v>0</v>
      </c>
      <c r="F53" s="76">
        <v>0</v>
      </c>
      <c r="G53" s="77">
        <v>0</v>
      </c>
      <c r="H53" s="77">
        <v>0</v>
      </c>
      <c r="I53" s="77">
        <v>1</v>
      </c>
      <c r="J53" s="78">
        <v>5</v>
      </c>
      <c r="K53" s="78" t="s">
        <v>4492</v>
      </c>
      <c r="L53" s="123" t="str">
        <f t="shared" si="0"/>
        <v>https://amazon.com/dp/B0CXD91FGV</v>
      </c>
    </row>
    <row r="54" spans="1:12" ht="38.25" x14ac:dyDescent="0.25">
      <c r="A54" s="44" t="s">
        <v>2364</v>
      </c>
      <c r="B54" s="44" t="s">
        <v>2365</v>
      </c>
      <c r="C54" s="44" t="s">
        <v>870</v>
      </c>
      <c r="D54" s="74">
        <v>70.3</v>
      </c>
      <c r="E54" s="75">
        <v>1400.42</v>
      </c>
      <c r="F54" s="76">
        <v>0</v>
      </c>
      <c r="G54" s="77">
        <v>20</v>
      </c>
      <c r="H54" s="77">
        <v>0</v>
      </c>
      <c r="I54" s="77">
        <v>14</v>
      </c>
      <c r="J54" s="78">
        <v>4.5</v>
      </c>
      <c r="K54" s="78" t="s">
        <v>2366</v>
      </c>
      <c r="L54" s="123" t="str">
        <f t="shared" si="0"/>
        <v>https://amazon.com/dp/B0DMRPMGNJ</v>
      </c>
    </row>
    <row r="55" spans="1:12" ht="38.25" x14ac:dyDescent="0.25">
      <c r="A55" s="44" t="s">
        <v>1241</v>
      </c>
      <c r="B55" s="44" t="s">
        <v>1242</v>
      </c>
      <c r="C55" s="44" t="s">
        <v>869</v>
      </c>
      <c r="D55" s="74">
        <v>63.35</v>
      </c>
      <c r="E55" s="75">
        <v>759.83</v>
      </c>
      <c r="F55" s="76">
        <v>0</v>
      </c>
      <c r="G55" s="77">
        <v>12</v>
      </c>
      <c r="H55" s="77">
        <v>0</v>
      </c>
      <c r="I55" s="77">
        <v>516</v>
      </c>
      <c r="J55" s="78">
        <v>4.2</v>
      </c>
      <c r="K55" s="78" t="s">
        <v>1243</v>
      </c>
      <c r="L55" s="123" t="str">
        <f t="shared" si="0"/>
        <v>https://amazon.com/dp/B08H23JNK4</v>
      </c>
    </row>
    <row r="56" spans="1:12" ht="38.25" x14ac:dyDescent="0.25">
      <c r="A56" s="44" t="s">
        <v>1425</v>
      </c>
      <c r="B56" s="44" t="s">
        <v>1426</v>
      </c>
      <c r="C56" s="44" t="s">
        <v>869</v>
      </c>
      <c r="D56" s="74">
        <v>41.34</v>
      </c>
      <c r="E56" s="75">
        <v>427.77</v>
      </c>
      <c r="F56" s="76">
        <v>0</v>
      </c>
      <c r="G56" s="77">
        <v>9</v>
      </c>
      <c r="H56" s="77">
        <v>0</v>
      </c>
      <c r="I56" s="77">
        <v>1028</v>
      </c>
      <c r="J56" s="78">
        <v>4.0999999999999996</v>
      </c>
      <c r="K56" s="78" t="s">
        <v>1427</v>
      </c>
      <c r="L56" s="123" t="str">
        <f t="shared" si="0"/>
        <v>https://amazon.com/dp/B09XD1FGWM</v>
      </c>
    </row>
    <row r="57" spans="1:12" ht="25.5" x14ac:dyDescent="0.25">
      <c r="A57" s="44" t="s">
        <v>3704</v>
      </c>
      <c r="B57" s="44" t="s">
        <v>3705</v>
      </c>
      <c r="C57" s="44" t="s">
        <v>869</v>
      </c>
      <c r="D57" s="74">
        <v>49</v>
      </c>
      <c r="E57" s="75">
        <v>0</v>
      </c>
      <c r="F57" s="76">
        <v>0</v>
      </c>
      <c r="G57" s="77">
        <v>0</v>
      </c>
      <c r="H57" s="77">
        <v>0</v>
      </c>
      <c r="I57" s="77">
        <v>708</v>
      </c>
      <c r="J57" s="78">
        <v>3.9</v>
      </c>
      <c r="K57" s="78" t="s">
        <v>3706</v>
      </c>
      <c r="L57" s="123" t="str">
        <f t="shared" si="0"/>
        <v>https://amazon.com/dp/B08MZWBN33</v>
      </c>
    </row>
    <row r="58" spans="1:12" x14ac:dyDescent="0.25">
      <c r="A58" s="50" t="s">
        <v>5</v>
      </c>
      <c r="B58" s="50"/>
      <c r="C58" s="130"/>
      <c r="D58" s="130"/>
      <c r="E58" s="131">
        <f>SUM(E9:E57)</f>
        <v>27101925.85577343</v>
      </c>
      <c r="F58" s="131">
        <f>SUM(F9:F57)</f>
        <v>2403520.4699999997</v>
      </c>
      <c r="G58" s="132"/>
      <c r="H58" s="132"/>
      <c r="I58" s="132"/>
      <c r="J58" s="137"/>
      <c r="K58" s="50"/>
      <c r="L58" s="49"/>
    </row>
    <row r="61" spans="1:12" x14ac:dyDescent="0.25">
      <c r="A61" s="230" t="s">
        <v>114</v>
      </c>
      <c r="B61" s="230"/>
      <c r="C61" s="230"/>
      <c r="D61" s="230"/>
      <c r="E61" s="230"/>
      <c r="F61" s="230"/>
      <c r="G61" s="230"/>
      <c r="H61" s="230"/>
      <c r="I61" s="230"/>
      <c r="J61" s="230"/>
      <c r="K61" s="230"/>
      <c r="L61" s="230"/>
    </row>
    <row r="62" spans="1:12" x14ac:dyDescent="0.25">
      <c r="A62" s="55" t="s">
        <v>10</v>
      </c>
      <c r="B62" s="56" t="s">
        <v>9</v>
      </c>
      <c r="C62" s="56" t="s">
        <v>868</v>
      </c>
      <c r="D62" s="57" t="s">
        <v>34</v>
      </c>
      <c r="E62" s="58" t="s">
        <v>2</v>
      </c>
      <c r="F62" s="56" t="s">
        <v>931</v>
      </c>
      <c r="G62" s="60" t="s">
        <v>106</v>
      </c>
      <c r="H62" s="63" t="s">
        <v>932</v>
      </c>
      <c r="I62" s="60" t="s">
        <v>12</v>
      </c>
      <c r="J62" s="61" t="s">
        <v>41</v>
      </c>
      <c r="K62" s="61" t="s">
        <v>753</v>
      </c>
      <c r="L62" s="62" t="s">
        <v>14</v>
      </c>
    </row>
    <row r="63" spans="1:12" ht="38.25" x14ac:dyDescent="0.25">
      <c r="A63" s="44" t="s">
        <v>3780</v>
      </c>
      <c r="B63" s="44" t="s">
        <v>2665</v>
      </c>
      <c r="C63" s="44" t="s">
        <v>870</v>
      </c>
      <c r="D63" s="74">
        <v>63.725014807502468</v>
      </c>
      <c r="E63" s="75">
        <v>4247776.0630769236</v>
      </c>
      <c r="F63" s="75">
        <v>258213.76000000001</v>
      </c>
      <c r="G63" s="77">
        <v>54359</v>
      </c>
      <c r="H63" s="79">
        <v>4052</v>
      </c>
      <c r="I63" s="77">
        <v>3805</v>
      </c>
      <c r="J63" s="78">
        <v>4.2</v>
      </c>
      <c r="K63" s="78" t="s">
        <v>2666</v>
      </c>
      <c r="L63" s="123" t="str">
        <f t="shared" ref="L63:L90" si="1">HYPERLINK(K63)</f>
        <v>https://amazon.com/dp/B0C3QQYQ1B</v>
      </c>
    </row>
    <row r="64" spans="1:12" ht="51" x14ac:dyDescent="0.25">
      <c r="A64" s="44" t="s">
        <v>1251</v>
      </c>
      <c r="B64" s="44" t="s">
        <v>126</v>
      </c>
      <c r="C64" s="44" t="s">
        <v>871</v>
      </c>
      <c r="D64" s="74">
        <v>199.8716440422323</v>
      </c>
      <c r="E64" s="75">
        <v>2357555.9300000002</v>
      </c>
      <c r="F64" s="75">
        <v>265029.8</v>
      </c>
      <c r="G64" s="77">
        <v>11730</v>
      </c>
      <c r="H64" s="79">
        <v>1326</v>
      </c>
      <c r="I64" s="77">
        <v>1109</v>
      </c>
      <c r="J64" s="78">
        <v>4.4000000000000004</v>
      </c>
      <c r="K64" s="78" t="s">
        <v>725</v>
      </c>
      <c r="L64" s="123" t="str">
        <f t="shared" ref="L64:L69" si="2">HYPERLINK(K64)</f>
        <v>https://amazon.com/dp/B09KZTYD18</v>
      </c>
    </row>
    <row r="65" spans="1:12" ht="38.25" x14ac:dyDescent="0.25">
      <c r="A65" s="44" t="s">
        <v>2388</v>
      </c>
      <c r="B65" s="44" t="s">
        <v>124</v>
      </c>
      <c r="C65" s="44" t="s">
        <v>871</v>
      </c>
      <c r="D65" s="74">
        <v>157.10812167300381</v>
      </c>
      <c r="E65" s="75">
        <v>1696640.88</v>
      </c>
      <c r="F65" s="75">
        <v>206597.18</v>
      </c>
      <c r="G65" s="77">
        <v>10690</v>
      </c>
      <c r="H65" s="79">
        <v>1315</v>
      </c>
      <c r="I65" s="77">
        <v>967</v>
      </c>
      <c r="J65" s="78">
        <v>4.3</v>
      </c>
      <c r="K65" s="78" t="s">
        <v>726</v>
      </c>
      <c r="L65" s="123" t="str">
        <f t="shared" si="2"/>
        <v>https://amazon.com/dp/B08XK3DJ42</v>
      </c>
    </row>
    <row r="66" spans="1:12" ht="38.25" x14ac:dyDescent="0.25">
      <c r="A66" s="44" t="s">
        <v>3097</v>
      </c>
      <c r="B66" s="44" t="s">
        <v>3096</v>
      </c>
      <c r="C66" s="44" t="s">
        <v>871</v>
      </c>
      <c r="D66" s="74">
        <v>459.11632898696092</v>
      </c>
      <c r="E66" s="75">
        <v>4306377.8280248716</v>
      </c>
      <c r="F66" s="75">
        <v>457738.98</v>
      </c>
      <c r="G66" s="77">
        <v>9978</v>
      </c>
      <c r="H66" s="79">
        <v>997</v>
      </c>
      <c r="I66" s="77">
        <v>744</v>
      </c>
      <c r="J66" s="78">
        <v>4.3</v>
      </c>
      <c r="K66" s="78" t="s">
        <v>3098</v>
      </c>
      <c r="L66" s="123" t="str">
        <f t="shared" si="2"/>
        <v>https://amazon.com/dp/B0C33Y285Y</v>
      </c>
    </row>
    <row r="67" spans="1:12" ht="38.25" x14ac:dyDescent="0.25">
      <c r="A67" s="44" t="s">
        <v>2175</v>
      </c>
      <c r="B67" s="44" t="s">
        <v>2176</v>
      </c>
      <c r="C67" s="44" t="s">
        <v>870</v>
      </c>
      <c r="D67" s="74">
        <v>125.8490972222222</v>
      </c>
      <c r="E67" s="75">
        <v>812974.02846153837</v>
      </c>
      <c r="F67" s="75">
        <v>72489.079999999987</v>
      </c>
      <c r="G67" s="77">
        <v>2981</v>
      </c>
      <c r="H67" s="79">
        <v>576</v>
      </c>
      <c r="I67" s="77">
        <v>75</v>
      </c>
      <c r="J67" s="78">
        <v>4.4000000000000004</v>
      </c>
      <c r="K67" s="78" t="s">
        <v>2177</v>
      </c>
      <c r="L67" s="123" t="str">
        <f t="shared" si="2"/>
        <v>https://amazon.com/dp/B0DMVNH5TT</v>
      </c>
    </row>
    <row r="68" spans="1:12" ht="38.25" x14ac:dyDescent="0.25">
      <c r="A68" s="44" t="s">
        <v>1578</v>
      </c>
      <c r="B68" s="44" t="s">
        <v>1579</v>
      </c>
      <c r="C68" s="44" t="s">
        <v>870</v>
      </c>
      <c r="D68" s="74">
        <v>54.638991304347833</v>
      </c>
      <c r="E68" s="75">
        <v>418787.01153846161</v>
      </c>
      <c r="F68" s="75">
        <v>31417.420000000009</v>
      </c>
      <c r="G68" s="77">
        <v>5419</v>
      </c>
      <c r="H68" s="79">
        <v>575</v>
      </c>
      <c r="I68" s="77">
        <v>369</v>
      </c>
      <c r="J68" s="78">
        <v>4.4000000000000004</v>
      </c>
      <c r="K68" s="78" t="s">
        <v>1580</v>
      </c>
      <c r="L68" s="123" t="str">
        <f t="shared" si="2"/>
        <v>https://amazon.com/dp/B0D9VPW238</v>
      </c>
    </row>
    <row r="69" spans="1:12" ht="38.25" x14ac:dyDescent="0.25">
      <c r="A69" s="44" t="s">
        <v>4478</v>
      </c>
      <c r="B69" s="44" t="s">
        <v>3120</v>
      </c>
      <c r="C69" s="44" t="s">
        <v>871</v>
      </c>
      <c r="D69" s="74">
        <v>155.75354969574039</v>
      </c>
      <c r="E69" s="75">
        <v>972818.08230769227</v>
      </c>
      <c r="F69" s="75">
        <v>76786.500000000015</v>
      </c>
      <c r="G69" s="77">
        <v>5316</v>
      </c>
      <c r="H69" s="79">
        <v>493</v>
      </c>
      <c r="I69" s="77">
        <v>796</v>
      </c>
      <c r="J69" s="78">
        <v>4.5</v>
      </c>
      <c r="K69" s="78" t="s">
        <v>3121</v>
      </c>
      <c r="L69" s="123" t="str">
        <f t="shared" si="2"/>
        <v>https://amazon.com/dp/B09LH3QFFQ</v>
      </c>
    </row>
    <row r="70" spans="1:12" ht="51" x14ac:dyDescent="0.25">
      <c r="A70" s="44" t="s">
        <v>1419</v>
      </c>
      <c r="B70" s="44" t="s">
        <v>927</v>
      </c>
      <c r="C70" s="44" t="s">
        <v>871</v>
      </c>
      <c r="D70" s="74">
        <v>207.5265010351967</v>
      </c>
      <c r="E70" s="75">
        <v>1254764.19</v>
      </c>
      <c r="F70" s="75">
        <v>100235.3</v>
      </c>
      <c r="G70" s="77">
        <v>6135</v>
      </c>
      <c r="H70" s="79">
        <v>483</v>
      </c>
      <c r="I70" s="77">
        <v>376</v>
      </c>
      <c r="J70" s="78">
        <v>4.4000000000000004</v>
      </c>
      <c r="K70" s="78" t="s">
        <v>928</v>
      </c>
      <c r="L70" s="123" t="str">
        <f t="shared" si="1"/>
        <v>https://amazon.com/dp/B0CTHJW813</v>
      </c>
    </row>
    <row r="71" spans="1:12" ht="38.25" x14ac:dyDescent="0.25">
      <c r="A71" s="44" t="s">
        <v>2663</v>
      </c>
      <c r="B71" s="44" t="s">
        <v>2662</v>
      </c>
      <c r="C71" s="44" t="s">
        <v>871</v>
      </c>
      <c r="D71" s="74">
        <v>449.18147186147178</v>
      </c>
      <c r="E71" s="75">
        <v>2167609.4023639462</v>
      </c>
      <c r="F71" s="75">
        <v>207521.84</v>
      </c>
      <c r="G71" s="77">
        <v>4688</v>
      </c>
      <c r="H71" s="79">
        <v>462</v>
      </c>
      <c r="I71" s="77">
        <v>546</v>
      </c>
      <c r="J71" s="78">
        <v>4.4000000000000004</v>
      </c>
      <c r="K71" s="78" t="s">
        <v>2664</v>
      </c>
      <c r="L71" s="123" t="str">
        <f t="shared" si="1"/>
        <v>https://amazon.com/dp/B0BNKHCXVC</v>
      </c>
    </row>
    <row r="72" spans="1:12" ht="51" x14ac:dyDescent="0.25">
      <c r="A72" s="44" t="s">
        <v>2677</v>
      </c>
      <c r="B72" s="44" t="s">
        <v>1777</v>
      </c>
      <c r="C72" s="44" t="s">
        <v>875</v>
      </c>
      <c r="D72" s="74">
        <v>283.89638888888891</v>
      </c>
      <c r="E72" s="75">
        <v>1160161.626153846</v>
      </c>
      <c r="F72" s="75">
        <v>112422.97</v>
      </c>
      <c r="G72" s="77">
        <v>2224</v>
      </c>
      <c r="H72" s="79">
        <v>396</v>
      </c>
      <c r="I72" s="77">
        <v>86</v>
      </c>
      <c r="J72" s="78">
        <v>4.4000000000000004</v>
      </c>
      <c r="K72" s="78" t="s">
        <v>1778</v>
      </c>
      <c r="L72" s="123" t="str">
        <f t="shared" si="1"/>
        <v>https://amazon.com/dp/B0DFM25BZB</v>
      </c>
    </row>
    <row r="73" spans="1:12" ht="51" x14ac:dyDescent="0.25">
      <c r="A73" s="44" t="s">
        <v>3788</v>
      </c>
      <c r="B73" s="44" t="s">
        <v>125</v>
      </c>
      <c r="C73" s="44" t="s">
        <v>871</v>
      </c>
      <c r="D73" s="74">
        <v>1102.8986163522011</v>
      </c>
      <c r="E73" s="75">
        <v>1883341.28</v>
      </c>
      <c r="F73" s="75">
        <v>175360.88</v>
      </c>
      <c r="G73" s="77">
        <v>1673</v>
      </c>
      <c r="H73" s="79">
        <v>159</v>
      </c>
      <c r="I73" s="77">
        <v>383</v>
      </c>
      <c r="J73" s="78">
        <v>4.5</v>
      </c>
      <c r="K73" s="78" t="s">
        <v>723</v>
      </c>
      <c r="L73" s="123" t="str">
        <f t="shared" si="1"/>
        <v>https://amazon.com/dp/B091BQNR3S</v>
      </c>
    </row>
    <row r="74" spans="1:12" ht="51" x14ac:dyDescent="0.25">
      <c r="A74" s="44" t="s">
        <v>3685</v>
      </c>
      <c r="B74" s="44" t="s">
        <v>3686</v>
      </c>
      <c r="C74" s="44" t="s">
        <v>871</v>
      </c>
      <c r="D74" s="74">
        <v>365.04542635658908</v>
      </c>
      <c r="E74" s="75">
        <v>562871.80615384621</v>
      </c>
      <c r="F74" s="75">
        <v>47090.859999999993</v>
      </c>
      <c r="G74" s="77">
        <v>1350</v>
      </c>
      <c r="H74" s="79">
        <v>129</v>
      </c>
      <c r="I74" s="77">
        <v>663</v>
      </c>
      <c r="J74" s="78">
        <v>4.3</v>
      </c>
      <c r="K74" s="78" t="s">
        <v>3687</v>
      </c>
      <c r="L74" s="123" t="str">
        <f t="shared" si="1"/>
        <v>https://amazon.com/dp/B08TR5PS5V</v>
      </c>
    </row>
    <row r="75" spans="1:12" ht="38.25" x14ac:dyDescent="0.25">
      <c r="A75" s="44" t="s">
        <v>4479</v>
      </c>
      <c r="B75" s="44" t="s">
        <v>4480</v>
      </c>
      <c r="C75" s="44" t="s">
        <v>871</v>
      </c>
      <c r="D75" s="74">
        <v>272.06031007751938</v>
      </c>
      <c r="E75" s="75">
        <v>359056.82615384622</v>
      </c>
      <c r="F75" s="75">
        <v>35095.78</v>
      </c>
      <c r="G75" s="77">
        <v>129</v>
      </c>
      <c r="H75" s="79">
        <v>129</v>
      </c>
      <c r="I75" s="77">
        <v>28</v>
      </c>
      <c r="J75" s="78">
        <v>5</v>
      </c>
      <c r="K75" s="78" t="s">
        <v>4481</v>
      </c>
      <c r="L75" s="123" t="str">
        <f t="shared" si="1"/>
        <v>https://amazon.com/dp/B0DT6CDWKK</v>
      </c>
    </row>
    <row r="76" spans="1:12" ht="38.25" x14ac:dyDescent="0.25">
      <c r="A76" s="44" t="s">
        <v>727</v>
      </c>
      <c r="B76" s="44" t="s">
        <v>2359</v>
      </c>
      <c r="C76" s="44" t="s">
        <v>869</v>
      </c>
      <c r="D76" s="74">
        <v>40.081538461538457</v>
      </c>
      <c r="E76" s="75">
        <v>38108.668461538458</v>
      </c>
      <c r="F76" s="75">
        <v>3647.42</v>
      </c>
      <c r="G76" s="77">
        <v>783</v>
      </c>
      <c r="H76" s="79">
        <v>91</v>
      </c>
      <c r="I76" s="77">
        <v>546</v>
      </c>
      <c r="J76" s="78">
        <v>4.5</v>
      </c>
      <c r="K76" s="78" t="s">
        <v>2360</v>
      </c>
      <c r="L76" s="123" t="str">
        <f t="shared" si="1"/>
        <v>https://amazon.com/dp/B09NW325DV</v>
      </c>
    </row>
    <row r="77" spans="1:12" ht="38.25" x14ac:dyDescent="0.25">
      <c r="A77" s="44" t="s">
        <v>3688</v>
      </c>
      <c r="B77" s="44" t="s">
        <v>3689</v>
      </c>
      <c r="C77" s="44" t="s">
        <v>871</v>
      </c>
      <c r="D77" s="74">
        <v>561.39</v>
      </c>
      <c r="E77" s="75">
        <v>488324.38076923077</v>
      </c>
      <c r="F77" s="75">
        <v>46595.37</v>
      </c>
      <c r="G77" s="77">
        <v>766</v>
      </c>
      <c r="H77" s="79">
        <v>83</v>
      </c>
      <c r="I77" s="77">
        <v>162</v>
      </c>
      <c r="J77" s="78">
        <v>4.5</v>
      </c>
      <c r="K77" s="78" t="s">
        <v>3690</v>
      </c>
      <c r="L77" s="123" t="str">
        <f t="shared" si="1"/>
        <v>https://amazon.com/dp/B0C1YB3N42</v>
      </c>
    </row>
    <row r="78" spans="1:12" ht="38.25" x14ac:dyDescent="0.25">
      <c r="A78" s="44" t="s">
        <v>3048</v>
      </c>
      <c r="B78" s="44" t="s">
        <v>2180</v>
      </c>
      <c r="C78" s="44" t="s">
        <v>871</v>
      </c>
      <c r="D78" s="74">
        <v>363.22213333333332</v>
      </c>
      <c r="E78" s="75">
        <v>270186.3161538461</v>
      </c>
      <c r="F78" s="75">
        <v>27241.66</v>
      </c>
      <c r="G78" s="77">
        <v>322</v>
      </c>
      <c r="H78" s="79">
        <v>75</v>
      </c>
      <c r="I78" s="77">
        <v>478</v>
      </c>
      <c r="J78" s="78">
        <v>4.4000000000000004</v>
      </c>
      <c r="K78" s="78" t="s">
        <v>2181</v>
      </c>
      <c r="L78" s="123" t="str">
        <f t="shared" si="1"/>
        <v>https://amazon.com/dp/B08TBRDH7W</v>
      </c>
    </row>
    <row r="79" spans="1:12" ht="51" x14ac:dyDescent="0.25">
      <c r="A79" s="44" t="s">
        <v>2627</v>
      </c>
      <c r="B79" s="44" t="s">
        <v>127</v>
      </c>
      <c r="C79" s="44" t="s">
        <v>871</v>
      </c>
      <c r="D79" s="74">
        <v>755.63093749999996</v>
      </c>
      <c r="E79" s="75">
        <v>743454.76</v>
      </c>
      <c r="F79" s="75">
        <v>48360.38</v>
      </c>
      <c r="G79" s="77">
        <v>936</v>
      </c>
      <c r="H79" s="79">
        <v>64</v>
      </c>
      <c r="I79" s="77">
        <v>315</v>
      </c>
      <c r="J79" s="78">
        <v>4.5999999999999996</v>
      </c>
      <c r="K79" s="78" t="s">
        <v>724</v>
      </c>
      <c r="L79" s="123" t="str">
        <f t="shared" si="1"/>
        <v>https://amazon.com/dp/B0B1MB6YG8</v>
      </c>
    </row>
    <row r="80" spans="1:12" ht="38.25" x14ac:dyDescent="0.25">
      <c r="A80" s="44" t="s">
        <v>4484</v>
      </c>
      <c r="B80" s="44" t="s">
        <v>4485</v>
      </c>
      <c r="C80" s="44" t="s">
        <v>869</v>
      </c>
      <c r="D80" s="74">
        <v>82.489523809523817</v>
      </c>
      <c r="E80" s="75">
        <v>104538.7930769231</v>
      </c>
      <c r="F80" s="75">
        <v>5196.84</v>
      </c>
      <c r="G80" s="77">
        <v>1202</v>
      </c>
      <c r="H80" s="79">
        <v>63</v>
      </c>
      <c r="I80" s="77">
        <v>236</v>
      </c>
      <c r="J80" s="78">
        <v>4.5999999999999996</v>
      </c>
      <c r="K80" s="78" t="s">
        <v>4486</v>
      </c>
      <c r="L80" s="123" t="str">
        <f t="shared" si="1"/>
        <v>https://amazon.com/dp/B0BNT2KGQ6</v>
      </c>
    </row>
    <row r="81" spans="1:12" ht="51" x14ac:dyDescent="0.25">
      <c r="A81" s="44" t="s">
        <v>3691</v>
      </c>
      <c r="B81" s="44" t="s">
        <v>2628</v>
      </c>
      <c r="C81" s="44" t="s">
        <v>871</v>
      </c>
      <c r="D81" s="74">
        <v>248.35534482758621</v>
      </c>
      <c r="E81" s="75">
        <v>258941.08461538461</v>
      </c>
      <c r="F81" s="75">
        <v>14404.61</v>
      </c>
      <c r="G81" s="77">
        <v>681</v>
      </c>
      <c r="H81" s="79">
        <v>58</v>
      </c>
      <c r="I81" s="77">
        <v>26</v>
      </c>
      <c r="J81" s="78">
        <v>4.5</v>
      </c>
      <c r="K81" s="78" t="s">
        <v>2629</v>
      </c>
      <c r="L81" s="123" t="str">
        <f t="shared" si="1"/>
        <v>https://amazon.com/dp/B0DMW4QY3T</v>
      </c>
    </row>
    <row r="82" spans="1:12" ht="38.25" x14ac:dyDescent="0.25">
      <c r="A82" s="44" t="s">
        <v>2174</v>
      </c>
      <c r="B82" s="44" t="s">
        <v>1420</v>
      </c>
      <c r="C82" s="44" t="s">
        <v>871</v>
      </c>
      <c r="D82" s="74">
        <v>678.81596491228072</v>
      </c>
      <c r="E82" s="75">
        <v>400109.83923076908</v>
      </c>
      <c r="F82" s="75">
        <v>38692.51</v>
      </c>
      <c r="G82" s="77">
        <v>479</v>
      </c>
      <c r="H82" s="79">
        <v>57</v>
      </c>
      <c r="I82" s="77">
        <v>122</v>
      </c>
      <c r="J82" s="78">
        <v>4.5</v>
      </c>
      <c r="K82" s="78" t="s">
        <v>1421</v>
      </c>
      <c r="L82" s="123" t="str">
        <f t="shared" si="1"/>
        <v>https://amazon.com/dp/B0D812Q21B</v>
      </c>
    </row>
    <row r="83" spans="1:12" ht="38.25" x14ac:dyDescent="0.25">
      <c r="A83" s="44" t="s">
        <v>2361</v>
      </c>
      <c r="B83" s="44" t="s">
        <v>2188</v>
      </c>
      <c r="C83" s="44" t="s">
        <v>870</v>
      </c>
      <c r="D83" s="74">
        <v>198.56851063829791</v>
      </c>
      <c r="E83" s="75">
        <v>87996.922307692337</v>
      </c>
      <c r="F83" s="75">
        <v>9332.7200000000012</v>
      </c>
      <c r="G83" s="77">
        <v>228</v>
      </c>
      <c r="H83" s="79">
        <v>47</v>
      </c>
      <c r="I83" s="77">
        <v>31</v>
      </c>
      <c r="J83" s="78">
        <v>3.8</v>
      </c>
      <c r="K83" s="78" t="s">
        <v>2189</v>
      </c>
      <c r="L83" s="123" t="str">
        <f t="shared" si="1"/>
        <v>https://amazon.com/dp/B0CVVXX3HH</v>
      </c>
    </row>
    <row r="84" spans="1:12" ht="38.25" x14ac:dyDescent="0.25">
      <c r="A84" s="44" t="s">
        <v>1779</v>
      </c>
      <c r="B84" s="44" t="s">
        <v>1780</v>
      </c>
      <c r="C84" s="44" t="s">
        <v>870</v>
      </c>
      <c r="D84" s="74">
        <v>41.288478260869567</v>
      </c>
      <c r="E84" s="75">
        <v>72150.651538461534</v>
      </c>
      <c r="F84" s="75">
        <v>1899.27</v>
      </c>
      <c r="G84" s="77">
        <v>1680</v>
      </c>
      <c r="H84" s="79">
        <v>46</v>
      </c>
      <c r="I84" s="77">
        <v>580</v>
      </c>
      <c r="J84" s="78">
        <v>4.4000000000000004</v>
      </c>
      <c r="K84" s="78" t="s">
        <v>1781</v>
      </c>
      <c r="L84" s="123" t="str">
        <f t="shared" si="1"/>
        <v>https://amazon.com/dp/B0DBQQC2LS</v>
      </c>
    </row>
    <row r="85" spans="1:12" s="49" customFormat="1" ht="38.25" x14ac:dyDescent="0.25">
      <c r="A85" s="44" t="s">
        <v>2182</v>
      </c>
      <c r="B85" s="44" t="s">
        <v>2183</v>
      </c>
      <c r="C85" s="44" t="s">
        <v>871</v>
      </c>
      <c r="D85" s="74">
        <v>243.5675</v>
      </c>
      <c r="E85" s="75">
        <v>110650.9307692307</v>
      </c>
      <c r="F85" s="75">
        <v>9742.7000000000007</v>
      </c>
      <c r="G85" s="77">
        <v>197</v>
      </c>
      <c r="H85" s="79">
        <v>40</v>
      </c>
      <c r="I85" s="77">
        <v>258</v>
      </c>
      <c r="J85" s="78">
        <v>4.3</v>
      </c>
      <c r="K85" s="78" t="s">
        <v>2184</v>
      </c>
      <c r="L85" s="123" t="str">
        <f t="shared" si="1"/>
        <v>https://amazon.com/dp/B0DK4RLZW9</v>
      </c>
    </row>
    <row r="86" spans="1:12" ht="38.25" x14ac:dyDescent="0.25">
      <c r="A86" s="44" t="s">
        <v>4487</v>
      </c>
      <c r="B86" s="44" t="s">
        <v>4488</v>
      </c>
      <c r="C86" s="44" t="s">
        <v>870</v>
      </c>
      <c r="D86" s="74">
        <v>128.1448275862069</v>
      </c>
      <c r="E86" s="75">
        <v>44880.261538461542</v>
      </c>
      <c r="F86" s="75">
        <v>3716.2</v>
      </c>
      <c r="G86" s="77">
        <v>29</v>
      </c>
      <c r="H86" s="79">
        <v>29</v>
      </c>
      <c r="I86" s="77">
        <v>6</v>
      </c>
      <c r="J86" s="78">
        <v>4.0999999999999996</v>
      </c>
      <c r="K86" s="78" t="s">
        <v>4489</v>
      </c>
      <c r="L86" s="123" t="str">
        <f t="shared" si="1"/>
        <v>https://amazon.com/dp/B0DSWB8BRJ</v>
      </c>
    </row>
    <row r="87" spans="1:12" ht="51" x14ac:dyDescent="0.25">
      <c r="A87" s="44" t="s">
        <v>3049</v>
      </c>
      <c r="B87" s="44" t="s">
        <v>3050</v>
      </c>
      <c r="C87" s="44" t="s">
        <v>870</v>
      </c>
      <c r="D87" s="74">
        <v>155.0379310344828</v>
      </c>
      <c r="E87" s="75">
        <v>42628.723076923088</v>
      </c>
      <c r="F87" s="75">
        <v>4496.1000000000013</v>
      </c>
      <c r="G87" s="77">
        <v>88</v>
      </c>
      <c r="H87" s="79">
        <v>29</v>
      </c>
      <c r="I87" s="77">
        <v>191</v>
      </c>
      <c r="J87" s="78">
        <v>4.0999999999999996</v>
      </c>
      <c r="K87" s="78" t="s">
        <v>3051</v>
      </c>
      <c r="L87" s="123" t="str">
        <f t="shared" si="1"/>
        <v>https://amazon.com/dp/B0DK98KF37</v>
      </c>
    </row>
    <row r="88" spans="1:12" ht="38.25" x14ac:dyDescent="0.25">
      <c r="A88" s="44" t="s">
        <v>3047</v>
      </c>
      <c r="B88" s="44" t="s">
        <v>1929</v>
      </c>
      <c r="C88" s="44" t="s">
        <v>871</v>
      </c>
      <c r="D88" s="74">
        <v>626.20500000000004</v>
      </c>
      <c r="E88" s="75">
        <v>172651.30076923079</v>
      </c>
      <c r="F88" s="75">
        <v>13776.51</v>
      </c>
      <c r="G88" s="77">
        <v>157</v>
      </c>
      <c r="H88" s="79">
        <v>22</v>
      </c>
      <c r="I88" s="77">
        <v>12</v>
      </c>
      <c r="J88" s="78">
        <v>3.7</v>
      </c>
      <c r="K88" s="78" t="s">
        <v>1930</v>
      </c>
      <c r="L88" s="123" t="str">
        <f t="shared" si="1"/>
        <v>https://amazon.com/dp/B0DBVBSPDL</v>
      </c>
    </row>
    <row r="89" spans="1:12" ht="38.25" x14ac:dyDescent="0.25">
      <c r="A89" s="44" t="s">
        <v>3692</v>
      </c>
      <c r="B89" s="44" t="s">
        <v>3693</v>
      </c>
      <c r="C89" s="44" t="s">
        <v>871</v>
      </c>
      <c r="D89" s="74">
        <v>1021.292105263158</v>
      </c>
      <c r="E89" s="75">
        <v>223528.3884615385</v>
      </c>
      <c r="F89" s="75">
        <v>19404.55</v>
      </c>
      <c r="G89" s="77">
        <v>92</v>
      </c>
      <c r="H89" s="79">
        <v>19</v>
      </c>
      <c r="I89" s="77">
        <v>5</v>
      </c>
      <c r="J89" s="78">
        <v>5</v>
      </c>
      <c r="K89" s="78" t="s">
        <v>3694</v>
      </c>
      <c r="L89" s="123" t="str">
        <f t="shared" si="1"/>
        <v>https://amazon.com/dp/B0DFLWDPK2</v>
      </c>
    </row>
    <row r="90" spans="1:12" ht="38.25" x14ac:dyDescent="0.25">
      <c r="A90" s="44" t="s">
        <v>1774</v>
      </c>
      <c r="B90" s="44" t="s">
        <v>1775</v>
      </c>
      <c r="C90" s="44" t="s">
        <v>871</v>
      </c>
      <c r="D90" s="74">
        <v>1170.5005882352939</v>
      </c>
      <c r="E90" s="75">
        <v>437380.58538461529</v>
      </c>
      <c r="F90" s="75">
        <v>19898.509999999991</v>
      </c>
      <c r="G90" s="77">
        <v>353</v>
      </c>
      <c r="H90" s="79">
        <v>17</v>
      </c>
      <c r="I90" s="77">
        <v>76</v>
      </c>
      <c r="J90" s="78">
        <v>4</v>
      </c>
      <c r="K90" s="78" t="s">
        <v>1776</v>
      </c>
      <c r="L90" s="123" t="str">
        <f t="shared" si="1"/>
        <v>https://amazon.com/dp/B0B3JB2P5H</v>
      </c>
    </row>
    <row r="91" spans="1:12" ht="51" x14ac:dyDescent="0.25">
      <c r="A91" s="44" t="s">
        <v>1238</v>
      </c>
      <c r="B91" s="44" t="s">
        <v>1239</v>
      </c>
      <c r="C91" s="44" t="s">
        <v>871</v>
      </c>
      <c r="D91" s="74">
        <v>1827.164615384615</v>
      </c>
      <c r="E91" s="75">
        <v>631447.10076923075</v>
      </c>
      <c r="F91" s="75">
        <v>23753.14</v>
      </c>
      <c r="G91" s="77">
        <v>337</v>
      </c>
      <c r="H91" s="79">
        <v>13</v>
      </c>
      <c r="I91" s="77">
        <v>415</v>
      </c>
      <c r="J91" s="78">
        <v>4.3</v>
      </c>
      <c r="K91" s="78" t="s">
        <v>1240</v>
      </c>
      <c r="L91" s="123" t="str">
        <f t="shared" ref="L91:L93" si="3">HYPERLINK(K91)</f>
        <v>https://amazon.com/dp/B0D2ZM4HL3</v>
      </c>
    </row>
    <row r="92" spans="1:12" ht="51" x14ac:dyDescent="0.25">
      <c r="A92" s="44" t="s">
        <v>4482</v>
      </c>
      <c r="B92" s="44" t="s">
        <v>2362</v>
      </c>
      <c r="C92" s="44" t="s">
        <v>871</v>
      </c>
      <c r="D92" s="74">
        <v>2372.815833333334</v>
      </c>
      <c r="E92" s="75">
        <v>302463.07769230771</v>
      </c>
      <c r="F92" s="75">
        <v>28473.790000000012</v>
      </c>
      <c r="G92" s="77">
        <v>39</v>
      </c>
      <c r="H92" s="79">
        <v>12</v>
      </c>
      <c r="I92" s="77">
        <v>3</v>
      </c>
      <c r="J92" s="78">
        <v>5</v>
      </c>
      <c r="K92" s="78" t="s">
        <v>2363</v>
      </c>
      <c r="L92" s="123" t="str">
        <f t="shared" si="3"/>
        <v>https://amazon.com/dp/B09YQ1NQXD</v>
      </c>
    </row>
    <row r="93" spans="1:12" ht="51" x14ac:dyDescent="0.25">
      <c r="A93" s="44" t="s">
        <v>3055</v>
      </c>
      <c r="B93" s="44" t="s">
        <v>3056</v>
      </c>
      <c r="C93" s="44" t="s">
        <v>871</v>
      </c>
      <c r="D93" s="74">
        <v>1913.325</v>
      </c>
      <c r="E93" s="75">
        <v>222445.92538461529</v>
      </c>
      <c r="F93" s="75">
        <v>19133.25</v>
      </c>
      <c r="G93" s="77">
        <v>24</v>
      </c>
      <c r="H93" s="79">
        <v>10</v>
      </c>
      <c r="I93" s="77">
        <v>2</v>
      </c>
      <c r="J93" s="78">
        <v>5</v>
      </c>
      <c r="K93" s="78" t="s">
        <v>3057</v>
      </c>
      <c r="L93" s="123" t="str">
        <f t="shared" si="3"/>
        <v>https://amazon.com/dp/B0DT8JCQ5G</v>
      </c>
    </row>
    <row r="94" spans="1:12" ht="38.25" x14ac:dyDescent="0.25">
      <c r="A94" s="44" t="s">
        <v>4483</v>
      </c>
      <c r="B94" s="44" t="s">
        <v>2178</v>
      </c>
      <c r="C94" s="44" t="s">
        <v>871</v>
      </c>
      <c r="D94" s="74">
        <v>1881.405555555556</v>
      </c>
      <c r="E94" s="75">
        <v>179390.6392307693</v>
      </c>
      <c r="F94" s="75">
        <v>16932.650000000009</v>
      </c>
      <c r="G94" s="77">
        <v>70</v>
      </c>
      <c r="H94" s="79">
        <v>9</v>
      </c>
      <c r="I94" s="77">
        <v>8</v>
      </c>
      <c r="J94" s="78">
        <v>4.2</v>
      </c>
      <c r="K94" s="78" t="s">
        <v>2179</v>
      </c>
      <c r="L94" s="123" t="str">
        <f>HYPERLINK(K94)</f>
        <v>https://amazon.com/dp/B0D6YZT8Y5</v>
      </c>
    </row>
    <row r="95" spans="1:12" ht="25.5" x14ac:dyDescent="0.25">
      <c r="A95" s="44" t="s">
        <v>3701</v>
      </c>
      <c r="B95" s="44" t="s">
        <v>3702</v>
      </c>
      <c r="C95" s="44" t="s">
        <v>873</v>
      </c>
      <c r="D95" s="74">
        <v>23.55142857142857</v>
      </c>
      <c r="E95" s="75">
        <v>1760.434615384615</v>
      </c>
      <c r="F95" s="75">
        <v>164.86</v>
      </c>
      <c r="G95" s="77">
        <v>10</v>
      </c>
      <c r="H95" s="79">
        <v>7</v>
      </c>
      <c r="I95" s="77"/>
      <c r="J95" s="78"/>
      <c r="K95" s="78" t="s">
        <v>3703</v>
      </c>
      <c r="L95" s="123" t="str">
        <f t="shared" ref="L95:L101" si="4">HYPERLINK(K95)</f>
        <v>https://amazon.com/dp/B0CXDXYJXM</v>
      </c>
    </row>
    <row r="96" spans="1:12" ht="25.5" x14ac:dyDescent="0.25">
      <c r="A96" s="44" t="s">
        <v>3698</v>
      </c>
      <c r="B96" s="44" t="s">
        <v>3699</v>
      </c>
      <c r="C96" s="44" t="s">
        <v>870</v>
      </c>
      <c r="D96" s="74">
        <v>92.238</v>
      </c>
      <c r="E96" s="75">
        <v>4713.7346153846147</v>
      </c>
      <c r="F96" s="75">
        <v>461.19</v>
      </c>
      <c r="G96" s="77">
        <v>29</v>
      </c>
      <c r="H96" s="79">
        <v>5</v>
      </c>
      <c r="I96" s="77">
        <v>13</v>
      </c>
      <c r="J96" s="78">
        <v>4.5999999999999996</v>
      </c>
      <c r="K96" s="78" t="s">
        <v>3700</v>
      </c>
      <c r="L96" s="123" t="str">
        <f t="shared" si="4"/>
        <v>https://amazon.com/dp/B0D5J15WGL</v>
      </c>
    </row>
    <row r="97" spans="1:12" ht="25.5" x14ac:dyDescent="0.25">
      <c r="A97" s="44" t="s">
        <v>1173</v>
      </c>
      <c r="B97" s="44" t="s">
        <v>1174</v>
      </c>
      <c r="C97" s="44" t="s">
        <v>873</v>
      </c>
      <c r="D97" s="74">
        <v>21.397500000000001</v>
      </c>
      <c r="E97" s="75">
        <v>609.03615384615387</v>
      </c>
      <c r="F97" s="75">
        <v>85.59</v>
      </c>
      <c r="G97" s="77">
        <v>27</v>
      </c>
      <c r="H97" s="79">
        <v>4</v>
      </c>
      <c r="I97" s="77">
        <v>1</v>
      </c>
      <c r="J97" s="78">
        <v>5</v>
      </c>
      <c r="K97" s="78" t="s">
        <v>1175</v>
      </c>
      <c r="L97" s="123" t="str">
        <f t="shared" si="4"/>
        <v>https://amazon.com/dp/B0CXDTLH91</v>
      </c>
    </row>
    <row r="98" spans="1:12" ht="38.25" x14ac:dyDescent="0.25">
      <c r="A98" s="44" t="s">
        <v>2630</v>
      </c>
      <c r="B98" s="44" t="s">
        <v>2631</v>
      </c>
      <c r="C98" s="44" t="s">
        <v>870</v>
      </c>
      <c r="D98" s="74">
        <v>88.612499999999997</v>
      </c>
      <c r="E98" s="75">
        <v>3474.936923076923</v>
      </c>
      <c r="F98" s="75">
        <v>354.45</v>
      </c>
      <c r="G98" s="77">
        <v>9</v>
      </c>
      <c r="H98" s="79">
        <v>4</v>
      </c>
      <c r="I98" s="77">
        <v>4</v>
      </c>
      <c r="J98" s="78">
        <v>4.7</v>
      </c>
      <c r="K98" s="78" t="s">
        <v>2632</v>
      </c>
      <c r="L98" s="123" t="str">
        <f t="shared" si="4"/>
        <v>https://amazon.com/dp/B0DM93NG31</v>
      </c>
    </row>
    <row r="99" spans="1:12" ht="38.25" x14ac:dyDescent="0.25">
      <c r="A99" s="44" t="s">
        <v>2185</v>
      </c>
      <c r="B99" s="44" t="s">
        <v>2186</v>
      </c>
      <c r="C99" s="44" t="s">
        <v>870</v>
      </c>
      <c r="D99" s="74">
        <v>74.484999999999999</v>
      </c>
      <c r="E99" s="75">
        <v>3639.9853846153851</v>
      </c>
      <c r="F99" s="75">
        <v>148.97</v>
      </c>
      <c r="G99" s="77">
        <v>49</v>
      </c>
      <c r="H99" s="79">
        <v>2</v>
      </c>
      <c r="I99" s="77">
        <v>267</v>
      </c>
      <c r="J99" s="78">
        <v>4.5</v>
      </c>
      <c r="K99" s="78" t="s">
        <v>2187</v>
      </c>
      <c r="L99" s="123" t="str">
        <f t="shared" si="4"/>
        <v>https://amazon.com/dp/B0DMS2984X</v>
      </c>
    </row>
    <row r="100" spans="1:12" ht="38.25" x14ac:dyDescent="0.25">
      <c r="A100" s="44" t="s">
        <v>3058</v>
      </c>
      <c r="B100" s="44" t="s">
        <v>3059</v>
      </c>
      <c r="C100" s="44" t="s">
        <v>869</v>
      </c>
      <c r="D100" s="74">
        <v>718.27</v>
      </c>
      <c r="E100" s="75">
        <v>33839.158461538471</v>
      </c>
      <c r="F100" s="75">
        <v>1436.54</v>
      </c>
      <c r="G100" s="77">
        <v>23</v>
      </c>
      <c r="H100" s="79">
        <v>2</v>
      </c>
      <c r="I100" s="77">
        <v>5</v>
      </c>
      <c r="J100" s="78">
        <v>4</v>
      </c>
      <c r="K100" s="78" t="s">
        <v>3060</v>
      </c>
      <c r="L100" s="123" t="str">
        <f t="shared" si="4"/>
        <v>https://amazon.com/dp/B0CZHMH149</v>
      </c>
    </row>
    <row r="101" spans="1:12" ht="38.25" x14ac:dyDescent="0.25">
      <c r="A101" s="44" t="s">
        <v>828</v>
      </c>
      <c r="B101" s="44" t="s">
        <v>829</v>
      </c>
      <c r="C101" s="44" t="s">
        <v>869</v>
      </c>
      <c r="D101" s="74">
        <v>50.38</v>
      </c>
      <c r="E101" s="75">
        <v>455.64</v>
      </c>
      <c r="F101" s="75">
        <v>50.38</v>
      </c>
      <c r="G101" s="77">
        <v>10</v>
      </c>
      <c r="H101" s="79">
        <v>1</v>
      </c>
      <c r="I101" s="77">
        <v>1547</v>
      </c>
      <c r="J101" s="78">
        <v>4.0999999999999996</v>
      </c>
      <c r="K101" s="78" t="s">
        <v>830</v>
      </c>
      <c r="L101" s="123" t="str">
        <f t="shared" si="4"/>
        <v>https://amazon.com/dp/B08GZVR9WS</v>
      </c>
    </row>
    <row r="102" spans="1:12" ht="38.25" x14ac:dyDescent="0.25">
      <c r="A102" s="44" t="s">
        <v>727</v>
      </c>
      <c r="B102" s="44" t="s">
        <v>3707</v>
      </c>
      <c r="C102" s="44" t="s">
        <v>869</v>
      </c>
      <c r="D102" s="74">
        <v>40.78</v>
      </c>
      <c r="E102" s="75">
        <v>725.7323076923077</v>
      </c>
      <c r="F102" s="75">
        <v>40.78</v>
      </c>
      <c r="G102" s="77">
        <v>13</v>
      </c>
      <c r="H102" s="79">
        <v>1</v>
      </c>
      <c r="I102" s="77">
        <v>2</v>
      </c>
      <c r="J102" s="78">
        <v>4</v>
      </c>
      <c r="K102" s="78" t="s">
        <v>3708</v>
      </c>
      <c r="L102" s="123" t="str">
        <f t="shared" ref="L102:L107" si="5">HYPERLINK(K102)</f>
        <v>https://amazon.com/dp/B0D5HBK8TD</v>
      </c>
    </row>
    <row r="103" spans="1:12" ht="38.25" x14ac:dyDescent="0.25">
      <c r="A103" s="44" t="s">
        <v>3052</v>
      </c>
      <c r="B103" s="44" t="s">
        <v>3053</v>
      </c>
      <c r="C103" s="44" t="s">
        <v>870</v>
      </c>
      <c r="D103" s="74">
        <v>79.180000000000007</v>
      </c>
      <c r="E103" s="75">
        <v>1493.6438461538471</v>
      </c>
      <c r="F103" s="75">
        <v>79.180000000000007</v>
      </c>
      <c r="G103" s="77">
        <v>35</v>
      </c>
      <c r="H103" s="79">
        <v>1</v>
      </c>
      <c r="I103" s="77">
        <v>262</v>
      </c>
      <c r="J103" s="78">
        <v>4.5</v>
      </c>
      <c r="K103" s="78" t="s">
        <v>3054</v>
      </c>
      <c r="L103" s="123" t="str">
        <f t="shared" si="5"/>
        <v>https://amazon.com/dp/B0DMSHVTXM</v>
      </c>
    </row>
    <row r="104" spans="1:12" ht="38.25" x14ac:dyDescent="0.25">
      <c r="A104" s="44" t="s">
        <v>3695</v>
      </c>
      <c r="B104" s="44" t="s">
        <v>3696</v>
      </c>
      <c r="C104" s="44" t="s">
        <v>875</v>
      </c>
      <c r="D104" s="74">
        <v>248.07499999999999</v>
      </c>
      <c r="E104" s="75">
        <v>13528.09</v>
      </c>
      <c r="F104" s="75">
        <v>0</v>
      </c>
      <c r="G104" s="77">
        <v>53</v>
      </c>
      <c r="H104" s="79">
        <v>0</v>
      </c>
      <c r="I104" s="77">
        <v>13</v>
      </c>
      <c r="J104" s="78">
        <v>3.4</v>
      </c>
      <c r="K104" s="78" t="s">
        <v>3697</v>
      </c>
      <c r="L104" s="123" t="str">
        <f t="shared" si="5"/>
        <v>https://amazon.com/dp/B0DG2X2Z3S</v>
      </c>
    </row>
    <row r="105" spans="1:12" ht="25.5" x14ac:dyDescent="0.25">
      <c r="A105" s="44" t="s">
        <v>4490</v>
      </c>
      <c r="B105" s="44" t="s">
        <v>4491</v>
      </c>
      <c r="C105" s="44" t="s">
        <v>873</v>
      </c>
      <c r="D105" s="74">
        <v>19.989999999999998</v>
      </c>
      <c r="E105" s="75">
        <v>0</v>
      </c>
      <c r="F105" s="75">
        <v>0</v>
      </c>
      <c r="G105" s="77">
        <v>0</v>
      </c>
      <c r="H105" s="79">
        <v>0</v>
      </c>
      <c r="I105" s="77">
        <v>1</v>
      </c>
      <c r="J105" s="78">
        <v>5</v>
      </c>
      <c r="K105" s="78" t="s">
        <v>4492</v>
      </c>
      <c r="L105" s="123" t="str">
        <f t="shared" si="5"/>
        <v>https://amazon.com/dp/B0CXD91FGV</v>
      </c>
    </row>
    <row r="106" spans="1:12" ht="51" x14ac:dyDescent="0.25">
      <c r="A106" s="44" t="s">
        <v>2367</v>
      </c>
      <c r="B106" s="44" t="s">
        <v>2368</v>
      </c>
      <c r="C106" s="44" t="s">
        <v>871</v>
      </c>
      <c r="D106" s="74">
        <v>303.27</v>
      </c>
      <c r="E106" s="75">
        <v>772.66000000000008</v>
      </c>
      <c r="F106" s="75">
        <v>0</v>
      </c>
      <c r="G106" s="77">
        <v>4</v>
      </c>
      <c r="H106" s="79">
        <v>0</v>
      </c>
      <c r="I106" s="77">
        <v>576</v>
      </c>
      <c r="J106" s="78">
        <v>4.2</v>
      </c>
      <c r="K106" s="78" t="s">
        <v>2369</v>
      </c>
      <c r="L106" s="123" t="str">
        <f t="shared" si="5"/>
        <v>https://amazon.com/dp/B09P9KG6GN</v>
      </c>
    </row>
    <row r="107" spans="1:12" ht="38.25" x14ac:dyDescent="0.25">
      <c r="A107" s="44" t="s">
        <v>2364</v>
      </c>
      <c r="B107" s="44" t="s">
        <v>2365</v>
      </c>
      <c r="C107" s="44" t="s">
        <v>870</v>
      </c>
      <c r="D107" s="74">
        <v>70.3</v>
      </c>
      <c r="E107" s="75">
        <v>1400.42</v>
      </c>
      <c r="F107" s="75">
        <v>0</v>
      </c>
      <c r="G107" s="77">
        <v>20</v>
      </c>
      <c r="H107" s="79">
        <v>0</v>
      </c>
      <c r="I107" s="77">
        <v>14</v>
      </c>
      <c r="J107" s="78">
        <v>4.5</v>
      </c>
      <c r="K107" s="78" t="s">
        <v>2366</v>
      </c>
      <c r="L107" s="123" t="str">
        <f t="shared" si="5"/>
        <v>https://amazon.com/dp/B0DMRPMGNJ</v>
      </c>
    </row>
    <row r="108" spans="1:12" ht="38.25" x14ac:dyDescent="0.25">
      <c r="A108" s="44" t="s">
        <v>1241</v>
      </c>
      <c r="B108" s="44" t="s">
        <v>1242</v>
      </c>
      <c r="C108" s="44" t="s">
        <v>869</v>
      </c>
      <c r="D108" s="74">
        <v>63.35</v>
      </c>
      <c r="E108" s="75">
        <v>759.83</v>
      </c>
      <c r="F108" s="75">
        <v>0</v>
      </c>
      <c r="G108" s="77">
        <v>12</v>
      </c>
      <c r="H108" s="79">
        <v>0</v>
      </c>
      <c r="I108" s="77">
        <v>516</v>
      </c>
      <c r="J108" s="78">
        <v>4.2</v>
      </c>
      <c r="K108" s="78" t="s">
        <v>1243</v>
      </c>
      <c r="L108" s="123" t="str">
        <f t="shared" ref="L108:L111" si="6">HYPERLINK(K108)</f>
        <v>https://amazon.com/dp/B08H23JNK4</v>
      </c>
    </row>
    <row r="109" spans="1:12" ht="38.25" x14ac:dyDescent="0.25">
      <c r="A109" s="44" t="s">
        <v>1425</v>
      </c>
      <c r="B109" s="44" t="s">
        <v>1426</v>
      </c>
      <c r="C109" s="44" t="s">
        <v>869</v>
      </c>
      <c r="D109" s="74">
        <v>41.34</v>
      </c>
      <c r="E109" s="75">
        <v>427.77</v>
      </c>
      <c r="F109" s="75">
        <v>0</v>
      </c>
      <c r="G109" s="77">
        <v>9</v>
      </c>
      <c r="H109" s="79">
        <v>0</v>
      </c>
      <c r="I109" s="77">
        <v>1028</v>
      </c>
      <c r="J109" s="78">
        <v>4.0999999999999996</v>
      </c>
      <c r="K109" s="78" t="s">
        <v>1427</v>
      </c>
      <c r="L109" s="123" t="str">
        <f t="shared" si="6"/>
        <v>https://amazon.com/dp/B09XD1FGWM</v>
      </c>
    </row>
    <row r="110" spans="1:12" ht="25.5" x14ac:dyDescent="0.25">
      <c r="A110" s="44" t="s">
        <v>3704</v>
      </c>
      <c r="B110" s="44" t="s">
        <v>3705</v>
      </c>
      <c r="C110" s="44" t="s">
        <v>869</v>
      </c>
      <c r="D110" s="74">
        <v>49</v>
      </c>
      <c r="E110" s="75">
        <v>0</v>
      </c>
      <c r="F110" s="75">
        <v>0</v>
      </c>
      <c r="G110" s="77">
        <v>0</v>
      </c>
      <c r="H110" s="79">
        <v>0</v>
      </c>
      <c r="I110" s="77">
        <v>708</v>
      </c>
      <c r="J110" s="78">
        <v>3.9</v>
      </c>
      <c r="K110" s="78" t="s">
        <v>3706</v>
      </c>
      <c r="L110" s="123" t="str">
        <f t="shared" si="6"/>
        <v>https://amazon.com/dp/B08MZWBN33</v>
      </c>
    </row>
    <row r="111" spans="1:12" ht="38.25" x14ac:dyDescent="0.25">
      <c r="A111" s="44" t="s">
        <v>1422</v>
      </c>
      <c r="B111" s="44" t="s">
        <v>1423</v>
      </c>
      <c r="C111" s="44" t="s">
        <v>871</v>
      </c>
      <c r="D111" s="74">
        <v>773.02</v>
      </c>
      <c r="E111" s="75">
        <v>2311.48</v>
      </c>
      <c r="F111" s="75">
        <v>0</v>
      </c>
      <c r="G111" s="77">
        <v>4</v>
      </c>
      <c r="H111" s="79">
        <v>0</v>
      </c>
      <c r="I111" s="77">
        <v>97</v>
      </c>
      <c r="J111" s="78">
        <v>4.2</v>
      </c>
      <c r="K111" s="78" t="s">
        <v>1424</v>
      </c>
      <c r="L111" s="123" t="str">
        <f t="shared" si="6"/>
        <v>https://amazon.com/dp/B0B63J5MDJ</v>
      </c>
    </row>
    <row r="112" spans="1:12" x14ac:dyDescent="0.25">
      <c r="A112" s="50" t="s">
        <v>5</v>
      </c>
      <c r="B112" s="50"/>
      <c r="C112" s="130"/>
      <c r="D112" s="131"/>
      <c r="E112" s="131"/>
      <c r="F112" s="131"/>
      <c r="G112" s="132">
        <f>SUM(G63:G111)</f>
        <v>125442</v>
      </c>
      <c r="H112" s="132">
        <f>SUM(H63:H111)</f>
        <v>11903</v>
      </c>
      <c r="I112" s="132"/>
      <c r="J112" s="137"/>
      <c r="K112" s="50"/>
      <c r="L112" s="49"/>
    </row>
  </sheetData>
  <sortState xmlns:xlrd2="http://schemas.microsoft.com/office/spreadsheetml/2017/richdata2" ref="A9:L56">
    <sortCondition descending="1" ref="F9:F56"/>
  </sortState>
  <mergeCells count="3">
    <mergeCell ref="A1:L5"/>
    <mergeCell ref="A7:L7"/>
    <mergeCell ref="A61:L61"/>
  </mergeCells>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1E856-A7AE-4520-A5B9-036D3C6E1D6F}">
  <dimension ref="A1:L276"/>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1" t="e" vm="20">
        <v>#VALUE!</v>
      </c>
      <c r="B1" s="231"/>
      <c r="C1" s="231"/>
      <c r="D1" s="231"/>
      <c r="E1" s="231"/>
      <c r="F1" s="231"/>
      <c r="G1" s="231"/>
      <c r="H1" s="231"/>
      <c r="I1" s="231"/>
      <c r="J1" s="231"/>
      <c r="K1" s="231"/>
      <c r="L1" s="231"/>
    </row>
    <row r="2" spans="1:12" x14ac:dyDescent="0.25">
      <c r="A2" s="231"/>
      <c r="B2" s="231"/>
      <c r="C2" s="231"/>
      <c r="D2" s="231"/>
      <c r="E2" s="231"/>
      <c r="F2" s="231"/>
      <c r="G2" s="231"/>
      <c r="H2" s="231"/>
      <c r="I2" s="231"/>
      <c r="J2" s="231"/>
      <c r="K2" s="231"/>
      <c r="L2" s="231"/>
    </row>
    <row r="3" spans="1:12" x14ac:dyDescent="0.25">
      <c r="A3" s="231"/>
      <c r="B3" s="231"/>
      <c r="C3" s="231"/>
      <c r="D3" s="231"/>
      <c r="E3" s="231"/>
      <c r="F3" s="231"/>
      <c r="G3" s="231"/>
      <c r="H3" s="231"/>
      <c r="I3" s="231"/>
      <c r="J3" s="231"/>
      <c r="K3" s="231"/>
      <c r="L3" s="231"/>
    </row>
    <row r="4" spans="1:12" x14ac:dyDescent="0.25">
      <c r="A4" s="231"/>
      <c r="B4" s="231"/>
      <c r="C4" s="231"/>
      <c r="D4" s="231"/>
      <c r="E4" s="231"/>
      <c r="F4" s="231"/>
      <c r="G4" s="231"/>
      <c r="H4" s="231"/>
      <c r="I4" s="231"/>
      <c r="J4" s="231"/>
      <c r="K4" s="231"/>
      <c r="L4" s="231"/>
    </row>
    <row r="5" spans="1:12" x14ac:dyDescent="0.25">
      <c r="A5" s="231"/>
      <c r="B5" s="231"/>
      <c r="C5" s="231"/>
      <c r="D5" s="231"/>
      <c r="E5" s="231"/>
      <c r="F5" s="231"/>
      <c r="G5" s="231"/>
      <c r="H5" s="231"/>
      <c r="I5" s="231"/>
      <c r="J5" s="231"/>
      <c r="K5" s="231"/>
      <c r="L5" s="231"/>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3115</v>
      </c>
      <c r="B9" s="44" t="s">
        <v>3114</v>
      </c>
      <c r="C9" s="44" t="s">
        <v>870</v>
      </c>
      <c r="D9" s="74">
        <v>30.389672816728169</v>
      </c>
      <c r="E9" s="75">
        <v>1575743.8792307689</v>
      </c>
      <c r="F9" s="76">
        <v>123534.02</v>
      </c>
      <c r="G9" s="77">
        <v>39325</v>
      </c>
      <c r="H9" s="77">
        <v>4065</v>
      </c>
      <c r="I9" s="77">
        <v>21566</v>
      </c>
      <c r="J9" s="78">
        <v>4.5</v>
      </c>
      <c r="K9" s="78" t="s">
        <v>3116</v>
      </c>
      <c r="L9" s="123" t="str">
        <f t="shared" ref="L9:L13" si="0">HYPERLINK(K9)</f>
        <v>https://amazon.com/dp/B073XKQQQW</v>
      </c>
    </row>
    <row r="10" spans="1:12" ht="25.5" x14ac:dyDescent="0.25">
      <c r="A10" s="44" t="s">
        <v>3130</v>
      </c>
      <c r="B10" s="44" t="s">
        <v>31</v>
      </c>
      <c r="C10" s="44" t="s">
        <v>870</v>
      </c>
      <c r="D10" s="74">
        <v>41.964381294964028</v>
      </c>
      <c r="E10" s="75">
        <v>605631.74999999988</v>
      </c>
      <c r="F10" s="76">
        <v>58330.49</v>
      </c>
      <c r="G10" s="77">
        <v>14871</v>
      </c>
      <c r="H10" s="77">
        <v>1390</v>
      </c>
      <c r="I10" s="77">
        <v>9488</v>
      </c>
      <c r="J10" s="78">
        <v>4.5999999999999996</v>
      </c>
      <c r="K10" s="78" t="s">
        <v>224</v>
      </c>
      <c r="L10" s="123" t="str">
        <f t="shared" si="0"/>
        <v>https://amazon.com/dp/B076XVQMVS</v>
      </c>
    </row>
    <row r="11" spans="1:12" ht="38.25" x14ac:dyDescent="0.25">
      <c r="A11" s="44" t="s">
        <v>2688</v>
      </c>
      <c r="B11" s="44" t="s">
        <v>30</v>
      </c>
      <c r="C11" s="44" t="s">
        <v>870</v>
      </c>
      <c r="D11" s="74">
        <v>14.96508995502249</v>
      </c>
      <c r="E11" s="75">
        <v>251961.88</v>
      </c>
      <c r="F11" s="76">
        <v>19963.43</v>
      </c>
      <c r="G11" s="77">
        <v>17517</v>
      </c>
      <c r="H11" s="77">
        <v>1334</v>
      </c>
      <c r="I11" s="77">
        <v>17727</v>
      </c>
      <c r="J11" s="78">
        <v>4.4000000000000004</v>
      </c>
      <c r="K11" s="78" t="s">
        <v>222</v>
      </c>
      <c r="L11" s="123" t="str">
        <f t="shared" si="0"/>
        <v>https://amazon.com/dp/B011NSX27A</v>
      </c>
    </row>
    <row r="12" spans="1:12" ht="38.25" x14ac:dyDescent="0.25">
      <c r="A12" s="44" t="s">
        <v>3712</v>
      </c>
      <c r="B12" s="44" t="s">
        <v>3713</v>
      </c>
      <c r="C12" s="44" t="s">
        <v>869</v>
      </c>
      <c r="D12" s="74">
        <v>34.070892857142859</v>
      </c>
      <c r="E12" s="75">
        <v>21281.20384615385</v>
      </c>
      <c r="F12" s="76">
        <v>1907.97</v>
      </c>
      <c r="G12" s="77">
        <v>56</v>
      </c>
      <c r="H12" s="77">
        <v>56</v>
      </c>
      <c r="I12" s="77">
        <v>52</v>
      </c>
      <c r="J12" s="78">
        <v>4.5999999999999996</v>
      </c>
      <c r="K12" s="78" t="s">
        <v>3714</v>
      </c>
      <c r="L12" s="123" t="str">
        <f t="shared" si="0"/>
        <v>https://amazon.com/dp/B0DYDS78Q2</v>
      </c>
    </row>
    <row r="13" spans="1:12" ht="38.25" x14ac:dyDescent="0.25">
      <c r="A13" s="44" t="s">
        <v>3709</v>
      </c>
      <c r="B13" s="44" t="s">
        <v>3710</v>
      </c>
      <c r="C13" s="44" t="s">
        <v>873</v>
      </c>
      <c r="D13" s="74">
        <v>8.9512</v>
      </c>
      <c r="E13" s="75">
        <v>4733.3484615384596</v>
      </c>
      <c r="F13" s="76">
        <v>223.78</v>
      </c>
      <c r="G13" s="77">
        <v>442</v>
      </c>
      <c r="H13" s="77">
        <v>25</v>
      </c>
      <c r="I13" s="77">
        <v>37</v>
      </c>
      <c r="J13" s="78">
        <v>4.2</v>
      </c>
      <c r="K13" s="78" t="s">
        <v>3711</v>
      </c>
      <c r="L13" s="123" t="str">
        <f t="shared" si="0"/>
        <v>https://amazon.com/dp/B0D5HBBPZ4</v>
      </c>
    </row>
    <row r="14" spans="1:12" x14ac:dyDescent="0.25">
      <c r="A14" s="50" t="s">
        <v>5</v>
      </c>
      <c r="B14" s="50"/>
      <c r="C14" s="130"/>
      <c r="D14" s="130"/>
      <c r="E14" s="131">
        <f>SUM(E9:E13)</f>
        <v>2459352.0615384611</v>
      </c>
      <c r="F14" s="131">
        <f>SUM(F9:F13)</f>
        <v>203959.69</v>
      </c>
      <c r="G14" s="132"/>
      <c r="H14" s="132"/>
      <c r="I14" s="132"/>
      <c r="J14" s="137"/>
      <c r="K14" s="50"/>
      <c r="L14" s="49"/>
    </row>
    <row r="15" spans="1:12" x14ac:dyDescent="0.25">
      <c r="A15" s="44"/>
      <c r="B15" s="44"/>
      <c r="C15" s="74"/>
      <c r="D15" s="75"/>
      <c r="E15" s="75"/>
      <c r="F15" s="77"/>
      <c r="G15" s="77"/>
      <c r="H15" s="77"/>
      <c r="I15" s="78"/>
      <c r="J15" s="44"/>
    </row>
    <row r="16" spans="1:12" x14ac:dyDescent="0.25">
      <c r="A16" s="44"/>
      <c r="B16" s="44"/>
      <c r="C16" s="74"/>
      <c r="D16" s="75"/>
      <c r="E16" s="75"/>
      <c r="F16" s="77"/>
      <c r="G16" s="77"/>
      <c r="H16" s="77"/>
      <c r="I16" s="78"/>
      <c r="J16" s="44"/>
    </row>
    <row r="17" spans="1:12" x14ac:dyDescent="0.25">
      <c r="A17" s="230" t="s">
        <v>114</v>
      </c>
      <c r="B17" s="230"/>
      <c r="C17" s="230"/>
      <c r="D17" s="230"/>
      <c r="E17" s="230"/>
      <c r="F17" s="230"/>
      <c r="G17" s="230"/>
      <c r="H17" s="230"/>
      <c r="I17" s="230"/>
      <c r="J17" s="230"/>
      <c r="K17" s="230"/>
      <c r="L17" s="230"/>
    </row>
    <row r="18" spans="1:12" x14ac:dyDescent="0.25">
      <c r="A18" s="55" t="s">
        <v>10</v>
      </c>
      <c r="B18" s="56" t="s">
        <v>9</v>
      </c>
      <c r="C18" s="56" t="s">
        <v>868</v>
      </c>
      <c r="D18" s="57" t="s">
        <v>34</v>
      </c>
      <c r="E18" s="58" t="s">
        <v>2</v>
      </c>
      <c r="F18" s="56" t="s">
        <v>931</v>
      </c>
      <c r="G18" s="60" t="s">
        <v>106</v>
      </c>
      <c r="H18" s="63" t="s">
        <v>932</v>
      </c>
      <c r="I18" s="60" t="s">
        <v>12</v>
      </c>
      <c r="J18" s="61" t="s">
        <v>41</v>
      </c>
      <c r="K18" s="61" t="s">
        <v>753</v>
      </c>
      <c r="L18" s="62" t="s">
        <v>14</v>
      </c>
    </row>
    <row r="19" spans="1:12" ht="38.25" x14ac:dyDescent="0.25">
      <c r="A19" s="44" t="s">
        <v>3115</v>
      </c>
      <c r="B19" s="44" t="s">
        <v>3114</v>
      </c>
      <c r="C19" s="44" t="s">
        <v>870</v>
      </c>
      <c r="D19" s="74">
        <v>30.389672816728169</v>
      </c>
      <c r="E19" s="75">
        <v>1575743.8792307689</v>
      </c>
      <c r="F19" s="75">
        <v>123534.02</v>
      </c>
      <c r="G19" s="77">
        <v>39325</v>
      </c>
      <c r="H19" s="79">
        <v>4065</v>
      </c>
      <c r="I19" s="77">
        <v>21566</v>
      </c>
      <c r="J19" s="78">
        <v>4.5</v>
      </c>
      <c r="K19" s="78" t="s">
        <v>3116</v>
      </c>
      <c r="L19" s="123" t="str">
        <f t="shared" ref="L19:L23" si="1">HYPERLINK(K19)</f>
        <v>https://amazon.com/dp/B073XKQQQW</v>
      </c>
    </row>
    <row r="20" spans="1:12" ht="25.5" x14ac:dyDescent="0.25">
      <c r="A20" s="44" t="s">
        <v>3130</v>
      </c>
      <c r="B20" s="44" t="s">
        <v>31</v>
      </c>
      <c r="C20" s="44" t="s">
        <v>870</v>
      </c>
      <c r="D20" s="74">
        <v>41.964381294964028</v>
      </c>
      <c r="E20" s="75">
        <v>605631.74999999988</v>
      </c>
      <c r="F20" s="75">
        <v>58330.49</v>
      </c>
      <c r="G20" s="77">
        <v>14871</v>
      </c>
      <c r="H20" s="79">
        <v>1390</v>
      </c>
      <c r="I20" s="77">
        <v>9488</v>
      </c>
      <c r="J20" s="78">
        <v>4.5999999999999996</v>
      </c>
      <c r="K20" s="78" t="s">
        <v>224</v>
      </c>
      <c r="L20" s="123" t="str">
        <f t="shared" si="1"/>
        <v>https://amazon.com/dp/B076XVQMVS</v>
      </c>
    </row>
    <row r="21" spans="1:12" ht="38.25" x14ac:dyDescent="0.25">
      <c r="A21" s="44" t="s">
        <v>2688</v>
      </c>
      <c r="B21" s="44" t="s">
        <v>30</v>
      </c>
      <c r="C21" s="44" t="s">
        <v>870</v>
      </c>
      <c r="D21" s="74">
        <v>14.96508995502249</v>
      </c>
      <c r="E21" s="75">
        <v>251961.88</v>
      </c>
      <c r="F21" s="75">
        <v>19963.43</v>
      </c>
      <c r="G21" s="77">
        <v>17517</v>
      </c>
      <c r="H21" s="79">
        <v>1334</v>
      </c>
      <c r="I21" s="77">
        <v>17727</v>
      </c>
      <c r="J21" s="78">
        <v>4.4000000000000004</v>
      </c>
      <c r="K21" s="78" t="s">
        <v>222</v>
      </c>
      <c r="L21" s="123" t="str">
        <f t="shared" si="1"/>
        <v>https://amazon.com/dp/B011NSX27A</v>
      </c>
    </row>
    <row r="22" spans="1:12" ht="38.25" x14ac:dyDescent="0.25">
      <c r="A22" s="44" t="s">
        <v>3712</v>
      </c>
      <c r="B22" s="44" t="s">
        <v>3713</v>
      </c>
      <c r="C22" s="44" t="s">
        <v>869</v>
      </c>
      <c r="D22" s="74">
        <v>34.070892857142859</v>
      </c>
      <c r="E22" s="75">
        <v>21281.20384615385</v>
      </c>
      <c r="F22" s="75">
        <v>1907.97</v>
      </c>
      <c r="G22" s="77">
        <v>56</v>
      </c>
      <c r="H22" s="79">
        <v>56</v>
      </c>
      <c r="I22" s="77">
        <v>52</v>
      </c>
      <c r="J22" s="78">
        <v>4.5999999999999996</v>
      </c>
      <c r="K22" s="78" t="s">
        <v>3714</v>
      </c>
      <c r="L22" s="123" t="str">
        <f t="shared" si="1"/>
        <v>https://amazon.com/dp/B0DYDS78Q2</v>
      </c>
    </row>
    <row r="23" spans="1:12" ht="38.25" x14ac:dyDescent="0.25">
      <c r="A23" s="44" t="s">
        <v>3709</v>
      </c>
      <c r="B23" s="44" t="s">
        <v>3710</v>
      </c>
      <c r="C23" s="44" t="s">
        <v>873</v>
      </c>
      <c r="D23" s="74">
        <v>8.9512</v>
      </c>
      <c r="E23" s="75">
        <v>4733.3484615384596</v>
      </c>
      <c r="F23" s="75">
        <v>223.78</v>
      </c>
      <c r="G23" s="77">
        <v>442</v>
      </c>
      <c r="H23" s="79">
        <v>25</v>
      </c>
      <c r="I23" s="77">
        <v>37</v>
      </c>
      <c r="J23" s="78">
        <v>4.2</v>
      </c>
      <c r="K23" s="78" t="s">
        <v>3711</v>
      </c>
      <c r="L23" s="123" t="str">
        <f t="shared" si="1"/>
        <v>https://amazon.com/dp/B0D5HBBPZ4</v>
      </c>
    </row>
    <row r="24" spans="1:12" x14ac:dyDescent="0.25">
      <c r="A24" s="50" t="s">
        <v>5</v>
      </c>
      <c r="B24" s="50"/>
      <c r="C24" s="130"/>
      <c r="D24" s="131"/>
      <c r="E24" s="131"/>
      <c r="F24" s="131"/>
      <c r="G24" s="132">
        <f>SUM(G19:G23)</f>
        <v>72211</v>
      </c>
      <c r="H24" s="132">
        <f>SUM(H19:H23)</f>
        <v>6870</v>
      </c>
      <c r="I24" s="132"/>
      <c r="J24" s="137"/>
      <c r="K24" s="143"/>
    </row>
    <row r="239" spans="1:9" x14ac:dyDescent="0.25">
      <c r="A239" s="44" t="s">
        <v>89</v>
      </c>
      <c r="B239" s="44"/>
      <c r="C239" s="74" t="s">
        <v>89</v>
      </c>
      <c r="D239" s="75" t="s">
        <v>89</v>
      </c>
      <c r="E239" s="75"/>
      <c r="F239" s="77" t="s">
        <v>89</v>
      </c>
      <c r="G239" s="77"/>
      <c r="H239" s="77"/>
      <c r="I239" s="78" t="s">
        <v>89</v>
      </c>
    </row>
    <row r="240" spans="1:9" x14ac:dyDescent="0.25">
      <c r="A240" s="44" t="s">
        <v>89</v>
      </c>
      <c r="B240" s="44"/>
      <c r="C240" s="74" t="s">
        <v>89</v>
      </c>
      <c r="D240" s="75" t="s">
        <v>89</v>
      </c>
      <c r="E240" s="75"/>
      <c r="F240" s="77" t="s">
        <v>89</v>
      </c>
      <c r="G240" s="77"/>
      <c r="H240" s="77"/>
      <c r="I240" s="78" t="s">
        <v>89</v>
      </c>
    </row>
    <row r="241" spans="1:9" x14ac:dyDescent="0.25">
      <c r="A241" s="44" t="s">
        <v>89</v>
      </c>
      <c r="B241" s="44"/>
      <c r="C241" s="74" t="s">
        <v>89</v>
      </c>
      <c r="D241" s="75" t="s">
        <v>89</v>
      </c>
      <c r="E241" s="75"/>
      <c r="F241" s="77" t="s">
        <v>89</v>
      </c>
      <c r="G241" s="77"/>
      <c r="H241" s="77"/>
      <c r="I241" s="78" t="s">
        <v>89</v>
      </c>
    </row>
    <row r="242" spans="1:9" x14ac:dyDescent="0.25">
      <c r="A242" s="44" t="s">
        <v>89</v>
      </c>
      <c r="B242" s="44"/>
      <c r="C242" s="126"/>
      <c r="D242" s="127"/>
      <c r="E242" s="127"/>
      <c r="F242" s="128"/>
      <c r="G242" s="128"/>
      <c r="H242" s="128"/>
      <c r="I242" s="129" t="s">
        <v>89</v>
      </c>
    </row>
    <row r="243" spans="1:9" x14ac:dyDescent="0.25">
      <c r="A243" s="44" t="s">
        <v>89</v>
      </c>
      <c r="B243" s="44"/>
      <c r="C243" s="126"/>
      <c r="D243" s="127"/>
      <c r="E243" s="127"/>
      <c r="F243" s="128"/>
      <c r="G243" s="128"/>
      <c r="H243" s="128"/>
      <c r="I243" s="129" t="s">
        <v>89</v>
      </c>
    </row>
    <row r="244" spans="1:9" x14ac:dyDescent="0.25">
      <c r="A244" s="44" t="s">
        <v>89</v>
      </c>
      <c r="B244" s="44"/>
      <c r="C244" s="126"/>
      <c r="D244" s="127"/>
      <c r="E244" s="127"/>
      <c r="F244" s="128"/>
      <c r="G244" s="128"/>
      <c r="H244" s="128"/>
      <c r="I244" s="129" t="s">
        <v>89</v>
      </c>
    </row>
    <row r="245" spans="1:9" x14ac:dyDescent="0.25">
      <c r="A245" s="44" t="s">
        <v>89</v>
      </c>
      <c r="B245" s="44"/>
      <c r="C245" s="126"/>
      <c r="D245" s="127"/>
      <c r="E245" s="127"/>
      <c r="F245" s="128"/>
      <c r="G245" s="128"/>
      <c r="H245" s="128"/>
      <c r="I245" s="129" t="s">
        <v>89</v>
      </c>
    </row>
    <row r="246" spans="1:9" x14ac:dyDescent="0.25">
      <c r="A246" s="44" t="s">
        <v>89</v>
      </c>
      <c r="B246" s="44"/>
      <c r="C246" s="126"/>
      <c r="D246" s="127"/>
      <c r="E246" s="127"/>
      <c r="F246" s="128"/>
      <c r="G246" s="128"/>
      <c r="H246" s="128"/>
      <c r="I246" s="129" t="s">
        <v>89</v>
      </c>
    </row>
    <row r="247" spans="1:9" x14ac:dyDescent="0.25">
      <c r="A247" s="44" t="s">
        <v>89</v>
      </c>
      <c r="B247" s="44"/>
      <c r="C247" s="126"/>
      <c r="D247" s="127"/>
      <c r="E247" s="127"/>
      <c r="F247" s="128"/>
      <c r="G247" s="128"/>
      <c r="H247" s="128"/>
      <c r="I247" s="129" t="s">
        <v>89</v>
      </c>
    </row>
    <row r="248" spans="1:9" x14ac:dyDescent="0.25">
      <c r="A248" s="44" t="s">
        <v>89</v>
      </c>
      <c r="B248" s="44"/>
      <c r="C248" s="126"/>
      <c r="D248" s="127"/>
      <c r="E248" s="127"/>
      <c r="F248" s="128"/>
      <c r="G248" s="128"/>
      <c r="H248" s="128"/>
      <c r="I248" s="129" t="s">
        <v>89</v>
      </c>
    </row>
    <row r="249" spans="1:9" x14ac:dyDescent="0.25">
      <c r="A249" s="44" t="s">
        <v>89</v>
      </c>
      <c r="B249" s="44"/>
      <c r="C249" s="126"/>
      <c r="D249" s="127"/>
      <c r="E249" s="127"/>
      <c r="F249" s="128"/>
      <c r="G249" s="128"/>
      <c r="H249" s="128"/>
      <c r="I249" s="129" t="s">
        <v>89</v>
      </c>
    </row>
    <row r="250" spans="1:9" x14ac:dyDescent="0.25">
      <c r="A250" s="44"/>
      <c r="B250" s="44"/>
      <c r="C250" s="126"/>
      <c r="D250" s="127"/>
      <c r="E250" s="127"/>
      <c r="F250" s="128"/>
      <c r="G250" s="128"/>
      <c r="H250" s="128"/>
      <c r="I250" s="129" t="s">
        <v>89</v>
      </c>
    </row>
    <row r="251" spans="1:9" x14ac:dyDescent="0.25">
      <c r="A251" s="44"/>
      <c r="B251" s="44"/>
      <c r="C251" s="126"/>
      <c r="D251" s="127"/>
      <c r="E251" s="127"/>
      <c r="F251" s="128"/>
      <c r="G251" s="128"/>
      <c r="H251" s="128"/>
      <c r="I251" s="129" t="s">
        <v>89</v>
      </c>
    </row>
    <row r="252" spans="1:9" x14ac:dyDescent="0.25">
      <c r="A252" s="44"/>
      <c r="B252" s="44"/>
      <c r="C252" s="126"/>
      <c r="D252" s="127"/>
      <c r="E252" s="127"/>
      <c r="F252" s="128"/>
      <c r="G252" s="128"/>
      <c r="H252" s="128"/>
      <c r="I252" s="129" t="s">
        <v>89</v>
      </c>
    </row>
    <row r="253" spans="1:9" x14ac:dyDescent="0.25">
      <c r="A253" s="44"/>
      <c r="B253" s="44"/>
      <c r="C253" s="126"/>
      <c r="D253" s="127"/>
      <c r="E253" s="127"/>
      <c r="F253" s="128"/>
      <c r="G253" s="128"/>
      <c r="H253" s="128"/>
      <c r="I253" s="129" t="s">
        <v>89</v>
      </c>
    </row>
    <row r="254" spans="1:9" x14ac:dyDescent="0.25">
      <c r="A254" s="44"/>
      <c r="B254" s="44"/>
      <c r="C254" s="126"/>
      <c r="D254" s="127"/>
      <c r="E254" s="127"/>
      <c r="F254" s="128"/>
      <c r="G254" s="128"/>
      <c r="H254" s="128"/>
      <c r="I254" s="129" t="s">
        <v>89</v>
      </c>
    </row>
    <row r="255" spans="1:9" x14ac:dyDescent="0.25">
      <c r="A255" s="44"/>
      <c r="B255" s="44"/>
      <c r="C255" s="126"/>
      <c r="D255" s="127"/>
      <c r="E255" s="127"/>
      <c r="F255" s="128"/>
      <c r="G255" s="128"/>
      <c r="H255" s="128"/>
      <c r="I255" s="129" t="s">
        <v>89</v>
      </c>
    </row>
    <row r="256" spans="1:9" x14ac:dyDescent="0.25">
      <c r="A256" s="44"/>
      <c r="B256" s="44"/>
      <c r="C256" s="126"/>
      <c r="D256" s="127"/>
      <c r="E256" s="127"/>
      <c r="F256" s="128"/>
      <c r="G256" s="128"/>
      <c r="H256" s="128"/>
      <c r="I256" s="129" t="s">
        <v>89</v>
      </c>
    </row>
    <row r="257" spans="1:9" x14ac:dyDescent="0.25">
      <c r="A257" s="44"/>
      <c r="B257" s="44"/>
      <c r="C257" s="126"/>
      <c r="D257" s="127"/>
      <c r="E257" s="127"/>
      <c r="F257" s="128"/>
      <c r="G257" s="128"/>
      <c r="H257" s="128"/>
      <c r="I257" s="129" t="s">
        <v>89</v>
      </c>
    </row>
    <row r="258" spans="1:9" x14ac:dyDescent="0.25">
      <c r="A258" s="44"/>
      <c r="B258" s="44"/>
      <c r="C258" s="126"/>
      <c r="D258" s="127"/>
      <c r="E258" s="127"/>
      <c r="F258" s="128"/>
      <c r="G258" s="128"/>
      <c r="H258" s="128"/>
      <c r="I258" s="129" t="s">
        <v>89</v>
      </c>
    </row>
    <row r="259" spans="1:9" x14ac:dyDescent="0.25">
      <c r="A259" s="44"/>
      <c r="B259" s="44"/>
      <c r="C259" s="126"/>
      <c r="D259" s="127"/>
      <c r="E259" s="127"/>
      <c r="F259" s="128"/>
      <c r="G259" s="128"/>
      <c r="H259" s="128"/>
      <c r="I259" s="129" t="s">
        <v>89</v>
      </c>
    </row>
    <row r="260" spans="1:9" x14ac:dyDescent="0.25">
      <c r="A260" s="44"/>
      <c r="B260" s="44"/>
      <c r="C260" s="126"/>
      <c r="D260" s="127"/>
      <c r="E260" s="127"/>
      <c r="F260" s="128"/>
      <c r="G260" s="128"/>
      <c r="H260" s="128"/>
      <c r="I260" s="129" t="s">
        <v>89</v>
      </c>
    </row>
    <row r="261" spans="1:9" x14ac:dyDescent="0.25">
      <c r="A261" s="44"/>
      <c r="B261" s="44"/>
      <c r="C261" s="126"/>
      <c r="D261" s="127"/>
      <c r="E261" s="127"/>
      <c r="F261" s="128"/>
      <c r="G261" s="128"/>
      <c r="H261" s="128"/>
      <c r="I261" s="129" t="s">
        <v>89</v>
      </c>
    </row>
    <row r="262" spans="1:9" x14ac:dyDescent="0.25">
      <c r="A262" s="44"/>
      <c r="B262" s="44"/>
      <c r="C262" s="126"/>
      <c r="D262" s="127"/>
      <c r="E262" s="127"/>
      <c r="F262" s="128"/>
      <c r="G262" s="128"/>
      <c r="H262" s="128"/>
      <c r="I262" s="129" t="s">
        <v>89</v>
      </c>
    </row>
    <row r="263" spans="1:9" x14ac:dyDescent="0.25">
      <c r="A263" s="44"/>
      <c r="B263" s="44"/>
      <c r="C263" s="126"/>
      <c r="D263" s="127"/>
      <c r="E263" s="127"/>
      <c r="F263" s="128"/>
      <c r="G263" s="128"/>
      <c r="H263" s="128"/>
      <c r="I263" s="129" t="s">
        <v>89</v>
      </c>
    </row>
    <row r="264" spans="1:9" x14ac:dyDescent="0.25">
      <c r="A264" s="44"/>
      <c r="B264" s="44"/>
      <c r="C264" s="126"/>
      <c r="D264" s="127"/>
      <c r="E264" s="127"/>
      <c r="F264" s="128"/>
      <c r="G264" s="128"/>
      <c r="H264" s="128"/>
      <c r="I264" s="129" t="s">
        <v>89</v>
      </c>
    </row>
    <row r="265" spans="1:9" x14ac:dyDescent="0.25">
      <c r="I265" s="129" t="s">
        <v>89</v>
      </c>
    </row>
    <row r="266" spans="1:9" x14ac:dyDescent="0.25">
      <c r="I266" s="129" t="s">
        <v>89</v>
      </c>
    </row>
    <row r="267" spans="1:9" x14ac:dyDescent="0.25">
      <c r="I267" s="129" t="s">
        <v>89</v>
      </c>
    </row>
    <row r="268" spans="1:9" x14ac:dyDescent="0.25">
      <c r="I268" s="129" t="s">
        <v>89</v>
      </c>
    </row>
    <row r="269" spans="1:9" x14ac:dyDescent="0.25">
      <c r="I269" s="129" t="s">
        <v>89</v>
      </c>
    </row>
    <row r="270" spans="1:9" x14ac:dyDescent="0.25">
      <c r="I270" s="129" t="s">
        <v>89</v>
      </c>
    </row>
    <row r="271" spans="1:9" x14ac:dyDescent="0.25">
      <c r="I271" s="129" t="s">
        <v>89</v>
      </c>
    </row>
    <row r="272" spans="1:9" x14ac:dyDescent="0.25">
      <c r="I272" s="129" t="s">
        <v>89</v>
      </c>
    </row>
    <row r="273" spans="9:9" x14ac:dyDescent="0.25">
      <c r="I273" s="129" t="s">
        <v>89</v>
      </c>
    </row>
    <row r="274" spans="9:9" x14ac:dyDescent="0.25">
      <c r="I274" s="129" t="s">
        <v>89</v>
      </c>
    </row>
    <row r="275" spans="9:9" x14ac:dyDescent="0.25">
      <c r="I275" s="129" t="s">
        <v>89</v>
      </c>
    </row>
    <row r="276" spans="9:9" x14ac:dyDescent="0.25">
      <c r="I276" s="129" t="s">
        <v>89</v>
      </c>
    </row>
  </sheetData>
  <mergeCells count="3">
    <mergeCell ref="A1:L5"/>
    <mergeCell ref="A7:L7"/>
    <mergeCell ref="A17:L17"/>
  </mergeCells>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9161-8CC3-44F6-92B1-1E39C2F1C167}">
  <dimension ref="A1:L78"/>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ht="15.75" customHeight="1" x14ac:dyDescent="0.25">
      <c r="A1" s="236" t="e" vm="21">
        <v>#VALUE!</v>
      </c>
      <c r="B1" s="236"/>
      <c r="C1" s="236"/>
      <c r="D1" s="236"/>
      <c r="E1" s="236"/>
      <c r="F1" s="236"/>
      <c r="G1" s="236"/>
      <c r="H1" s="236"/>
      <c r="I1" s="236"/>
      <c r="J1" s="236"/>
      <c r="K1" s="236"/>
      <c r="L1" s="236"/>
    </row>
    <row r="2" spans="1:12" ht="15.75" customHeight="1" x14ac:dyDescent="0.25">
      <c r="A2" s="236"/>
      <c r="B2" s="236"/>
      <c r="C2" s="236"/>
      <c r="D2" s="236"/>
      <c r="E2" s="236"/>
      <c r="F2" s="236"/>
      <c r="G2" s="236"/>
      <c r="H2" s="236"/>
      <c r="I2" s="236"/>
      <c r="J2" s="236"/>
      <c r="K2" s="236"/>
      <c r="L2" s="236"/>
    </row>
    <row r="3" spans="1:12" ht="15.75" customHeight="1" x14ac:dyDescent="0.25">
      <c r="A3" s="236"/>
      <c r="B3" s="236"/>
      <c r="C3" s="236"/>
      <c r="D3" s="236"/>
      <c r="E3" s="236"/>
      <c r="F3" s="236"/>
      <c r="G3" s="236"/>
      <c r="H3" s="236"/>
      <c r="I3" s="236"/>
      <c r="J3" s="236"/>
      <c r="K3" s="236"/>
      <c r="L3" s="236"/>
    </row>
    <row r="4" spans="1:12" ht="15.75" customHeight="1" x14ac:dyDescent="0.25">
      <c r="A4" s="236"/>
      <c r="B4" s="236"/>
      <c r="C4" s="236"/>
      <c r="D4" s="236"/>
      <c r="E4" s="236"/>
      <c r="F4" s="236"/>
      <c r="G4" s="236"/>
      <c r="H4" s="236"/>
      <c r="I4" s="236"/>
      <c r="J4" s="236"/>
      <c r="K4" s="236"/>
      <c r="L4" s="236"/>
    </row>
    <row r="5" spans="1:12" ht="15.75" customHeight="1" x14ac:dyDescent="0.25">
      <c r="A5" s="236"/>
      <c r="B5" s="236"/>
      <c r="C5" s="236"/>
      <c r="D5" s="236"/>
      <c r="E5" s="236"/>
      <c r="F5" s="236"/>
      <c r="G5" s="236"/>
      <c r="H5" s="236"/>
      <c r="I5" s="236"/>
      <c r="J5" s="236"/>
      <c r="K5" s="236"/>
      <c r="L5" s="236"/>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25.5" x14ac:dyDescent="0.25">
      <c r="A9" s="44" t="s">
        <v>3804</v>
      </c>
      <c r="B9" s="44" t="s">
        <v>3803</v>
      </c>
      <c r="C9" s="44" t="s">
        <v>870</v>
      </c>
      <c r="D9" s="74">
        <v>31.984234026173979</v>
      </c>
      <c r="E9" s="75">
        <v>501053.16692307702</v>
      </c>
      <c r="F9" s="76">
        <v>41547.519999999997</v>
      </c>
      <c r="G9" s="77">
        <v>14664</v>
      </c>
      <c r="H9" s="77">
        <v>1299</v>
      </c>
      <c r="I9" s="77">
        <v>7468</v>
      </c>
      <c r="J9" s="78">
        <v>4.5</v>
      </c>
      <c r="K9" s="78" t="s">
        <v>3805</v>
      </c>
      <c r="L9" s="123" t="str">
        <f>HYPERLINK(K9)</f>
        <v>https://amazon.com/dp/B06XGB4873</v>
      </c>
    </row>
    <row r="10" spans="1:12" ht="25.5" x14ac:dyDescent="0.25">
      <c r="A10" s="44" t="s">
        <v>884</v>
      </c>
      <c r="B10" s="44" t="s">
        <v>32</v>
      </c>
      <c r="C10" s="44" t="s">
        <v>873</v>
      </c>
      <c r="D10" s="74">
        <v>34.989253112033197</v>
      </c>
      <c r="E10" s="75">
        <v>477119.26</v>
      </c>
      <c r="F10" s="76">
        <v>33729.64</v>
      </c>
      <c r="G10" s="77">
        <v>13635</v>
      </c>
      <c r="H10" s="77">
        <v>964</v>
      </c>
      <c r="I10" s="77">
        <v>1981</v>
      </c>
      <c r="J10" s="78">
        <v>4.7</v>
      </c>
      <c r="K10" s="78" t="s">
        <v>225</v>
      </c>
      <c r="L10" s="123" t="str">
        <f t="shared" ref="L10:L14" si="0">HYPERLINK(K10)</f>
        <v>https://amazon.com/dp/B094Z7PBLS</v>
      </c>
    </row>
    <row r="11" spans="1:12" ht="25.5" x14ac:dyDescent="0.25">
      <c r="A11" s="44" t="s">
        <v>4493</v>
      </c>
      <c r="B11" s="44" t="s">
        <v>4494</v>
      </c>
      <c r="C11" s="44" t="s">
        <v>870</v>
      </c>
      <c r="D11" s="74">
        <v>59.943917808219183</v>
      </c>
      <c r="E11" s="75">
        <v>249097.77923076929</v>
      </c>
      <c r="F11" s="76">
        <v>21879.53</v>
      </c>
      <c r="G11" s="77">
        <v>3821</v>
      </c>
      <c r="H11" s="77">
        <v>365</v>
      </c>
      <c r="I11" s="77">
        <v>1023</v>
      </c>
      <c r="J11" s="78">
        <v>4.3</v>
      </c>
      <c r="K11" s="78" t="s">
        <v>4495</v>
      </c>
      <c r="L11" s="123" t="str">
        <f t="shared" si="0"/>
        <v>https://amazon.com/dp/B088LW211V</v>
      </c>
    </row>
    <row r="12" spans="1:12" ht="25.5" x14ac:dyDescent="0.25">
      <c r="A12" s="44" t="s">
        <v>4496</v>
      </c>
      <c r="B12" s="44" t="s">
        <v>4497</v>
      </c>
      <c r="C12" s="44" t="s">
        <v>870</v>
      </c>
      <c r="D12" s="74">
        <v>60.075646258503397</v>
      </c>
      <c r="E12" s="75">
        <v>167776.51</v>
      </c>
      <c r="F12" s="76">
        <v>17662.240000000002</v>
      </c>
      <c r="G12" s="77">
        <v>2795</v>
      </c>
      <c r="H12" s="77">
        <v>294</v>
      </c>
      <c r="I12" s="77">
        <v>199</v>
      </c>
      <c r="J12" s="78">
        <v>4.5</v>
      </c>
      <c r="K12" s="78" t="s">
        <v>4498</v>
      </c>
      <c r="L12" s="123" t="str">
        <f t="shared" si="0"/>
        <v>https://amazon.com/dp/B0BZTXV6MZ</v>
      </c>
    </row>
    <row r="13" spans="1:12" ht="25.5" x14ac:dyDescent="0.25">
      <c r="A13" s="44" t="s">
        <v>4499</v>
      </c>
      <c r="B13" s="44" t="s">
        <v>4500</v>
      </c>
      <c r="C13" s="44" t="s">
        <v>870</v>
      </c>
      <c r="D13" s="74">
        <v>55.911590909090911</v>
      </c>
      <c r="E13" s="75">
        <v>86655.38307692307</v>
      </c>
      <c r="F13" s="76">
        <v>9840.44</v>
      </c>
      <c r="G13" s="77">
        <v>1423</v>
      </c>
      <c r="H13" s="77">
        <v>176</v>
      </c>
      <c r="I13" s="77">
        <v>97</v>
      </c>
      <c r="J13" s="78">
        <v>4.5</v>
      </c>
      <c r="K13" s="78" t="s">
        <v>4501</v>
      </c>
      <c r="L13" s="123" t="str">
        <f t="shared" si="0"/>
        <v>https://amazon.com/dp/B0C2GT4KR3</v>
      </c>
    </row>
    <row r="14" spans="1:12" ht="25.5" x14ac:dyDescent="0.25">
      <c r="A14" s="44" t="s">
        <v>4502</v>
      </c>
      <c r="B14" s="44" t="s">
        <v>4503</v>
      </c>
      <c r="C14" s="44" t="s">
        <v>870</v>
      </c>
      <c r="D14" s="74">
        <v>45.169243699453553</v>
      </c>
      <c r="E14" s="75">
        <v>72326.531596999994</v>
      </c>
      <c r="F14" s="76">
        <v>8265.9715969999997</v>
      </c>
      <c r="G14" s="77">
        <v>1605</v>
      </c>
      <c r="H14" s="77">
        <v>183</v>
      </c>
      <c r="I14" s="77">
        <v>540</v>
      </c>
      <c r="J14" s="78">
        <v>4.4000000000000004</v>
      </c>
      <c r="K14" s="78" t="s">
        <v>4504</v>
      </c>
      <c r="L14" s="123" t="str">
        <f t="shared" si="0"/>
        <v>https://amazon.com/dp/B08FSNVZVK</v>
      </c>
    </row>
    <row r="15" spans="1:12" ht="38.25" x14ac:dyDescent="0.25">
      <c r="A15" s="44" t="s">
        <v>4505</v>
      </c>
      <c r="B15" s="44" t="s">
        <v>4506</v>
      </c>
      <c r="C15" s="44" t="s">
        <v>870</v>
      </c>
      <c r="D15" s="74">
        <v>69.861649484536088</v>
      </c>
      <c r="E15" s="75">
        <v>77686.303846153853</v>
      </c>
      <c r="F15" s="76">
        <v>6776.5800000000008</v>
      </c>
      <c r="G15" s="77">
        <v>841</v>
      </c>
      <c r="H15" s="77">
        <v>97</v>
      </c>
      <c r="I15" s="77">
        <v>88</v>
      </c>
      <c r="J15" s="78">
        <v>4.4000000000000004</v>
      </c>
      <c r="K15" s="78" t="s">
        <v>4507</v>
      </c>
      <c r="L15" s="123" t="str">
        <f t="shared" ref="L15:L27" si="1">HYPERLINK(K15)</f>
        <v>https://amazon.com/dp/B0D6YQX4R8</v>
      </c>
    </row>
    <row r="16" spans="1:12" ht="25.5" x14ac:dyDescent="0.25">
      <c r="A16" s="44" t="s">
        <v>4508</v>
      </c>
      <c r="B16" s="44" t="s">
        <v>4509</v>
      </c>
      <c r="C16" s="44" t="s">
        <v>870</v>
      </c>
      <c r="D16" s="74">
        <v>33.898192771084339</v>
      </c>
      <c r="E16" s="75">
        <v>61585.262307692312</v>
      </c>
      <c r="F16" s="76">
        <v>5627.1</v>
      </c>
      <c r="G16" s="77">
        <v>1505</v>
      </c>
      <c r="H16" s="77">
        <v>166</v>
      </c>
      <c r="I16" s="77">
        <v>121</v>
      </c>
      <c r="J16" s="78">
        <v>4.5</v>
      </c>
      <c r="K16" s="78" t="s">
        <v>4510</v>
      </c>
      <c r="L16" s="123" t="str">
        <f t="shared" si="1"/>
        <v>https://amazon.com/dp/B0CYZRMCK9</v>
      </c>
    </row>
    <row r="17" spans="1:12" ht="38.25" x14ac:dyDescent="0.25">
      <c r="A17" s="44" t="s">
        <v>4511</v>
      </c>
      <c r="B17" s="44" t="s">
        <v>4512</v>
      </c>
      <c r="C17" s="44" t="s">
        <v>870</v>
      </c>
      <c r="D17" s="74">
        <v>31.950931677018641</v>
      </c>
      <c r="E17" s="75">
        <v>98069.14</v>
      </c>
      <c r="F17" s="76">
        <v>5144.1000000000013</v>
      </c>
      <c r="G17" s="77">
        <v>2969</v>
      </c>
      <c r="H17" s="77">
        <v>161</v>
      </c>
      <c r="I17" s="77">
        <v>254</v>
      </c>
      <c r="J17" s="78">
        <v>4.5</v>
      </c>
      <c r="K17" s="78" t="s">
        <v>4513</v>
      </c>
      <c r="L17" s="123" t="str">
        <f t="shared" si="1"/>
        <v>https://amazon.com/dp/B0C244484X</v>
      </c>
    </row>
    <row r="18" spans="1:12" ht="38.25" x14ac:dyDescent="0.25">
      <c r="A18" s="44" t="s">
        <v>4514</v>
      </c>
      <c r="B18" s="44" t="s">
        <v>4515</v>
      </c>
      <c r="C18" s="44" t="s">
        <v>870</v>
      </c>
      <c r="D18" s="74">
        <v>45.519729729729733</v>
      </c>
      <c r="E18" s="75">
        <v>59015.173076923071</v>
      </c>
      <c r="F18" s="76">
        <v>5052.6900000000014</v>
      </c>
      <c r="G18" s="77">
        <v>1074</v>
      </c>
      <c r="H18" s="77">
        <v>111</v>
      </c>
      <c r="I18" s="77">
        <v>464</v>
      </c>
      <c r="J18" s="78">
        <v>4.5999999999999996</v>
      </c>
      <c r="K18" s="78" t="s">
        <v>4516</v>
      </c>
      <c r="L18" s="123" t="str">
        <f t="shared" si="1"/>
        <v>https://amazon.com/dp/B08H4PKT9P</v>
      </c>
    </row>
    <row r="19" spans="1:12" ht="25.5" x14ac:dyDescent="0.25">
      <c r="A19" s="44" t="s">
        <v>4517</v>
      </c>
      <c r="B19" s="44" t="s">
        <v>4518</v>
      </c>
      <c r="C19" s="44" t="s">
        <v>873</v>
      </c>
      <c r="D19" s="74">
        <v>32.257986577181207</v>
      </c>
      <c r="E19" s="75">
        <v>56831.717692307677</v>
      </c>
      <c r="F19" s="76">
        <v>4806.4399999999996</v>
      </c>
      <c r="G19" s="77">
        <v>1445</v>
      </c>
      <c r="H19" s="77">
        <v>149</v>
      </c>
      <c r="I19" s="77">
        <v>1090</v>
      </c>
      <c r="J19" s="78">
        <v>4.7</v>
      </c>
      <c r="K19" s="78" t="s">
        <v>4519</v>
      </c>
      <c r="L19" s="123" t="str">
        <f t="shared" si="1"/>
        <v>https://amazon.com/dp/B0952P4MLP</v>
      </c>
    </row>
    <row r="20" spans="1:12" ht="25.5" x14ac:dyDescent="0.25">
      <c r="A20" s="44" t="s">
        <v>4520</v>
      </c>
      <c r="B20" s="44" t="s">
        <v>4521</v>
      </c>
      <c r="C20" s="44" t="s">
        <v>870</v>
      </c>
      <c r="D20" s="74">
        <v>43.936732673267322</v>
      </c>
      <c r="E20" s="75">
        <v>63155.110769230771</v>
      </c>
      <c r="F20" s="76">
        <v>4437.6099999999997</v>
      </c>
      <c r="G20" s="77">
        <v>1249</v>
      </c>
      <c r="H20" s="77">
        <v>101</v>
      </c>
      <c r="I20" s="77">
        <v>209</v>
      </c>
      <c r="J20" s="78">
        <v>4.5999999999999996</v>
      </c>
      <c r="K20" s="78" t="s">
        <v>4522</v>
      </c>
      <c r="L20" s="123" t="str">
        <f t="shared" si="1"/>
        <v>https://amazon.com/dp/B08BR4KY1G</v>
      </c>
    </row>
    <row r="21" spans="1:12" ht="25.5" x14ac:dyDescent="0.25">
      <c r="A21" s="44" t="s">
        <v>4523</v>
      </c>
      <c r="B21" s="44" t="s">
        <v>4524</v>
      </c>
      <c r="C21" s="44" t="s">
        <v>873</v>
      </c>
      <c r="D21" s="74">
        <v>33.032239999999987</v>
      </c>
      <c r="E21" s="75">
        <v>46807.974615384614</v>
      </c>
      <c r="F21" s="76">
        <v>4129.0299999999988</v>
      </c>
      <c r="G21" s="77">
        <v>1285</v>
      </c>
      <c r="H21" s="77">
        <v>125</v>
      </c>
      <c r="I21" s="77">
        <v>143</v>
      </c>
      <c r="J21" s="78">
        <v>4.5</v>
      </c>
      <c r="K21" s="78" t="s">
        <v>4525</v>
      </c>
      <c r="L21" s="123" t="str">
        <f t="shared" si="1"/>
        <v>https://amazon.com/dp/B0C3B11S7F</v>
      </c>
    </row>
    <row r="22" spans="1:12" ht="38.25" x14ac:dyDescent="0.25">
      <c r="A22" s="44" t="s">
        <v>4526</v>
      </c>
      <c r="B22" s="44" t="s">
        <v>4527</v>
      </c>
      <c r="C22" s="44" t="s">
        <v>870</v>
      </c>
      <c r="D22" s="74">
        <v>57.890476190476193</v>
      </c>
      <c r="E22" s="75">
        <v>30249.884615384621</v>
      </c>
      <c r="F22" s="76">
        <v>2431.4</v>
      </c>
      <c r="G22" s="77">
        <v>249</v>
      </c>
      <c r="H22" s="77">
        <v>42</v>
      </c>
      <c r="I22" s="77">
        <v>53</v>
      </c>
      <c r="J22" s="78">
        <v>4.8</v>
      </c>
      <c r="K22" s="78" t="s">
        <v>4528</v>
      </c>
      <c r="L22" s="123" t="str">
        <f t="shared" si="1"/>
        <v>https://amazon.com/dp/B0CP4NZCZM</v>
      </c>
    </row>
    <row r="23" spans="1:12" ht="25.5" x14ac:dyDescent="0.25">
      <c r="A23" s="44" t="s">
        <v>4529</v>
      </c>
      <c r="B23" s="44" t="s">
        <v>4530</v>
      </c>
      <c r="C23" s="44" t="s">
        <v>870</v>
      </c>
      <c r="D23" s="74">
        <v>49.654000000000003</v>
      </c>
      <c r="E23" s="75">
        <v>28360.965384615389</v>
      </c>
      <c r="F23" s="76">
        <v>1986.16</v>
      </c>
      <c r="G23" s="77">
        <v>471</v>
      </c>
      <c r="H23" s="77">
        <v>40</v>
      </c>
      <c r="I23" s="77">
        <v>136</v>
      </c>
      <c r="J23" s="78">
        <v>4.0999999999999996</v>
      </c>
      <c r="K23" s="78" t="s">
        <v>4531</v>
      </c>
      <c r="L23" s="123" t="str">
        <f t="shared" si="1"/>
        <v>https://amazon.com/dp/B08LDBYTFP</v>
      </c>
    </row>
    <row r="24" spans="1:12" ht="25.5" x14ac:dyDescent="0.25">
      <c r="A24" s="44" t="s">
        <v>4532</v>
      </c>
      <c r="B24" s="44" t="s">
        <v>4533</v>
      </c>
      <c r="C24" s="44" t="s">
        <v>873</v>
      </c>
      <c r="D24" s="74">
        <v>11.942158273381301</v>
      </c>
      <c r="E24" s="75">
        <v>12141.49076923077</v>
      </c>
      <c r="F24" s="76">
        <v>1659.9600000000009</v>
      </c>
      <c r="G24" s="77">
        <v>885</v>
      </c>
      <c r="H24" s="77">
        <v>139</v>
      </c>
      <c r="I24" s="77">
        <v>824</v>
      </c>
      <c r="J24" s="78">
        <v>4.4000000000000004</v>
      </c>
      <c r="K24" s="78" t="s">
        <v>4534</v>
      </c>
      <c r="L24" s="123" t="str">
        <f t="shared" si="1"/>
        <v>https://amazon.com/dp/B015649DHA</v>
      </c>
    </row>
    <row r="25" spans="1:12" ht="25.5" x14ac:dyDescent="0.25">
      <c r="A25" s="44" t="s">
        <v>4535</v>
      </c>
      <c r="B25" s="44" t="s">
        <v>4536</v>
      </c>
      <c r="C25" s="44" t="s">
        <v>870</v>
      </c>
      <c r="D25" s="74">
        <v>43.15625</v>
      </c>
      <c r="E25" s="75">
        <v>5494.8612499999999</v>
      </c>
      <c r="F25" s="76">
        <v>1596.78125</v>
      </c>
      <c r="G25" s="77">
        <v>128</v>
      </c>
      <c r="H25" s="77">
        <v>37</v>
      </c>
      <c r="I25" s="77">
        <v>23</v>
      </c>
      <c r="J25" s="78">
        <v>4.3</v>
      </c>
      <c r="K25" s="78" t="s">
        <v>4537</v>
      </c>
      <c r="L25" s="123" t="str">
        <f t="shared" si="1"/>
        <v>https://amazon.com/dp/B0C39TL9R6</v>
      </c>
    </row>
    <row r="26" spans="1:12" ht="25.5" x14ac:dyDescent="0.25">
      <c r="A26" s="44" t="s">
        <v>4538</v>
      </c>
      <c r="B26" s="44" t="s">
        <v>4539</v>
      </c>
      <c r="C26" s="44" t="s">
        <v>870</v>
      </c>
      <c r="D26" s="74">
        <v>34.90953488372093</v>
      </c>
      <c r="E26" s="75">
        <v>36855.5</v>
      </c>
      <c r="F26" s="76">
        <v>1501.11</v>
      </c>
      <c r="G26" s="77">
        <v>1053</v>
      </c>
      <c r="H26" s="77">
        <v>43</v>
      </c>
      <c r="I26" s="77">
        <v>540</v>
      </c>
      <c r="J26" s="78">
        <v>4.4000000000000004</v>
      </c>
      <c r="K26" s="78" t="s">
        <v>4540</v>
      </c>
      <c r="L26" s="123" t="str">
        <f t="shared" si="1"/>
        <v>https://amazon.com/dp/B08FSXYXLG</v>
      </c>
    </row>
    <row r="27" spans="1:12" ht="25.5" x14ac:dyDescent="0.25">
      <c r="A27" s="44" t="s">
        <v>4541</v>
      </c>
      <c r="B27" s="44" t="s">
        <v>4542</v>
      </c>
      <c r="C27" s="44" t="s">
        <v>870</v>
      </c>
      <c r="D27" s="74">
        <v>27.840549459999998</v>
      </c>
      <c r="E27" s="75">
        <v>25571.087473</v>
      </c>
      <c r="F27" s="76">
        <v>1392.0274730000001</v>
      </c>
      <c r="G27" s="77">
        <v>869</v>
      </c>
      <c r="H27" s="77">
        <v>50</v>
      </c>
      <c r="I27" s="77">
        <v>7500</v>
      </c>
      <c r="J27" s="78">
        <v>4.5</v>
      </c>
      <c r="K27" s="78" t="s">
        <v>4543</v>
      </c>
      <c r="L27" s="123" t="str">
        <f t="shared" si="1"/>
        <v>https://amazon.com/dp/B06XGB4QL7</v>
      </c>
    </row>
    <row r="28" spans="1:12" ht="25.5" x14ac:dyDescent="0.25">
      <c r="A28" s="44" t="s">
        <v>4544</v>
      </c>
      <c r="B28" s="44" t="s">
        <v>4545</v>
      </c>
      <c r="C28" s="44" t="s">
        <v>870</v>
      </c>
      <c r="D28" s="74">
        <v>25.79127659574468</v>
      </c>
      <c r="E28" s="75">
        <v>17675.00461538462</v>
      </c>
      <c r="F28" s="76">
        <v>1212.19</v>
      </c>
      <c r="G28" s="77">
        <v>640</v>
      </c>
      <c r="H28" s="77">
        <v>47</v>
      </c>
      <c r="I28" s="77">
        <v>7469</v>
      </c>
      <c r="J28" s="78">
        <v>4.5</v>
      </c>
      <c r="K28" s="78" t="s">
        <v>4546</v>
      </c>
      <c r="L28" s="123" t="str">
        <f t="shared" ref="L28:L35" si="2">HYPERLINK(K28)</f>
        <v>https://amazon.com/dp/B06XGBKG8X</v>
      </c>
    </row>
    <row r="29" spans="1:12" ht="38.25" x14ac:dyDescent="0.25">
      <c r="A29" s="44" t="s">
        <v>4547</v>
      </c>
      <c r="B29" s="44" t="s">
        <v>4548</v>
      </c>
      <c r="C29" s="44" t="s">
        <v>870</v>
      </c>
      <c r="D29" s="74">
        <v>67.857500000000002</v>
      </c>
      <c r="E29" s="75">
        <v>15525.54538461538</v>
      </c>
      <c r="F29" s="76">
        <v>1085.72</v>
      </c>
      <c r="G29" s="77">
        <v>155</v>
      </c>
      <c r="H29" s="77">
        <v>16</v>
      </c>
      <c r="I29" s="77">
        <v>44</v>
      </c>
      <c r="J29" s="78">
        <v>4.7</v>
      </c>
      <c r="K29" s="78" t="s">
        <v>4549</v>
      </c>
      <c r="L29" s="123" t="str">
        <f t="shared" si="2"/>
        <v>https://amazon.com/dp/B0DB89CSF5</v>
      </c>
    </row>
    <row r="30" spans="1:12" ht="25.5" x14ac:dyDescent="0.25">
      <c r="A30" s="44" t="s">
        <v>4550</v>
      </c>
      <c r="B30" s="44" t="s">
        <v>4551</v>
      </c>
      <c r="C30" s="44" t="s">
        <v>870</v>
      </c>
      <c r="D30" s="74">
        <v>38.261249999999997</v>
      </c>
      <c r="E30" s="75">
        <v>10465.219999999999</v>
      </c>
      <c r="F30" s="76">
        <v>612.17999999999995</v>
      </c>
      <c r="G30" s="77">
        <v>276</v>
      </c>
      <c r="H30" s="77">
        <v>16</v>
      </c>
      <c r="I30" s="77">
        <v>209</v>
      </c>
      <c r="J30" s="78">
        <v>4.5999999999999996</v>
      </c>
      <c r="K30" s="78" t="s">
        <v>4552</v>
      </c>
      <c r="L30" s="123" t="str">
        <f t="shared" si="2"/>
        <v>https://amazon.com/dp/B08BRF2SMM</v>
      </c>
    </row>
    <row r="31" spans="1:12" ht="25.5" x14ac:dyDescent="0.25">
      <c r="A31" s="44" t="s">
        <v>4553</v>
      </c>
      <c r="B31" s="44" t="s">
        <v>4554</v>
      </c>
      <c r="C31" s="44" t="s">
        <v>870</v>
      </c>
      <c r="D31" s="74">
        <v>23.437142857142859</v>
      </c>
      <c r="E31" s="75">
        <v>6709.9199999999992</v>
      </c>
      <c r="F31" s="76">
        <v>492.18000000000012</v>
      </c>
      <c r="G31" s="77">
        <v>280</v>
      </c>
      <c r="H31" s="77">
        <v>21</v>
      </c>
      <c r="I31" s="77">
        <v>105</v>
      </c>
      <c r="J31" s="78">
        <v>4.2</v>
      </c>
      <c r="K31" s="78" t="s">
        <v>4555</v>
      </c>
      <c r="L31" s="123" t="str">
        <f t="shared" si="2"/>
        <v>https://amazon.com/dp/B07ZYTZ7LJ</v>
      </c>
    </row>
    <row r="32" spans="1:12" ht="25.5" x14ac:dyDescent="0.25">
      <c r="A32" s="44" t="s">
        <v>4556</v>
      </c>
      <c r="B32" s="44" t="s">
        <v>4557</v>
      </c>
      <c r="C32" s="44" t="s">
        <v>870</v>
      </c>
      <c r="D32" s="74">
        <v>42.941818181818178</v>
      </c>
      <c r="E32" s="75">
        <v>7109.5599999999986</v>
      </c>
      <c r="F32" s="76">
        <v>472.36</v>
      </c>
      <c r="G32" s="77">
        <v>159</v>
      </c>
      <c r="H32" s="77">
        <v>11</v>
      </c>
      <c r="I32" s="77">
        <v>97</v>
      </c>
      <c r="J32" s="78">
        <v>4.5</v>
      </c>
      <c r="K32" s="78" t="s">
        <v>4558</v>
      </c>
      <c r="L32" s="123" t="str">
        <f t="shared" si="2"/>
        <v>https://amazon.com/dp/B0C2GLCDQQ</v>
      </c>
    </row>
    <row r="33" spans="1:12" ht="25.5" x14ac:dyDescent="0.25">
      <c r="A33" s="44" t="s">
        <v>4559</v>
      </c>
      <c r="B33" s="44" t="s">
        <v>4560</v>
      </c>
      <c r="C33" s="44" t="s">
        <v>870</v>
      </c>
      <c r="D33" s="74">
        <v>25.31882352941177</v>
      </c>
      <c r="E33" s="75">
        <v>8406.4500000000007</v>
      </c>
      <c r="F33" s="76">
        <v>430.42000000000007</v>
      </c>
      <c r="G33" s="77">
        <v>332</v>
      </c>
      <c r="H33" s="77">
        <v>17</v>
      </c>
      <c r="I33" s="77">
        <v>242</v>
      </c>
      <c r="J33" s="78">
        <v>4.5</v>
      </c>
      <c r="K33" s="78" t="s">
        <v>4561</v>
      </c>
      <c r="L33" s="123" t="str">
        <f t="shared" si="2"/>
        <v>https://amazon.com/dp/B0C244W4H5</v>
      </c>
    </row>
    <row r="34" spans="1:12" ht="25.5" x14ac:dyDescent="0.25">
      <c r="A34" s="44" t="s">
        <v>4562</v>
      </c>
      <c r="B34" s="44" t="s">
        <v>4563</v>
      </c>
      <c r="C34" s="44" t="s">
        <v>870</v>
      </c>
      <c r="D34" s="74">
        <v>25.327500000000001</v>
      </c>
      <c r="E34" s="75">
        <v>3334.2299999999991</v>
      </c>
      <c r="F34" s="76">
        <v>405.24</v>
      </c>
      <c r="G34" s="77">
        <v>128</v>
      </c>
      <c r="H34" s="77">
        <v>16</v>
      </c>
      <c r="I34" s="77">
        <v>132</v>
      </c>
      <c r="J34" s="78">
        <v>4</v>
      </c>
      <c r="K34" s="78" t="s">
        <v>4564</v>
      </c>
      <c r="L34" s="123" t="str">
        <f t="shared" si="2"/>
        <v>https://amazon.com/dp/B01J7IMBFC</v>
      </c>
    </row>
    <row r="35" spans="1:12" ht="25.5" x14ac:dyDescent="0.25">
      <c r="A35" s="44" t="s">
        <v>4565</v>
      </c>
      <c r="B35" s="44" t="s">
        <v>4566</v>
      </c>
      <c r="C35" s="44" t="s">
        <v>870</v>
      </c>
      <c r="D35" s="74">
        <v>37.593000000000004</v>
      </c>
      <c r="E35" s="75">
        <v>8701.9600000000009</v>
      </c>
      <c r="F35" s="76">
        <v>375.93000000000012</v>
      </c>
      <c r="G35" s="77">
        <v>227</v>
      </c>
      <c r="H35" s="77">
        <v>10</v>
      </c>
      <c r="I35" s="77">
        <v>78</v>
      </c>
      <c r="J35" s="78">
        <v>4.0999999999999996</v>
      </c>
      <c r="K35" s="78" t="s">
        <v>4567</v>
      </c>
      <c r="L35" s="123" t="str">
        <f t="shared" si="2"/>
        <v>https://amazon.com/dp/B08LDBSWWL</v>
      </c>
    </row>
    <row r="36" spans="1:12" ht="25.5" x14ac:dyDescent="0.25">
      <c r="A36" s="44" t="s">
        <v>4568</v>
      </c>
      <c r="B36" s="44" t="s">
        <v>4569</v>
      </c>
      <c r="C36" s="44" t="s">
        <v>870</v>
      </c>
      <c r="D36" s="74">
        <v>32.49</v>
      </c>
      <c r="E36" s="75">
        <v>6777.5315384615378</v>
      </c>
      <c r="F36" s="76">
        <v>292.41000000000003</v>
      </c>
      <c r="G36" s="77">
        <v>156</v>
      </c>
      <c r="H36" s="77">
        <v>9</v>
      </c>
      <c r="I36" s="77">
        <v>47</v>
      </c>
      <c r="J36" s="78">
        <v>4.5</v>
      </c>
      <c r="K36" s="78" t="s">
        <v>4570</v>
      </c>
      <c r="L36" s="123" t="str">
        <f t="shared" ref="L36:L39" si="3">HYPERLINK(K36)</f>
        <v>https://amazon.com/dp/B0D81QLQ92</v>
      </c>
    </row>
    <row r="37" spans="1:12" ht="25.5" x14ac:dyDescent="0.25">
      <c r="A37" s="44" t="s">
        <v>4571</v>
      </c>
      <c r="B37" s="44" t="s">
        <v>4572</v>
      </c>
      <c r="C37" s="44" t="s">
        <v>870</v>
      </c>
      <c r="D37" s="74">
        <v>23.986363636363642</v>
      </c>
      <c r="E37" s="75">
        <v>4751.6838461538446</v>
      </c>
      <c r="F37" s="76">
        <v>263.85000000000008</v>
      </c>
      <c r="G37" s="77">
        <v>187</v>
      </c>
      <c r="H37" s="77">
        <v>11</v>
      </c>
      <c r="I37" s="77">
        <v>104</v>
      </c>
      <c r="J37" s="78">
        <v>4.2</v>
      </c>
      <c r="K37" s="78" t="s">
        <v>4573</v>
      </c>
      <c r="L37" s="123" t="str">
        <f t="shared" si="3"/>
        <v>https://amazon.com/dp/B0B6BBPH3J</v>
      </c>
    </row>
    <row r="38" spans="1:12" ht="25.5" x14ac:dyDescent="0.25">
      <c r="A38" s="44" t="s">
        <v>4574</v>
      </c>
      <c r="B38" s="44" t="s">
        <v>4575</v>
      </c>
      <c r="C38" s="44" t="s">
        <v>870</v>
      </c>
      <c r="D38" s="74">
        <v>32.85</v>
      </c>
      <c r="E38" s="75">
        <v>3533.1799999999989</v>
      </c>
      <c r="F38" s="76">
        <v>229.95</v>
      </c>
      <c r="G38" s="77">
        <v>109</v>
      </c>
      <c r="H38" s="77">
        <v>7</v>
      </c>
      <c r="I38" s="77">
        <v>21</v>
      </c>
      <c r="J38" s="78">
        <v>4.2</v>
      </c>
      <c r="K38" s="78" t="s">
        <v>4576</v>
      </c>
      <c r="L38" s="123" t="str">
        <f t="shared" si="3"/>
        <v>https://amazon.com/dp/B0C39Y7CZM</v>
      </c>
    </row>
    <row r="39" spans="1:12" ht="25.5" x14ac:dyDescent="0.25">
      <c r="A39" s="44" t="s">
        <v>4577</v>
      </c>
      <c r="B39" s="44" t="s">
        <v>4578</v>
      </c>
      <c r="C39" s="44" t="s">
        <v>873</v>
      </c>
      <c r="D39" s="74">
        <v>12.621874999999999</v>
      </c>
      <c r="E39" s="75">
        <v>2926.03</v>
      </c>
      <c r="F39" s="76">
        <v>201.95</v>
      </c>
      <c r="G39" s="77">
        <v>231</v>
      </c>
      <c r="H39" s="77">
        <v>16</v>
      </c>
      <c r="I39" s="77">
        <v>832</v>
      </c>
      <c r="J39" s="78">
        <v>4.4000000000000004</v>
      </c>
      <c r="K39" s="78" t="s">
        <v>4579</v>
      </c>
      <c r="L39" s="123" t="str">
        <f t="shared" si="3"/>
        <v>https://amazon.com/dp/B07M7CS1V4</v>
      </c>
    </row>
    <row r="40" spans="1:12" ht="38.25" x14ac:dyDescent="0.25">
      <c r="A40" s="44" t="s">
        <v>4580</v>
      </c>
      <c r="B40" s="44" t="s">
        <v>4581</v>
      </c>
      <c r="C40" s="44" t="s">
        <v>870</v>
      </c>
      <c r="D40" s="74">
        <v>24.99</v>
      </c>
      <c r="E40" s="75">
        <v>394.53000000000009</v>
      </c>
      <c r="F40" s="76">
        <v>0</v>
      </c>
      <c r="G40" s="77">
        <v>12</v>
      </c>
      <c r="H40" s="77">
        <v>0</v>
      </c>
      <c r="I40" s="77">
        <v>37</v>
      </c>
      <c r="J40" s="78">
        <v>3.4</v>
      </c>
      <c r="K40" s="78" t="s">
        <v>4582</v>
      </c>
      <c r="L40" s="123" t="str">
        <f t="shared" ref="L40" si="4">HYPERLINK(K40)</f>
        <v>https://amazon.com/dp/B0C378XXCX</v>
      </c>
    </row>
    <row r="41" spans="1:12" x14ac:dyDescent="0.25">
      <c r="A41" s="50" t="s">
        <v>5</v>
      </c>
      <c r="B41" s="50"/>
      <c r="C41" s="130"/>
      <c r="D41" s="130"/>
      <c r="E41" s="131">
        <f>SUM(E9:E40)</f>
        <v>2252163.9480123073</v>
      </c>
      <c r="F41" s="131">
        <f>SUM(F9:F40)</f>
        <v>185540.71031999998</v>
      </c>
      <c r="G41" s="132"/>
      <c r="H41" s="132"/>
      <c r="I41" s="132"/>
      <c r="J41" s="137"/>
      <c r="K41" s="50"/>
      <c r="L41" s="49"/>
    </row>
    <row r="42" spans="1:12" x14ac:dyDescent="0.25">
      <c r="A42" s="44"/>
      <c r="B42" s="44"/>
      <c r="C42" s="74"/>
      <c r="D42" s="75"/>
      <c r="E42" s="75"/>
      <c r="F42" s="77"/>
      <c r="G42" s="77"/>
      <c r="H42" s="77"/>
      <c r="I42" s="78"/>
      <c r="J42" s="44"/>
    </row>
    <row r="43" spans="1:12" x14ac:dyDescent="0.25">
      <c r="A43" s="44"/>
      <c r="B43" s="44"/>
      <c r="C43" s="74"/>
      <c r="D43" s="75"/>
      <c r="E43" s="75"/>
      <c r="F43" s="77"/>
      <c r="G43" s="77"/>
      <c r="H43" s="77"/>
      <c r="I43" s="78"/>
      <c r="J43" s="44"/>
    </row>
    <row r="44" spans="1:12" x14ac:dyDescent="0.25">
      <c r="A44" s="230" t="s">
        <v>114</v>
      </c>
      <c r="B44" s="230"/>
      <c r="C44" s="230"/>
      <c r="D44" s="230"/>
      <c r="E44" s="230"/>
      <c r="F44" s="230"/>
      <c r="G44" s="230"/>
      <c r="H44" s="230"/>
      <c r="I44" s="230"/>
      <c r="J44" s="230"/>
      <c r="K44" s="230"/>
      <c r="L44" s="230"/>
    </row>
    <row r="45" spans="1:12" x14ac:dyDescent="0.25">
      <c r="A45" s="55" t="s">
        <v>10</v>
      </c>
      <c r="B45" s="56" t="s">
        <v>9</v>
      </c>
      <c r="C45" s="56" t="s">
        <v>868</v>
      </c>
      <c r="D45" s="57" t="s">
        <v>34</v>
      </c>
      <c r="E45" s="58" t="s">
        <v>2</v>
      </c>
      <c r="F45" s="56" t="s">
        <v>931</v>
      </c>
      <c r="G45" s="60" t="s">
        <v>106</v>
      </c>
      <c r="H45" s="63" t="s">
        <v>932</v>
      </c>
      <c r="I45" s="60" t="s">
        <v>12</v>
      </c>
      <c r="J45" s="61" t="s">
        <v>41</v>
      </c>
      <c r="K45" s="61" t="s">
        <v>753</v>
      </c>
      <c r="L45" s="62" t="s">
        <v>14</v>
      </c>
    </row>
    <row r="46" spans="1:12" ht="25.5" x14ac:dyDescent="0.25">
      <c r="A46" s="44" t="s">
        <v>3804</v>
      </c>
      <c r="B46" s="44" t="s">
        <v>3803</v>
      </c>
      <c r="C46" s="44" t="s">
        <v>870</v>
      </c>
      <c r="D46" s="74">
        <v>31.984234026173979</v>
      </c>
      <c r="E46" s="75">
        <v>501053.16692307702</v>
      </c>
      <c r="F46" s="75">
        <v>41547.519999999997</v>
      </c>
      <c r="G46" s="77">
        <v>14664</v>
      </c>
      <c r="H46" s="79">
        <v>1299</v>
      </c>
      <c r="I46" s="77">
        <v>7468</v>
      </c>
      <c r="J46" s="78">
        <v>4.5</v>
      </c>
      <c r="K46" s="78" t="s">
        <v>3805</v>
      </c>
      <c r="L46" s="123" t="str">
        <f>HYPERLINK(K46)</f>
        <v>https://amazon.com/dp/B06XGB4873</v>
      </c>
    </row>
    <row r="47" spans="1:12" s="49" customFormat="1" ht="25.5" x14ac:dyDescent="0.25">
      <c r="A47" s="44" t="s">
        <v>884</v>
      </c>
      <c r="B47" s="44" t="s">
        <v>32</v>
      </c>
      <c r="C47" s="44" t="s">
        <v>873</v>
      </c>
      <c r="D47" s="74">
        <v>34.989253112033197</v>
      </c>
      <c r="E47" s="75">
        <v>477119.26</v>
      </c>
      <c r="F47" s="75">
        <v>33729.64</v>
      </c>
      <c r="G47" s="77">
        <v>13635</v>
      </c>
      <c r="H47" s="79">
        <v>964</v>
      </c>
      <c r="I47" s="77">
        <v>1981</v>
      </c>
      <c r="J47" s="78">
        <v>4.7</v>
      </c>
      <c r="K47" s="78" t="s">
        <v>225</v>
      </c>
      <c r="L47" s="123" t="str">
        <f t="shared" ref="L47" si="5">HYPERLINK(K47)</f>
        <v>https://amazon.com/dp/B094Z7PBLS</v>
      </c>
    </row>
    <row r="48" spans="1:12" ht="25.5" x14ac:dyDescent="0.25">
      <c r="A48" s="44" t="s">
        <v>4493</v>
      </c>
      <c r="B48" s="44" t="s">
        <v>4494</v>
      </c>
      <c r="C48" s="44" t="s">
        <v>870</v>
      </c>
      <c r="D48" s="74">
        <v>59.943917808219183</v>
      </c>
      <c r="E48" s="75">
        <v>249097.77923076929</v>
      </c>
      <c r="F48" s="75">
        <v>21879.53</v>
      </c>
      <c r="G48" s="77">
        <v>3821</v>
      </c>
      <c r="H48" s="79">
        <v>365</v>
      </c>
      <c r="I48" s="77">
        <v>1023</v>
      </c>
      <c r="J48" s="78">
        <v>4.3</v>
      </c>
      <c r="K48" s="78" t="s">
        <v>4495</v>
      </c>
      <c r="L48" s="123" t="str">
        <f t="shared" ref="L48:L77" si="6">HYPERLINK(K48)</f>
        <v>https://amazon.com/dp/B088LW211V</v>
      </c>
    </row>
    <row r="49" spans="1:12" ht="25.5" x14ac:dyDescent="0.25">
      <c r="A49" s="44" t="s">
        <v>4496</v>
      </c>
      <c r="B49" s="44" t="s">
        <v>4497</v>
      </c>
      <c r="C49" s="44" t="s">
        <v>870</v>
      </c>
      <c r="D49" s="74">
        <v>60.075646258503397</v>
      </c>
      <c r="E49" s="75">
        <v>167776.51</v>
      </c>
      <c r="F49" s="75">
        <v>17662.240000000002</v>
      </c>
      <c r="G49" s="77">
        <v>2795</v>
      </c>
      <c r="H49" s="79">
        <v>294</v>
      </c>
      <c r="I49" s="77">
        <v>199</v>
      </c>
      <c r="J49" s="78">
        <v>4.5</v>
      </c>
      <c r="K49" s="78" t="s">
        <v>4498</v>
      </c>
      <c r="L49" s="123" t="str">
        <f t="shared" si="6"/>
        <v>https://amazon.com/dp/B0BZTXV6MZ</v>
      </c>
    </row>
    <row r="50" spans="1:12" ht="25.5" x14ac:dyDescent="0.25">
      <c r="A50" s="44" t="s">
        <v>4502</v>
      </c>
      <c r="B50" s="44" t="s">
        <v>4503</v>
      </c>
      <c r="C50" s="44" t="s">
        <v>870</v>
      </c>
      <c r="D50" s="74">
        <v>45.169243699453553</v>
      </c>
      <c r="E50" s="75">
        <v>72326.531596999994</v>
      </c>
      <c r="F50" s="75">
        <v>8265.9715969999997</v>
      </c>
      <c r="G50" s="77">
        <v>1605</v>
      </c>
      <c r="H50" s="79">
        <v>183</v>
      </c>
      <c r="I50" s="77">
        <v>540</v>
      </c>
      <c r="J50" s="78">
        <v>4.4000000000000004</v>
      </c>
      <c r="K50" s="78" t="s">
        <v>4504</v>
      </c>
      <c r="L50" s="123" t="str">
        <f t="shared" si="6"/>
        <v>https://amazon.com/dp/B08FSNVZVK</v>
      </c>
    </row>
    <row r="51" spans="1:12" ht="25.5" x14ac:dyDescent="0.25">
      <c r="A51" s="44" t="s">
        <v>4499</v>
      </c>
      <c r="B51" s="44" t="s">
        <v>4500</v>
      </c>
      <c r="C51" s="44" t="s">
        <v>870</v>
      </c>
      <c r="D51" s="74">
        <v>55.911590909090911</v>
      </c>
      <c r="E51" s="75">
        <v>86655.38307692307</v>
      </c>
      <c r="F51" s="75">
        <v>9840.44</v>
      </c>
      <c r="G51" s="77">
        <v>1423</v>
      </c>
      <c r="H51" s="79">
        <v>176</v>
      </c>
      <c r="I51" s="77">
        <v>97</v>
      </c>
      <c r="J51" s="78">
        <v>4.5</v>
      </c>
      <c r="K51" s="78" t="s">
        <v>4501</v>
      </c>
      <c r="L51" s="123" t="str">
        <f t="shared" si="6"/>
        <v>https://amazon.com/dp/B0C2GT4KR3</v>
      </c>
    </row>
    <row r="52" spans="1:12" ht="25.5" x14ac:dyDescent="0.25">
      <c r="A52" s="44" t="s">
        <v>4508</v>
      </c>
      <c r="B52" s="44" t="s">
        <v>4509</v>
      </c>
      <c r="C52" s="44" t="s">
        <v>870</v>
      </c>
      <c r="D52" s="74">
        <v>33.898192771084339</v>
      </c>
      <c r="E52" s="75">
        <v>61585.262307692312</v>
      </c>
      <c r="F52" s="75">
        <v>5627.1</v>
      </c>
      <c r="G52" s="77">
        <v>1505</v>
      </c>
      <c r="H52" s="79">
        <v>166</v>
      </c>
      <c r="I52" s="77">
        <v>121</v>
      </c>
      <c r="J52" s="78">
        <v>4.5</v>
      </c>
      <c r="K52" s="78" t="s">
        <v>4510</v>
      </c>
      <c r="L52" s="123" t="str">
        <f t="shared" si="6"/>
        <v>https://amazon.com/dp/B0CYZRMCK9</v>
      </c>
    </row>
    <row r="53" spans="1:12" ht="38.25" x14ac:dyDescent="0.25">
      <c r="A53" s="44" t="s">
        <v>4511</v>
      </c>
      <c r="B53" s="44" t="s">
        <v>4512</v>
      </c>
      <c r="C53" s="44" t="s">
        <v>870</v>
      </c>
      <c r="D53" s="74">
        <v>31.950931677018641</v>
      </c>
      <c r="E53" s="75">
        <v>98069.14</v>
      </c>
      <c r="F53" s="75">
        <v>5144.1000000000013</v>
      </c>
      <c r="G53" s="77">
        <v>2969</v>
      </c>
      <c r="H53" s="79">
        <v>161</v>
      </c>
      <c r="I53" s="77">
        <v>254</v>
      </c>
      <c r="J53" s="78">
        <v>4.5</v>
      </c>
      <c r="K53" s="78" t="s">
        <v>4513</v>
      </c>
      <c r="L53" s="123" t="str">
        <f t="shared" si="6"/>
        <v>https://amazon.com/dp/B0C244484X</v>
      </c>
    </row>
    <row r="54" spans="1:12" ht="25.5" x14ac:dyDescent="0.25">
      <c r="A54" s="44" t="s">
        <v>4517</v>
      </c>
      <c r="B54" s="44" t="s">
        <v>4518</v>
      </c>
      <c r="C54" s="44" t="s">
        <v>873</v>
      </c>
      <c r="D54" s="74">
        <v>32.257986577181207</v>
      </c>
      <c r="E54" s="75">
        <v>56831.717692307677</v>
      </c>
      <c r="F54" s="75">
        <v>4806.4399999999996</v>
      </c>
      <c r="G54" s="77">
        <v>1445</v>
      </c>
      <c r="H54" s="79">
        <v>149</v>
      </c>
      <c r="I54" s="77">
        <v>1090</v>
      </c>
      <c r="J54" s="78">
        <v>4.7</v>
      </c>
      <c r="K54" s="78" t="s">
        <v>4519</v>
      </c>
      <c r="L54" s="123" t="str">
        <f t="shared" si="6"/>
        <v>https://amazon.com/dp/B0952P4MLP</v>
      </c>
    </row>
    <row r="55" spans="1:12" ht="25.5" x14ac:dyDescent="0.25">
      <c r="A55" s="44" t="s">
        <v>4532</v>
      </c>
      <c r="B55" s="44" t="s">
        <v>4533</v>
      </c>
      <c r="C55" s="44" t="s">
        <v>873</v>
      </c>
      <c r="D55" s="74">
        <v>11.942158273381301</v>
      </c>
      <c r="E55" s="75">
        <v>12141.49076923077</v>
      </c>
      <c r="F55" s="75">
        <v>1659.9600000000009</v>
      </c>
      <c r="G55" s="77">
        <v>885</v>
      </c>
      <c r="H55" s="79">
        <v>139</v>
      </c>
      <c r="I55" s="77">
        <v>824</v>
      </c>
      <c r="J55" s="78">
        <v>4.4000000000000004</v>
      </c>
      <c r="K55" s="78" t="s">
        <v>4534</v>
      </c>
      <c r="L55" s="123" t="str">
        <f t="shared" si="6"/>
        <v>https://amazon.com/dp/B015649DHA</v>
      </c>
    </row>
    <row r="56" spans="1:12" ht="25.5" x14ac:dyDescent="0.25">
      <c r="A56" s="44" t="s">
        <v>4523</v>
      </c>
      <c r="B56" s="44" t="s">
        <v>4524</v>
      </c>
      <c r="C56" s="44" t="s">
        <v>873</v>
      </c>
      <c r="D56" s="74">
        <v>33.032239999999987</v>
      </c>
      <c r="E56" s="75">
        <v>46807.974615384614</v>
      </c>
      <c r="F56" s="75">
        <v>4129.0299999999988</v>
      </c>
      <c r="G56" s="77">
        <v>1285</v>
      </c>
      <c r="H56" s="79">
        <v>125</v>
      </c>
      <c r="I56" s="77">
        <v>143</v>
      </c>
      <c r="J56" s="78">
        <v>4.5</v>
      </c>
      <c r="K56" s="78" t="s">
        <v>4525</v>
      </c>
      <c r="L56" s="123" t="str">
        <f t="shared" si="6"/>
        <v>https://amazon.com/dp/B0C3B11S7F</v>
      </c>
    </row>
    <row r="57" spans="1:12" ht="38.25" x14ac:dyDescent="0.25">
      <c r="A57" s="44" t="s">
        <v>4514</v>
      </c>
      <c r="B57" s="44" t="s">
        <v>4515</v>
      </c>
      <c r="C57" s="44" t="s">
        <v>870</v>
      </c>
      <c r="D57" s="74">
        <v>45.519729729729733</v>
      </c>
      <c r="E57" s="75">
        <v>59015.173076923071</v>
      </c>
      <c r="F57" s="75">
        <v>5052.6900000000014</v>
      </c>
      <c r="G57" s="77">
        <v>1074</v>
      </c>
      <c r="H57" s="79">
        <v>111</v>
      </c>
      <c r="I57" s="77">
        <v>464</v>
      </c>
      <c r="J57" s="78">
        <v>4.5999999999999996</v>
      </c>
      <c r="K57" s="78" t="s">
        <v>4516</v>
      </c>
      <c r="L57" s="123" t="str">
        <f t="shared" si="6"/>
        <v>https://amazon.com/dp/B08H4PKT9P</v>
      </c>
    </row>
    <row r="58" spans="1:12" ht="25.5" x14ac:dyDescent="0.25">
      <c r="A58" s="44" t="s">
        <v>4520</v>
      </c>
      <c r="B58" s="44" t="s">
        <v>4521</v>
      </c>
      <c r="C58" s="44" t="s">
        <v>870</v>
      </c>
      <c r="D58" s="74">
        <v>43.936732673267322</v>
      </c>
      <c r="E58" s="75">
        <v>63155.110769230771</v>
      </c>
      <c r="F58" s="75">
        <v>4437.6099999999997</v>
      </c>
      <c r="G58" s="77">
        <v>1249</v>
      </c>
      <c r="H58" s="79">
        <v>101</v>
      </c>
      <c r="I58" s="77">
        <v>209</v>
      </c>
      <c r="J58" s="78">
        <v>4.5999999999999996</v>
      </c>
      <c r="K58" s="78" t="s">
        <v>4522</v>
      </c>
      <c r="L58" s="123" t="str">
        <f t="shared" si="6"/>
        <v>https://amazon.com/dp/B08BR4KY1G</v>
      </c>
    </row>
    <row r="59" spans="1:12" ht="38.25" x14ac:dyDescent="0.25">
      <c r="A59" s="44" t="s">
        <v>4505</v>
      </c>
      <c r="B59" s="44" t="s">
        <v>4506</v>
      </c>
      <c r="C59" s="44" t="s">
        <v>870</v>
      </c>
      <c r="D59" s="74">
        <v>69.861649484536088</v>
      </c>
      <c r="E59" s="75">
        <v>77686.303846153853</v>
      </c>
      <c r="F59" s="75">
        <v>6776.5800000000008</v>
      </c>
      <c r="G59" s="77">
        <v>841</v>
      </c>
      <c r="H59" s="79">
        <v>97</v>
      </c>
      <c r="I59" s="77">
        <v>88</v>
      </c>
      <c r="J59" s="78">
        <v>4.4000000000000004</v>
      </c>
      <c r="K59" s="78" t="s">
        <v>4507</v>
      </c>
      <c r="L59" s="123" t="str">
        <f t="shared" si="6"/>
        <v>https://amazon.com/dp/B0D6YQX4R8</v>
      </c>
    </row>
    <row r="60" spans="1:12" ht="25.5" x14ac:dyDescent="0.25">
      <c r="A60" s="44" t="s">
        <v>4541</v>
      </c>
      <c r="B60" s="44" t="s">
        <v>4542</v>
      </c>
      <c r="C60" s="44" t="s">
        <v>870</v>
      </c>
      <c r="D60" s="74">
        <v>27.840549459999998</v>
      </c>
      <c r="E60" s="75">
        <v>25571.087473</v>
      </c>
      <c r="F60" s="75">
        <v>1392.0274730000001</v>
      </c>
      <c r="G60" s="77">
        <v>869</v>
      </c>
      <c r="H60" s="79">
        <v>50</v>
      </c>
      <c r="I60" s="77">
        <v>7500</v>
      </c>
      <c r="J60" s="78">
        <v>4.5</v>
      </c>
      <c r="K60" s="78" t="s">
        <v>4543</v>
      </c>
      <c r="L60" s="123" t="str">
        <f t="shared" si="6"/>
        <v>https://amazon.com/dp/B06XGB4QL7</v>
      </c>
    </row>
    <row r="61" spans="1:12" ht="25.5" x14ac:dyDescent="0.25">
      <c r="A61" s="44" t="s">
        <v>4544</v>
      </c>
      <c r="B61" s="44" t="s">
        <v>4545</v>
      </c>
      <c r="C61" s="44" t="s">
        <v>870</v>
      </c>
      <c r="D61" s="74">
        <v>25.79127659574468</v>
      </c>
      <c r="E61" s="75">
        <v>17675.00461538462</v>
      </c>
      <c r="F61" s="75">
        <v>1212.19</v>
      </c>
      <c r="G61" s="77">
        <v>640</v>
      </c>
      <c r="H61" s="79">
        <v>47</v>
      </c>
      <c r="I61" s="77">
        <v>7469</v>
      </c>
      <c r="J61" s="78">
        <v>4.5</v>
      </c>
      <c r="K61" s="78" t="s">
        <v>4546</v>
      </c>
      <c r="L61" s="123" t="str">
        <f t="shared" si="6"/>
        <v>https://amazon.com/dp/B06XGBKG8X</v>
      </c>
    </row>
    <row r="62" spans="1:12" ht="25.5" x14ac:dyDescent="0.25">
      <c r="A62" s="44" t="s">
        <v>4538</v>
      </c>
      <c r="B62" s="44" t="s">
        <v>4539</v>
      </c>
      <c r="C62" s="44" t="s">
        <v>870</v>
      </c>
      <c r="D62" s="74">
        <v>34.90953488372093</v>
      </c>
      <c r="E62" s="75">
        <v>36855.5</v>
      </c>
      <c r="F62" s="75">
        <v>1501.11</v>
      </c>
      <c r="G62" s="77">
        <v>1053</v>
      </c>
      <c r="H62" s="79">
        <v>43</v>
      </c>
      <c r="I62" s="77">
        <v>540</v>
      </c>
      <c r="J62" s="78">
        <v>4.4000000000000004</v>
      </c>
      <c r="K62" s="78" t="s">
        <v>4540</v>
      </c>
      <c r="L62" s="123" t="str">
        <f t="shared" si="6"/>
        <v>https://amazon.com/dp/B08FSXYXLG</v>
      </c>
    </row>
    <row r="63" spans="1:12" ht="38.25" x14ac:dyDescent="0.25">
      <c r="A63" s="44" t="s">
        <v>4526</v>
      </c>
      <c r="B63" s="44" t="s">
        <v>4527</v>
      </c>
      <c r="C63" s="44" t="s">
        <v>870</v>
      </c>
      <c r="D63" s="74">
        <v>57.890476190476193</v>
      </c>
      <c r="E63" s="75">
        <v>30249.884615384621</v>
      </c>
      <c r="F63" s="75">
        <v>2431.4</v>
      </c>
      <c r="G63" s="77">
        <v>249</v>
      </c>
      <c r="H63" s="79">
        <v>42</v>
      </c>
      <c r="I63" s="77">
        <v>53</v>
      </c>
      <c r="J63" s="78">
        <v>4.8</v>
      </c>
      <c r="K63" s="78" t="s">
        <v>4528</v>
      </c>
      <c r="L63" s="123" t="str">
        <f t="shared" si="6"/>
        <v>https://amazon.com/dp/B0CP4NZCZM</v>
      </c>
    </row>
    <row r="64" spans="1:12" ht="25.5" x14ac:dyDescent="0.25">
      <c r="A64" s="44" t="s">
        <v>4529</v>
      </c>
      <c r="B64" s="44" t="s">
        <v>4530</v>
      </c>
      <c r="C64" s="44" t="s">
        <v>870</v>
      </c>
      <c r="D64" s="74">
        <v>49.654000000000003</v>
      </c>
      <c r="E64" s="75">
        <v>28360.965384615389</v>
      </c>
      <c r="F64" s="75">
        <v>1986.16</v>
      </c>
      <c r="G64" s="77">
        <v>471</v>
      </c>
      <c r="H64" s="79">
        <v>40</v>
      </c>
      <c r="I64" s="77">
        <v>136</v>
      </c>
      <c r="J64" s="78">
        <v>4.0999999999999996</v>
      </c>
      <c r="K64" s="78" t="s">
        <v>4531</v>
      </c>
      <c r="L64" s="123" t="str">
        <f t="shared" si="6"/>
        <v>https://amazon.com/dp/B08LDBYTFP</v>
      </c>
    </row>
    <row r="65" spans="1:12" ht="25.5" x14ac:dyDescent="0.25">
      <c r="A65" s="44" t="s">
        <v>4535</v>
      </c>
      <c r="B65" s="44" t="s">
        <v>4536</v>
      </c>
      <c r="C65" s="44" t="s">
        <v>870</v>
      </c>
      <c r="D65" s="74">
        <v>43.15625</v>
      </c>
      <c r="E65" s="75">
        <v>5494.8612499999999</v>
      </c>
      <c r="F65" s="75">
        <v>1596.78125</v>
      </c>
      <c r="G65" s="77">
        <v>128</v>
      </c>
      <c r="H65" s="79">
        <v>37</v>
      </c>
      <c r="I65" s="77">
        <v>23</v>
      </c>
      <c r="J65" s="78">
        <v>4.3</v>
      </c>
      <c r="K65" s="78" t="s">
        <v>4537</v>
      </c>
      <c r="L65" s="123" t="str">
        <f t="shared" si="6"/>
        <v>https://amazon.com/dp/B0C39TL9R6</v>
      </c>
    </row>
    <row r="66" spans="1:12" ht="25.5" x14ac:dyDescent="0.25">
      <c r="A66" s="44" t="s">
        <v>4553</v>
      </c>
      <c r="B66" s="44" t="s">
        <v>4554</v>
      </c>
      <c r="C66" s="44" t="s">
        <v>870</v>
      </c>
      <c r="D66" s="74">
        <v>23.437142857142859</v>
      </c>
      <c r="E66" s="75">
        <v>6709.9199999999992</v>
      </c>
      <c r="F66" s="75">
        <v>492.18000000000012</v>
      </c>
      <c r="G66" s="77">
        <v>280</v>
      </c>
      <c r="H66" s="79">
        <v>21</v>
      </c>
      <c r="I66" s="77">
        <v>105</v>
      </c>
      <c r="J66" s="78">
        <v>4.2</v>
      </c>
      <c r="K66" s="78" t="s">
        <v>4555</v>
      </c>
      <c r="L66" s="123" t="str">
        <f t="shared" si="6"/>
        <v>https://amazon.com/dp/B07ZYTZ7LJ</v>
      </c>
    </row>
    <row r="67" spans="1:12" ht="25.5" x14ac:dyDescent="0.25">
      <c r="A67" s="44" t="s">
        <v>4559</v>
      </c>
      <c r="B67" s="44" t="s">
        <v>4560</v>
      </c>
      <c r="C67" s="44" t="s">
        <v>870</v>
      </c>
      <c r="D67" s="74">
        <v>25.31882352941177</v>
      </c>
      <c r="E67" s="75">
        <v>8406.4500000000007</v>
      </c>
      <c r="F67" s="75">
        <v>430.42000000000007</v>
      </c>
      <c r="G67" s="77">
        <v>332</v>
      </c>
      <c r="H67" s="79">
        <v>17</v>
      </c>
      <c r="I67" s="77">
        <v>242</v>
      </c>
      <c r="J67" s="78">
        <v>4.5</v>
      </c>
      <c r="K67" s="78" t="s">
        <v>4561</v>
      </c>
      <c r="L67" s="123" t="str">
        <f t="shared" si="6"/>
        <v>https://amazon.com/dp/B0C244W4H5</v>
      </c>
    </row>
    <row r="68" spans="1:12" ht="25.5" x14ac:dyDescent="0.25">
      <c r="A68" s="44" t="s">
        <v>4562</v>
      </c>
      <c r="B68" s="44" t="s">
        <v>4563</v>
      </c>
      <c r="C68" s="44" t="s">
        <v>870</v>
      </c>
      <c r="D68" s="74">
        <v>25.327500000000001</v>
      </c>
      <c r="E68" s="75">
        <v>3334.2299999999991</v>
      </c>
      <c r="F68" s="75">
        <v>405.24</v>
      </c>
      <c r="G68" s="77">
        <v>128</v>
      </c>
      <c r="H68" s="79">
        <v>16</v>
      </c>
      <c r="I68" s="77">
        <v>132</v>
      </c>
      <c r="J68" s="78">
        <v>4</v>
      </c>
      <c r="K68" s="78" t="s">
        <v>4564</v>
      </c>
      <c r="L68" s="123" t="str">
        <f t="shared" si="6"/>
        <v>https://amazon.com/dp/B01J7IMBFC</v>
      </c>
    </row>
    <row r="69" spans="1:12" ht="38.25" x14ac:dyDescent="0.25">
      <c r="A69" s="44" t="s">
        <v>4547</v>
      </c>
      <c r="B69" s="44" t="s">
        <v>4548</v>
      </c>
      <c r="C69" s="44" t="s">
        <v>870</v>
      </c>
      <c r="D69" s="74">
        <v>67.857500000000002</v>
      </c>
      <c r="E69" s="75">
        <v>15525.54538461538</v>
      </c>
      <c r="F69" s="75">
        <v>1085.72</v>
      </c>
      <c r="G69" s="77">
        <v>155</v>
      </c>
      <c r="H69" s="79">
        <v>16</v>
      </c>
      <c r="I69" s="77">
        <v>44</v>
      </c>
      <c r="J69" s="78">
        <v>4.7</v>
      </c>
      <c r="K69" s="78" t="s">
        <v>4549</v>
      </c>
      <c r="L69" s="123" t="str">
        <f t="shared" si="6"/>
        <v>https://amazon.com/dp/B0DB89CSF5</v>
      </c>
    </row>
    <row r="70" spans="1:12" ht="25.5" x14ac:dyDescent="0.25">
      <c r="A70" s="44" t="s">
        <v>4550</v>
      </c>
      <c r="B70" s="44" t="s">
        <v>4551</v>
      </c>
      <c r="C70" s="44" t="s">
        <v>870</v>
      </c>
      <c r="D70" s="74">
        <v>38.261249999999997</v>
      </c>
      <c r="E70" s="75">
        <v>10465.219999999999</v>
      </c>
      <c r="F70" s="75">
        <v>612.17999999999995</v>
      </c>
      <c r="G70" s="77">
        <v>276</v>
      </c>
      <c r="H70" s="79">
        <v>16</v>
      </c>
      <c r="I70" s="77">
        <v>209</v>
      </c>
      <c r="J70" s="78">
        <v>4.5999999999999996</v>
      </c>
      <c r="K70" s="78" t="s">
        <v>4552</v>
      </c>
      <c r="L70" s="123" t="str">
        <f t="shared" si="6"/>
        <v>https://amazon.com/dp/B08BRF2SMM</v>
      </c>
    </row>
    <row r="71" spans="1:12" ht="25.5" x14ac:dyDescent="0.25">
      <c r="A71" s="44" t="s">
        <v>4577</v>
      </c>
      <c r="B71" s="44" t="s">
        <v>4578</v>
      </c>
      <c r="C71" s="44" t="s">
        <v>873</v>
      </c>
      <c r="D71" s="74">
        <v>12.621874999999999</v>
      </c>
      <c r="E71" s="75">
        <v>2926.03</v>
      </c>
      <c r="F71" s="75">
        <v>201.95</v>
      </c>
      <c r="G71" s="77">
        <v>231</v>
      </c>
      <c r="H71" s="79">
        <v>16</v>
      </c>
      <c r="I71" s="77">
        <v>832</v>
      </c>
      <c r="J71" s="78">
        <v>4.4000000000000004</v>
      </c>
      <c r="K71" s="78" t="s">
        <v>4579</v>
      </c>
      <c r="L71" s="123" t="str">
        <f t="shared" si="6"/>
        <v>https://amazon.com/dp/B07M7CS1V4</v>
      </c>
    </row>
    <row r="72" spans="1:12" ht="25.5" x14ac:dyDescent="0.25">
      <c r="A72" s="44" t="s">
        <v>4556</v>
      </c>
      <c r="B72" s="44" t="s">
        <v>4557</v>
      </c>
      <c r="C72" s="44" t="s">
        <v>870</v>
      </c>
      <c r="D72" s="74">
        <v>42.941818181818178</v>
      </c>
      <c r="E72" s="75">
        <v>7109.5599999999986</v>
      </c>
      <c r="F72" s="75">
        <v>472.36</v>
      </c>
      <c r="G72" s="77">
        <v>159</v>
      </c>
      <c r="H72" s="79">
        <v>11</v>
      </c>
      <c r="I72" s="77">
        <v>97</v>
      </c>
      <c r="J72" s="78">
        <v>4.5</v>
      </c>
      <c r="K72" s="78" t="s">
        <v>4558</v>
      </c>
      <c r="L72" s="123" t="str">
        <f t="shared" si="6"/>
        <v>https://amazon.com/dp/B0C2GLCDQQ</v>
      </c>
    </row>
    <row r="73" spans="1:12" ht="25.5" x14ac:dyDescent="0.25">
      <c r="A73" s="44" t="s">
        <v>4571</v>
      </c>
      <c r="B73" s="44" t="s">
        <v>4572</v>
      </c>
      <c r="C73" s="44" t="s">
        <v>870</v>
      </c>
      <c r="D73" s="74">
        <v>23.986363636363642</v>
      </c>
      <c r="E73" s="75">
        <v>4751.6838461538446</v>
      </c>
      <c r="F73" s="75">
        <v>263.85000000000008</v>
      </c>
      <c r="G73" s="77">
        <v>187</v>
      </c>
      <c r="H73" s="79">
        <v>11</v>
      </c>
      <c r="I73" s="77">
        <v>104</v>
      </c>
      <c r="J73" s="78">
        <v>4.2</v>
      </c>
      <c r="K73" s="78" t="s">
        <v>4573</v>
      </c>
      <c r="L73" s="123" t="str">
        <f t="shared" si="6"/>
        <v>https://amazon.com/dp/B0B6BBPH3J</v>
      </c>
    </row>
    <row r="74" spans="1:12" ht="25.5" x14ac:dyDescent="0.25">
      <c r="A74" s="44" t="s">
        <v>4565</v>
      </c>
      <c r="B74" s="44" t="s">
        <v>4566</v>
      </c>
      <c r="C74" s="44" t="s">
        <v>870</v>
      </c>
      <c r="D74" s="74">
        <v>37.593000000000004</v>
      </c>
      <c r="E74" s="75">
        <v>8701.9600000000009</v>
      </c>
      <c r="F74" s="75">
        <v>375.93000000000012</v>
      </c>
      <c r="G74" s="77">
        <v>227</v>
      </c>
      <c r="H74" s="79">
        <v>10</v>
      </c>
      <c r="I74" s="77">
        <v>78</v>
      </c>
      <c r="J74" s="78">
        <v>4.0999999999999996</v>
      </c>
      <c r="K74" s="78" t="s">
        <v>4567</v>
      </c>
      <c r="L74" s="123" t="str">
        <f t="shared" si="6"/>
        <v>https://amazon.com/dp/B08LDBSWWL</v>
      </c>
    </row>
    <row r="75" spans="1:12" ht="25.5" x14ac:dyDescent="0.25">
      <c r="A75" s="44" t="s">
        <v>4568</v>
      </c>
      <c r="B75" s="44" t="s">
        <v>4569</v>
      </c>
      <c r="C75" s="44" t="s">
        <v>870</v>
      </c>
      <c r="D75" s="74">
        <v>32.49</v>
      </c>
      <c r="E75" s="75">
        <v>6777.5315384615378</v>
      </c>
      <c r="F75" s="75">
        <v>292.41000000000003</v>
      </c>
      <c r="G75" s="77">
        <v>156</v>
      </c>
      <c r="H75" s="79">
        <v>9</v>
      </c>
      <c r="I75" s="77">
        <v>47</v>
      </c>
      <c r="J75" s="78">
        <v>4.5</v>
      </c>
      <c r="K75" s="78" t="s">
        <v>4570</v>
      </c>
      <c r="L75" s="123" t="str">
        <f t="shared" si="6"/>
        <v>https://amazon.com/dp/B0D81QLQ92</v>
      </c>
    </row>
    <row r="76" spans="1:12" ht="25.5" x14ac:dyDescent="0.25">
      <c r="A76" s="44" t="s">
        <v>4574</v>
      </c>
      <c r="B76" s="44" t="s">
        <v>4575</v>
      </c>
      <c r="C76" s="44" t="s">
        <v>870</v>
      </c>
      <c r="D76" s="74">
        <v>32.85</v>
      </c>
      <c r="E76" s="75">
        <v>3533.1799999999989</v>
      </c>
      <c r="F76" s="75">
        <v>229.95</v>
      </c>
      <c r="G76" s="77">
        <v>109</v>
      </c>
      <c r="H76" s="79">
        <v>7</v>
      </c>
      <c r="I76" s="77">
        <v>21</v>
      </c>
      <c r="J76" s="78">
        <v>4.2</v>
      </c>
      <c r="K76" s="78" t="s">
        <v>4576</v>
      </c>
      <c r="L76" s="123" t="str">
        <f t="shared" si="6"/>
        <v>https://amazon.com/dp/B0C39Y7CZM</v>
      </c>
    </row>
    <row r="77" spans="1:12" ht="38.25" x14ac:dyDescent="0.25">
      <c r="A77" s="44" t="s">
        <v>4580</v>
      </c>
      <c r="B77" s="44" t="s">
        <v>4581</v>
      </c>
      <c r="C77" s="44" t="s">
        <v>870</v>
      </c>
      <c r="D77" s="74">
        <v>24.99</v>
      </c>
      <c r="E77" s="75">
        <v>394.53000000000009</v>
      </c>
      <c r="F77" s="75">
        <v>0</v>
      </c>
      <c r="G77" s="77">
        <v>12</v>
      </c>
      <c r="H77" s="79">
        <v>0</v>
      </c>
      <c r="I77" s="77">
        <v>37</v>
      </c>
      <c r="J77" s="78">
        <v>3.4</v>
      </c>
      <c r="K77" s="78" t="s">
        <v>4582</v>
      </c>
      <c r="L77" s="123" t="str">
        <f t="shared" si="6"/>
        <v>https://amazon.com/dp/B0C378XXCX</v>
      </c>
    </row>
    <row r="78" spans="1:12" x14ac:dyDescent="0.25">
      <c r="A78" s="50" t="s">
        <v>5</v>
      </c>
      <c r="B78" s="50"/>
      <c r="C78" s="130"/>
      <c r="D78" s="131"/>
      <c r="E78" s="131"/>
      <c r="F78" s="131"/>
      <c r="G78" s="132">
        <f>SUM(G46:G77)</f>
        <v>54858</v>
      </c>
      <c r="H78" s="132">
        <f>SUM(H46:H77)</f>
        <v>4739</v>
      </c>
      <c r="I78" s="132"/>
      <c r="J78" s="137"/>
      <c r="K78" s="50"/>
      <c r="L78" s="49"/>
    </row>
  </sheetData>
  <mergeCells count="3">
    <mergeCell ref="A1:L5"/>
    <mergeCell ref="A7:L7"/>
    <mergeCell ref="A44:L44"/>
  </mergeCells>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E473-767D-4B4E-9D22-2DFDFEB323DC}">
  <sheetPr codeName="Sheet21"/>
  <dimension ref="A1:L128"/>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ht="15.75" customHeight="1" x14ac:dyDescent="0.25">
      <c r="A1" s="238" t="e" vm="22">
        <v>#VALUE!</v>
      </c>
      <c r="B1" s="238"/>
      <c r="C1" s="238"/>
      <c r="D1" s="238"/>
      <c r="E1" s="238"/>
      <c r="F1" s="238"/>
      <c r="G1" s="238"/>
      <c r="H1" s="238"/>
      <c r="I1" s="238"/>
      <c r="J1" s="238"/>
      <c r="K1" s="238"/>
      <c r="L1" s="238"/>
    </row>
    <row r="2" spans="1:12" ht="15.75" customHeight="1" x14ac:dyDescent="0.25">
      <c r="A2" s="238"/>
      <c r="B2" s="238"/>
      <c r="C2" s="238"/>
      <c r="D2" s="238"/>
      <c r="E2" s="238"/>
      <c r="F2" s="238"/>
      <c r="G2" s="238"/>
      <c r="H2" s="238"/>
      <c r="I2" s="238"/>
      <c r="J2" s="238"/>
      <c r="K2" s="238"/>
      <c r="L2" s="238"/>
    </row>
    <row r="3" spans="1:12" ht="15.75" customHeight="1" x14ac:dyDescent="0.25">
      <c r="A3" s="238"/>
      <c r="B3" s="238"/>
      <c r="C3" s="238"/>
      <c r="D3" s="238"/>
      <c r="E3" s="238"/>
      <c r="F3" s="238"/>
      <c r="G3" s="238"/>
      <c r="H3" s="238"/>
      <c r="I3" s="238"/>
      <c r="J3" s="238"/>
      <c r="K3" s="238"/>
      <c r="L3" s="238"/>
    </row>
    <row r="4" spans="1:12" ht="15.75" customHeight="1" x14ac:dyDescent="0.25">
      <c r="A4" s="238"/>
      <c r="B4" s="238"/>
      <c r="C4" s="238"/>
      <c r="D4" s="238"/>
      <c r="E4" s="238"/>
      <c r="F4" s="238"/>
      <c r="G4" s="238"/>
      <c r="H4" s="238"/>
      <c r="I4" s="238"/>
      <c r="J4" s="238"/>
      <c r="K4" s="238"/>
      <c r="L4" s="238"/>
    </row>
    <row r="5" spans="1:12" ht="15.75" customHeight="1" x14ac:dyDescent="0.25">
      <c r="A5" s="238"/>
      <c r="B5" s="238"/>
      <c r="C5" s="238"/>
      <c r="D5" s="238"/>
      <c r="E5" s="238"/>
      <c r="F5" s="238"/>
      <c r="G5" s="238"/>
      <c r="H5" s="238"/>
      <c r="I5" s="238"/>
      <c r="J5" s="238"/>
      <c r="K5" s="238"/>
      <c r="L5" s="238"/>
    </row>
    <row r="6" spans="1:12" x14ac:dyDescent="0.25">
      <c r="B6" s="69"/>
      <c r="C6" s="70"/>
      <c r="E6" s="69"/>
      <c r="F6" s="71"/>
      <c r="G6" s="71"/>
      <c r="H6" s="71"/>
      <c r="I6" s="72"/>
      <c r="J6" s="69"/>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3787</v>
      </c>
      <c r="B9" s="44" t="s">
        <v>133</v>
      </c>
      <c r="C9" s="44" t="s">
        <v>871</v>
      </c>
      <c r="D9" s="74">
        <v>399.9188691796009</v>
      </c>
      <c r="E9" s="75">
        <v>2653540.15</v>
      </c>
      <c r="F9" s="76">
        <v>180363.41</v>
      </c>
      <c r="G9" s="77">
        <v>6754</v>
      </c>
      <c r="H9" s="77">
        <v>451</v>
      </c>
      <c r="I9" s="77">
        <v>1430</v>
      </c>
      <c r="J9" s="78">
        <v>4.4000000000000004</v>
      </c>
      <c r="K9" s="78" t="s">
        <v>197</v>
      </c>
      <c r="L9" s="123" t="str">
        <f t="shared" ref="L9:L48" si="0">HYPERLINK(K9)</f>
        <v>https://amazon.com/dp/B098LF38DS</v>
      </c>
    </row>
    <row r="10" spans="1:12" ht="51" x14ac:dyDescent="0.25">
      <c r="A10" s="44" t="s">
        <v>3791</v>
      </c>
      <c r="B10" s="44" t="s">
        <v>3790</v>
      </c>
      <c r="C10" s="44" t="s">
        <v>871</v>
      </c>
      <c r="D10" s="74">
        <v>649.78313609467455</v>
      </c>
      <c r="E10" s="75">
        <v>884101.65846153849</v>
      </c>
      <c r="F10" s="76">
        <v>109813.35</v>
      </c>
      <c r="G10" s="77">
        <v>1109</v>
      </c>
      <c r="H10" s="77">
        <v>169</v>
      </c>
      <c r="I10" s="77">
        <v>418</v>
      </c>
      <c r="J10" s="78">
        <v>4.5</v>
      </c>
      <c r="K10" s="78" t="s">
        <v>3792</v>
      </c>
      <c r="L10" s="123" t="str">
        <f t="shared" si="0"/>
        <v>https://amazon.com/dp/B09N8VTBVH</v>
      </c>
    </row>
    <row r="11" spans="1:12" ht="38.25" x14ac:dyDescent="0.25">
      <c r="A11" s="44" t="s">
        <v>3715</v>
      </c>
      <c r="B11" s="44" t="s">
        <v>152</v>
      </c>
      <c r="C11" s="44" t="s">
        <v>870</v>
      </c>
      <c r="D11" s="74">
        <v>151.3842934782609</v>
      </c>
      <c r="E11" s="75">
        <v>655143.11</v>
      </c>
      <c r="F11" s="76">
        <v>83564.130000000019</v>
      </c>
      <c r="G11" s="77">
        <v>3622</v>
      </c>
      <c r="H11" s="77">
        <v>552</v>
      </c>
      <c r="I11" s="77">
        <v>855</v>
      </c>
      <c r="J11" s="78">
        <v>4.3</v>
      </c>
      <c r="K11" s="78" t="s">
        <v>731</v>
      </c>
      <c r="L11" s="123" t="str">
        <f t="shared" si="0"/>
        <v>https://amazon.com/dp/B09KT9XNML</v>
      </c>
    </row>
    <row r="12" spans="1:12" ht="38.25" x14ac:dyDescent="0.25">
      <c r="A12" s="44" t="s">
        <v>4583</v>
      </c>
      <c r="B12" s="44" t="s">
        <v>1788</v>
      </c>
      <c r="C12" s="44" t="s">
        <v>871</v>
      </c>
      <c r="D12" s="74">
        <v>181.43199999999999</v>
      </c>
      <c r="E12" s="75">
        <v>670357.26461538475</v>
      </c>
      <c r="F12" s="76">
        <v>72572.799999999988</v>
      </c>
      <c r="G12" s="77">
        <v>2212</v>
      </c>
      <c r="H12" s="77">
        <v>400</v>
      </c>
      <c r="I12" s="77">
        <v>149</v>
      </c>
      <c r="J12" s="78">
        <v>4.3</v>
      </c>
      <c r="K12" s="78" t="s">
        <v>1789</v>
      </c>
      <c r="L12" s="123" t="str">
        <f t="shared" si="0"/>
        <v>https://amazon.com/dp/B0DFCMT416</v>
      </c>
    </row>
    <row r="13" spans="1:12" ht="38.25" x14ac:dyDescent="0.25">
      <c r="A13" s="44" t="s">
        <v>3128</v>
      </c>
      <c r="B13" s="44" t="s">
        <v>3127</v>
      </c>
      <c r="C13" s="44" t="s">
        <v>871</v>
      </c>
      <c r="D13" s="74">
        <v>603.30320388349514</v>
      </c>
      <c r="E13" s="75">
        <v>782705.89230769221</v>
      </c>
      <c r="F13" s="76">
        <v>62140.23</v>
      </c>
      <c r="G13" s="77">
        <v>1153</v>
      </c>
      <c r="H13" s="77">
        <v>103</v>
      </c>
      <c r="I13" s="77">
        <v>486</v>
      </c>
      <c r="J13" s="78">
        <v>4.4000000000000004</v>
      </c>
      <c r="K13" s="78" t="s">
        <v>3129</v>
      </c>
      <c r="L13" s="123" t="str">
        <f t="shared" si="0"/>
        <v>https://amazon.com/dp/B097R8Q122</v>
      </c>
    </row>
    <row r="14" spans="1:12" ht="51" x14ac:dyDescent="0.25">
      <c r="A14" s="44" t="s">
        <v>2676</v>
      </c>
      <c r="B14" s="44" t="s">
        <v>206</v>
      </c>
      <c r="C14" s="44" t="s">
        <v>871</v>
      </c>
      <c r="D14" s="74">
        <v>602.28784946236556</v>
      </c>
      <c r="E14" s="75">
        <v>1220256.74</v>
      </c>
      <c r="F14" s="76">
        <v>56012.77</v>
      </c>
      <c r="G14" s="77">
        <v>1943</v>
      </c>
      <c r="H14" s="77">
        <v>93</v>
      </c>
      <c r="I14" s="77">
        <v>946</v>
      </c>
      <c r="J14" s="78">
        <v>4.4000000000000004</v>
      </c>
      <c r="K14" s="78" t="s">
        <v>207</v>
      </c>
      <c r="L14" s="123" t="str">
        <f t="shared" si="0"/>
        <v>https://amazon.com/dp/B098N7QMGC</v>
      </c>
    </row>
    <row r="15" spans="1:12" ht="51" x14ac:dyDescent="0.25">
      <c r="A15" s="44" t="s">
        <v>2634</v>
      </c>
      <c r="B15" s="44" t="s">
        <v>1782</v>
      </c>
      <c r="C15" s="44" t="s">
        <v>871</v>
      </c>
      <c r="D15" s="74">
        <v>413.18419047619051</v>
      </c>
      <c r="E15" s="75">
        <v>399176.56307692308</v>
      </c>
      <c r="F15" s="76">
        <v>43384.34</v>
      </c>
      <c r="G15" s="77">
        <v>847</v>
      </c>
      <c r="H15" s="77">
        <v>105</v>
      </c>
      <c r="I15" s="77">
        <v>235</v>
      </c>
      <c r="J15" s="78">
        <v>4.4000000000000004</v>
      </c>
      <c r="K15" s="78" t="s">
        <v>1783</v>
      </c>
      <c r="L15" s="123" t="str">
        <f t="shared" si="0"/>
        <v>https://amazon.com/dp/B0BTBQ1NR4</v>
      </c>
    </row>
    <row r="16" spans="1:12" ht="38.25" x14ac:dyDescent="0.25">
      <c r="A16" s="44" t="s">
        <v>3061</v>
      </c>
      <c r="B16" s="44" t="s">
        <v>1937</v>
      </c>
      <c r="C16" s="44" t="s">
        <v>871</v>
      </c>
      <c r="D16" s="74">
        <v>1608.4490476190481</v>
      </c>
      <c r="E16" s="75">
        <v>341667.40076923068</v>
      </c>
      <c r="F16" s="76">
        <v>33777.430000000008</v>
      </c>
      <c r="G16" s="77">
        <v>139</v>
      </c>
      <c r="H16" s="77">
        <v>21</v>
      </c>
      <c r="I16" s="77">
        <v>32</v>
      </c>
      <c r="J16" s="78">
        <v>4.5</v>
      </c>
      <c r="K16" s="78" t="s">
        <v>1938</v>
      </c>
      <c r="L16" s="123" t="str">
        <f t="shared" si="0"/>
        <v>https://amazon.com/dp/B0DBLQXQ6W</v>
      </c>
    </row>
    <row r="17" spans="1:12" ht="51" x14ac:dyDescent="0.25">
      <c r="A17" s="44" t="s">
        <v>4584</v>
      </c>
      <c r="B17" s="44" t="s">
        <v>151</v>
      </c>
      <c r="C17" s="44" t="s">
        <v>871</v>
      </c>
      <c r="D17" s="74">
        <v>420.89815789473681</v>
      </c>
      <c r="E17" s="75">
        <v>815251.63</v>
      </c>
      <c r="F17" s="76">
        <v>31988.26</v>
      </c>
      <c r="G17" s="77">
        <v>1842</v>
      </c>
      <c r="H17" s="77">
        <v>76</v>
      </c>
      <c r="I17" s="77">
        <v>460</v>
      </c>
      <c r="J17" s="78">
        <v>4.4000000000000004</v>
      </c>
      <c r="K17" s="78" t="s">
        <v>728</v>
      </c>
      <c r="L17" s="123" t="str">
        <f t="shared" si="0"/>
        <v>https://amazon.com/dp/B098L8FWGN</v>
      </c>
    </row>
    <row r="18" spans="1:12" ht="38.25" x14ac:dyDescent="0.25">
      <c r="A18" s="44" t="s">
        <v>2635</v>
      </c>
      <c r="B18" s="44" t="s">
        <v>1933</v>
      </c>
      <c r="C18" s="44" t="s">
        <v>871</v>
      </c>
      <c r="D18" s="74">
        <v>176.1538235294118</v>
      </c>
      <c r="E18" s="75">
        <v>232953.66</v>
      </c>
      <c r="F18" s="76">
        <v>29946.150000000009</v>
      </c>
      <c r="G18" s="77">
        <v>513</v>
      </c>
      <c r="H18" s="77">
        <v>170</v>
      </c>
      <c r="I18" s="77">
        <v>38</v>
      </c>
      <c r="J18" s="78">
        <v>4.3</v>
      </c>
      <c r="K18" s="78" t="s">
        <v>1934</v>
      </c>
      <c r="L18" s="123" t="str">
        <f t="shared" si="0"/>
        <v>https://amazon.com/dp/B0DG2H3XP4</v>
      </c>
    </row>
    <row r="19" spans="1:12" ht="38.25" x14ac:dyDescent="0.25">
      <c r="A19" s="44" t="s">
        <v>3718</v>
      </c>
      <c r="B19" s="44" t="s">
        <v>3719</v>
      </c>
      <c r="C19" s="44" t="s">
        <v>871</v>
      </c>
      <c r="D19" s="74">
        <v>206.07289062500001</v>
      </c>
      <c r="E19" s="75">
        <v>294208.6807692307</v>
      </c>
      <c r="F19" s="76">
        <v>26377.33</v>
      </c>
      <c r="G19" s="77">
        <v>164</v>
      </c>
      <c r="H19" s="77">
        <v>128</v>
      </c>
      <c r="I19" s="77">
        <v>8</v>
      </c>
      <c r="J19" s="78">
        <v>4.4000000000000004</v>
      </c>
      <c r="K19" s="78" t="s">
        <v>3720</v>
      </c>
      <c r="L19" s="123" t="str">
        <f t="shared" si="0"/>
        <v>https://amazon.com/dp/B0DRFYF6F1</v>
      </c>
    </row>
    <row r="20" spans="1:12" ht="51" x14ac:dyDescent="0.25">
      <c r="A20" s="44" t="s">
        <v>3073</v>
      </c>
      <c r="B20" s="44" t="s">
        <v>1176</v>
      </c>
      <c r="C20" s="44" t="s">
        <v>871</v>
      </c>
      <c r="D20" s="74">
        <v>1350.6255555555549</v>
      </c>
      <c r="E20" s="75">
        <v>248745.34307692299</v>
      </c>
      <c r="F20" s="76">
        <v>24311.259999999991</v>
      </c>
      <c r="G20" s="77">
        <v>164</v>
      </c>
      <c r="H20" s="77">
        <v>18</v>
      </c>
      <c r="I20" s="77">
        <v>43</v>
      </c>
      <c r="J20" s="78">
        <v>4.4000000000000004</v>
      </c>
      <c r="K20" s="78" t="s">
        <v>1177</v>
      </c>
      <c r="L20" s="123" t="str">
        <f t="shared" si="0"/>
        <v>https://amazon.com/dp/B0BNHG61Q3</v>
      </c>
    </row>
    <row r="21" spans="1:12" ht="51" x14ac:dyDescent="0.25">
      <c r="A21" s="44" t="s">
        <v>3065</v>
      </c>
      <c r="B21" s="44" t="s">
        <v>3066</v>
      </c>
      <c r="C21" s="44" t="s">
        <v>871</v>
      </c>
      <c r="D21" s="74">
        <v>989.96608695652174</v>
      </c>
      <c r="E21" s="75">
        <v>442725.24153846147</v>
      </c>
      <c r="F21" s="76">
        <v>22769.22</v>
      </c>
      <c r="G21" s="77">
        <v>393</v>
      </c>
      <c r="H21" s="77">
        <v>23</v>
      </c>
      <c r="I21" s="77">
        <v>81</v>
      </c>
      <c r="J21" s="78">
        <v>4.4000000000000004</v>
      </c>
      <c r="K21" s="78" t="s">
        <v>3067</v>
      </c>
      <c r="L21" s="123" t="str">
        <f t="shared" si="0"/>
        <v>https://amazon.com/dp/B09LYZ26PX</v>
      </c>
    </row>
    <row r="22" spans="1:12" ht="51" x14ac:dyDescent="0.25">
      <c r="A22" s="44" t="s">
        <v>4585</v>
      </c>
      <c r="B22" s="44" t="s">
        <v>3716</v>
      </c>
      <c r="C22" s="44" t="s">
        <v>871</v>
      </c>
      <c r="D22" s="74">
        <v>471.71600000000001</v>
      </c>
      <c r="E22" s="75">
        <v>387173.08615384618</v>
      </c>
      <c r="F22" s="76">
        <v>18868.64</v>
      </c>
      <c r="G22" s="77">
        <v>722</v>
      </c>
      <c r="H22" s="77">
        <v>40</v>
      </c>
      <c r="I22" s="77">
        <v>466</v>
      </c>
      <c r="J22" s="78">
        <v>4.4000000000000004</v>
      </c>
      <c r="K22" s="78" t="s">
        <v>3717</v>
      </c>
      <c r="L22" s="123" t="str">
        <f t="shared" si="0"/>
        <v>https://amazon.com/dp/B099K7SSTQ</v>
      </c>
    </row>
    <row r="23" spans="1:12" ht="38.25" x14ac:dyDescent="0.25">
      <c r="A23" s="44" t="s">
        <v>2371</v>
      </c>
      <c r="B23" s="44" t="s">
        <v>729</v>
      </c>
      <c r="C23" s="44" t="s">
        <v>871</v>
      </c>
      <c r="D23" s="74">
        <v>1416.125</v>
      </c>
      <c r="E23" s="75">
        <v>565859.98</v>
      </c>
      <c r="F23" s="76">
        <v>16993.5</v>
      </c>
      <c r="G23" s="77">
        <v>412</v>
      </c>
      <c r="H23" s="77">
        <v>12</v>
      </c>
      <c r="I23" s="77">
        <v>99</v>
      </c>
      <c r="J23" s="78">
        <v>4.4000000000000004</v>
      </c>
      <c r="K23" s="78" t="s">
        <v>730</v>
      </c>
      <c r="L23" s="123" t="str">
        <f t="shared" si="0"/>
        <v>https://amazon.com/dp/B0BGL2YY8J</v>
      </c>
    </row>
    <row r="24" spans="1:12" ht="51" x14ac:dyDescent="0.25">
      <c r="A24" s="44" t="s">
        <v>4586</v>
      </c>
      <c r="B24" s="44" t="s">
        <v>139</v>
      </c>
      <c r="C24" s="44" t="s">
        <v>871</v>
      </c>
      <c r="D24" s="74">
        <v>687.10624999999993</v>
      </c>
      <c r="E24" s="75">
        <v>535377.21</v>
      </c>
      <c r="F24" s="76">
        <v>16490.55</v>
      </c>
      <c r="G24" s="77">
        <v>795</v>
      </c>
      <c r="H24" s="77">
        <v>24</v>
      </c>
      <c r="I24" s="77">
        <v>310</v>
      </c>
      <c r="J24" s="78">
        <v>4.3</v>
      </c>
      <c r="K24" s="78" t="s">
        <v>736</v>
      </c>
      <c r="L24" s="123" t="str">
        <f t="shared" si="0"/>
        <v>https://amazon.com/dp/B09N8LKGCY</v>
      </c>
    </row>
    <row r="25" spans="1:12" ht="38.25" x14ac:dyDescent="0.25">
      <c r="A25" s="44" t="s">
        <v>2639</v>
      </c>
      <c r="B25" s="44" t="s">
        <v>2376</v>
      </c>
      <c r="C25" s="44" t="s">
        <v>871</v>
      </c>
      <c r="D25" s="74">
        <v>172.41819444444451</v>
      </c>
      <c r="E25" s="75">
        <v>118320.6676923077</v>
      </c>
      <c r="F25" s="76">
        <v>12414.11</v>
      </c>
      <c r="G25" s="77">
        <v>186</v>
      </c>
      <c r="H25" s="77">
        <v>72</v>
      </c>
      <c r="I25" s="77">
        <v>37</v>
      </c>
      <c r="J25" s="78">
        <v>4.2</v>
      </c>
      <c r="K25" s="78" t="s">
        <v>2377</v>
      </c>
      <c r="L25" s="123" t="str">
        <f t="shared" si="0"/>
        <v>https://amazon.com/dp/B0DKTH45K2</v>
      </c>
    </row>
    <row r="26" spans="1:12" ht="38.25" x14ac:dyDescent="0.25">
      <c r="A26" s="44" t="s">
        <v>3721</v>
      </c>
      <c r="B26" s="44" t="s">
        <v>3722</v>
      </c>
      <c r="C26" s="44" t="s">
        <v>871</v>
      </c>
      <c r="D26" s="74">
        <v>534.60652173913047</v>
      </c>
      <c r="E26" s="75">
        <v>158086.38615384619</v>
      </c>
      <c r="F26" s="76">
        <v>12295.95</v>
      </c>
      <c r="G26" s="77">
        <v>177</v>
      </c>
      <c r="H26" s="77">
        <v>23</v>
      </c>
      <c r="I26" s="77">
        <v>19</v>
      </c>
      <c r="J26" s="78">
        <v>4.5999999999999996</v>
      </c>
      <c r="K26" s="78" t="s">
        <v>3723</v>
      </c>
      <c r="L26" s="123" t="str">
        <f t="shared" si="0"/>
        <v>https://amazon.com/dp/B0D9PFD382</v>
      </c>
    </row>
    <row r="27" spans="1:12" ht="38.25" x14ac:dyDescent="0.25">
      <c r="A27" s="44" t="s">
        <v>3726</v>
      </c>
      <c r="B27" s="44" t="s">
        <v>3071</v>
      </c>
      <c r="C27" s="44" t="s">
        <v>870</v>
      </c>
      <c r="D27" s="74">
        <v>114.54381443298971</v>
      </c>
      <c r="E27" s="75">
        <v>80479.393846153849</v>
      </c>
      <c r="F27" s="76">
        <v>11110.75</v>
      </c>
      <c r="G27" s="77">
        <v>430</v>
      </c>
      <c r="H27" s="77">
        <v>97</v>
      </c>
      <c r="I27" s="77">
        <v>166</v>
      </c>
      <c r="J27" s="78">
        <v>4.3</v>
      </c>
      <c r="K27" s="78" t="s">
        <v>3072</v>
      </c>
      <c r="L27" s="123" t="str">
        <f t="shared" si="0"/>
        <v>https://amazon.com/dp/B098NC47SX</v>
      </c>
    </row>
    <row r="28" spans="1:12" ht="38.25" x14ac:dyDescent="0.25">
      <c r="A28" s="44" t="s">
        <v>4587</v>
      </c>
      <c r="B28" s="44" t="s">
        <v>153</v>
      </c>
      <c r="C28" s="44" t="s">
        <v>870</v>
      </c>
      <c r="D28" s="74">
        <v>54.966914893617023</v>
      </c>
      <c r="E28" s="75">
        <v>158117.25</v>
      </c>
      <c r="F28" s="76">
        <v>10333.780000000001</v>
      </c>
      <c r="G28" s="77">
        <v>3201</v>
      </c>
      <c r="H28" s="77">
        <v>188</v>
      </c>
      <c r="I28" s="77">
        <v>567</v>
      </c>
      <c r="J28" s="78">
        <v>4.3</v>
      </c>
      <c r="K28" s="78" t="s">
        <v>737</v>
      </c>
      <c r="L28" s="123" t="str">
        <f t="shared" si="0"/>
        <v>https://amazon.com/dp/B0BRKQRS2P</v>
      </c>
    </row>
    <row r="29" spans="1:12" ht="38.25" x14ac:dyDescent="0.25">
      <c r="A29" s="44" t="s">
        <v>4588</v>
      </c>
      <c r="B29" s="44" t="s">
        <v>4589</v>
      </c>
      <c r="C29" s="44" t="s">
        <v>871</v>
      </c>
      <c r="D29" s="74">
        <v>136.0370666666667</v>
      </c>
      <c r="E29" s="75">
        <v>124428.2876923077</v>
      </c>
      <c r="F29" s="76">
        <v>10202.780000000001</v>
      </c>
      <c r="G29" s="77">
        <v>262</v>
      </c>
      <c r="H29" s="77">
        <v>75</v>
      </c>
      <c r="I29" s="77">
        <v>149</v>
      </c>
      <c r="J29" s="78">
        <v>4.3</v>
      </c>
      <c r="K29" s="78" t="s">
        <v>4590</v>
      </c>
      <c r="L29" s="123" t="str">
        <f t="shared" si="0"/>
        <v>https://amazon.com/dp/B0DFCJHPR5</v>
      </c>
    </row>
    <row r="30" spans="1:12" ht="38.25" x14ac:dyDescent="0.25">
      <c r="A30" s="44" t="s">
        <v>2190</v>
      </c>
      <c r="B30" s="44" t="s">
        <v>2191</v>
      </c>
      <c r="C30" s="44" t="s">
        <v>871</v>
      </c>
      <c r="D30" s="74">
        <v>419.93130434782609</v>
      </c>
      <c r="E30" s="75">
        <v>324192.75846153859</v>
      </c>
      <c r="F30" s="76">
        <v>9658.42</v>
      </c>
      <c r="G30" s="77">
        <v>744</v>
      </c>
      <c r="H30" s="77">
        <v>23</v>
      </c>
      <c r="I30" s="77">
        <v>100</v>
      </c>
      <c r="J30" s="78">
        <v>4.2</v>
      </c>
      <c r="K30" s="78" t="s">
        <v>2192</v>
      </c>
      <c r="L30" s="123" t="str">
        <f t="shared" si="0"/>
        <v>https://amazon.com/dp/B0BR81J15L</v>
      </c>
    </row>
    <row r="31" spans="1:12" ht="38.25" x14ac:dyDescent="0.25">
      <c r="A31" s="44" t="s">
        <v>3069</v>
      </c>
      <c r="B31" s="44" t="s">
        <v>738</v>
      </c>
      <c r="C31" s="44" t="s">
        <v>871</v>
      </c>
      <c r="D31" s="74">
        <v>1118.6128571428569</v>
      </c>
      <c r="E31" s="75">
        <v>185977.86</v>
      </c>
      <c r="F31" s="76">
        <v>7830.2899999999981</v>
      </c>
      <c r="G31" s="77">
        <v>171</v>
      </c>
      <c r="H31" s="77">
        <v>7</v>
      </c>
      <c r="I31" s="77">
        <v>81</v>
      </c>
      <c r="J31" s="78">
        <v>4.3</v>
      </c>
      <c r="K31" s="78" t="s">
        <v>739</v>
      </c>
      <c r="L31" s="123" t="str">
        <f t="shared" si="0"/>
        <v>https://amazon.com/dp/B0BHYRQ5WZ</v>
      </c>
    </row>
    <row r="32" spans="1:12" ht="38.25" x14ac:dyDescent="0.25">
      <c r="A32" s="44" t="s">
        <v>2372</v>
      </c>
      <c r="B32" s="44" t="s">
        <v>1587</v>
      </c>
      <c r="C32" s="44" t="s">
        <v>870</v>
      </c>
      <c r="D32" s="74">
        <v>34.433457943925227</v>
      </c>
      <c r="E32" s="75">
        <v>62528.204615384617</v>
      </c>
      <c r="F32" s="76">
        <v>7368.7599999999984</v>
      </c>
      <c r="G32" s="77">
        <v>1367</v>
      </c>
      <c r="H32" s="77">
        <v>214</v>
      </c>
      <c r="I32" s="77">
        <v>766</v>
      </c>
      <c r="J32" s="78">
        <v>4.2</v>
      </c>
      <c r="K32" s="78" t="s">
        <v>1588</v>
      </c>
      <c r="L32" s="123" t="str">
        <f t="shared" si="0"/>
        <v>https://amazon.com/dp/B0CQR67265</v>
      </c>
    </row>
    <row r="33" spans="1:12" ht="51" x14ac:dyDescent="0.25">
      <c r="A33" s="44" t="s">
        <v>3062</v>
      </c>
      <c r="B33" s="44" t="s">
        <v>3063</v>
      </c>
      <c r="C33" s="44" t="s">
        <v>871</v>
      </c>
      <c r="D33" s="74">
        <v>293.73</v>
      </c>
      <c r="E33" s="75">
        <v>91435.616153846146</v>
      </c>
      <c r="F33" s="76">
        <v>7343.25</v>
      </c>
      <c r="G33" s="77">
        <v>131</v>
      </c>
      <c r="H33" s="77">
        <v>25</v>
      </c>
      <c r="I33" s="77">
        <v>10</v>
      </c>
      <c r="J33" s="78">
        <v>4.4000000000000004</v>
      </c>
      <c r="K33" s="78" t="s">
        <v>3064</v>
      </c>
      <c r="L33" s="123" t="str">
        <f t="shared" si="0"/>
        <v>https://amazon.com/dp/B0DFCQBML6</v>
      </c>
    </row>
    <row r="34" spans="1:12" ht="38.25" x14ac:dyDescent="0.25">
      <c r="A34" s="44" t="s">
        <v>4591</v>
      </c>
      <c r="B34" s="44" t="s">
        <v>4592</v>
      </c>
      <c r="C34" s="44" t="s">
        <v>871</v>
      </c>
      <c r="D34" s="74">
        <v>340.93238095238092</v>
      </c>
      <c r="E34" s="75">
        <v>154998.09615384621</v>
      </c>
      <c r="F34" s="76">
        <v>7159.579999999999</v>
      </c>
      <c r="G34" s="77">
        <v>396</v>
      </c>
      <c r="H34" s="77">
        <v>21</v>
      </c>
      <c r="I34" s="77">
        <v>167</v>
      </c>
      <c r="J34" s="78">
        <v>4.2</v>
      </c>
      <c r="K34" s="78" t="s">
        <v>4593</v>
      </c>
      <c r="L34" s="123" t="str">
        <f t="shared" si="0"/>
        <v>https://amazon.com/dp/B0B8H2C4WH</v>
      </c>
    </row>
    <row r="35" spans="1:12" ht="51" x14ac:dyDescent="0.25">
      <c r="A35" s="44" t="s">
        <v>2633</v>
      </c>
      <c r="B35" s="44" t="s">
        <v>1581</v>
      </c>
      <c r="C35" s="44" t="s">
        <v>871</v>
      </c>
      <c r="D35" s="74">
        <v>442.75214285714281</v>
      </c>
      <c r="E35" s="75">
        <v>151812.37</v>
      </c>
      <c r="F35" s="76">
        <v>6198.53</v>
      </c>
      <c r="G35" s="77">
        <v>312</v>
      </c>
      <c r="H35" s="77">
        <v>14</v>
      </c>
      <c r="I35" s="77">
        <v>66</v>
      </c>
      <c r="J35" s="78">
        <v>4.3</v>
      </c>
      <c r="K35" s="78" t="s">
        <v>1582</v>
      </c>
      <c r="L35" s="123" t="str">
        <f t="shared" si="0"/>
        <v>https://amazon.com/dp/B0B8GZ1M6K</v>
      </c>
    </row>
    <row r="36" spans="1:12" ht="38.25" x14ac:dyDescent="0.25">
      <c r="A36" s="44" t="s">
        <v>3068</v>
      </c>
      <c r="B36" s="44" t="s">
        <v>734</v>
      </c>
      <c r="C36" s="44" t="s">
        <v>871</v>
      </c>
      <c r="D36" s="74">
        <v>189.77466666666669</v>
      </c>
      <c r="E36" s="75">
        <v>87588.349999999991</v>
      </c>
      <c r="F36" s="76">
        <v>5693.2400000000007</v>
      </c>
      <c r="G36" s="77">
        <v>414</v>
      </c>
      <c r="H36" s="77">
        <v>30</v>
      </c>
      <c r="I36" s="77">
        <v>127</v>
      </c>
      <c r="J36" s="78">
        <v>4.2</v>
      </c>
      <c r="K36" s="78" t="s">
        <v>735</v>
      </c>
      <c r="L36" s="123" t="str">
        <f t="shared" si="0"/>
        <v>https://amazon.com/dp/B0BL3125HB</v>
      </c>
    </row>
    <row r="37" spans="1:12" ht="51" x14ac:dyDescent="0.25">
      <c r="A37" s="44" t="s">
        <v>3070</v>
      </c>
      <c r="B37" s="44" t="s">
        <v>1786</v>
      </c>
      <c r="C37" s="44" t="s">
        <v>871</v>
      </c>
      <c r="D37" s="74">
        <v>787.24714285714276</v>
      </c>
      <c r="E37" s="75">
        <v>99131.62846153845</v>
      </c>
      <c r="F37" s="76">
        <v>5510.73</v>
      </c>
      <c r="G37" s="77">
        <v>95</v>
      </c>
      <c r="H37" s="77">
        <v>7</v>
      </c>
      <c r="I37" s="77">
        <v>10</v>
      </c>
      <c r="J37" s="78">
        <v>4.5999999999999996</v>
      </c>
      <c r="K37" s="78" t="s">
        <v>1787</v>
      </c>
      <c r="L37" s="123" t="str">
        <f t="shared" si="0"/>
        <v>https://amazon.com/dp/B0DBLBPZ23</v>
      </c>
    </row>
    <row r="38" spans="1:12" ht="38.25" x14ac:dyDescent="0.25">
      <c r="A38" s="44" t="s">
        <v>2370</v>
      </c>
      <c r="B38" s="44" t="s">
        <v>732</v>
      </c>
      <c r="C38" s="44" t="s">
        <v>871</v>
      </c>
      <c r="D38" s="74">
        <v>334.05874999999997</v>
      </c>
      <c r="E38" s="75">
        <v>229046.62</v>
      </c>
      <c r="F38" s="76">
        <v>5344.94</v>
      </c>
      <c r="G38" s="77">
        <v>627</v>
      </c>
      <c r="H38" s="77">
        <v>16</v>
      </c>
      <c r="I38" s="77">
        <v>175</v>
      </c>
      <c r="J38" s="78">
        <v>4.3</v>
      </c>
      <c r="K38" s="78" t="s">
        <v>733</v>
      </c>
      <c r="L38" s="123" t="str">
        <f t="shared" si="0"/>
        <v>https://amazon.com/dp/B0B7DBF4FD</v>
      </c>
    </row>
    <row r="39" spans="1:12" ht="38.25" x14ac:dyDescent="0.25">
      <c r="A39" s="44" t="s">
        <v>3729</v>
      </c>
      <c r="B39" s="44" t="s">
        <v>1784</v>
      </c>
      <c r="C39" s="44" t="s">
        <v>871</v>
      </c>
      <c r="D39" s="74">
        <v>1335.27</v>
      </c>
      <c r="E39" s="75">
        <v>203598.5384615385</v>
      </c>
      <c r="F39" s="76">
        <v>5341.08</v>
      </c>
      <c r="G39" s="77">
        <v>161</v>
      </c>
      <c r="H39" s="77">
        <v>4</v>
      </c>
      <c r="I39" s="77">
        <v>11</v>
      </c>
      <c r="J39" s="78">
        <v>4.0999999999999996</v>
      </c>
      <c r="K39" s="78" t="s">
        <v>1785</v>
      </c>
      <c r="L39" s="123" t="str">
        <f t="shared" ref="L39:L43" si="1">HYPERLINK(K39)</f>
        <v>https://amazon.com/dp/B0DBLMWKWW</v>
      </c>
    </row>
    <row r="40" spans="1:12" ht="38.25" x14ac:dyDescent="0.25">
      <c r="A40" s="44" t="s">
        <v>4594</v>
      </c>
      <c r="B40" s="44" t="s">
        <v>4595</v>
      </c>
      <c r="C40" s="44" t="s">
        <v>871</v>
      </c>
      <c r="D40" s="74">
        <v>480.19545454545448</v>
      </c>
      <c r="E40" s="75">
        <v>131373.59384615379</v>
      </c>
      <c r="F40" s="76">
        <v>5282.15</v>
      </c>
      <c r="G40" s="77">
        <v>190</v>
      </c>
      <c r="H40" s="77">
        <v>11</v>
      </c>
      <c r="I40" s="77">
        <v>69</v>
      </c>
      <c r="J40" s="78">
        <v>4.4000000000000004</v>
      </c>
      <c r="K40" s="78" t="s">
        <v>4596</v>
      </c>
      <c r="L40" s="123" t="str">
        <f t="shared" si="1"/>
        <v>https://amazon.com/dp/B0BQ3G6W9B</v>
      </c>
    </row>
    <row r="41" spans="1:12" ht="38.25" x14ac:dyDescent="0.25">
      <c r="A41" s="44" t="s">
        <v>2636</v>
      </c>
      <c r="B41" s="44" t="s">
        <v>2637</v>
      </c>
      <c r="C41" s="44" t="s">
        <v>871</v>
      </c>
      <c r="D41" s="74">
        <v>251.05619047619049</v>
      </c>
      <c r="E41" s="75">
        <v>61458.609230769252</v>
      </c>
      <c r="F41" s="76">
        <v>5272.18</v>
      </c>
      <c r="G41" s="77">
        <v>89</v>
      </c>
      <c r="H41" s="77">
        <v>21</v>
      </c>
      <c r="I41" s="77">
        <v>10</v>
      </c>
      <c r="J41" s="78">
        <v>4.8</v>
      </c>
      <c r="K41" s="78" t="s">
        <v>2638</v>
      </c>
      <c r="L41" s="123" t="str">
        <f t="shared" si="1"/>
        <v>https://amazon.com/dp/B0DFCLSKMB</v>
      </c>
    </row>
    <row r="42" spans="1:12" ht="38.25" x14ac:dyDescent="0.25">
      <c r="A42" s="44" t="s">
        <v>3078</v>
      </c>
      <c r="B42" s="44" t="s">
        <v>3079</v>
      </c>
      <c r="C42" s="44" t="s">
        <v>871</v>
      </c>
      <c r="D42" s="74">
        <v>172.4207692307692</v>
      </c>
      <c r="E42" s="75">
        <v>45863.924615384589</v>
      </c>
      <c r="F42" s="76">
        <v>4482.9399999999987</v>
      </c>
      <c r="G42" s="77">
        <v>65</v>
      </c>
      <c r="H42" s="77">
        <v>26</v>
      </c>
      <c r="I42" s="77">
        <v>37</v>
      </c>
      <c r="J42" s="78">
        <v>4.2</v>
      </c>
      <c r="K42" s="78" t="s">
        <v>3080</v>
      </c>
      <c r="L42" s="123" t="str">
        <f t="shared" si="1"/>
        <v>https://amazon.com/dp/B0DG2GTGD5</v>
      </c>
    </row>
    <row r="43" spans="1:12" ht="38.25" x14ac:dyDescent="0.25">
      <c r="A43" s="44" t="s">
        <v>3737</v>
      </c>
      <c r="B43" s="44" t="s">
        <v>3738</v>
      </c>
      <c r="C43" s="44" t="s">
        <v>871</v>
      </c>
      <c r="D43" s="74">
        <v>183.66499999999999</v>
      </c>
      <c r="E43" s="75">
        <v>40971.423076923071</v>
      </c>
      <c r="F43" s="76">
        <v>3673.3</v>
      </c>
      <c r="G43" s="77">
        <v>21</v>
      </c>
      <c r="H43" s="77">
        <v>20</v>
      </c>
      <c r="I43" s="77">
        <v>2</v>
      </c>
      <c r="J43" s="78">
        <v>5</v>
      </c>
      <c r="K43" s="78" t="s">
        <v>3739</v>
      </c>
      <c r="L43" s="123" t="str">
        <f t="shared" si="1"/>
        <v>https://amazon.com/dp/B0F1YG6VRK</v>
      </c>
    </row>
    <row r="44" spans="1:12" ht="51" x14ac:dyDescent="0.25">
      <c r="A44" s="44" t="s">
        <v>4597</v>
      </c>
      <c r="B44" s="44" t="s">
        <v>4598</v>
      </c>
      <c r="C44" s="44" t="s">
        <v>871</v>
      </c>
      <c r="D44" s="74">
        <v>501.5157142857143</v>
      </c>
      <c r="E44" s="75">
        <v>42397.366923076923</v>
      </c>
      <c r="F44" s="76">
        <v>3510.61</v>
      </c>
      <c r="G44" s="77">
        <v>7</v>
      </c>
      <c r="H44" s="77">
        <v>7</v>
      </c>
      <c r="I44" s="77">
        <v>1</v>
      </c>
      <c r="J44" s="78">
        <v>5</v>
      </c>
      <c r="K44" s="78" t="s">
        <v>4599</v>
      </c>
      <c r="L44" s="123" t="str">
        <f t="shared" si="0"/>
        <v>https://amazon.com/dp/B0DTHVJF13</v>
      </c>
    </row>
    <row r="45" spans="1:12" ht="38.25" x14ac:dyDescent="0.25">
      <c r="A45" s="44" t="s">
        <v>4600</v>
      </c>
      <c r="B45" s="44" t="s">
        <v>3724</v>
      </c>
      <c r="C45" s="44" t="s">
        <v>871</v>
      </c>
      <c r="D45" s="74">
        <v>181.86562499999999</v>
      </c>
      <c r="E45" s="75">
        <v>32456.01923076923</v>
      </c>
      <c r="F45" s="76">
        <v>2909.85</v>
      </c>
      <c r="G45" s="77">
        <v>55</v>
      </c>
      <c r="H45" s="77">
        <v>16</v>
      </c>
      <c r="I45" s="77">
        <v>38</v>
      </c>
      <c r="J45" s="78">
        <v>4.3</v>
      </c>
      <c r="K45" s="78" t="s">
        <v>3725</v>
      </c>
      <c r="L45" s="123" t="str">
        <f t="shared" si="0"/>
        <v>https://amazon.com/dp/B0DG2FKQ5W</v>
      </c>
    </row>
    <row r="46" spans="1:12" ht="38.25" x14ac:dyDescent="0.25">
      <c r="A46" s="44" t="s">
        <v>1428</v>
      </c>
      <c r="B46" s="44" t="s">
        <v>1429</v>
      </c>
      <c r="C46" s="44" t="s">
        <v>874</v>
      </c>
      <c r="D46" s="74">
        <v>643.375</v>
      </c>
      <c r="E46" s="75">
        <v>61659.628461538457</v>
      </c>
      <c r="F46" s="76">
        <v>2573.5</v>
      </c>
      <c r="G46" s="77">
        <v>99</v>
      </c>
      <c r="H46" s="77">
        <v>4</v>
      </c>
      <c r="I46" s="77">
        <v>20</v>
      </c>
      <c r="J46" s="78">
        <v>4</v>
      </c>
      <c r="K46" s="78" t="s">
        <v>1430</v>
      </c>
      <c r="L46" s="123" t="str">
        <f t="shared" si="0"/>
        <v>https://amazon.com/dp/B09PQL4WSF</v>
      </c>
    </row>
    <row r="47" spans="1:12" ht="38.25" x14ac:dyDescent="0.25">
      <c r="A47" s="44" t="s">
        <v>1583</v>
      </c>
      <c r="B47" s="44" t="s">
        <v>1584</v>
      </c>
      <c r="C47" s="44" t="s">
        <v>870</v>
      </c>
      <c r="D47" s="74">
        <v>25.644880952380952</v>
      </c>
      <c r="E47" s="75">
        <v>43077.769230769227</v>
      </c>
      <c r="F47" s="76">
        <v>2154.17</v>
      </c>
      <c r="G47" s="77">
        <v>1404</v>
      </c>
      <c r="H47" s="77">
        <v>84</v>
      </c>
      <c r="I47" s="77">
        <v>767</v>
      </c>
      <c r="J47" s="78">
        <v>4.2</v>
      </c>
      <c r="K47" s="78" t="s">
        <v>1585</v>
      </c>
      <c r="L47" s="123" t="str">
        <f t="shared" si="0"/>
        <v>https://amazon.com/dp/B0BRKR247Y</v>
      </c>
    </row>
    <row r="48" spans="1:12" ht="38.25" x14ac:dyDescent="0.25">
      <c r="A48" s="44" t="s">
        <v>2193</v>
      </c>
      <c r="B48" s="44" t="s">
        <v>1935</v>
      </c>
      <c r="C48" s="44" t="s">
        <v>871</v>
      </c>
      <c r="D48" s="74">
        <v>520.4425</v>
      </c>
      <c r="E48" s="75">
        <v>37732.763076923082</v>
      </c>
      <c r="F48" s="76">
        <v>2081.77</v>
      </c>
      <c r="G48" s="77">
        <v>49</v>
      </c>
      <c r="H48" s="77">
        <v>4</v>
      </c>
      <c r="I48" s="77">
        <v>6</v>
      </c>
      <c r="J48" s="78">
        <v>3.8</v>
      </c>
      <c r="K48" s="78" t="s">
        <v>1936</v>
      </c>
      <c r="L48" s="123" t="str">
        <f t="shared" si="0"/>
        <v>https://amazon.com/dp/B0DC6VMNP8</v>
      </c>
    </row>
    <row r="49" spans="1:12" ht="38.25" x14ac:dyDescent="0.25">
      <c r="A49" s="44" t="s">
        <v>2640</v>
      </c>
      <c r="B49" s="44" t="s">
        <v>2378</v>
      </c>
      <c r="C49" s="44" t="s">
        <v>870</v>
      </c>
      <c r="D49" s="74">
        <v>96.986190476190473</v>
      </c>
      <c r="E49" s="75">
        <v>32741.12000000001</v>
      </c>
      <c r="F49" s="76">
        <v>2036.71</v>
      </c>
      <c r="G49" s="77">
        <v>190</v>
      </c>
      <c r="H49" s="77">
        <v>21</v>
      </c>
      <c r="I49" s="77">
        <v>22</v>
      </c>
      <c r="J49" s="78">
        <v>4.5999999999999996</v>
      </c>
      <c r="K49" s="78" t="s">
        <v>2379</v>
      </c>
      <c r="L49" s="123" t="str">
        <f t="shared" ref="L49:L60" si="2">HYPERLINK(K49)</f>
        <v>https://amazon.com/dp/B0BQ3PTNS8</v>
      </c>
    </row>
    <row r="50" spans="1:12" ht="25.5" x14ac:dyDescent="0.25">
      <c r="A50" s="44" t="s">
        <v>3727</v>
      </c>
      <c r="B50" s="44" t="s">
        <v>154</v>
      </c>
      <c r="C50" s="44" t="s">
        <v>873</v>
      </c>
      <c r="D50" s="74">
        <v>40.1875</v>
      </c>
      <c r="E50" s="75">
        <v>11845.55</v>
      </c>
      <c r="F50" s="76">
        <v>1607.5</v>
      </c>
      <c r="G50" s="77">
        <v>296</v>
      </c>
      <c r="H50" s="77">
        <v>40</v>
      </c>
      <c r="I50" s="77">
        <v>19</v>
      </c>
      <c r="J50" s="78">
        <v>4.0999999999999996</v>
      </c>
      <c r="K50" s="78" t="s">
        <v>742</v>
      </c>
      <c r="L50" s="123" t="str">
        <f t="shared" si="2"/>
        <v>https://amazon.com/dp/B0BVRH9ZF7</v>
      </c>
    </row>
    <row r="51" spans="1:12" ht="38.25" x14ac:dyDescent="0.25">
      <c r="A51" s="44" t="s">
        <v>3728</v>
      </c>
      <c r="B51" s="44" t="s">
        <v>740</v>
      </c>
      <c r="C51" s="44" t="s">
        <v>873</v>
      </c>
      <c r="D51" s="74">
        <v>21.953380281690141</v>
      </c>
      <c r="E51" s="75">
        <v>30231.439999999999</v>
      </c>
      <c r="F51" s="76">
        <v>1558.69</v>
      </c>
      <c r="G51" s="77">
        <v>1173</v>
      </c>
      <c r="H51" s="77">
        <v>71</v>
      </c>
      <c r="I51" s="77">
        <v>104</v>
      </c>
      <c r="J51" s="78">
        <v>4.5999999999999996</v>
      </c>
      <c r="K51" s="78" t="s">
        <v>741</v>
      </c>
      <c r="L51" s="123" t="str">
        <f t="shared" ref="L51:L57" si="3">HYPERLINK(K51)</f>
        <v>https://amazon.com/dp/B0B4D76NWB</v>
      </c>
    </row>
    <row r="52" spans="1:12" ht="38.25" x14ac:dyDescent="0.25">
      <c r="A52" s="44" t="s">
        <v>1431</v>
      </c>
      <c r="B52" s="44" t="s">
        <v>743</v>
      </c>
      <c r="C52" s="44" t="s">
        <v>874</v>
      </c>
      <c r="D52" s="74">
        <v>246.04333333333329</v>
      </c>
      <c r="E52" s="75">
        <v>13735.59</v>
      </c>
      <c r="F52" s="76">
        <v>1476.26</v>
      </c>
      <c r="G52" s="77">
        <v>47</v>
      </c>
      <c r="H52" s="77">
        <v>6</v>
      </c>
      <c r="I52" s="77">
        <v>4</v>
      </c>
      <c r="J52" s="78">
        <v>3</v>
      </c>
      <c r="K52" s="78" t="s">
        <v>744</v>
      </c>
      <c r="L52" s="123" t="str">
        <f t="shared" si="3"/>
        <v>https://amazon.com/dp/B09LYR7XJR</v>
      </c>
    </row>
    <row r="53" spans="1:12" ht="38.25" x14ac:dyDescent="0.25">
      <c r="A53" s="44" t="s">
        <v>3074</v>
      </c>
      <c r="B53" s="44" t="s">
        <v>3075</v>
      </c>
      <c r="C53" s="44" t="s">
        <v>871</v>
      </c>
      <c r="D53" s="74">
        <v>145.85</v>
      </c>
      <c r="E53" s="75">
        <v>27449.560769230771</v>
      </c>
      <c r="F53" s="76">
        <v>1312.65</v>
      </c>
      <c r="G53" s="77">
        <v>151</v>
      </c>
      <c r="H53" s="77">
        <v>9</v>
      </c>
      <c r="I53" s="77">
        <v>138</v>
      </c>
      <c r="J53" s="78">
        <v>4.4000000000000004</v>
      </c>
      <c r="K53" s="78" t="s">
        <v>3076</v>
      </c>
      <c r="L53" s="123" t="str">
        <f t="shared" si="3"/>
        <v>https://amazon.com/dp/B0BL7GH4WX</v>
      </c>
    </row>
    <row r="54" spans="1:12" ht="25.5" x14ac:dyDescent="0.25">
      <c r="A54" s="44" t="s">
        <v>2373</v>
      </c>
      <c r="B54" s="44" t="s">
        <v>2374</v>
      </c>
      <c r="C54" s="44" t="s">
        <v>874</v>
      </c>
      <c r="D54" s="74">
        <v>326.64249999999998</v>
      </c>
      <c r="E54" s="75">
        <v>13520.78307692308</v>
      </c>
      <c r="F54" s="76">
        <v>1306.57</v>
      </c>
      <c r="G54" s="77">
        <v>24</v>
      </c>
      <c r="H54" s="77">
        <v>4</v>
      </c>
      <c r="I54" s="77">
        <v>13</v>
      </c>
      <c r="J54" s="78">
        <v>4</v>
      </c>
      <c r="K54" s="78" t="s">
        <v>2375</v>
      </c>
      <c r="L54" s="123" t="str">
        <f t="shared" si="3"/>
        <v>https://amazon.com/dp/B09LH6ZSP3</v>
      </c>
    </row>
    <row r="55" spans="1:12" ht="51" x14ac:dyDescent="0.25">
      <c r="A55" s="44" t="s">
        <v>1586</v>
      </c>
      <c r="B55" s="44" t="s">
        <v>864</v>
      </c>
      <c r="C55" s="44" t="s">
        <v>871</v>
      </c>
      <c r="D55" s="74">
        <v>213.49250000000001</v>
      </c>
      <c r="E55" s="75">
        <v>22798.880000000001</v>
      </c>
      <c r="F55" s="76">
        <v>853.97</v>
      </c>
      <c r="G55" s="77">
        <v>82</v>
      </c>
      <c r="H55" s="77">
        <v>4</v>
      </c>
      <c r="I55" s="77">
        <v>21</v>
      </c>
      <c r="J55" s="78">
        <v>4.3</v>
      </c>
      <c r="K55" s="78" t="s">
        <v>865</v>
      </c>
      <c r="L55" s="123" t="str">
        <f t="shared" si="3"/>
        <v>https://amazon.com/dp/B0CQP9S314</v>
      </c>
    </row>
    <row r="56" spans="1:12" ht="25.5" x14ac:dyDescent="0.25">
      <c r="A56" s="44" t="s">
        <v>3733</v>
      </c>
      <c r="B56" s="44" t="s">
        <v>3734</v>
      </c>
      <c r="C56" s="44" t="s">
        <v>873</v>
      </c>
      <c r="D56" s="74">
        <v>15.97769230769231</v>
      </c>
      <c r="E56" s="75">
        <v>6492.1838461538464</v>
      </c>
      <c r="F56" s="76">
        <v>623.13000000000011</v>
      </c>
      <c r="G56" s="77">
        <v>334</v>
      </c>
      <c r="H56" s="77">
        <v>39</v>
      </c>
      <c r="I56" s="77">
        <v>19</v>
      </c>
      <c r="J56" s="78">
        <v>4.4000000000000004</v>
      </c>
      <c r="K56" s="78" t="s">
        <v>3735</v>
      </c>
      <c r="L56" s="123" t="str">
        <f t="shared" si="3"/>
        <v>https://amazon.com/dp/B0BVYY74QT</v>
      </c>
    </row>
    <row r="57" spans="1:12" ht="38.25" x14ac:dyDescent="0.25">
      <c r="A57" s="44" t="s">
        <v>2194</v>
      </c>
      <c r="B57" s="44" t="s">
        <v>2195</v>
      </c>
      <c r="C57" s="44" t="s">
        <v>873</v>
      </c>
      <c r="D57" s="74">
        <v>11.011428571428571</v>
      </c>
      <c r="E57" s="75">
        <v>4253.3361538461531</v>
      </c>
      <c r="F57" s="76">
        <v>616.64</v>
      </c>
      <c r="G57" s="77">
        <v>335</v>
      </c>
      <c r="H57" s="77">
        <v>56</v>
      </c>
      <c r="I57" s="77">
        <v>66</v>
      </c>
      <c r="J57" s="78">
        <v>4.5999999999999996</v>
      </c>
      <c r="K57" s="78" t="s">
        <v>2196</v>
      </c>
      <c r="L57" s="123" t="str">
        <f t="shared" si="3"/>
        <v>https://amazon.com/dp/B09YTTH4LD</v>
      </c>
    </row>
    <row r="58" spans="1:12" ht="51" x14ac:dyDescent="0.25">
      <c r="A58" s="44" t="s">
        <v>3730</v>
      </c>
      <c r="B58" s="44" t="s">
        <v>3731</v>
      </c>
      <c r="C58" s="44" t="s">
        <v>871</v>
      </c>
      <c r="D58" s="74">
        <v>254.25</v>
      </c>
      <c r="E58" s="75">
        <v>5671.7307692307686</v>
      </c>
      <c r="F58" s="76">
        <v>508.5</v>
      </c>
      <c r="G58" s="77">
        <v>7</v>
      </c>
      <c r="H58" s="77">
        <v>2</v>
      </c>
      <c r="I58" s="77"/>
      <c r="J58" s="78"/>
      <c r="K58" s="78" t="s">
        <v>3732</v>
      </c>
      <c r="L58" s="123" t="str">
        <f t="shared" si="2"/>
        <v>https://amazon.com/dp/B0DLNMGQJF</v>
      </c>
    </row>
    <row r="59" spans="1:12" ht="38.25" x14ac:dyDescent="0.25">
      <c r="A59" s="44" t="s">
        <v>4601</v>
      </c>
      <c r="B59" s="44" t="s">
        <v>4602</v>
      </c>
      <c r="C59" s="44" t="s">
        <v>872</v>
      </c>
      <c r="D59" s="74">
        <v>26.46736842105263</v>
      </c>
      <c r="E59" s="75">
        <v>8532.5707692307678</v>
      </c>
      <c r="F59" s="76">
        <v>502.87999999999988</v>
      </c>
      <c r="G59" s="77">
        <v>280</v>
      </c>
      <c r="H59" s="77">
        <v>19</v>
      </c>
      <c r="I59" s="77">
        <v>34</v>
      </c>
      <c r="J59" s="78">
        <v>4.9000000000000004</v>
      </c>
      <c r="K59" s="78" t="s">
        <v>4603</v>
      </c>
      <c r="L59" s="123" t="str">
        <f t="shared" si="2"/>
        <v>https://amazon.com/dp/B0BNQF6JZK</v>
      </c>
    </row>
    <row r="60" spans="1:12" ht="38.25" x14ac:dyDescent="0.25">
      <c r="A60" s="44" t="s">
        <v>3077</v>
      </c>
      <c r="B60" s="44" t="s">
        <v>1931</v>
      </c>
      <c r="C60" s="44" t="s">
        <v>871</v>
      </c>
      <c r="D60" s="74">
        <v>247.98500000000001</v>
      </c>
      <c r="E60" s="75">
        <v>22904.253846153839</v>
      </c>
      <c r="F60" s="76">
        <v>495.97</v>
      </c>
      <c r="G60" s="77">
        <v>75</v>
      </c>
      <c r="H60" s="77">
        <v>2</v>
      </c>
      <c r="I60" s="77">
        <v>89</v>
      </c>
      <c r="J60" s="78">
        <v>4.3</v>
      </c>
      <c r="K60" s="78" t="s">
        <v>1932</v>
      </c>
      <c r="L60" s="123" t="str">
        <f t="shared" si="2"/>
        <v>https://amazon.com/dp/B0BW3595H6</v>
      </c>
    </row>
    <row r="61" spans="1:12" ht="25.5" x14ac:dyDescent="0.25">
      <c r="A61" s="44" t="s">
        <v>3736</v>
      </c>
      <c r="B61" s="44" t="s">
        <v>2641</v>
      </c>
      <c r="C61" s="44" t="s">
        <v>873</v>
      </c>
      <c r="D61" s="74">
        <v>25.811666666666671</v>
      </c>
      <c r="E61" s="75">
        <v>3509.7823076923091</v>
      </c>
      <c r="F61" s="76">
        <v>464.61000000000013</v>
      </c>
      <c r="G61" s="77">
        <v>89</v>
      </c>
      <c r="H61" s="77">
        <v>18</v>
      </c>
      <c r="I61" s="77">
        <v>4</v>
      </c>
      <c r="J61" s="78">
        <v>3.4</v>
      </c>
      <c r="K61" s="78" t="s">
        <v>2642</v>
      </c>
      <c r="L61" s="123" t="str">
        <f>HYPERLINK(K61)</f>
        <v>https://amazon.com/dp/B0CHYPV8WS</v>
      </c>
    </row>
    <row r="62" spans="1:12" ht="38.25" x14ac:dyDescent="0.25">
      <c r="A62" s="44" t="s">
        <v>1432</v>
      </c>
      <c r="B62" s="44" t="s">
        <v>1433</v>
      </c>
      <c r="C62" s="44" t="s">
        <v>873</v>
      </c>
      <c r="D62" s="74">
        <v>21.765999999999998</v>
      </c>
      <c r="E62" s="75">
        <v>13398.235384615389</v>
      </c>
      <c r="F62" s="76">
        <v>326.49</v>
      </c>
      <c r="G62" s="77">
        <v>506</v>
      </c>
      <c r="H62" s="77">
        <v>15</v>
      </c>
      <c r="I62" s="77">
        <v>36</v>
      </c>
      <c r="J62" s="78">
        <v>4.4000000000000004</v>
      </c>
      <c r="K62" s="78" t="s">
        <v>1434</v>
      </c>
      <c r="L62" s="123" t="str">
        <f t="shared" ref="L62" si="4">HYPERLINK(K62)</f>
        <v>https://amazon.com/dp/B0BYS1314P</v>
      </c>
    </row>
    <row r="63" spans="1:12" ht="25.5" x14ac:dyDescent="0.25">
      <c r="A63" s="44" t="s">
        <v>3740</v>
      </c>
      <c r="B63" s="44" t="s">
        <v>3741</v>
      </c>
      <c r="C63" s="44" t="s">
        <v>875</v>
      </c>
      <c r="D63" s="74">
        <v>47.908000000000001</v>
      </c>
      <c r="E63" s="75">
        <v>3567.9753846153849</v>
      </c>
      <c r="F63" s="76">
        <v>239.54</v>
      </c>
      <c r="G63" s="77">
        <v>53</v>
      </c>
      <c r="H63" s="77">
        <v>5</v>
      </c>
      <c r="I63" s="77">
        <v>6</v>
      </c>
      <c r="J63" s="78">
        <v>3.7</v>
      </c>
      <c r="K63" s="78" t="s">
        <v>3742</v>
      </c>
      <c r="L63" s="123" t="str">
        <f t="shared" ref="L63:L65" si="5">HYPERLINK(K63)</f>
        <v>https://amazon.com/dp/B0BVYBXW6M</v>
      </c>
    </row>
    <row r="64" spans="1:12" ht="38.25" x14ac:dyDescent="0.25">
      <c r="A64" s="44" t="s">
        <v>2643</v>
      </c>
      <c r="B64" s="44" t="s">
        <v>2644</v>
      </c>
      <c r="C64" s="44" t="s">
        <v>873</v>
      </c>
      <c r="D64" s="74">
        <v>9.7999999999999989</v>
      </c>
      <c r="E64" s="75">
        <v>490.78769230769228</v>
      </c>
      <c r="F64" s="76">
        <v>58.8</v>
      </c>
      <c r="G64" s="77">
        <v>27</v>
      </c>
      <c r="H64" s="77">
        <v>6</v>
      </c>
      <c r="I64" s="77">
        <v>2</v>
      </c>
      <c r="J64" s="78">
        <v>5</v>
      </c>
      <c r="K64" s="78" t="s">
        <v>2645</v>
      </c>
      <c r="L64" s="123" t="str">
        <f t="shared" si="5"/>
        <v>https://amazon.com/dp/B0B4D84M2V</v>
      </c>
    </row>
    <row r="65" spans="1:12" ht="38.25" x14ac:dyDescent="0.25">
      <c r="A65" s="44" t="s">
        <v>4604</v>
      </c>
      <c r="B65" s="44" t="s">
        <v>4605</v>
      </c>
      <c r="C65" s="44" t="s">
        <v>871</v>
      </c>
      <c r="D65" s="74">
        <v>2399</v>
      </c>
      <c r="E65" s="75">
        <v>8997</v>
      </c>
      <c r="F65" s="76">
        <v>0</v>
      </c>
      <c r="G65" s="77">
        <v>3</v>
      </c>
      <c r="H65" s="77">
        <v>0</v>
      </c>
      <c r="I65" s="77">
        <v>1</v>
      </c>
      <c r="J65" s="78">
        <v>5</v>
      </c>
      <c r="K65" s="78" t="s">
        <v>4606</v>
      </c>
      <c r="L65" s="123" t="str">
        <f t="shared" si="5"/>
        <v>https://amazon.com/dp/B0CB8B6QB6</v>
      </c>
    </row>
    <row r="66" spans="1:12" x14ac:dyDescent="0.25">
      <c r="A66" s="50" t="s">
        <v>5</v>
      </c>
      <c r="B66" s="50"/>
      <c r="C66" s="130"/>
      <c r="D66" s="130"/>
      <c r="E66" s="131">
        <f>SUM(E9:E65)</f>
        <v>14086117.516153844</v>
      </c>
      <c r="F66" s="131">
        <f>SUM(F9:F65)</f>
        <v>999108.94</v>
      </c>
      <c r="G66" s="132"/>
      <c r="H66" s="132"/>
      <c r="I66" s="132"/>
      <c r="J66" s="137"/>
      <c r="K66" s="50"/>
      <c r="L66" s="49"/>
    </row>
    <row r="67" spans="1:12" x14ac:dyDescent="0.25">
      <c r="A67" s="44"/>
      <c r="B67" s="44"/>
      <c r="C67" s="74"/>
      <c r="D67" s="75"/>
      <c r="E67" s="75"/>
      <c r="F67" s="77"/>
      <c r="G67" s="77"/>
      <c r="H67" s="77"/>
      <c r="I67" s="78"/>
      <c r="J67" s="44"/>
    </row>
    <row r="68" spans="1:12" x14ac:dyDescent="0.25">
      <c r="A68" s="44"/>
      <c r="B68" s="44"/>
      <c r="C68" s="74"/>
      <c r="D68" s="75"/>
      <c r="E68" s="75"/>
      <c r="F68" s="77"/>
      <c r="G68" s="77"/>
      <c r="H68" s="77"/>
      <c r="I68" s="78"/>
      <c r="J68" s="44"/>
    </row>
    <row r="69" spans="1:12" x14ac:dyDescent="0.25">
      <c r="A69" s="230" t="s">
        <v>114</v>
      </c>
      <c r="B69" s="230"/>
      <c r="C69" s="230"/>
      <c r="D69" s="230"/>
      <c r="E69" s="230"/>
      <c r="F69" s="230"/>
      <c r="G69" s="230"/>
      <c r="H69" s="230"/>
      <c r="I69" s="230"/>
      <c r="J69" s="230"/>
      <c r="K69" s="230"/>
      <c r="L69" s="230"/>
    </row>
    <row r="70" spans="1:12" x14ac:dyDescent="0.25">
      <c r="A70" s="55" t="s">
        <v>10</v>
      </c>
      <c r="B70" s="56" t="s">
        <v>9</v>
      </c>
      <c r="C70" s="56" t="s">
        <v>868</v>
      </c>
      <c r="D70" s="57" t="s">
        <v>34</v>
      </c>
      <c r="E70" s="58" t="s">
        <v>2</v>
      </c>
      <c r="F70" s="56" t="s">
        <v>931</v>
      </c>
      <c r="G70" s="60" t="s">
        <v>106</v>
      </c>
      <c r="H70" s="63" t="s">
        <v>932</v>
      </c>
      <c r="I70" s="60" t="s">
        <v>12</v>
      </c>
      <c r="J70" s="61" t="s">
        <v>41</v>
      </c>
      <c r="K70" s="61" t="s">
        <v>753</v>
      </c>
      <c r="L70" s="62" t="s">
        <v>14</v>
      </c>
    </row>
    <row r="71" spans="1:12" ht="38.25" x14ac:dyDescent="0.25">
      <c r="A71" s="44" t="s">
        <v>3715</v>
      </c>
      <c r="B71" s="44" t="s">
        <v>152</v>
      </c>
      <c r="C71" s="44" t="s">
        <v>870</v>
      </c>
      <c r="D71" s="74">
        <v>151.3842934782609</v>
      </c>
      <c r="E71" s="75">
        <v>655143.11</v>
      </c>
      <c r="F71" s="75">
        <v>83564.130000000019</v>
      </c>
      <c r="G71" s="77">
        <v>3622</v>
      </c>
      <c r="H71" s="79">
        <v>552</v>
      </c>
      <c r="I71" s="77">
        <v>855</v>
      </c>
      <c r="J71" s="78">
        <v>4.3</v>
      </c>
      <c r="K71" s="78" t="s">
        <v>731</v>
      </c>
      <c r="L71" s="123" t="str">
        <f t="shared" ref="L71:L110" si="6">HYPERLINK(K71)</f>
        <v>https://amazon.com/dp/B09KT9XNML</v>
      </c>
    </row>
    <row r="72" spans="1:12" ht="38.25" x14ac:dyDescent="0.25">
      <c r="A72" s="44" t="s">
        <v>3787</v>
      </c>
      <c r="B72" s="44" t="s">
        <v>133</v>
      </c>
      <c r="C72" s="44" t="s">
        <v>871</v>
      </c>
      <c r="D72" s="74">
        <v>399.9188691796009</v>
      </c>
      <c r="E72" s="75">
        <v>2653540.15</v>
      </c>
      <c r="F72" s="75">
        <v>180363.41</v>
      </c>
      <c r="G72" s="77">
        <v>6754</v>
      </c>
      <c r="H72" s="79">
        <v>451</v>
      </c>
      <c r="I72" s="77">
        <v>1430</v>
      </c>
      <c r="J72" s="78">
        <v>4.4000000000000004</v>
      </c>
      <c r="K72" s="78" t="s">
        <v>197</v>
      </c>
      <c r="L72" s="123" t="str">
        <f t="shared" ref="L72:L76" si="7">HYPERLINK(K72)</f>
        <v>https://amazon.com/dp/B098LF38DS</v>
      </c>
    </row>
    <row r="73" spans="1:12" ht="38.25" x14ac:dyDescent="0.25">
      <c r="A73" s="44" t="s">
        <v>4583</v>
      </c>
      <c r="B73" s="44" t="s">
        <v>1788</v>
      </c>
      <c r="C73" s="44" t="s">
        <v>871</v>
      </c>
      <c r="D73" s="74">
        <v>181.43199999999999</v>
      </c>
      <c r="E73" s="75">
        <v>670357.26461538475</v>
      </c>
      <c r="F73" s="75">
        <v>72572.799999999988</v>
      </c>
      <c r="G73" s="77">
        <v>2212</v>
      </c>
      <c r="H73" s="79">
        <v>400</v>
      </c>
      <c r="I73" s="77">
        <v>149</v>
      </c>
      <c r="J73" s="78">
        <v>4.3</v>
      </c>
      <c r="K73" s="78" t="s">
        <v>1789</v>
      </c>
      <c r="L73" s="123" t="str">
        <f t="shared" si="7"/>
        <v>https://amazon.com/dp/B0DFCMT416</v>
      </c>
    </row>
    <row r="74" spans="1:12" ht="38.25" x14ac:dyDescent="0.25">
      <c r="A74" s="44" t="s">
        <v>2372</v>
      </c>
      <c r="B74" s="44" t="s">
        <v>1587</v>
      </c>
      <c r="C74" s="44" t="s">
        <v>870</v>
      </c>
      <c r="D74" s="74">
        <v>34.433457943925227</v>
      </c>
      <c r="E74" s="75">
        <v>62528.204615384617</v>
      </c>
      <c r="F74" s="75">
        <v>7368.7599999999984</v>
      </c>
      <c r="G74" s="77">
        <v>1367</v>
      </c>
      <c r="H74" s="79">
        <v>214</v>
      </c>
      <c r="I74" s="77">
        <v>766</v>
      </c>
      <c r="J74" s="78">
        <v>4.2</v>
      </c>
      <c r="K74" s="78" t="s">
        <v>1588</v>
      </c>
      <c r="L74" s="123" t="str">
        <f t="shared" si="7"/>
        <v>https://amazon.com/dp/B0CQR67265</v>
      </c>
    </row>
    <row r="75" spans="1:12" ht="38.25" x14ac:dyDescent="0.25">
      <c r="A75" s="44" t="s">
        <v>4587</v>
      </c>
      <c r="B75" s="44" t="s">
        <v>153</v>
      </c>
      <c r="C75" s="44" t="s">
        <v>870</v>
      </c>
      <c r="D75" s="74">
        <v>54.966914893617023</v>
      </c>
      <c r="E75" s="75">
        <v>158117.25</v>
      </c>
      <c r="F75" s="75">
        <v>10333.780000000001</v>
      </c>
      <c r="G75" s="77">
        <v>3201</v>
      </c>
      <c r="H75" s="79">
        <v>188</v>
      </c>
      <c r="I75" s="77">
        <v>567</v>
      </c>
      <c r="J75" s="78">
        <v>4.3</v>
      </c>
      <c r="K75" s="78" t="s">
        <v>737</v>
      </c>
      <c r="L75" s="123" t="str">
        <f t="shared" si="7"/>
        <v>https://amazon.com/dp/B0BRKQRS2P</v>
      </c>
    </row>
    <row r="76" spans="1:12" ht="38.25" x14ac:dyDescent="0.25">
      <c r="A76" s="44" t="s">
        <v>2635</v>
      </c>
      <c r="B76" s="44" t="s">
        <v>1933</v>
      </c>
      <c r="C76" s="44" t="s">
        <v>871</v>
      </c>
      <c r="D76" s="74">
        <v>176.1538235294118</v>
      </c>
      <c r="E76" s="75">
        <v>232953.66</v>
      </c>
      <c r="F76" s="75">
        <v>29946.150000000009</v>
      </c>
      <c r="G76" s="77">
        <v>513</v>
      </c>
      <c r="H76" s="79">
        <v>170</v>
      </c>
      <c r="I76" s="77">
        <v>38</v>
      </c>
      <c r="J76" s="78">
        <v>4.3</v>
      </c>
      <c r="K76" s="78" t="s">
        <v>1934</v>
      </c>
      <c r="L76" s="123" t="str">
        <f t="shared" si="7"/>
        <v>https://amazon.com/dp/B0DG2H3XP4</v>
      </c>
    </row>
    <row r="77" spans="1:12" ht="51" x14ac:dyDescent="0.25">
      <c r="A77" s="44" t="s">
        <v>3791</v>
      </c>
      <c r="B77" s="44" t="s">
        <v>3790</v>
      </c>
      <c r="C77" s="44" t="s">
        <v>871</v>
      </c>
      <c r="D77" s="74">
        <v>649.78313609467455</v>
      </c>
      <c r="E77" s="75">
        <v>884101.65846153849</v>
      </c>
      <c r="F77" s="75">
        <v>109813.35</v>
      </c>
      <c r="G77" s="77">
        <v>1109</v>
      </c>
      <c r="H77" s="79">
        <v>169</v>
      </c>
      <c r="I77" s="77">
        <v>418</v>
      </c>
      <c r="J77" s="78">
        <v>4.5</v>
      </c>
      <c r="K77" s="78" t="s">
        <v>3792</v>
      </c>
      <c r="L77" s="123" t="str">
        <f t="shared" si="6"/>
        <v>https://amazon.com/dp/B09N8VTBVH</v>
      </c>
    </row>
    <row r="78" spans="1:12" ht="38.25" x14ac:dyDescent="0.25">
      <c r="A78" s="44" t="s">
        <v>3718</v>
      </c>
      <c r="B78" s="44" t="s">
        <v>3719</v>
      </c>
      <c r="C78" s="44" t="s">
        <v>871</v>
      </c>
      <c r="D78" s="74">
        <v>206.07289062500001</v>
      </c>
      <c r="E78" s="75">
        <v>294208.6807692307</v>
      </c>
      <c r="F78" s="75">
        <v>26377.33</v>
      </c>
      <c r="G78" s="77">
        <v>164</v>
      </c>
      <c r="H78" s="79">
        <v>128</v>
      </c>
      <c r="I78" s="77">
        <v>8</v>
      </c>
      <c r="J78" s="78">
        <v>4.4000000000000004</v>
      </c>
      <c r="K78" s="78" t="s">
        <v>3720</v>
      </c>
      <c r="L78" s="123" t="str">
        <f t="shared" si="6"/>
        <v>https://amazon.com/dp/B0DRFYF6F1</v>
      </c>
    </row>
    <row r="79" spans="1:12" ht="51" x14ac:dyDescent="0.25">
      <c r="A79" s="44" t="s">
        <v>2634</v>
      </c>
      <c r="B79" s="44" t="s">
        <v>1782</v>
      </c>
      <c r="C79" s="44" t="s">
        <v>871</v>
      </c>
      <c r="D79" s="74">
        <v>413.18419047619051</v>
      </c>
      <c r="E79" s="75">
        <v>399176.56307692308</v>
      </c>
      <c r="F79" s="75">
        <v>43384.34</v>
      </c>
      <c r="G79" s="77">
        <v>847</v>
      </c>
      <c r="H79" s="79">
        <v>105</v>
      </c>
      <c r="I79" s="77">
        <v>235</v>
      </c>
      <c r="J79" s="78">
        <v>4.4000000000000004</v>
      </c>
      <c r="K79" s="78" t="s">
        <v>1783</v>
      </c>
      <c r="L79" s="123" t="str">
        <f t="shared" si="6"/>
        <v>https://amazon.com/dp/B0BTBQ1NR4</v>
      </c>
    </row>
    <row r="80" spans="1:12" ht="38.25" x14ac:dyDescent="0.25">
      <c r="A80" s="44" t="s">
        <v>3128</v>
      </c>
      <c r="B80" s="44" t="s">
        <v>3127</v>
      </c>
      <c r="C80" s="44" t="s">
        <v>871</v>
      </c>
      <c r="D80" s="74">
        <v>603.30320388349514</v>
      </c>
      <c r="E80" s="75">
        <v>782705.89230769221</v>
      </c>
      <c r="F80" s="75">
        <v>62140.23</v>
      </c>
      <c r="G80" s="77">
        <v>1153</v>
      </c>
      <c r="H80" s="79">
        <v>103</v>
      </c>
      <c r="I80" s="77">
        <v>486</v>
      </c>
      <c r="J80" s="78">
        <v>4.4000000000000004</v>
      </c>
      <c r="K80" s="78" t="s">
        <v>3129</v>
      </c>
      <c r="L80" s="123" t="str">
        <f t="shared" si="6"/>
        <v>https://amazon.com/dp/B097R8Q122</v>
      </c>
    </row>
    <row r="81" spans="1:12" ht="38.25" x14ac:dyDescent="0.25">
      <c r="A81" s="44" t="s">
        <v>3726</v>
      </c>
      <c r="B81" s="44" t="s">
        <v>3071</v>
      </c>
      <c r="C81" s="44" t="s">
        <v>870</v>
      </c>
      <c r="D81" s="74">
        <v>114.54381443298971</v>
      </c>
      <c r="E81" s="75">
        <v>80479.393846153849</v>
      </c>
      <c r="F81" s="75">
        <v>11110.75</v>
      </c>
      <c r="G81" s="77">
        <v>430</v>
      </c>
      <c r="H81" s="79">
        <v>97</v>
      </c>
      <c r="I81" s="77">
        <v>166</v>
      </c>
      <c r="J81" s="78">
        <v>4.3</v>
      </c>
      <c r="K81" s="78" t="s">
        <v>3072</v>
      </c>
      <c r="L81" s="123" t="str">
        <f t="shared" si="6"/>
        <v>https://amazon.com/dp/B098NC47SX</v>
      </c>
    </row>
    <row r="82" spans="1:12" ht="51" x14ac:dyDescent="0.25">
      <c r="A82" s="44" t="s">
        <v>2676</v>
      </c>
      <c r="B82" s="44" t="s">
        <v>206</v>
      </c>
      <c r="C82" s="44" t="s">
        <v>871</v>
      </c>
      <c r="D82" s="74">
        <v>602.28784946236556</v>
      </c>
      <c r="E82" s="75">
        <v>1220256.74</v>
      </c>
      <c r="F82" s="75">
        <v>56012.77</v>
      </c>
      <c r="G82" s="77">
        <v>1943</v>
      </c>
      <c r="H82" s="79">
        <v>93</v>
      </c>
      <c r="I82" s="77">
        <v>946</v>
      </c>
      <c r="J82" s="78">
        <v>4.4000000000000004</v>
      </c>
      <c r="K82" s="78" t="s">
        <v>207</v>
      </c>
      <c r="L82" s="123" t="str">
        <f t="shared" si="6"/>
        <v>https://amazon.com/dp/B098N7QMGC</v>
      </c>
    </row>
    <row r="83" spans="1:12" ht="38.25" x14ac:dyDescent="0.25">
      <c r="A83" s="44" t="s">
        <v>1583</v>
      </c>
      <c r="B83" s="44" t="s">
        <v>1584</v>
      </c>
      <c r="C83" s="44" t="s">
        <v>870</v>
      </c>
      <c r="D83" s="74">
        <v>25.644880952380952</v>
      </c>
      <c r="E83" s="75">
        <v>43077.769230769227</v>
      </c>
      <c r="F83" s="75">
        <v>2154.17</v>
      </c>
      <c r="G83" s="77">
        <v>1404</v>
      </c>
      <c r="H83" s="79">
        <v>84</v>
      </c>
      <c r="I83" s="77">
        <v>767</v>
      </c>
      <c r="J83" s="78">
        <v>4.2</v>
      </c>
      <c r="K83" s="78" t="s">
        <v>1585</v>
      </c>
      <c r="L83" s="123" t="str">
        <f t="shared" si="6"/>
        <v>https://amazon.com/dp/B0BRKR247Y</v>
      </c>
    </row>
    <row r="84" spans="1:12" ht="51" x14ac:dyDescent="0.25">
      <c r="A84" s="44" t="s">
        <v>4584</v>
      </c>
      <c r="B84" s="44" t="s">
        <v>151</v>
      </c>
      <c r="C84" s="44" t="s">
        <v>871</v>
      </c>
      <c r="D84" s="74">
        <v>420.89815789473681</v>
      </c>
      <c r="E84" s="75">
        <v>815251.63</v>
      </c>
      <c r="F84" s="75">
        <v>31988.26</v>
      </c>
      <c r="G84" s="77">
        <v>1842</v>
      </c>
      <c r="H84" s="79">
        <v>76</v>
      </c>
      <c r="I84" s="77">
        <v>460</v>
      </c>
      <c r="J84" s="78">
        <v>4.4000000000000004</v>
      </c>
      <c r="K84" s="78" t="s">
        <v>728</v>
      </c>
      <c r="L84" s="123" t="str">
        <f t="shared" si="6"/>
        <v>https://amazon.com/dp/B098L8FWGN</v>
      </c>
    </row>
    <row r="85" spans="1:12" ht="38.25" x14ac:dyDescent="0.25">
      <c r="A85" s="44" t="s">
        <v>4588</v>
      </c>
      <c r="B85" s="44" t="s">
        <v>4589</v>
      </c>
      <c r="C85" s="44" t="s">
        <v>871</v>
      </c>
      <c r="D85" s="74">
        <v>136.0370666666667</v>
      </c>
      <c r="E85" s="75">
        <v>124428.2876923077</v>
      </c>
      <c r="F85" s="75">
        <v>10202.780000000001</v>
      </c>
      <c r="G85" s="77">
        <v>262</v>
      </c>
      <c r="H85" s="79">
        <v>75</v>
      </c>
      <c r="I85" s="77">
        <v>149</v>
      </c>
      <c r="J85" s="78">
        <v>4.3</v>
      </c>
      <c r="K85" s="78" t="s">
        <v>4590</v>
      </c>
      <c r="L85" s="123" t="str">
        <f t="shared" si="6"/>
        <v>https://amazon.com/dp/B0DFCJHPR5</v>
      </c>
    </row>
    <row r="86" spans="1:12" ht="38.25" x14ac:dyDescent="0.25">
      <c r="A86" s="44" t="s">
        <v>2639</v>
      </c>
      <c r="B86" s="44" t="s">
        <v>2376</v>
      </c>
      <c r="C86" s="44" t="s">
        <v>871</v>
      </c>
      <c r="D86" s="74">
        <v>172.41819444444451</v>
      </c>
      <c r="E86" s="75">
        <v>118320.6676923077</v>
      </c>
      <c r="F86" s="75">
        <v>12414.11</v>
      </c>
      <c r="G86" s="77">
        <v>186</v>
      </c>
      <c r="H86" s="79">
        <v>72</v>
      </c>
      <c r="I86" s="77">
        <v>37</v>
      </c>
      <c r="J86" s="78">
        <v>4.2</v>
      </c>
      <c r="K86" s="78" t="s">
        <v>2377</v>
      </c>
      <c r="L86" s="123" t="str">
        <f t="shared" si="6"/>
        <v>https://amazon.com/dp/B0DKTH45K2</v>
      </c>
    </row>
    <row r="87" spans="1:12" ht="38.25" x14ac:dyDescent="0.25">
      <c r="A87" s="44" t="s">
        <v>3728</v>
      </c>
      <c r="B87" s="44" t="s">
        <v>740</v>
      </c>
      <c r="C87" s="44" t="s">
        <v>873</v>
      </c>
      <c r="D87" s="74">
        <v>21.953380281690141</v>
      </c>
      <c r="E87" s="75">
        <v>30231.439999999999</v>
      </c>
      <c r="F87" s="75">
        <v>1558.69</v>
      </c>
      <c r="G87" s="77">
        <v>1173</v>
      </c>
      <c r="H87" s="79">
        <v>71</v>
      </c>
      <c r="I87" s="77">
        <v>104</v>
      </c>
      <c r="J87" s="78">
        <v>4.5999999999999996</v>
      </c>
      <c r="K87" s="78" t="s">
        <v>741</v>
      </c>
      <c r="L87" s="123" t="str">
        <f t="shared" si="6"/>
        <v>https://amazon.com/dp/B0B4D76NWB</v>
      </c>
    </row>
    <row r="88" spans="1:12" ht="38.25" x14ac:dyDescent="0.25">
      <c r="A88" s="44" t="s">
        <v>2194</v>
      </c>
      <c r="B88" s="44" t="s">
        <v>2195</v>
      </c>
      <c r="C88" s="44" t="s">
        <v>873</v>
      </c>
      <c r="D88" s="74">
        <v>11.011428571428571</v>
      </c>
      <c r="E88" s="75">
        <v>4253.3361538461531</v>
      </c>
      <c r="F88" s="75">
        <v>616.64</v>
      </c>
      <c r="G88" s="77">
        <v>335</v>
      </c>
      <c r="H88" s="79">
        <v>56</v>
      </c>
      <c r="I88" s="77">
        <v>66</v>
      </c>
      <c r="J88" s="78">
        <v>4.5999999999999996</v>
      </c>
      <c r="K88" s="78" t="s">
        <v>2196</v>
      </c>
      <c r="L88" s="123" t="str">
        <f t="shared" si="6"/>
        <v>https://amazon.com/dp/B09YTTH4LD</v>
      </c>
    </row>
    <row r="89" spans="1:12" ht="25.5" x14ac:dyDescent="0.25">
      <c r="A89" s="44" t="s">
        <v>3727</v>
      </c>
      <c r="B89" s="44" t="s">
        <v>154</v>
      </c>
      <c r="C89" s="44" t="s">
        <v>873</v>
      </c>
      <c r="D89" s="74">
        <v>40.1875</v>
      </c>
      <c r="E89" s="75">
        <v>11845.55</v>
      </c>
      <c r="F89" s="75">
        <v>1607.5</v>
      </c>
      <c r="G89" s="77">
        <v>296</v>
      </c>
      <c r="H89" s="79">
        <v>40</v>
      </c>
      <c r="I89" s="77">
        <v>19</v>
      </c>
      <c r="J89" s="78">
        <v>4.0999999999999996</v>
      </c>
      <c r="K89" s="78" t="s">
        <v>742</v>
      </c>
      <c r="L89" s="123" t="str">
        <f t="shared" si="6"/>
        <v>https://amazon.com/dp/B0BVRH9ZF7</v>
      </c>
    </row>
    <row r="90" spans="1:12" ht="51" x14ac:dyDescent="0.25">
      <c r="A90" s="44" t="s">
        <v>4585</v>
      </c>
      <c r="B90" s="44" t="s">
        <v>3716</v>
      </c>
      <c r="C90" s="44" t="s">
        <v>871</v>
      </c>
      <c r="D90" s="74">
        <v>471.71600000000001</v>
      </c>
      <c r="E90" s="75">
        <v>387173.08615384618</v>
      </c>
      <c r="F90" s="75">
        <v>18868.64</v>
      </c>
      <c r="G90" s="77">
        <v>722</v>
      </c>
      <c r="H90" s="79">
        <v>40</v>
      </c>
      <c r="I90" s="77">
        <v>466</v>
      </c>
      <c r="J90" s="78">
        <v>4.4000000000000004</v>
      </c>
      <c r="K90" s="78" t="s">
        <v>3717</v>
      </c>
      <c r="L90" s="123" t="str">
        <f t="shared" si="6"/>
        <v>https://amazon.com/dp/B099K7SSTQ</v>
      </c>
    </row>
    <row r="91" spans="1:12" ht="25.5" x14ac:dyDescent="0.25">
      <c r="A91" s="44" t="s">
        <v>3733</v>
      </c>
      <c r="B91" s="44" t="s">
        <v>3734</v>
      </c>
      <c r="C91" s="44" t="s">
        <v>873</v>
      </c>
      <c r="D91" s="74">
        <v>15.97769230769231</v>
      </c>
      <c r="E91" s="75">
        <v>6492.1838461538464</v>
      </c>
      <c r="F91" s="75">
        <v>623.13000000000011</v>
      </c>
      <c r="G91" s="77">
        <v>334</v>
      </c>
      <c r="H91" s="79">
        <v>39</v>
      </c>
      <c r="I91" s="77">
        <v>19</v>
      </c>
      <c r="J91" s="78">
        <v>4.4000000000000004</v>
      </c>
      <c r="K91" s="78" t="s">
        <v>3735</v>
      </c>
      <c r="L91" s="123" t="str">
        <f t="shared" si="6"/>
        <v>https://amazon.com/dp/B0BVYY74QT</v>
      </c>
    </row>
    <row r="92" spans="1:12" ht="38.25" x14ac:dyDescent="0.25">
      <c r="A92" s="44" t="s">
        <v>3068</v>
      </c>
      <c r="B92" s="44" t="s">
        <v>734</v>
      </c>
      <c r="C92" s="44" t="s">
        <v>871</v>
      </c>
      <c r="D92" s="74">
        <v>189.77466666666669</v>
      </c>
      <c r="E92" s="75">
        <v>87588.349999999991</v>
      </c>
      <c r="F92" s="75">
        <v>5693.2400000000007</v>
      </c>
      <c r="G92" s="77">
        <v>414</v>
      </c>
      <c r="H92" s="79">
        <v>30</v>
      </c>
      <c r="I92" s="77">
        <v>127</v>
      </c>
      <c r="J92" s="78">
        <v>4.2</v>
      </c>
      <c r="K92" s="78" t="s">
        <v>735</v>
      </c>
      <c r="L92" s="123" t="str">
        <f t="shared" si="6"/>
        <v>https://amazon.com/dp/B0BL3125HB</v>
      </c>
    </row>
    <row r="93" spans="1:12" ht="38.25" x14ac:dyDescent="0.25">
      <c r="A93" s="44" t="s">
        <v>3078</v>
      </c>
      <c r="B93" s="44" t="s">
        <v>3079</v>
      </c>
      <c r="C93" s="44" t="s">
        <v>871</v>
      </c>
      <c r="D93" s="74">
        <v>172.4207692307692</v>
      </c>
      <c r="E93" s="75">
        <v>45863.924615384589</v>
      </c>
      <c r="F93" s="75">
        <v>4482.9399999999987</v>
      </c>
      <c r="G93" s="77">
        <v>65</v>
      </c>
      <c r="H93" s="79">
        <v>26</v>
      </c>
      <c r="I93" s="77">
        <v>37</v>
      </c>
      <c r="J93" s="78">
        <v>4.2</v>
      </c>
      <c r="K93" s="78" t="s">
        <v>3080</v>
      </c>
      <c r="L93" s="123" t="str">
        <f t="shared" si="6"/>
        <v>https://amazon.com/dp/B0DG2GTGD5</v>
      </c>
    </row>
    <row r="94" spans="1:12" ht="51" x14ac:dyDescent="0.25">
      <c r="A94" s="44" t="s">
        <v>3062</v>
      </c>
      <c r="B94" s="44" t="s">
        <v>3063</v>
      </c>
      <c r="C94" s="44" t="s">
        <v>871</v>
      </c>
      <c r="D94" s="74">
        <v>293.73</v>
      </c>
      <c r="E94" s="75">
        <v>91435.616153846146</v>
      </c>
      <c r="F94" s="75">
        <v>7343.25</v>
      </c>
      <c r="G94" s="77">
        <v>131</v>
      </c>
      <c r="H94" s="79">
        <v>25</v>
      </c>
      <c r="I94" s="77">
        <v>10</v>
      </c>
      <c r="J94" s="78">
        <v>4.4000000000000004</v>
      </c>
      <c r="K94" s="78" t="s">
        <v>3064</v>
      </c>
      <c r="L94" s="123" t="str">
        <f t="shared" si="6"/>
        <v>https://amazon.com/dp/B0DFCQBML6</v>
      </c>
    </row>
    <row r="95" spans="1:12" ht="51" x14ac:dyDescent="0.25">
      <c r="A95" s="44" t="s">
        <v>4586</v>
      </c>
      <c r="B95" s="44" t="s">
        <v>139</v>
      </c>
      <c r="C95" s="44" t="s">
        <v>871</v>
      </c>
      <c r="D95" s="74">
        <v>687.10624999999993</v>
      </c>
      <c r="E95" s="75">
        <v>535377.21</v>
      </c>
      <c r="F95" s="75">
        <v>16490.55</v>
      </c>
      <c r="G95" s="77">
        <v>795</v>
      </c>
      <c r="H95" s="79">
        <v>24</v>
      </c>
      <c r="I95" s="77">
        <v>310</v>
      </c>
      <c r="J95" s="78">
        <v>4.3</v>
      </c>
      <c r="K95" s="78" t="s">
        <v>736</v>
      </c>
      <c r="L95" s="123" t="str">
        <f t="shared" si="6"/>
        <v>https://amazon.com/dp/B09N8LKGCY</v>
      </c>
    </row>
    <row r="96" spans="1:12" ht="38.25" x14ac:dyDescent="0.25">
      <c r="A96" s="44" t="s">
        <v>3721</v>
      </c>
      <c r="B96" s="44" t="s">
        <v>3722</v>
      </c>
      <c r="C96" s="44" t="s">
        <v>871</v>
      </c>
      <c r="D96" s="74">
        <v>534.60652173913047</v>
      </c>
      <c r="E96" s="75">
        <v>158086.38615384619</v>
      </c>
      <c r="F96" s="75">
        <v>12295.95</v>
      </c>
      <c r="G96" s="77">
        <v>177</v>
      </c>
      <c r="H96" s="79">
        <v>23</v>
      </c>
      <c r="I96" s="77">
        <v>19</v>
      </c>
      <c r="J96" s="78">
        <v>4.5999999999999996</v>
      </c>
      <c r="K96" s="78" t="s">
        <v>3723</v>
      </c>
      <c r="L96" s="123" t="str">
        <f t="shared" si="6"/>
        <v>https://amazon.com/dp/B0D9PFD382</v>
      </c>
    </row>
    <row r="97" spans="1:12" ht="51" x14ac:dyDescent="0.25">
      <c r="A97" s="44" t="s">
        <v>3065</v>
      </c>
      <c r="B97" s="44" t="s">
        <v>3066</v>
      </c>
      <c r="C97" s="44" t="s">
        <v>871</v>
      </c>
      <c r="D97" s="74">
        <v>989.96608695652174</v>
      </c>
      <c r="E97" s="75">
        <v>442725.24153846147</v>
      </c>
      <c r="F97" s="75">
        <v>22769.22</v>
      </c>
      <c r="G97" s="77">
        <v>393</v>
      </c>
      <c r="H97" s="79">
        <v>23</v>
      </c>
      <c r="I97" s="77">
        <v>81</v>
      </c>
      <c r="J97" s="78">
        <v>4.4000000000000004</v>
      </c>
      <c r="K97" s="78" t="s">
        <v>3067</v>
      </c>
      <c r="L97" s="123" t="str">
        <f t="shared" si="6"/>
        <v>https://amazon.com/dp/B09LYZ26PX</v>
      </c>
    </row>
    <row r="98" spans="1:12" ht="38.25" x14ac:dyDescent="0.25">
      <c r="A98" s="44" t="s">
        <v>2190</v>
      </c>
      <c r="B98" s="44" t="s">
        <v>2191</v>
      </c>
      <c r="C98" s="44" t="s">
        <v>871</v>
      </c>
      <c r="D98" s="74">
        <v>419.93130434782609</v>
      </c>
      <c r="E98" s="75">
        <v>324192.75846153859</v>
      </c>
      <c r="F98" s="75">
        <v>9658.42</v>
      </c>
      <c r="G98" s="77">
        <v>744</v>
      </c>
      <c r="H98" s="79">
        <v>23</v>
      </c>
      <c r="I98" s="77">
        <v>100</v>
      </c>
      <c r="J98" s="78">
        <v>4.2</v>
      </c>
      <c r="K98" s="78" t="s">
        <v>2192</v>
      </c>
      <c r="L98" s="123" t="str">
        <f t="shared" si="6"/>
        <v>https://amazon.com/dp/B0BR81J15L</v>
      </c>
    </row>
    <row r="99" spans="1:12" ht="38.25" x14ac:dyDescent="0.25">
      <c r="A99" s="44" t="s">
        <v>2640</v>
      </c>
      <c r="B99" s="44" t="s">
        <v>2378</v>
      </c>
      <c r="C99" s="44" t="s">
        <v>870</v>
      </c>
      <c r="D99" s="74">
        <v>96.986190476190473</v>
      </c>
      <c r="E99" s="75">
        <v>32741.12000000001</v>
      </c>
      <c r="F99" s="75">
        <v>2036.71</v>
      </c>
      <c r="G99" s="77">
        <v>190</v>
      </c>
      <c r="H99" s="79">
        <v>21</v>
      </c>
      <c r="I99" s="77">
        <v>22</v>
      </c>
      <c r="J99" s="78">
        <v>4.5999999999999996</v>
      </c>
      <c r="K99" s="78" t="s">
        <v>2379</v>
      </c>
      <c r="L99" s="123" t="str">
        <f t="shared" si="6"/>
        <v>https://amazon.com/dp/B0BQ3PTNS8</v>
      </c>
    </row>
    <row r="100" spans="1:12" ht="38.25" x14ac:dyDescent="0.25">
      <c r="A100" s="44" t="s">
        <v>3061</v>
      </c>
      <c r="B100" s="44" t="s">
        <v>1937</v>
      </c>
      <c r="C100" s="44" t="s">
        <v>871</v>
      </c>
      <c r="D100" s="74">
        <v>1608.4490476190481</v>
      </c>
      <c r="E100" s="75">
        <v>341667.40076923068</v>
      </c>
      <c r="F100" s="75">
        <v>33777.430000000008</v>
      </c>
      <c r="G100" s="77">
        <v>139</v>
      </c>
      <c r="H100" s="79">
        <v>21</v>
      </c>
      <c r="I100" s="77">
        <v>32</v>
      </c>
      <c r="J100" s="78">
        <v>4.5</v>
      </c>
      <c r="K100" s="78" t="s">
        <v>1938</v>
      </c>
      <c r="L100" s="123" t="str">
        <f t="shared" si="6"/>
        <v>https://amazon.com/dp/B0DBLQXQ6W</v>
      </c>
    </row>
    <row r="101" spans="1:12" ht="38.25" x14ac:dyDescent="0.25">
      <c r="A101" s="44" t="s">
        <v>2636</v>
      </c>
      <c r="B101" s="44" t="s">
        <v>2637</v>
      </c>
      <c r="C101" s="44" t="s">
        <v>871</v>
      </c>
      <c r="D101" s="74">
        <v>251.05619047619049</v>
      </c>
      <c r="E101" s="75">
        <v>61458.609230769252</v>
      </c>
      <c r="F101" s="75">
        <v>5272.18</v>
      </c>
      <c r="G101" s="77">
        <v>89</v>
      </c>
      <c r="H101" s="79">
        <v>21</v>
      </c>
      <c r="I101" s="77">
        <v>10</v>
      </c>
      <c r="J101" s="78">
        <v>4.8</v>
      </c>
      <c r="K101" s="78" t="s">
        <v>2638</v>
      </c>
      <c r="L101" s="123" t="str">
        <f t="shared" si="6"/>
        <v>https://amazon.com/dp/B0DFCLSKMB</v>
      </c>
    </row>
    <row r="102" spans="1:12" ht="38.25" x14ac:dyDescent="0.25">
      <c r="A102" s="44" t="s">
        <v>4591</v>
      </c>
      <c r="B102" s="44" t="s">
        <v>4592</v>
      </c>
      <c r="C102" s="44" t="s">
        <v>871</v>
      </c>
      <c r="D102" s="74">
        <v>340.93238095238092</v>
      </c>
      <c r="E102" s="75">
        <v>154998.09615384621</v>
      </c>
      <c r="F102" s="75">
        <v>7159.579999999999</v>
      </c>
      <c r="G102" s="77">
        <v>396</v>
      </c>
      <c r="H102" s="79">
        <v>21</v>
      </c>
      <c r="I102" s="77">
        <v>167</v>
      </c>
      <c r="J102" s="78">
        <v>4.2</v>
      </c>
      <c r="K102" s="78" t="s">
        <v>4593</v>
      </c>
      <c r="L102" s="123" t="str">
        <f t="shared" si="6"/>
        <v>https://amazon.com/dp/B0B8H2C4WH</v>
      </c>
    </row>
    <row r="103" spans="1:12" ht="38.25" x14ac:dyDescent="0.25">
      <c r="A103" s="44" t="s">
        <v>3737</v>
      </c>
      <c r="B103" s="44" t="s">
        <v>3738</v>
      </c>
      <c r="C103" s="44" t="s">
        <v>871</v>
      </c>
      <c r="D103" s="74">
        <v>183.66499999999999</v>
      </c>
      <c r="E103" s="75">
        <v>40971.423076923071</v>
      </c>
      <c r="F103" s="75">
        <v>3673.3</v>
      </c>
      <c r="G103" s="77">
        <v>21</v>
      </c>
      <c r="H103" s="79">
        <v>20</v>
      </c>
      <c r="I103" s="77">
        <v>2</v>
      </c>
      <c r="J103" s="78">
        <v>5</v>
      </c>
      <c r="K103" s="78" t="s">
        <v>3739</v>
      </c>
      <c r="L103" s="123" t="str">
        <f t="shared" si="6"/>
        <v>https://amazon.com/dp/B0F1YG6VRK</v>
      </c>
    </row>
    <row r="104" spans="1:12" ht="38.25" x14ac:dyDescent="0.25">
      <c r="A104" s="44" t="s">
        <v>4601</v>
      </c>
      <c r="B104" s="44" t="s">
        <v>4602</v>
      </c>
      <c r="C104" s="44" t="s">
        <v>872</v>
      </c>
      <c r="D104" s="74">
        <v>26.46736842105263</v>
      </c>
      <c r="E104" s="75">
        <v>8532.5707692307678</v>
      </c>
      <c r="F104" s="75">
        <v>502.87999999999988</v>
      </c>
      <c r="G104" s="77">
        <v>280</v>
      </c>
      <c r="H104" s="79">
        <v>19</v>
      </c>
      <c r="I104" s="77">
        <v>34</v>
      </c>
      <c r="J104" s="78">
        <v>4.9000000000000004</v>
      </c>
      <c r="K104" s="78" t="s">
        <v>4603</v>
      </c>
      <c r="L104" s="123" t="str">
        <f t="shared" si="6"/>
        <v>https://amazon.com/dp/B0BNQF6JZK</v>
      </c>
    </row>
    <row r="105" spans="1:12" ht="51" x14ac:dyDescent="0.25">
      <c r="A105" s="44" t="s">
        <v>3073</v>
      </c>
      <c r="B105" s="44" t="s">
        <v>1176</v>
      </c>
      <c r="C105" s="44" t="s">
        <v>871</v>
      </c>
      <c r="D105" s="74">
        <v>1350.6255555555549</v>
      </c>
      <c r="E105" s="75">
        <v>248745.34307692299</v>
      </c>
      <c r="F105" s="75">
        <v>24311.259999999991</v>
      </c>
      <c r="G105" s="77">
        <v>164</v>
      </c>
      <c r="H105" s="79">
        <v>18</v>
      </c>
      <c r="I105" s="77">
        <v>43</v>
      </c>
      <c r="J105" s="78">
        <v>4.4000000000000004</v>
      </c>
      <c r="K105" s="78" t="s">
        <v>1177</v>
      </c>
      <c r="L105" s="123" t="str">
        <f t="shared" si="6"/>
        <v>https://amazon.com/dp/B0BNHG61Q3</v>
      </c>
    </row>
    <row r="106" spans="1:12" ht="25.5" x14ac:dyDescent="0.25">
      <c r="A106" s="44" t="s">
        <v>3736</v>
      </c>
      <c r="B106" s="44" t="s">
        <v>2641</v>
      </c>
      <c r="C106" s="44" t="s">
        <v>873</v>
      </c>
      <c r="D106" s="74">
        <v>25.811666666666671</v>
      </c>
      <c r="E106" s="75">
        <v>3509.7823076923091</v>
      </c>
      <c r="F106" s="75">
        <v>464.61000000000013</v>
      </c>
      <c r="G106" s="77">
        <v>89</v>
      </c>
      <c r="H106" s="79">
        <v>18</v>
      </c>
      <c r="I106" s="77">
        <v>4</v>
      </c>
      <c r="J106" s="78">
        <v>3.4</v>
      </c>
      <c r="K106" s="78" t="s">
        <v>2642</v>
      </c>
      <c r="L106" s="123" t="str">
        <f t="shared" si="6"/>
        <v>https://amazon.com/dp/B0CHYPV8WS</v>
      </c>
    </row>
    <row r="107" spans="1:12" ht="38.25" x14ac:dyDescent="0.25">
      <c r="A107" s="44" t="s">
        <v>2370</v>
      </c>
      <c r="B107" s="44" t="s">
        <v>732</v>
      </c>
      <c r="C107" s="44" t="s">
        <v>871</v>
      </c>
      <c r="D107" s="74">
        <v>334.05874999999997</v>
      </c>
      <c r="E107" s="75">
        <v>229046.62</v>
      </c>
      <c r="F107" s="75">
        <v>5344.94</v>
      </c>
      <c r="G107" s="77">
        <v>627</v>
      </c>
      <c r="H107" s="79">
        <v>16</v>
      </c>
      <c r="I107" s="77">
        <v>175</v>
      </c>
      <c r="J107" s="78">
        <v>4.3</v>
      </c>
      <c r="K107" s="78" t="s">
        <v>733</v>
      </c>
      <c r="L107" s="123" t="str">
        <f t="shared" si="6"/>
        <v>https://amazon.com/dp/B0B7DBF4FD</v>
      </c>
    </row>
    <row r="108" spans="1:12" ht="38.25" x14ac:dyDescent="0.25">
      <c r="A108" s="44" t="s">
        <v>4600</v>
      </c>
      <c r="B108" s="44" t="s">
        <v>3724</v>
      </c>
      <c r="C108" s="44" t="s">
        <v>871</v>
      </c>
      <c r="D108" s="74">
        <v>181.86562499999999</v>
      </c>
      <c r="E108" s="75">
        <v>32456.01923076923</v>
      </c>
      <c r="F108" s="75">
        <v>2909.85</v>
      </c>
      <c r="G108" s="77">
        <v>55</v>
      </c>
      <c r="H108" s="79">
        <v>16</v>
      </c>
      <c r="I108" s="77">
        <v>38</v>
      </c>
      <c r="J108" s="78">
        <v>4.3</v>
      </c>
      <c r="K108" s="78" t="s">
        <v>3725</v>
      </c>
      <c r="L108" s="123" t="str">
        <f t="shared" si="6"/>
        <v>https://amazon.com/dp/B0DG2FKQ5W</v>
      </c>
    </row>
    <row r="109" spans="1:12" ht="38.25" x14ac:dyDescent="0.25">
      <c r="A109" s="44" t="s">
        <v>1432</v>
      </c>
      <c r="B109" s="44" t="s">
        <v>1433</v>
      </c>
      <c r="C109" s="44" t="s">
        <v>873</v>
      </c>
      <c r="D109" s="74">
        <v>21.765999999999998</v>
      </c>
      <c r="E109" s="75">
        <v>13398.235384615389</v>
      </c>
      <c r="F109" s="75">
        <v>326.49</v>
      </c>
      <c r="G109" s="77">
        <v>506</v>
      </c>
      <c r="H109" s="79">
        <v>15</v>
      </c>
      <c r="I109" s="77">
        <v>36</v>
      </c>
      <c r="J109" s="78">
        <v>4.4000000000000004</v>
      </c>
      <c r="K109" s="78" t="s">
        <v>1434</v>
      </c>
      <c r="L109" s="123" t="str">
        <f t="shared" si="6"/>
        <v>https://amazon.com/dp/B0BYS1314P</v>
      </c>
    </row>
    <row r="110" spans="1:12" ht="51" x14ac:dyDescent="0.25">
      <c r="A110" s="44" t="s">
        <v>2633</v>
      </c>
      <c r="B110" s="44" t="s">
        <v>1581</v>
      </c>
      <c r="C110" s="44" t="s">
        <v>871</v>
      </c>
      <c r="D110" s="74">
        <v>442.75214285714281</v>
      </c>
      <c r="E110" s="75">
        <v>151812.37</v>
      </c>
      <c r="F110" s="75">
        <v>6198.53</v>
      </c>
      <c r="G110" s="77">
        <v>312</v>
      </c>
      <c r="H110" s="79">
        <v>14</v>
      </c>
      <c r="I110" s="77">
        <v>66</v>
      </c>
      <c r="J110" s="78">
        <v>4.3</v>
      </c>
      <c r="K110" s="78" t="s">
        <v>1582</v>
      </c>
      <c r="L110" s="123" t="str">
        <f t="shared" si="6"/>
        <v>https://amazon.com/dp/B0B8GZ1M6K</v>
      </c>
    </row>
    <row r="111" spans="1:12" ht="38.25" x14ac:dyDescent="0.25">
      <c r="A111" s="44" t="s">
        <v>2371</v>
      </c>
      <c r="B111" s="44" t="s">
        <v>729</v>
      </c>
      <c r="C111" s="44" t="s">
        <v>871</v>
      </c>
      <c r="D111" s="74">
        <v>1416.125</v>
      </c>
      <c r="E111" s="75">
        <v>565859.98</v>
      </c>
      <c r="F111" s="75">
        <v>16993.5</v>
      </c>
      <c r="G111" s="77">
        <v>412</v>
      </c>
      <c r="H111" s="79">
        <v>12</v>
      </c>
      <c r="I111" s="77">
        <v>99</v>
      </c>
      <c r="J111" s="78">
        <v>4.4000000000000004</v>
      </c>
      <c r="K111" s="78" t="s">
        <v>730</v>
      </c>
      <c r="L111" s="123" t="str">
        <f>HYPERLINK(K111)</f>
        <v>https://amazon.com/dp/B0BGL2YY8J</v>
      </c>
    </row>
    <row r="112" spans="1:12" ht="38.25" x14ac:dyDescent="0.25">
      <c r="A112" s="44" t="s">
        <v>4594</v>
      </c>
      <c r="B112" s="44" t="s">
        <v>4595</v>
      </c>
      <c r="C112" s="44" t="s">
        <v>871</v>
      </c>
      <c r="D112" s="74">
        <v>480.19545454545448</v>
      </c>
      <c r="E112" s="75">
        <v>131373.59384615379</v>
      </c>
      <c r="F112" s="75">
        <v>5282.15</v>
      </c>
      <c r="G112" s="77">
        <v>190</v>
      </c>
      <c r="H112" s="79">
        <v>11</v>
      </c>
      <c r="I112" s="77">
        <v>69</v>
      </c>
      <c r="J112" s="78">
        <v>4.4000000000000004</v>
      </c>
      <c r="K112" s="78" t="s">
        <v>4596</v>
      </c>
      <c r="L112" s="123" t="str">
        <f t="shared" ref="L112" si="8">HYPERLINK(K112)</f>
        <v>https://amazon.com/dp/B0BQ3G6W9B</v>
      </c>
    </row>
    <row r="113" spans="1:12" ht="38.25" x14ac:dyDescent="0.25">
      <c r="A113" s="44" t="s">
        <v>3074</v>
      </c>
      <c r="B113" s="44" t="s">
        <v>3075</v>
      </c>
      <c r="C113" s="44" t="s">
        <v>871</v>
      </c>
      <c r="D113" s="74">
        <v>145.85</v>
      </c>
      <c r="E113" s="75">
        <v>27449.560769230771</v>
      </c>
      <c r="F113" s="75">
        <v>1312.65</v>
      </c>
      <c r="G113" s="77">
        <v>151</v>
      </c>
      <c r="H113" s="79">
        <v>9</v>
      </c>
      <c r="I113" s="77">
        <v>138</v>
      </c>
      <c r="J113" s="78">
        <v>4.4000000000000004</v>
      </c>
      <c r="K113" s="78" t="s">
        <v>3076</v>
      </c>
      <c r="L113" s="123" t="str">
        <f t="shared" ref="L113:L115" si="9">HYPERLINK(K113)</f>
        <v>https://amazon.com/dp/B0BL7GH4WX</v>
      </c>
    </row>
    <row r="114" spans="1:12" ht="51" x14ac:dyDescent="0.25">
      <c r="A114" s="44" t="s">
        <v>4597</v>
      </c>
      <c r="B114" s="44" t="s">
        <v>4598</v>
      </c>
      <c r="C114" s="44" t="s">
        <v>871</v>
      </c>
      <c r="D114" s="74">
        <v>501.5157142857143</v>
      </c>
      <c r="E114" s="75">
        <v>42397.366923076923</v>
      </c>
      <c r="F114" s="75">
        <v>3510.61</v>
      </c>
      <c r="G114" s="77">
        <v>7</v>
      </c>
      <c r="H114" s="79">
        <v>7</v>
      </c>
      <c r="I114" s="77">
        <v>1</v>
      </c>
      <c r="J114" s="78">
        <v>5</v>
      </c>
      <c r="K114" s="78" t="s">
        <v>4599</v>
      </c>
      <c r="L114" s="123" t="str">
        <f t="shared" si="9"/>
        <v>https://amazon.com/dp/B0DTHVJF13</v>
      </c>
    </row>
    <row r="115" spans="1:12" ht="38.25" x14ac:dyDescent="0.25">
      <c r="A115" s="44" t="s">
        <v>3069</v>
      </c>
      <c r="B115" s="44" t="s">
        <v>738</v>
      </c>
      <c r="C115" s="44" t="s">
        <v>871</v>
      </c>
      <c r="D115" s="74">
        <v>1118.6128571428569</v>
      </c>
      <c r="E115" s="75">
        <v>185977.86</v>
      </c>
      <c r="F115" s="75">
        <v>7830.2899999999981</v>
      </c>
      <c r="G115" s="77">
        <v>171</v>
      </c>
      <c r="H115" s="79">
        <v>7</v>
      </c>
      <c r="I115" s="77">
        <v>81</v>
      </c>
      <c r="J115" s="78">
        <v>4.3</v>
      </c>
      <c r="K115" s="78" t="s">
        <v>739</v>
      </c>
      <c r="L115" s="123" t="str">
        <f t="shared" si="9"/>
        <v>https://amazon.com/dp/B0BHYRQ5WZ</v>
      </c>
    </row>
    <row r="116" spans="1:12" ht="51" x14ac:dyDescent="0.25">
      <c r="A116" s="44" t="s">
        <v>3070</v>
      </c>
      <c r="B116" s="44" t="s">
        <v>1786</v>
      </c>
      <c r="C116" s="44" t="s">
        <v>871</v>
      </c>
      <c r="D116" s="74">
        <v>787.24714285714276</v>
      </c>
      <c r="E116" s="75">
        <v>99131.62846153845</v>
      </c>
      <c r="F116" s="75">
        <v>5510.73</v>
      </c>
      <c r="G116" s="77">
        <v>95</v>
      </c>
      <c r="H116" s="79">
        <v>7</v>
      </c>
      <c r="I116" s="77">
        <v>10</v>
      </c>
      <c r="J116" s="78">
        <v>4.5999999999999996</v>
      </c>
      <c r="K116" s="78" t="s">
        <v>1787</v>
      </c>
      <c r="L116" s="123" t="str">
        <f t="shared" ref="L116:L120" si="10">HYPERLINK(K116)</f>
        <v>https://amazon.com/dp/B0DBLBPZ23</v>
      </c>
    </row>
    <row r="117" spans="1:12" ht="38.25" x14ac:dyDescent="0.25">
      <c r="A117" s="44" t="s">
        <v>1431</v>
      </c>
      <c r="B117" s="44" t="s">
        <v>743</v>
      </c>
      <c r="C117" s="44" t="s">
        <v>874</v>
      </c>
      <c r="D117" s="74">
        <v>246.04333333333329</v>
      </c>
      <c r="E117" s="75">
        <v>13735.59</v>
      </c>
      <c r="F117" s="75">
        <v>1476.26</v>
      </c>
      <c r="G117" s="77">
        <v>47</v>
      </c>
      <c r="H117" s="79">
        <v>6</v>
      </c>
      <c r="I117" s="77">
        <v>4</v>
      </c>
      <c r="J117" s="78">
        <v>3</v>
      </c>
      <c r="K117" s="78" t="s">
        <v>744</v>
      </c>
      <c r="L117" s="123" t="str">
        <f t="shared" si="10"/>
        <v>https://amazon.com/dp/B09LYR7XJR</v>
      </c>
    </row>
    <row r="118" spans="1:12" ht="38.25" x14ac:dyDescent="0.25">
      <c r="A118" s="44" t="s">
        <v>2643</v>
      </c>
      <c r="B118" s="44" t="s">
        <v>2644</v>
      </c>
      <c r="C118" s="44" t="s">
        <v>873</v>
      </c>
      <c r="D118" s="74">
        <v>9.7999999999999989</v>
      </c>
      <c r="E118" s="75">
        <v>490.78769230769228</v>
      </c>
      <c r="F118" s="75">
        <v>58.8</v>
      </c>
      <c r="G118" s="77">
        <v>27</v>
      </c>
      <c r="H118" s="79">
        <v>6</v>
      </c>
      <c r="I118" s="77">
        <v>2</v>
      </c>
      <c r="J118" s="78">
        <v>5</v>
      </c>
      <c r="K118" s="78" t="s">
        <v>2645</v>
      </c>
      <c r="L118" s="123" t="str">
        <f t="shared" si="10"/>
        <v>https://amazon.com/dp/B0B4D84M2V</v>
      </c>
    </row>
    <row r="119" spans="1:12" ht="25.5" x14ac:dyDescent="0.25">
      <c r="A119" s="44" t="s">
        <v>3740</v>
      </c>
      <c r="B119" s="44" t="s">
        <v>3741</v>
      </c>
      <c r="C119" s="44" t="s">
        <v>875</v>
      </c>
      <c r="D119" s="74">
        <v>47.908000000000001</v>
      </c>
      <c r="E119" s="75">
        <v>3567.9753846153849</v>
      </c>
      <c r="F119" s="75">
        <v>239.54</v>
      </c>
      <c r="G119" s="77">
        <v>53</v>
      </c>
      <c r="H119" s="79">
        <v>5</v>
      </c>
      <c r="I119" s="77">
        <v>6</v>
      </c>
      <c r="J119" s="78">
        <v>3.7</v>
      </c>
      <c r="K119" s="78" t="s">
        <v>3742</v>
      </c>
      <c r="L119" s="123" t="str">
        <f t="shared" si="10"/>
        <v>https://amazon.com/dp/B0BVYBXW6M</v>
      </c>
    </row>
    <row r="120" spans="1:12" ht="38.25" x14ac:dyDescent="0.25">
      <c r="A120" s="44" t="s">
        <v>3729</v>
      </c>
      <c r="B120" s="44" t="s">
        <v>1784</v>
      </c>
      <c r="C120" s="44" t="s">
        <v>871</v>
      </c>
      <c r="D120" s="74">
        <v>1335.27</v>
      </c>
      <c r="E120" s="75">
        <v>203598.5384615385</v>
      </c>
      <c r="F120" s="75">
        <v>5341.08</v>
      </c>
      <c r="G120" s="77">
        <v>161</v>
      </c>
      <c r="H120" s="79">
        <v>4</v>
      </c>
      <c r="I120" s="77">
        <v>11</v>
      </c>
      <c r="J120" s="78">
        <v>4.0999999999999996</v>
      </c>
      <c r="K120" s="78" t="s">
        <v>1785</v>
      </c>
      <c r="L120" s="123" t="str">
        <f t="shared" si="10"/>
        <v>https://amazon.com/dp/B0DBLMWKWW</v>
      </c>
    </row>
    <row r="121" spans="1:12" ht="38.25" x14ac:dyDescent="0.25">
      <c r="A121" s="44" t="s">
        <v>2193</v>
      </c>
      <c r="B121" s="44" t="s">
        <v>1935</v>
      </c>
      <c r="C121" s="44" t="s">
        <v>871</v>
      </c>
      <c r="D121" s="74">
        <v>520.4425</v>
      </c>
      <c r="E121" s="75">
        <v>37732.763076923082</v>
      </c>
      <c r="F121" s="75">
        <v>2081.77</v>
      </c>
      <c r="G121" s="77">
        <v>49</v>
      </c>
      <c r="H121" s="79">
        <v>4</v>
      </c>
      <c r="I121" s="77">
        <v>6</v>
      </c>
      <c r="J121" s="78">
        <v>3.8</v>
      </c>
      <c r="K121" s="78" t="s">
        <v>1936</v>
      </c>
      <c r="L121" s="123" t="str">
        <f t="shared" ref="L121:L127" si="11">HYPERLINK(K121)</f>
        <v>https://amazon.com/dp/B0DC6VMNP8</v>
      </c>
    </row>
    <row r="122" spans="1:12" ht="25.5" x14ac:dyDescent="0.25">
      <c r="A122" s="44" t="s">
        <v>2373</v>
      </c>
      <c r="B122" s="44" t="s">
        <v>2374</v>
      </c>
      <c r="C122" s="44" t="s">
        <v>874</v>
      </c>
      <c r="D122" s="74">
        <v>326.64249999999998</v>
      </c>
      <c r="E122" s="75">
        <v>13520.78307692308</v>
      </c>
      <c r="F122" s="75">
        <v>1306.57</v>
      </c>
      <c r="G122" s="77">
        <v>24</v>
      </c>
      <c r="H122" s="79">
        <v>4</v>
      </c>
      <c r="I122" s="77">
        <v>13</v>
      </c>
      <c r="J122" s="78">
        <v>4</v>
      </c>
      <c r="K122" s="78" t="s">
        <v>2375</v>
      </c>
      <c r="L122" s="123" t="str">
        <f t="shared" si="11"/>
        <v>https://amazon.com/dp/B09LH6ZSP3</v>
      </c>
    </row>
    <row r="123" spans="1:12" ht="38.25" x14ac:dyDescent="0.25">
      <c r="A123" s="44" t="s">
        <v>1428</v>
      </c>
      <c r="B123" s="44" t="s">
        <v>1429</v>
      </c>
      <c r="C123" s="44" t="s">
        <v>874</v>
      </c>
      <c r="D123" s="74">
        <v>643.375</v>
      </c>
      <c r="E123" s="75">
        <v>61659.628461538457</v>
      </c>
      <c r="F123" s="75">
        <v>2573.5</v>
      </c>
      <c r="G123" s="77">
        <v>99</v>
      </c>
      <c r="H123" s="79">
        <v>4</v>
      </c>
      <c r="I123" s="77">
        <v>20</v>
      </c>
      <c r="J123" s="78">
        <v>4</v>
      </c>
      <c r="K123" s="78" t="s">
        <v>1430</v>
      </c>
      <c r="L123" s="123" t="str">
        <f t="shared" si="11"/>
        <v>https://amazon.com/dp/B09PQL4WSF</v>
      </c>
    </row>
    <row r="124" spans="1:12" ht="51" x14ac:dyDescent="0.25">
      <c r="A124" s="44" t="s">
        <v>1586</v>
      </c>
      <c r="B124" s="44" t="s">
        <v>864</v>
      </c>
      <c r="C124" s="44" t="s">
        <v>871</v>
      </c>
      <c r="D124" s="74">
        <v>213.49250000000001</v>
      </c>
      <c r="E124" s="75">
        <v>22798.880000000001</v>
      </c>
      <c r="F124" s="75">
        <v>853.97</v>
      </c>
      <c r="G124" s="77">
        <v>82</v>
      </c>
      <c r="H124" s="79">
        <v>4</v>
      </c>
      <c r="I124" s="77">
        <v>21</v>
      </c>
      <c r="J124" s="78">
        <v>4.3</v>
      </c>
      <c r="K124" s="78" t="s">
        <v>865</v>
      </c>
      <c r="L124" s="123" t="str">
        <f t="shared" si="11"/>
        <v>https://amazon.com/dp/B0CQP9S314</v>
      </c>
    </row>
    <row r="125" spans="1:12" ht="51" x14ac:dyDescent="0.25">
      <c r="A125" s="44" t="s">
        <v>3730</v>
      </c>
      <c r="B125" s="44" t="s">
        <v>3731</v>
      </c>
      <c r="C125" s="44" t="s">
        <v>871</v>
      </c>
      <c r="D125" s="74">
        <v>254.25</v>
      </c>
      <c r="E125" s="75">
        <v>5671.7307692307686</v>
      </c>
      <c r="F125" s="75">
        <v>508.5</v>
      </c>
      <c r="G125" s="77">
        <v>7</v>
      </c>
      <c r="H125" s="79">
        <v>2</v>
      </c>
      <c r="I125" s="77"/>
      <c r="J125" s="78"/>
      <c r="K125" s="78" t="s">
        <v>3732</v>
      </c>
      <c r="L125" s="123" t="str">
        <f t="shared" si="11"/>
        <v>https://amazon.com/dp/B0DLNMGQJF</v>
      </c>
    </row>
    <row r="126" spans="1:12" ht="38.25" x14ac:dyDescent="0.25">
      <c r="A126" s="44" t="s">
        <v>3077</v>
      </c>
      <c r="B126" s="44" t="s">
        <v>1931</v>
      </c>
      <c r="C126" s="44" t="s">
        <v>871</v>
      </c>
      <c r="D126" s="74">
        <v>247.98500000000001</v>
      </c>
      <c r="E126" s="75">
        <v>22904.253846153839</v>
      </c>
      <c r="F126" s="75">
        <v>495.97</v>
      </c>
      <c r="G126" s="77">
        <v>75</v>
      </c>
      <c r="H126" s="79">
        <v>2</v>
      </c>
      <c r="I126" s="77">
        <v>89</v>
      </c>
      <c r="J126" s="78">
        <v>4.3</v>
      </c>
      <c r="K126" s="78" t="s">
        <v>1932</v>
      </c>
      <c r="L126" s="123" t="str">
        <f t="shared" si="11"/>
        <v>https://amazon.com/dp/B0BW3595H6</v>
      </c>
    </row>
    <row r="127" spans="1:12" ht="38.25" x14ac:dyDescent="0.25">
      <c r="A127" s="44" t="s">
        <v>4604</v>
      </c>
      <c r="B127" s="44" t="s">
        <v>4605</v>
      </c>
      <c r="C127" s="44" t="s">
        <v>871</v>
      </c>
      <c r="D127" s="74">
        <v>2399</v>
      </c>
      <c r="E127" s="75">
        <v>8997</v>
      </c>
      <c r="F127" s="75">
        <v>0</v>
      </c>
      <c r="G127" s="77">
        <v>3</v>
      </c>
      <c r="H127" s="79">
        <v>0</v>
      </c>
      <c r="I127" s="77">
        <v>1</v>
      </c>
      <c r="J127" s="78">
        <v>5</v>
      </c>
      <c r="K127" s="78" t="s">
        <v>4606</v>
      </c>
      <c r="L127" s="123" t="str">
        <f t="shared" si="11"/>
        <v>https://amazon.com/dp/B0CB8B6QB6</v>
      </c>
    </row>
    <row r="128" spans="1:12" x14ac:dyDescent="0.25">
      <c r="A128" s="50" t="s">
        <v>5</v>
      </c>
      <c r="B128" s="50"/>
      <c r="C128" s="130"/>
      <c r="D128" s="131"/>
      <c r="E128" s="131"/>
      <c r="F128" s="131"/>
      <c r="G128" s="132">
        <f>SUM(G71:G127)</f>
        <v>37109</v>
      </c>
      <c r="H128" s="132">
        <f>SUM(H71:H127)</f>
        <v>3711</v>
      </c>
      <c r="I128" s="132"/>
      <c r="J128" s="137"/>
      <c r="K128" s="50"/>
      <c r="L128" s="49"/>
    </row>
  </sheetData>
  <sortState xmlns:xlrd2="http://schemas.microsoft.com/office/spreadsheetml/2017/richdata2" ref="A9:L48">
    <sortCondition descending="1" ref="F9:F48"/>
  </sortState>
  <mergeCells count="3">
    <mergeCell ref="A1:L5"/>
    <mergeCell ref="A7:L7"/>
    <mergeCell ref="A69:L69"/>
  </mergeCells>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2C0-8CEE-4141-BF35-3069F77CDBDB}">
  <dimension ref="A1:L32"/>
  <sheetViews>
    <sheetView workbookViewId="0">
      <selection sqref="A1:L5"/>
    </sheetView>
  </sheetViews>
  <sheetFormatPr defaultColWidth="12.625" defaultRowHeight="15.75" x14ac:dyDescent="0.25"/>
  <cols>
    <col min="1" max="1" width="50.625" style="45" customWidth="1"/>
    <col min="2" max="2" width="12.625" style="45" customWidth="1"/>
    <col min="3" max="3" width="12.625" style="83" customWidth="1"/>
    <col min="4" max="4" width="10.875" style="73" bestFit="1" customWidth="1"/>
    <col min="5" max="5" width="24.875" style="73" bestFit="1" customWidth="1"/>
    <col min="6" max="6" width="17.75" style="82" bestFit="1" customWidth="1"/>
    <col min="7" max="7" width="21.75" style="82" bestFit="1" customWidth="1"/>
    <col min="8" max="8" width="19.125" style="82" bestFit="1" customWidth="1"/>
    <col min="9" max="9" width="13.5" style="54" bestFit="1" customWidth="1"/>
    <col min="10" max="10" width="12.625" style="45" bestFit="1" customWidth="1"/>
    <col min="11" max="11" width="35.625" style="45" hidden="1" customWidth="1"/>
    <col min="12" max="12" width="35.625" style="45" customWidth="1"/>
    <col min="13" max="16384" width="12.625" style="45"/>
  </cols>
  <sheetData>
    <row r="1" spans="1:12" x14ac:dyDescent="0.25">
      <c r="A1" s="238" t="e" vm="23">
        <v>#VALUE!</v>
      </c>
      <c r="B1" s="238"/>
      <c r="C1" s="238"/>
      <c r="D1" s="238"/>
      <c r="E1" s="238"/>
      <c r="F1" s="238"/>
      <c r="G1" s="238"/>
      <c r="H1" s="238"/>
      <c r="I1" s="238"/>
      <c r="J1" s="238"/>
      <c r="K1" s="238"/>
      <c r="L1" s="238"/>
    </row>
    <row r="2" spans="1:12" x14ac:dyDescent="0.25">
      <c r="A2" s="238"/>
      <c r="B2" s="238"/>
      <c r="C2" s="238"/>
      <c r="D2" s="238"/>
      <c r="E2" s="238"/>
      <c r="F2" s="238"/>
      <c r="G2" s="238"/>
      <c r="H2" s="238"/>
      <c r="I2" s="238"/>
      <c r="J2" s="238"/>
      <c r="K2" s="238"/>
      <c r="L2" s="238"/>
    </row>
    <row r="3" spans="1:12" x14ac:dyDescent="0.25">
      <c r="A3" s="238"/>
      <c r="B3" s="238"/>
      <c r="C3" s="238"/>
      <c r="D3" s="238"/>
      <c r="E3" s="238"/>
      <c r="F3" s="238"/>
      <c r="G3" s="238"/>
      <c r="H3" s="238"/>
      <c r="I3" s="238"/>
      <c r="J3" s="238"/>
      <c r="K3" s="238"/>
      <c r="L3" s="238"/>
    </row>
    <row r="4" spans="1:12" x14ac:dyDescent="0.25">
      <c r="A4" s="238"/>
      <c r="B4" s="238"/>
      <c r="C4" s="238"/>
      <c r="D4" s="238"/>
      <c r="E4" s="238"/>
      <c r="F4" s="238"/>
      <c r="G4" s="238"/>
      <c r="H4" s="238"/>
      <c r="I4" s="238"/>
      <c r="J4" s="238"/>
      <c r="K4" s="238"/>
      <c r="L4" s="238"/>
    </row>
    <row r="5" spans="1:12" x14ac:dyDescent="0.25">
      <c r="A5" s="238"/>
      <c r="B5" s="238"/>
      <c r="C5" s="238"/>
      <c r="D5" s="238"/>
      <c r="E5" s="238"/>
      <c r="F5" s="238"/>
      <c r="G5" s="238"/>
      <c r="H5" s="238"/>
      <c r="I5" s="238"/>
      <c r="J5" s="238"/>
      <c r="K5" s="238"/>
      <c r="L5" s="238"/>
    </row>
    <row r="6" spans="1:12" x14ac:dyDescent="0.25">
      <c r="A6" s="43"/>
      <c r="B6" s="43"/>
      <c r="C6" s="64"/>
      <c r="D6" s="65"/>
      <c r="E6" s="65"/>
      <c r="F6" s="66"/>
      <c r="G6" s="66"/>
      <c r="H6" s="66"/>
      <c r="I6" s="67"/>
      <c r="J6" s="68"/>
    </row>
    <row r="7" spans="1:12" x14ac:dyDescent="0.25">
      <c r="A7" s="230" t="s">
        <v>107</v>
      </c>
      <c r="B7" s="230"/>
      <c r="C7" s="230"/>
      <c r="D7" s="230"/>
      <c r="E7" s="230"/>
      <c r="F7" s="230"/>
      <c r="G7" s="230"/>
      <c r="H7" s="230"/>
      <c r="I7" s="230"/>
      <c r="J7" s="230"/>
      <c r="K7" s="230"/>
      <c r="L7" s="230"/>
    </row>
    <row r="8" spans="1:12" x14ac:dyDescent="0.25">
      <c r="A8" s="55" t="s">
        <v>10</v>
      </c>
      <c r="B8" s="56" t="s">
        <v>9</v>
      </c>
      <c r="C8" s="56" t="s">
        <v>868</v>
      </c>
      <c r="D8" s="57" t="s">
        <v>34</v>
      </c>
      <c r="E8" s="58" t="s">
        <v>2</v>
      </c>
      <c r="F8" s="56" t="s">
        <v>931</v>
      </c>
      <c r="G8" s="60" t="s">
        <v>106</v>
      </c>
      <c r="H8" s="63" t="s">
        <v>932</v>
      </c>
      <c r="I8" s="60" t="s">
        <v>12</v>
      </c>
      <c r="J8" s="61" t="s">
        <v>41</v>
      </c>
      <c r="K8" s="61" t="s">
        <v>753</v>
      </c>
      <c r="L8" s="62" t="s">
        <v>14</v>
      </c>
    </row>
    <row r="9" spans="1:12" ht="38.25" x14ac:dyDescent="0.25">
      <c r="A9" s="44" t="s">
        <v>1178</v>
      </c>
      <c r="B9" s="44" t="s">
        <v>204</v>
      </c>
      <c r="C9" s="44" t="s">
        <v>870</v>
      </c>
      <c r="D9" s="74">
        <v>312.57617328519859</v>
      </c>
      <c r="E9" s="75">
        <v>1875438.45</v>
      </c>
      <c r="F9" s="76">
        <v>173167.2</v>
      </c>
      <c r="G9" s="77">
        <v>5735</v>
      </c>
      <c r="H9" s="77">
        <v>554</v>
      </c>
      <c r="I9" s="77">
        <v>798</v>
      </c>
      <c r="J9" s="78">
        <v>4.5</v>
      </c>
      <c r="K9" s="78" t="s">
        <v>205</v>
      </c>
      <c r="L9" s="123" t="str">
        <f t="shared" ref="L9:L17" si="0">HYPERLINK(K9)</f>
        <v>https://amazon.com/dp/B09N9RMVFP</v>
      </c>
    </row>
    <row r="10" spans="1:12" ht="38.25" x14ac:dyDescent="0.25">
      <c r="A10" s="44" t="s">
        <v>1435</v>
      </c>
      <c r="B10" s="44" t="s">
        <v>745</v>
      </c>
      <c r="C10" s="44" t="s">
        <v>872</v>
      </c>
      <c r="D10" s="74">
        <v>328.49129870129872</v>
      </c>
      <c r="E10" s="75">
        <v>325356.90000000002</v>
      </c>
      <c r="F10" s="76">
        <v>25293.83</v>
      </c>
      <c r="G10" s="77">
        <v>993</v>
      </c>
      <c r="H10" s="77">
        <v>77</v>
      </c>
      <c r="I10" s="77">
        <v>83</v>
      </c>
      <c r="J10" s="78">
        <v>4.0999999999999996</v>
      </c>
      <c r="K10" s="78" t="s">
        <v>746</v>
      </c>
      <c r="L10" s="123" t="str">
        <f t="shared" si="0"/>
        <v>https://amazon.com/dp/B097NFJY7C</v>
      </c>
    </row>
    <row r="11" spans="1:12" ht="38.25" x14ac:dyDescent="0.25">
      <c r="A11" s="44" t="s">
        <v>1244</v>
      </c>
      <c r="B11" s="44" t="s">
        <v>747</v>
      </c>
      <c r="C11" s="44" t="s">
        <v>872</v>
      </c>
      <c r="D11" s="74">
        <v>218.4563</v>
      </c>
      <c r="E11" s="75">
        <v>316446.65000000002</v>
      </c>
      <c r="F11" s="76">
        <v>21845.63</v>
      </c>
      <c r="G11" s="77">
        <v>1452</v>
      </c>
      <c r="H11" s="77">
        <v>100</v>
      </c>
      <c r="I11" s="77">
        <v>381</v>
      </c>
      <c r="J11" s="78">
        <v>4.3</v>
      </c>
      <c r="K11" s="78" t="s">
        <v>748</v>
      </c>
      <c r="L11" s="123" t="str">
        <f t="shared" si="0"/>
        <v>https://amazon.com/dp/B07YYLRQP3</v>
      </c>
    </row>
    <row r="12" spans="1:12" ht="38.25" x14ac:dyDescent="0.25">
      <c r="A12" s="44" t="s">
        <v>3081</v>
      </c>
      <c r="B12" s="44" t="s">
        <v>3082</v>
      </c>
      <c r="C12" s="44" t="s">
        <v>872</v>
      </c>
      <c r="D12" s="74">
        <v>325.53710526315791</v>
      </c>
      <c r="E12" s="75">
        <v>94908.08</v>
      </c>
      <c r="F12" s="76">
        <v>12370.41</v>
      </c>
      <c r="G12" s="77">
        <v>254</v>
      </c>
      <c r="H12" s="77">
        <v>38</v>
      </c>
      <c r="I12" s="77">
        <v>137</v>
      </c>
      <c r="J12" s="78">
        <v>4.5</v>
      </c>
      <c r="K12" s="78" t="s">
        <v>3083</v>
      </c>
      <c r="L12" s="123" t="str">
        <f t="shared" si="0"/>
        <v>https://amazon.com/dp/B09M8GHDLV</v>
      </c>
    </row>
    <row r="13" spans="1:12" ht="38.25" x14ac:dyDescent="0.25">
      <c r="A13" s="44" t="s">
        <v>2647</v>
      </c>
      <c r="B13" s="44" t="s">
        <v>1436</v>
      </c>
      <c r="C13" s="44" t="s">
        <v>873</v>
      </c>
      <c r="D13" s="74">
        <v>55.138091603053439</v>
      </c>
      <c r="E13" s="75">
        <v>63717.073076923072</v>
      </c>
      <c r="F13" s="76">
        <v>7223.09</v>
      </c>
      <c r="G13" s="77">
        <v>792</v>
      </c>
      <c r="H13" s="77">
        <v>131</v>
      </c>
      <c r="I13" s="77">
        <v>122</v>
      </c>
      <c r="J13" s="78">
        <v>4.7</v>
      </c>
      <c r="K13" s="78" t="s">
        <v>1437</v>
      </c>
      <c r="L13" s="123" t="str">
        <f t="shared" si="0"/>
        <v>https://amazon.com/dp/B097NF3D6Q</v>
      </c>
    </row>
    <row r="14" spans="1:12" ht="38.25" x14ac:dyDescent="0.25">
      <c r="A14" s="44" t="s">
        <v>2646</v>
      </c>
      <c r="B14" s="44" t="s">
        <v>831</v>
      </c>
      <c r="C14" s="44" t="s">
        <v>870</v>
      </c>
      <c r="D14" s="74">
        <v>187.1905263157895</v>
      </c>
      <c r="E14" s="75">
        <v>61486.55</v>
      </c>
      <c r="F14" s="76">
        <v>7113.2400000000007</v>
      </c>
      <c r="G14" s="77">
        <v>325</v>
      </c>
      <c r="H14" s="77">
        <v>38</v>
      </c>
      <c r="I14" s="77">
        <v>52</v>
      </c>
      <c r="J14" s="78">
        <v>3.4</v>
      </c>
      <c r="K14" s="78" t="s">
        <v>832</v>
      </c>
      <c r="L14" s="123" t="str">
        <f t="shared" si="0"/>
        <v>https://amazon.com/dp/B09FGDJTR2</v>
      </c>
    </row>
    <row r="15" spans="1:12" s="49" customFormat="1" ht="38.25" x14ac:dyDescent="0.25">
      <c r="A15" s="44" t="s">
        <v>3743</v>
      </c>
      <c r="B15" s="44" t="s">
        <v>749</v>
      </c>
      <c r="C15" s="44" t="s">
        <v>870</v>
      </c>
      <c r="D15" s="74">
        <v>246.56666666666669</v>
      </c>
      <c r="E15" s="75">
        <v>26296.71</v>
      </c>
      <c r="F15" s="76">
        <v>4438.2000000000007</v>
      </c>
      <c r="G15" s="77">
        <v>105</v>
      </c>
      <c r="H15" s="77">
        <v>18</v>
      </c>
      <c r="I15" s="77">
        <v>18</v>
      </c>
      <c r="J15" s="78">
        <v>3.7</v>
      </c>
      <c r="K15" s="78" t="s">
        <v>750</v>
      </c>
      <c r="L15" s="123" t="str">
        <f t="shared" si="0"/>
        <v>https://amazon.com/dp/B097NDT52H</v>
      </c>
    </row>
    <row r="16" spans="1:12" ht="38.25" x14ac:dyDescent="0.25">
      <c r="A16" s="44" t="s">
        <v>1790</v>
      </c>
      <c r="B16" s="44" t="s">
        <v>751</v>
      </c>
      <c r="C16" s="44" t="s">
        <v>872</v>
      </c>
      <c r="D16" s="74">
        <v>69.306122448979593</v>
      </c>
      <c r="E16" s="75">
        <v>32771.370000000003</v>
      </c>
      <c r="F16" s="76">
        <v>3396</v>
      </c>
      <c r="G16" s="77">
        <v>474</v>
      </c>
      <c r="H16" s="77">
        <v>49</v>
      </c>
      <c r="I16" s="77">
        <v>39</v>
      </c>
      <c r="J16" s="78">
        <v>4.5</v>
      </c>
      <c r="K16" s="78" t="s">
        <v>752</v>
      </c>
      <c r="L16" s="123" t="str">
        <f t="shared" si="0"/>
        <v>https://amazon.com/dp/B0B7W42YR1</v>
      </c>
    </row>
    <row r="17" spans="1:12" x14ac:dyDescent="0.25">
      <c r="A17" s="44" t="s">
        <v>3744</v>
      </c>
      <c r="B17" s="44" t="s">
        <v>3745</v>
      </c>
      <c r="C17" s="44" t="s">
        <v>870</v>
      </c>
      <c r="D17" s="74">
        <v>329</v>
      </c>
      <c r="E17" s="75">
        <v>1637.8</v>
      </c>
      <c r="F17" s="76">
        <v>0</v>
      </c>
      <c r="G17" s="77">
        <v>4</v>
      </c>
      <c r="H17" s="77">
        <v>0</v>
      </c>
      <c r="I17" s="77">
        <v>1</v>
      </c>
      <c r="J17" s="78">
        <v>4</v>
      </c>
      <c r="K17" s="78" t="s">
        <v>3746</v>
      </c>
      <c r="L17" s="123" t="str">
        <f t="shared" si="0"/>
        <v>https://amazon.com/dp/B09NS4TZ9L</v>
      </c>
    </row>
    <row r="18" spans="1:12" x14ac:dyDescent="0.25">
      <c r="A18" s="50" t="s">
        <v>5</v>
      </c>
      <c r="B18" s="50"/>
      <c r="C18" s="130"/>
      <c r="D18" s="130"/>
      <c r="E18" s="131">
        <f>SUM(E9:E17)</f>
        <v>2798059.5830769227</v>
      </c>
      <c r="F18" s="131">
        <f>SUM(F9:F17)</f>
        <v>254847.60000000003</v>
      </c>
      <c r="G18" s="132"/>
      <c r="H18" s="132"/>
      <c r="I18" s="132"/>
      <c r="J18" s="137"/>
      <c r="K18" s="50"/>
    </row>
    <row r="21" spans="1:12" x14ac:dyDescent="0.25">
      <c r="A21" s="230" t="s">
        <v>114</v>
      </c>
      <c r="B21" s="230"/>
      <c r="C21" s="230"/>
      <c r="D21" s="230"/>
      <c r="E21" s="230"/>
      <c r="F21" s="230"/>
      <c r="G21" s="230"/>
      <c r="H21" s="230"/>
      <c r="I21" s="230"/>
      <c r="J21" s="230"/>
      <c r="K21" s="230"/>
      <c r="L21" s="230"/>
    </row>
    <row r="22" spans="1:12" x14ac:dyDescent="0.25">
      <c r="A22" s="55" t="s">
        <v>10</v>
      </c>
      <c r="B22" s="56" t="s">
        <v>9</v>
      </c>
      <c r="C22" s="56" t="s">
        <v>868</v>
      </c>
      <c r="D22" s="57" t="s">
        <v>34</v>
      </c>
      <c r="E22" s="58" t="s">
        <v>2</v>
      </c>
      <c r="F22" s="56" t="s">
        <v>931</v>
      </c>
      <c r="G22" s="60" t="s">
        <v>106</v>
      </c>
      <c r="H22" s="63" t="s">
        <v>932</v>
      </c>
      <c r="I22" s="60" t="s">
        <v>12</v>
      </c>
      <c r="J22" s="61" t="s">
        <v>41</v>
      </c>
      <c r="K22" s="61" t="s">
        <v>753</v>
      </c>
      <c r="L22" s="62" t="s">
        <v>14</v>
      </c>
    </row>
    <row r="23" spans="1:12" ht="38.25" x14ac:dyDescent="0.25">
      <c r="A23" s="44" t="s">
        <v>1178</v>
      </c>
      <c r="B23" s="44" t="s">
        <v>204</v>
      </c>
      <c r="C23" s="44" t="s">
        <v>870</v>
      </c>
      <c r="D23" s="74">
        <v>312.57617328519859</v>
      </c>
      <c r="E23" s="75">
        <v>1875438.45</v>
      </c>
      <c r="F23" s="75">
        <v>173167.2</v>
      </c>
      <c r="G23" s="77">
        <v>5735</v>
      </c>
      <c r="H23" s="79">
        <v>554</v>
      </c>
      <c r="I23" s="77">
        <v>798</v>
      </c>
      <c r="J23" s="78">
        <v>4.5</v>
      </c>
      <c r="K23" s="78" t="s">
        <v>205</v>
      </c>
      <c r="L23" s="123" t="str">
        <f t="shared" ref="L23:L30" si="1">HYPERLINK(K23)</f>
        <v>https://amazon.com/dp/B09N9RMVFP</v>
      </c>
    </row>
    <row r="24" spans="1:12" ht="38.25" x14ac:dyDescent="0.25">
      <c r="A24" s="44" t="s">
        <v>2647</v>
      </c>
      <c r="B24" s="44" t="s">
        <v>1436</v>
      </c>
      <c r="C24" s="44" t="s">
        <v>873</v>
      </c>
      <c r="D24" s="74">
        <v>55.138091603053439</v>
      </c>
      <c r="E24" s="75">
        <v>63717.073076923072</v>
      </c>
      <c r="F24" s="75">
        <v>7223.09</v>
      </c>
      <c r="G24" s="77">
        <v>792</v>
      </c>
      <c r="H24" s="79">
        <v>131</v>
      </c>
      <c r="I24" s="77">
        <v>122</v>
      </c>
      <c r="J24" s="78">
        <v>4.7</v>
      </c>
      <c r="K24" s="78" t="s">
        <v>1437</v>
      </c>
      <c r="L24" s="123" t="str">
        <f t="shared" si="1"/>
        <v>https://amazon.com/dp/B097NF3D6Q</v>
      </c>
    </row>
    <row r="25" spans="1:12" ht="38.25" x14ac:dyDescent="0.25">
      <c r="A25" s="44" t="s">
        <v>1244</v>
      </c>
      <c r="B25" s="44" t="s">
        <v>747</v>
      </c>
      <c r="C25" s="44" t="s">
        <v>872</v>
      </c>
      <c r="D25" s="74">
        <v>218.4563</v>
      </c>
      <c r="E25" s="75">
        <v>316446.65000000002</v>
      </c>
      <c r="F25" s="75">
        <v>21845.63</v>
      </c>
      <c r="G25" s="77">
        <v>1452</v>
      </c>
      <c r="H25" s="79">
        <v>100</v>
      </c>
      <c r="I25" s="77">
        <v>381</v>
      </c>
      <c r="J25" s="78">
        <v>4.3</v>
      </c>
      <c r="K25" s="78" t="s">
        <v>748</v>
      </c>
      <c r="L25" s="123" t="str">
        <f t="shared" si="1"/>
        <v>https://amazon.com/dp/B07YYLRQP3</v>
      </c>
    </row>
    <row r="26" spans="1:12" s="49" customFormat="1" ht="38.25" x14ac:dyDescent="0.25">
      <c r="A26" s="44" t="s">
        <v>1435</v>
      </c>
      <c r="B26" s="44" t="s">
        <v>745</v>
      </c>
      <c r="C26" s="44" t="s">
        <v>872</v>
      </c>
      <c r="D26" s="74">
        <v>328.49129870129872</v>
      </c>
      <c r="E26" s="75">
        <v>325356.90000000002</v>
      </c>
      <c r="F26" s="75">
        <v>25293.83</v>
      </c>
      <c r="G26" s="77">
        <v>993</v>
      </c>
      <c r="H26" s="79">
        <v>77</v>
      </c>
      <c r="I26" s="77">
        <v>83</v>
      </c>
      <c r="J26" s="78">
        <v>4.0999999999999996</v>
      </c>
      <c r="K26" s="78" t="s">
        <v>746</v>
      </c>
      <c r="L26" s="123" t="str">
        <f t="shared" si="1"/>
        <v>https://amazon.com/dp/B097NFJY7C</v>
      </c>
    </row>
    <row r="27" spans="1:12" ht="38.25" x14ac:dyDescent="0.25">
      <c r="A27" s="44" t="s">
        <v>1790</v>
      </c>
      <c r="B27" s="44" t="s">
        <v>751</v>
      </c>
      <c r="C27" s="44" t="s">
        <v>872</v>
      </c>
      <c r="D27" s="74">
        <v>69.306122448979593</v>
      </c>
      <c r="E27" s="75">
        <v>32771.370000000003</v>
      </c>
      <c r="F27" s="75">
        <v>3396</v>
      </c>
      <c r="G27" s="77">
        <v>474</v>
      </c>
      <c r="H27" s="79">
        <v>49</v>
      </c>
      <c r="I27" s="77">
        <v>39</v>
      </c>
      <c r="J27" s="78">
        <v>4.5</v>
      </c>
      <c r="K27" s="78" t="s">
        <v>752</v>
      </c>
      <c r="L27" s="123" t="str">
        <f t="shared" si="1"/>
        <v>https://amazon.com/dp/B0B7W42YR1</v>
      </c>
    </row>
    <row r="28" spans="1:12" ht="38.25" x14ac:dyDescent="0.25">
      <c r="A28" s="44" t="s">
        <v>3081</v>
      </c>
      <c r="B28" s="44" t="s">
        <v>3082</v>
      </c>
      <c r="C28" s="44" t="s">
        <v>872</v>
      </c>
      <c r="D28" s="74">
        <v>325.53710526315791</v>
      </c>
      <c r="E28" s="75">
        <v>94908.08</v>
      </c>
      <c r="F28" s="75">
        <v>12370.41</v>
      </c>
      <c r="G28" s="77">
        <v>254</v>
      </c>
      <c r="H28" s="79">
        <v>38</v>
      </c>
      <c r="I28" s="77">
        <v>137</v>
      </c>
      <c r="J28" s="78">
        <v>4.5</v>
      </c>
      <c r="K28" s="78" t="s">
        <v>3083</v>
      </c>
      <c r="L28" s="123" t="str">
        <f t="shared" si="1"/>
        <v>https://amazon.com/dp/B09M8GHDLV</v>
      </c>
    </row>
    <row r="29" spans="1:12" ht="38.25" x14ac:dyDescent="0.25">
      <c r="A29" s="44" t="s">
        <v>2646</v>
      </c>
      <c r="B29" s="44" t="s">
        <v>831</v>
      </c>
      <c r="C29" s="44" t="s">
        <v>870</v>
      </c>
      <c r="D29" s="74">
        <v>187.1905263157895</v>
      </c>
      <c r="E29" s="75">
        <v>61486.55</v>
      </c>
      <c r="F29" s="75">
        <v>7113.2400000000007</v>
      </c>
      <c r="G29" s="77">
        <v>325</v>
      </c>
      <c r="H29" s="79">
        <v>38</v>
      </c>
      <c r="I29" s="77">
        <v>52</v>
      </c>
      <c r="J29" s="78">
        <v>3.4</v>
      </c>
      <c r="K29" s="78" t="s">
        <v>832</v>
      </c>
      <c r="L29" s="123" t="str">
        <f t="shared" si="1"/>
        <v>https://amazon.com/dp/B09FGDJTR2</v>
      </c>
    </row>
    <row r="30" spans="1:12" ht="38.25" x14ac:dyDescent="0.25">
      <c r="A30" s="44" t="s">
        <v>3743</v>
      </c>
      <c r="B30" s="44" t="s">
        <v>749</v>
      </c>
      <c r="C30" s="44" t="s">
        <v>870</v>
      </c>
      <c r="D30" s="74">
        <v>246.56666666666669</v>
      </c>
      <c r="E30" s="75">
        <v>26296.71</v>
      </c>
      <c r="F30" s="75">
        <v>4438.2000000000007</v>
      </c>
      <c r="G30" s="77">
        <v>105</v>
      </c>
      <c r="H30" s="79">
        <v>18</v>
      </c>
      <c r="I30" s="77">
        <v>18</v>
      </c>
      <c r="J30" s="78">
        <v>3.7</v>
      </c>
      <c r="K30" s="78" t="s">
        <v>750</v>
      </c>
      <c r="L30" s="123" t="str">
        <f t="shared" si="1"/>
        <v>https://amazon.com/dp/B097NDT52H</v>
      </c>
    </row>
    <row r="31" spans="1:12" x14ac:dyDescent="0.25">
      <c r="A31" s="44" t="s">
        <v>3744</v>
      </c>
      <c r="B31" s="44" t="s">
        <v>3745</v>
      </c>
      <c r="C31" s="44" t="s">
        <v>870</v>
      </c>
      <c r="D31" s="74">
        <v>329</v>
      </c>
      <c r="E31" s="75">
        <v>1637.8</v>
      </c>
      <c r="F31" s="75">
        <v>0</v>
      </c>
      <c r="G31" s="77">
        <v>4</v>
      </c>
      <c r="H31" s="79">
        <v>0</v>
      </c>
      <c r="I31" s="77">
        <v>1</v>
      </c>
      <c r="J31" s="78">
        <v>4</v>
      </c>
      <c r="K31" s="78" t="s">
        <v>3746</v>
      </c>
      <c r="L31" s="123" t="str">
        <f>HYPERLINK(K31)</f>
        <v>https://amazon.com/dp/B09NS4TZ9L</v>
      </c>
    </row>
    <row r="32" spans="1:12" x14ac:dyDescent="0.25">
      <c r="A32" s="50" t="s">
        <v>5</v>
      </c>
      <c r="B32" s="50"/>
      <c r="C32" s="130"/>
      <c r="D32" s="131"/>
      <c r="E32" s="131"/>
      <c r="F32" s="131"/>
      <c r="G32" s="132">
        <f>SUM(G23:G31)</f>
        <v>10134</v>
      </c>
      <c r="H32" s="132">
        <f>SUM(H23:H31)</f>
        <v>1005</v>
      </c>
      <c r="I32" s="132"/>
      <c r="J32" s="137"/>
      <c r="K32" s="50"/>
    </row>
  </sheetData>
  <mergeCells count="3">
    <mergeCell ref="A1:L5"/>
    <mergeCell ref="A7:L7"/>
    <mergeCell ref="A21:L2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Summary</vt:lpstr>
      <vt:lpstr>Rolling 12 mo</vt:lpstr>
      <vt:lpstr>Top 50</vt:lpstr>
      <vt:lpstr>Innova</vt:lpstr>
      <vt:lpstr>Innova 1P</vt:lpstr>
      <vt:lpstr>Innova 3P</vt:lpstr>
      <vt:lpstr>BLCKTEC</vt:lpstr>
      <vt:lpstr>Ancel</vt:lpstr>
      <vt:lpstr>Autel</vt:lpstr>
      <vt:lpstr>Bluedriver</vt:lpstr>
      <vt:lpstr>Bosch Automotive</vt:lpstr>
      <vt:lpstr>Diesel Laptops</vt:lpstr>
      <vt:lpstr>FIXD</vt:lpstr>
      <vt:lpstr>Foxwell</vt:lpstr>
      <vt:lpstr>GEARWRENCH</vt:lpstr>
      <vt:lpstr>Generic</vt:lpstr>
      <vt:lpstr>iCarsoft</vt:lpstr>
      <vt:lpstr>KINGBOLEN</vt:lpstr>
      <vt:lpstr>Launch</vt:lpstr>
      <vt:lpstr>MOTOPOWER</vt:lpstr>
      <vt:lpstr>OBDLink</vt:lpstr>
      <vt:lpstr>OPUS | IVS</vt:lpstr>
      <vt:lpstr>OTOFIX</vt:lpstr>
      <vt:lpstr>ScanGauge</vt:lpstr>
      <vt:lpstr>Thinkcar</vt:lpstr>
      <vt:lpstr>TOPDON</vt:lpstr>
      <vt:lpstr>Veepeak</vt:lpstr>
      <vt:lpstr>Vgate</vt:lpstr>
      <vt:lpstr>XTOOL</vt:lpstr>
      <vt:lpstr>Z Automotive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Hao Sun</cp:lastModifiedBy>
  <cp:lastPrinted>2025-01-06T23:05:56Z</cp:lastPrinted>
  <dcterms:created xsi:type="dcterms:W3CDTF">2023-02-23T16:09:11Z</dcterms:created>
  <dcterms:modified xsi:type="dcterms:W3CDTF">2025-06-21T02:49:31Z</dcterms:modified>
</cp:coreProperties>
</file>