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pracResults\"/>
    </mc:Choice>
  </mc:AlternateContent>
  <xr:revisionPtr revIDLastSave="0" documentId="13_ncr:1_{D0A38659-F3AB-46D1-A769-E3009C85197F}" xr6:coauthVersionLast="47" xr6:coauthVersionMax="47" xr10:uidLastSave="{00000000-0000-0000-0000-000000000000}"/>
  <bookViews>
    <workbookView xWindow="-110" yWindow="-110" windowWidth="19420" windowHeight="10300" xr2:uid="{BA7C9643-315E-48BE-9B51-9879BA212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B32" i="1"/>
  <c r="C18" i="1"/>
  <c r="D18" i="1"/>
  <c r="B18" i="1"/>
  <c r="F18" i="1"/>
  <c r="G18" i="1"/>
  <c r="H18" i="1"/>
  <c r="F26" i="1"/>
  <c r="G26" i="1" s="1"/>
  <c r="H26" i="1" s="1"/>
  <c r="F28" i="1"/>
  <c r="G28" i="1" s="1"/>
  <c r="H28" i="1" s="1"/>
  <c r="F29" i="1"/>
  <c r="G29" i="1" s="1"/>
  <c r="H29" i="1" s="1"/>
  <c r="F17" i="1"/>
  <c r="G17" i="1" s="1"/>
  <c r="H17" i="1" s="1"/>
  <c r="F16" i="1"/>
  <c r="G16" i="1" s="1"/>
  <c r="H16" i="1" s="1"/>
  <c r="F24" i="1"/>
  <c r="G24" i="1" s="1"/>
  <c r="H24" i="1" s="1"/>
  <c r="F22" i="1"/>
  <c r="G22" i="1" s="1"/>
  <c r="H22" i="1" s="1"/>
  <c r="F25" i="1"/>
  <c r="G25" i="1" s="1"/>
  <c r="H25" i="1" s="1"/>
  <c r="F21" i="1"/>
  <c r="G21" i="1" s="1"/>
  <c r="H21" i="1" s="1"/>
  <c r="F23" i="1"/>
  <c r="G23" i="1" s="1"/>
  <c r="H23" i="1" s="1"/>
  <c r="F27" i="1"/>
  <c r="G27" i="1" s="1"/>
  <c r="H27" i="1" s="1"/>
  <c r="F31" i="1"/>
  <c r="G31" i="1" s="1"/>
  <c r="H31" i="1" s="1"/>
  <c r="F30" i="1"/>
  <c r="G30" i="1" s="1"/>
  <c r="H30" i="1" s="1"/>
  <c r="F3" i="1"/>
  <c r="G3" i="1" s="1"/>
  <c r="H3" i="1" s="1"/>
  <c r="F4" i="1"/>
  <c r="G4" i="1" s="1"/>
  <c r="H4" i="1" s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12" i="1"/>
  <c r="G12" i="1" s="1"/>
  <c r="H12" i="1" s="1"/>
  <c r="F11" i="1"/>
  <c r="G11" i="1" s="1"/>
  <c r="H11" i="1" s="1"/>
  <c r="F10" i="1"/>
  <c r="G10" i="1" s="1"/>
  <c r="H10" i="1" s="1"/>
  <c r="F14" i="1"/>
  <c r="G14" i="1" s="1"/>
  <c r="H14" i="1" s="1"/>
  <c r="F13" i="1"/>
  <c r="G13" i="1" s="1"/>
  <c r="H13" i="1" s="1"/>
  <c r="F15" i="1"/>
  <c r="G15" i="1" s="1"/>
  <c r="H15" i="1" s="1"/>
  <c r="F9" i="1"/>
  <c r="G9" i="1" s="1"/>
  <c r="H9" i="1" s="1"/>
  <c r="F2" i="1"/>
  <c r="G2" i="1" s="1"/>
  <c r="H2" i="1" s="1"/>
</calcChain>
</file>

<file path=xl/sharedStrings.xml><?xml version="1.0" encoding="utf-8"?>
<sst xmlns="http://schemas.openxmlformats.org/spreadsheetml/2006/main" count="36" uniqueCount="33">
  <si>
    <t>Name</t>
  </si>
  <si>
    <t>Havanna</t>
  </si>
  <si>
    <t>Sarah</t>
  </si>
  <si>
    <t>Riley</t>
  </si>
  <si>
    <t>India</t>
  </si>
  <si>
    <t>Ben</t>
  </si>
  <si>
    <t>Harrison</t>
  </si>
  <si>
    <t>Isaac</t>
  </si>
  <si>
    <t>Kate</t>
  </si>
  <si>
    <t>Katie</t>
  </si>
  <si>
    <t>Rachel</t>
  </si>
  <si>
    <t>Liz</t>
  </si>
  <si>
    <t>Hadley</t>
  </si>
  <si>
    <t>Nick</t>
  </si>
  <si>
    <t>Wyatt</t>
  </si>
  <si>
    <t>Brad</t>
  </si>
  <si>
    <t>Sam</t>
  </si>
  <si>
    <t>Total</t>
  </si>
  <si>
    <t>Avg</t>
  </si>
  <si>
    <t>Clare</t>
  </si>
  <si>
    <t>Kirsten</t>
  </si>
  <si>
    <t>Isabel</t>
  </si>
  <si>
    <t>Kylee</t>
  </si>
  <si>
    <t>Kiera</t>
  </si>
  <si>
    <t>Kirstin</t>
  </si>
  <si>
    <t>Jenna</t>
  </si>
  <si>
    <t>5k</t>
  </si>
  <si>
    <t>Elijah</t>
  </si>
  <si>
    <t>Trevor</t>
  </si>
  <si>
    <t>Tre</t>
  </si>
  <si>
    <t>Ike</t>
  </si>
  <si>
    <t>8k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</si>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</sst>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4EC9-48C9-442E-A37B-448D44A1826F}">
  <dimension ref="A1:H32"/>
  <sheetViews>
    <sheetView tabSelected="1" workbookViewId="0">
      <selection activeCell="E2" sqref="E2"/>
    </sheetView>
  </sheetViews>
  <sheetFormatPr defaultRowHeight="14.5" x14ac:dyDescent="0.35"/>
  <sheetData>
    <row r="1" spans="1:8" s="2" customFormat="1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 t="s">
        <v>17</v>
      </c>
      <c r="G1" s="2" t="s">
        <v>18</v>
      </c>
      <c r="H1" s="2" t="s">
        <v>26</v>
      </c>
    </row>
    <row r="2" spans="1:8" x14ac:dyDescent="0.35">
      <c r="A2" t="s">
        <v>10</v>
      </c>
      <c r="B2" s="1">
        <v>4.4328703703703709E-3</v>
      </c>
      <c r="C2" s="1">
        <v>4.4444444444444444E-3</v>
      </c>
      <c r="D2" s="1">
        <v>4.5023148148148149E-3</v>
      </c>
      <c r="E2" s="1"/>
      <c r="F2" s="1">
        <f>SUM(B2:E2)</f>
        <v>1.337962962962963E-2</v>
      </c>
      <c r="G2" s="1">
        <f>F2/COUNTA(B2:E2)</f>
        <v>4.459876543209877E-3</v>
      </c>
      <c r="H2" s="1">
        <f>G2*3.11</f>
        <v>1.3870216049382718E-2</v>
      </c>
    </row>
    <row r="3" spans="1:8" x14ac:dyDescent="0.35">
      <c r="A3" t="s">
        <v>8</v>
      </c>
      <c r="B3" s="1">
        <v>4.4560185185185189E-3</v>
      </c>
      <c r="C3" s="1">
        <v>4.5370370370370365E-3</v>
      </c>
      <c r="D3" s="1"/>
      <c r="E3" s="1"/>
      <c r="F3" s="1">
        <f>SUM(B3:E3)</f>
        <v>8.9930555555555562E-3</v>
      </c>
      <c r="G3" s="1">
        <f>F3/COUNTA(B3:E3)</f>
        <v>4.4965277777777781E-3</v>
      </c>
      <c r="H3" s="1">
        <f>G3*3.11</f>
        <v>1.398420138888889E-2</v>
      </c>
    </row>
    <row r="4" spans="1:8" x14ac:dyDescent="0.35">
      <c r="A4" t="s">
        <v>19</v>
      </c>
      <c r="B4" s="1">
        <v>4.4675925925925933E-3</v>
      </c>
      <c r="C4" s="1">
        <v>4.5138888888888893E-3</v>
      </c>
      <c r="D4" s="1">
        <v>4.5370370370370365E-3</v>
      </c>
      <c r="E4" s="1"/>
      <c r="F4" s="1">
        <f>SUM(B4:E4)</f>
        <v>1.351851851851852E-2</v>
      </c>
      <c r="G4" s="1">
        <f>F4/COUNTA(B4:E4)</f>
        <v>4.506172839506173E-3</v>
      </c>
      <c r="H4" s="1">
        <f>G4*3.11</f>
        <v>1.4014197530864197E-2</v>
      </c>
    </row>
    <row r="5" spans="1:8" x14ac:dyDescent="0.35">
      <c r="A5" t="s">
        <v>9</v>
      </c>
      <c r="B5" s="1">
        <v>4.4791666666666669E-3</v>
      </c>
      <c r="C5" s="1">
        <v>4.5370370370370365E-3</v>
      </c>
      <c r="D5" s="1">
        <v>4.5370370370370365E-3</v>
      </c>
      <c r="E5" s="1"/>
      <c r="F5" s="1">
        <f>SUM(B5:E5)</f>
        <v>1.3553240740740741E-2</v>
      </c>
      <c r="G5" s="1">
        <f>F5/COUNTA(B5:E5)</f>
        <v>4.5177469135802466E-3</v>
      </c>
      <c r="H5" s="1">
        <f>G5*3.11</f>
        <v>1.4050192901234566E-2</v>
      </c>
    </row>
    <row r="6" spans="1:8" x14ac:dyDescent="0.35">
      <c r="A6" t="s">
        <v>20</v>
      </c>
      <c r="B6" s="1">
        <v>4.4675925925925933E-3</v>
      </c>
      <c r="C6" s="1">
        <v>4.5370370370370365E-3</v>
      </c>
      <c r="D6" s="1">
        <v>4.5833333333333334E-3</v>
      </c>
      <c r="E6" s="1"/>
      <c r="F6" s="1">
        <f>SUM(B6:E6)</f>
        <v>1.3587962962962963E-2</v>
      </c>
      <c r="G6" s="1">
        <f>F6/COUNTA(B6:E6)</f>
        <v>4.529320987654321E-3</v>
      </c>
      <c r="H6" s="1">
        <f>G6*3.11</f>
        <v>1.4086188271604938E-2</v>
      </c>
    </row>
    <row r="7" spans="1:8" x14ac:dyDescent="0.35">
      <c r="A7" t="s">
        <v>21</v>
      </c>
      <c r="B7" s="1">
        <v>4.5370370370370365E-3</v>
      </c>
      <c r="C7" s="1"/>
      <c r="D7" s="1"/>
      <c r="E7" s="1"/>
      <c r="F7" s="1">
        <f>SUM(B7:E7)</f>
        <v>4.5370370370370365E-3</v>
      </c>
      <c r="G7" s="1">
        <f>F7/COUNTA(B7:E7)</f>
        <v>4.5370370370370365E-3</v>
      </c>
      <c r="H7" s="1">
        <f>G7*3.11</f>
        <v>1.4110185185185182E-2</v>
      </c>
    </row>
    <row r="8" spans="1:8" x14ac:dyDescent="0.35">
      <c r="A8" t="s">
        <v>2</v>
      </c>
      <c r="B8" s="1">
        <v>4.7106481481481478E-3</v>
      </c>
      <c r="C8" s="1">
        <v>4.6064814814814814E-3</v>
      </c>
      <c r="D8" s="1">
        <v>4.6296296296296302E-3</v>
      </c>
      <c r="E8" s="1"/>
      <c r="F8" s="1">
        <f>SUM(B8:E8)</f>
        <v>1.3946759259259259E-2</v>
      </c>
      <c r="G8" s="1">
        <f>F8/COUNTA(B8:E8)</f>
        <v>4.6489197530864201E-3</v>
      </c>
      <c r="H8" s="1">
        <f>G8*3.11</f>
        <v>1.4458140432098766E-2</v>
      </c>
    </row>
    <row r="9" spans="1:8" x14ac:dyDescent="0.35">
      <c r="A9" t="s">
        <v>11</v>
      </c>
      <c r="B9" s="1">
        <v>5.0925925925925921E-3</v>
      </c>
      <c r="C9" s="1">
        <v>5.0347222222222225E-3</v>
      </c>
      <c r="D9" s="1">
        <v>4.8495370370370368E-3</v>
      </c>
      <c r="E9" s="1"/>
      <c r="F9" s="1">
        <f>SUM(B9:E9)</f>
        <v>1.4976851851851852E-2</v>
      </c>
      <c r="G9" s="1">
        <f>F9/COUNTA(B9:E9)</f>
        <v>4.9922839506172838E-3</v>
      </c>
      <c r="H9" s="1">
        <f>G9*3.11</f>
        <v>1.5526003086419752E-2</v>
      </c>
    </row>
    <row r="10" spans="1:8" x14ac:dyDescent="0.35">
      <c r="A10" t="s">
        <v>4</v>
      </c>
      <c r="B10" s="1">
        <v>5.0925925925925921E-3</v>
      </c>
      <c r="C10" s="1">
        <v>5.0694444444444441E-3</v>
      </c>
      <c r="D10" s="1">
        <v>5.0231481481481481E-3</v>
      </c>
      <c r="E10" s="1"/>
      <c r="F10" s="1">
        <f>SUM(B10:E10)</f>
        <v>1.5185185185185184E-2</v>
      </c>
      <c r="G10" s="1">
        <f>F10/COUNTA(B10:E10)</f>
        <v>5.0617283950617278E-3</v>
      </c>
      <c r="H10" s="1">
        <f>G10*3.11</f>
        <v>1.5741975308641971E-2</v>
      </c>
    </row>
    <row r="11" spans="1:8" x14ac:dyDescent="0.35">
      <c r="A11" t="s">
        <v>1</v>
      </c>
      <c r="B11" s="1">
        <v>5.0347222222222225E-3</v>
      </c>
      <c r="C11" s="1">
        <v>5.0810185185185186E-3</v>
      </c>
      <c r="D11" s="1">
        <v>5.162037037037037E-3</v>
      </c>
      <c r="E11" s="1"/>
      <c r="F11" s="1">
        <f>SUM(B11:E11)</f>
        <v>1.5277777777777779E-2</v>
      </c>
      <c r="G11" s="1">
        <f>F11/COUNTA(B11:E11)</f>
        <v>5.092592592592593E-3</v>
      </c>
      <c r="H11" s="1">
        <f>G11*3.11</f>
        <v>1.5837962962962963E-2</v>
      </c>
    </row>
    <row r="12" spans="1:8" x14ac:dyDescent="0.35">
      <c r="A12" t="s">
        <v>3</v>
      </c>
      <c r="B12" s="1">
        <v>5.0925925925925921E-3</v>
      </c>
      <c r="C12" s="1">
        <v>5.0347222222222225E-3</v>
      </c>
      <c r="D12" s="1">
        <v>5.1504629629629635E-3</v>
      </c>
      <c r="E12" s="1"/>
      <c r="F12" s="1">
        <f>SUM(B12:E12)</f>
        <v>1.5277777777777779E-2</v>
      </c>
      <c r="G12" s="1">
        <f>F12/COUNTA(B12:E12)</f>
        <v>5.092592592592593E-3</v>
      </c>
      <c r="H12" s="1">
        <f>G12*3.11</f>
        <v>1.5837962962962963E-2</v>
      </c>
    </row>
    <row r="13" spans="1:8" x14ac:dyDescent="0.35">
      <c r="A13" t="s">
        <v>23</v>
      </c>
      <c r="B13" s="1">
        <v>5.0347222222222225E-3</v>
      </c>
      <c r="C13" s="1">
        <v>5.3240740740740748E-3</v>
      </c>
      <c r="D13" s="1">
        <v>5.4282407407407404E-3</v>
      </c>
      <c r="E13" s="1"/>
      <c r="F13" s="1">
        <f>SUM(B13:E13)</f>
        <v>1.5787037037037037E-2</v>
      </c>
      <c r="G13" s="1">
        <f>F13/COUNTA(B13:E13)</f>
        <v>5.2623456790123454E-3</v>
      </c>
      <c r="H13" s="1">
        <f>G13*3.11</f>
        <v>1.6365895061728395E-2</v>
      </c>
    </row>
    <row r="14" spans="1:8" x14ac:dyDescent="0.35">
      <c r="A14" t="s">
        <v>22</v>
      </c>
      <c r="B14" s="1">
        <v>5.3819444444444453E-3</v>
      </c>
      <c r="C14" s="1">
        <v>5.3819444444444453E-3</v>
      </c>
      <c r="D14" s="1">
        <v>5.4629629629629637E-3</v>
      </c>
      <c r="E14" s="1"/>
      <c r="F14" s="1">
        <f>SUM(B14:E14)</f>
        <v>1.6226851851851853E-2</v>
      </c>
      <c r="G14" s="1">
        <f>F14/COUNTA(B14:E14)</f>
        <v>5.4089506172839514E-3</v>
      </c>
      <c r="H14" s="1">
        <f>G14*3.11</f>
        <v>1.682183641975309E-2</v>
      </c>
    </row>
    <row r="15" spans="1:8" x14ac:dyDescent="0.35">
      <c r="A15" t="s">
        <v>12</v>
      </c>
      <c r="B15" s="1">
        <v>5.5208333333333333E-3</v>
      </c>
      <c r="C15" s="1">
        <v>5.4745370370370373E-3</v>
      </c>
      <c r="D15" s="1">
        <v>5.4629629629629637E-3</v>
      </c>
      <c r="E15" s="1"/>
      <c r="F15" s="1">
        <f>SUM(B15:E15)</f>
        <v>1.6458333333333335E-2</v>
      </c>
      <c r="G15" s="1">
        <f>F15/COUNTA(B15:E15)</f>
        <v>5.4861111111111117E-3</v>
      </c>
      <c r="H15" s="1">
        <f>G15*3.11</f>
        <v>1.7061805555555556E-2</v>
      </c>
    </row>
    <row r="16" spans="1:8" x14ac:dyDescent="0.35">
      <c r="A16" t="s">
        <v>24</v>
      </c>
      <c r="B16" s="1">
        <v>5.6134259259259271E-3</v>
      </c>
      <c r="C16" s="1">
        <v>5.9606481481481489E-3</v>
      </c>
      <c r="D16" s="1"/>
      <c r="F16" s="1">
        <f>SUM(B16:E16)</f>
        <v>1.1574074074074077E-2</v>
      </c>
      <c r="G16" s="1">
        <f>F16/COUNTA(B16:E16)</f>
        <v>5.7870370370370385E-3</v>
      </c>
      <c r="H16" s="1">
        <f>G16*3.11</f>
        <v>1.7997685185185189E-2</v>
      </c>
    </row>
    <row r="17" spans="1:8" x14ac:dyDescent="0.35">
      <c r="A17" t="s">
        <v>25</v>
      </c>
      <c r="B17" s="1">
        <v>5.9259259259259256E-3</v>
      </c>
      <c r="C17" s="1">
        <v>6.0879629629629643E-3</v>
      </c>
      <c r="D17" s="1">
        <v>6.168981481481481E-3</v>
      </c>
      <c r="F17" s="1">
        <f>SUM(B17:E17)</f>
        <v>1.818287037037037E-2</v>
      </c>
      <c r="G17" s="1">
        <f>F17/COUNTA(B17:E17)</f>
        <v>6.0609567901234564E-3</v>
      </c>
      <c r="H17" s="1">
        <f>G17*3.11</f>
        <v>1.884957561728395E-2</v>
      </c>
    </row>
    <row r="18" spans="1:8" x14ac:dyDescent="0.35">
      <c r="A18" t="s">
        <v>32</v>
      </c>
      <c r="B18" s="1">
        <f>AVERAGE(B2:B17)</f>
        <v>4.9587673611111117E-3</v>
      </c>
      <c r="C18" s="1">
        <f t="shared" ref="C18:D18" si="0">AVERAGE(C2:C17)</f>
        <v>5.0416666666666665E-3</v>
      </c>
      <c r="D18" s="1">
        <f t="shared" si="0"/>
        <v>5.0382834757834744E-3</v>
      </c>
      <c r="E18" s="1"/>
      <c r="F18" s="1">
        <f t="shared" ref="C18:H18" si="1">AVERAGE(F2:F17)</f>
        <v>1.3778935185185184E-2</v>
      </c>
      <c r="G18" s="1">
        <f t="shared" si="1"/>
        <v>4.9962625385802468E-3</v>
      </c>
      <c r="H18" s="1">
        <f t="shared" si="1"/>
        <v>1.553837649498457E-2</v>
      </c>
    </row>
    <row r="19" spans="1:8" x14ac:dyDescent="0.35">
      <c r="B19" s="1"/>
      <c r="C19" s="1"/>
      <c r="D19" s="1"/>
      <c r="F19" s="1"/>
      <c r="G19" s="1"/>
      <c r="H19" s="1"/>
    </row>
    <row r="20" spans="1:8" x14ac:dyDescent="0.35">
      <c r="A20" s="2" t="s">
        <v>0</v>
      </c>
      <c r="B20" s="2">
        <v>1</v>
      </c>
      <c r="C20" s="2">
        <v>2</v>
      </c>
      <c r="D20" s="2">
        <v>3</v>
      </c>
      <c r="E20" s="2">
        <v>4</v>
      </c>
      <c r="F20" s="2" t="s">
        <v>17</v>
      </c>
      <c r="G20" s="2" t="s">
        <v>18</v>
      </c>
      <c r="H20" s="2" t="s">
        <v>31</v>
      </c>
    </row>
    <row r="21" spans="1:8" x14ac:dyDescent="0.35">
      <c r="A21" t="s">
        <v>14</v>
      </c>
      <c r="B21" s="1">
        <v>3.8310185185185183E-3</v>
      </c>
      <c r="C21" s="1">
        <v>3.6574074074074074E-3</v>
      </c>
      <c r="D21" s="1">
        <v>3.7037037037037034E-3</v>
      </c>
      <c r="E21" s="1">
        <v>3.5879629629629629E-3</v>
      </c>
      <c r="F21" s="1">
        <f>SUM(B21:E21)</f>
        <v>1.4780092592592593E-2</v>
      </c>
      <c r="G21" s="1">
        <f>F21/COUNTA(B21:E21)</f>
        <v>3.6950231481481482E-3</v>
      </c>
      <c r="H21" s="1">
        <f>G21*4.97</f>
        <v>1.8364265046296294E-2</v>
      </c>
    </row>
    <row r="22" spans="1:8" x14ac:dyDescent="0.35">
      <c r="A22" t="s">
        <v>13</v>
      </c>
      <c r="B22" s="1">
        <v>3.8310185185185183E-3</v>
      </c>
      <c r="C22" s="1">
        <v>3.645833333333333E-3</v>
      </c>
      <c r="D22" s="1">
        <v>3.7037037037037034E-3</v>
      </c>
      <c r="E22" s="1">
        <v>3.6342592592592594E-3</v>
      </c>
      <c r="F22" s="1">
        <f>SUM(B22:E22)</f>
        <v>1.4814814814814814E-2</v>
      </c>
      <c r="G22" s="1">
        <f>F22/COUNTA(B22:E22)</f>
        <v>3.7037037037037034E-3</v>
      </c>
      <c r="H22" s="1">
        <f>G22*4.97</f>
        <v>1.8407407407407404E-2</v>
      </c>
    </row>
    <row r="23" spans="1:8" x14ac:dyDescent="0.35">
      <c r="A23" t="s">
        <v>28</v>
      </c>
      <c r="B23" s="1">
        <v>3.8657407407407408E-3</v>
      </c>
      <c r="C23" s="1">
        <v>3.7962962962962963E-3</v>
      </c>
      <c r="D23" s="1">
        <v>3.7615740740740739E-3</v>
      </c>
      <c r="E23" s="1">
        <v>3.5879629629629629E-3</v>
      </c>
      <c r="F23" s="1">
        <f>SUM(B23:E23)</f>
        <v>1.5011574074074073E-2</v>
      </c>
      <c r="G23" s="1">
        <f>F23/COUNTA(B23:E23)</f>
        <v>3.7528935185185183E-3</v>
      </c>
      <c r="H23" s="1">
        <f>G23*4.97</f>
        <v>1.8651880787037035E-2</v>
      </c>
    </row>
    <row r="24" spans="1:8" x14ac:dyDescent="0.35">
      <c r="A24" t="s">
        <v>27</v>
      </c>
      <c r="B24" s="1">
        <v>3.8541666666666668E-3</v>
      </c>
      <c r="C24" s="1">
        <v>3.7384259259259263E-3</v>
      </c>
      <c r="D24" s="1">
        <v>3.7615740740740739E-3</v>
      </c>
      <c r="E24" s="1">
        <v>3.8310185185185183E-3</v>
      </c>
      <c r="F24" s="1">
        <f>SUM(B24:E24)</f>
        <v>1.5185185185185185E-2</v>
      </c>
      <c r="G24" s="1">
        <f>F24/COUNTA(B24:E24)</f>
        <v>3.7962962962962963E-3</v>
      </c>
      <c r="H24" s="1">
        <f>G24*4.97</f>
        <v>1.8867592592592592E-2</v>
      </c>
    </row>
    <row r="25" spans="1:8" x14ac:dyDescent="0.35">
      <c r="A25" t="s">
        <v>5</v>
      </c>
      <c r="B25" s="1">
        <v>3.8541666666666668E-3</v>
      </c>
      <c r="C25" s="1">
        <v>3.7962962962962963E-3</v>
      </c>
      <c r="D25" s="1">
        <v>3.7615740740740739E-3</v>
      </c>
      <c r="E25" s="1">
        <v>3.7847222222222223E-3</v>
      </c>
      <c r="F25" s="1">
        <f>SUM(B25:E25)</f>
        <v>1.5196759259259259E-2</v>
      </c>
      <c r="G25" s="1">
        <f>F25/COUNTA(B25:E25)</f>
        <v>3.7991898148148147E-3</v>
      </c>
      <c r="H25" s="1">
        <f>G25*4.97</f>
        <v>1.888197337962963E-2</v>
      </c>
    </row>
    <row r="26" spans="1:8" x14ac:dyDescent="0.35">
      <c r="A26" t="s">
        <v>30</v>
      </c>
      <c r="B26" s="1">
        <v>3.8773148148148143E-3</v>
      </c>
      <c r="C26" s="1">
        <v>3.8310185185185183E-3</v>
      </c>
      <c r="D26" s="1">
        <v>3.8773148148148143E-3</v>
      </c>
      <c r="E26" s="1">
        <v>3.8541666666666668E-3</v>
      </c>
      <c r="F26" s="1">
        <f>SUM(B26:E26)</f>
        <v>1.5439814814814814E-2</v>
      </c>
      <c r="G26" s="1">
        <f>F26/COUNTA(B26:E26)</f>
        <v>3.8599537037037036E-3</v>
      </c>
      <c r="H26" s="1">
        <f>G26*4.97</f>
        <v>1.9183969907407405E-2</v>
      </c>
    </row>
    <row r="27" spans="1:8" x14ac:dyDescent="0.35">
      <c r="A27" t="s">
        <v>29</v>
      </c>
      <c r="B27" s="1">
        <v>4.0393518518518521E-3</v>
      </c>
      <c r="C27" s="1">
        <v>4.0046296296296297E-3</v>
      </c>
      <c r="D27" s="1">
        <v>4.0046296296296297E-3</v>
      </c>
      <c r="E27" s="1">
        <v>3.9814814814814817E-3</v>
      </c>
      <c r="F27" s="1">
        <f>SUM(B27:E27)</f>
        <v>1.6030092592592592E-2</v>
      </c>
      <c r="G27" s="1">
        <f>F27/COUNTA(B27:E27)</f>
        <v>4.0075231481481481E-3</v>
      </c>
      <c r="H27" s="1">
        <f>G27*4.97</f>
        <v>1.9917390046296293E-2</v>
      </c>
    </row>
    <row r="28" spans="1:8" x14ac:dyDescent="0.35">
      <c r="A28" t="s">
        <v>16</v>
      </c>
      <c r="B28" s="1">
        <v>4.0856481481481481E-3</v>
      </c>
      <c r="C28" s="1">
        <v>4.0740740740740746E-3</v>
      </c>
      <c r="D28" s="1">
        <v>4.0856481481481481E-3</v>
      </c>
      <c r="E28" s="1">
        <v>3.9699074074074072E-3</v>
      </c>
      <c r="F28" s="1">
        <f>SUM(B28:E28)</f>
        <v>1.621527777777778E-2</v>
      </c>
      <c r="G28" s="1">
        <f>F28/COUNTA(B28:E28)</f>
        <v>4.053819444444445E-3</v>
      </c>
      <c r="H28" s="1">
        <f>G28*4.97</f>
        <v>2.0147482638888891E-2</v>
      </c>
    </row>
    <row r="29" spans="1:8" x14ac:dyDescent="0.35">
      <c r="A29" t="s">
        <v>15</v>
      </c>
      <c r="B29" s="1">
        <v>4.0856481481481481E-3</v>
      </c>
      <c r="C29" s="1">
        <v>4.0740740740740746E-3</v>
      </c>
      <c r="D29" s="1">
        <v>4.0856481481481481E-3</v>
      </c>
      <c r="E29" s="1">
        <v>4.0740740740740746E-3</v>
      </c>
      <c r="F29" s="1">
        <f>SUM(B29:E29)</f>
        <v>1.6319444444444445E-2</v>
      </c>
      <c r="G29" s="1">
        <f>F29/COUNTA(B29:E29)</f>
        <v>4.0798611111111114E-3</v>
      </c>
      <c r="H29" s="1">
        <f>G29*4.97</f>
        <v>2.0276909722222222E-2</v>
      </c>
    </row>
    <row r="30" spans="1:8" x14ac:dyDescent="0.35">
      <c r="A30" t="s">
        <v>6</v>
      </c>
      <c r="B30" s="1">
        <v>4.340277777777778E-3</v>
      </c>
      <c r="C30" s="1">
        <v>4.340277777777778E-3</v>
      </c>
      <c r="D30" s="1">
        <v>4.2708333333333339E-3</v>
      </c>
      <c r="E30" s="1">
        <v>4.0393518518518521E-3</v>
      </c>
      <c r="F30" s="1">
        <f>SUM(B30:E30)</f>
        <v>1.6990740740740744E-2</v>
      </c>
      <c r="G30" s="1">
        <f>F30/COUNTA(B30:E30)</f>
        <v>4.2476851851851859E-3</v>
      </c>
      <c r="H30" s="1">
        <f>G30*4.97</f>
        <v>2.1110995370370374E-2</v>
      </c>
    </row>
    <row r="31" spans="1:8" x14ac:dyDescent="0.35">
      <c r="A31" t="s">
        <v>7</v>
      </c>
      <c r="B31" s="1">
        <v>4.340277777777778E-3</v>
      </c>
      <c r="C31" s="1">
        <v>4.3518518518518515E-3</v>
      </c>
      <c r="D31" s="1">
        <v>4.3287037037037035E-3</v>
      </c>
      <c r="E31" s="1">
        <v>4.108796296296297E-3</v>
      </c>
      <c r="F31" s="1">
        <f>SUM(B31:E31)</f>
        <v>1.712962962962963E-2</v>
      </c>
      <c r="G31" s="1">
        <f>F31/COUNTA(B31:E31)</f>
        <v>4.2824074074074075E-3</v>
      </c>
      <c r="H31" s="1">
        <f>G31*4.97</f>
        <v>2.1283564814814814E-2</v>
      </c>
    </row>
    <row r="32" spans="1:8" x14ac:dyDescent="0.35">
      <c r="B32" s="1">
        <f>AVERAGE(B21:B31)</f>
        <v>4.0004208754208757E-3</v>
      </c>
      <c r="C32" s="1">
        <f t="shared" ref="C32:H32" si="2">AVERAGE(C21:C31)</f>
        <v>3.9372895622895622E-3</v>
      </c>
      <c r="D32" s="1">
        <f t="shared" si="2"/>
        <v>3.940446127946127E-3</v>
      </c>
      <c r="E32" s="1">
        <f t="shared" si="2"/>
        <v>3.8594276094276094E-3</v>
      </c>
      <c r="F32" s="1">
        <f t="shared" si="2"/>
        <v>1.5737584175084175E-2</v>
      </c>
      <c r="G32" s="1">
        <f t="shared" si="2"/>
        <v>3.9343960437710438E-3</v>
      </c>
      <c r="H32" s="1">
        <f t="shared" si="2"/>
        <v>1.9553948337542083E-2</v>
      </c>
    </row>
  </sheetData>
  <sortState xmlns:xlrd2="http://schemas.microsoft.com/office/spreadsheetml/2017/richdata2" ref="A21:H31">
    <sortCondition ref="G21:G31"/>
  </sortState>
  <pageMargins left="0.7" right="0.7" top="0.75" bottom="0.75" header="0.3" footer="0.3"/>
  <pageSetup orientation="portrait" r:id="rId1"/>
  <ignoredErrors>
    <ignoredError sqref="B18:D18 B32:E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2021-08-27T15:53:44Z</dcterms:created>
  <dcterms:modified xsi:type="dcterms:W3CDTF">2022-08-16T00:21:26Z</dcterms:modified>
</cp:coreProperties>
</file>