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66925"/>
  <mc:AlternateContent xmlns:mc="http://schemas.openxmlformats.org/markup-compatibility/2006">
    <mc:Choice Requires="x15">
      <x15ac:absPath xmlns:x15ac="http://schemas.microsoft.com/office/spreadsheetml/2010/11/ac" url="https://d.docs.live.net/47176c946f095e6a/DataVizPackage/xlsx/"/>
    </mc:Choice>
  </mc:AlternateContent>
  <xr:revisionPtr revIDLastSave="4" documentId="11_2618E14CFA69AFC8EF693ADD347969DA867D051C" xr6:coauthVersionLast="46" xr6:coauthVersionMax="46" xr10:uidLastSave="{D3A89FBC-C7E9-4CF1-9A29-4AD0098E554D}"/>
  <bookViews>
    <workbookView xWindow="4089" yWindow="2743" windowWidth="22054" windowHeight="13148" xr2:uid="{00000000-000D-0000-FFFF-FFFF00000000}"/>
  </bookViews>
  <sheets>
    <sheet name="state_data_viz" sheetId="2" r:id="rId1"/>
    <sheet name="city_web_regex" sheetId="8" r:id="rId2"/>
    <sheet name="state_commentary_regex" sheetId="6" r:id="rId3"/>
    <sheet name="master_data_sql" sheetId="1" r:id="rId4"/>
    <sheet name="trend_data_sql" sheetId="13" r:id="rId5"/>
    <sheet name="capital_data_geo" sheetId="3" r:id="rId6"/>
    <sheet name="state_data_geo" sheetId="9" r:id="rId7"/>
    <sheet name="CenPop2010" sheetId="14" r:id="rId8"/>
  </sheets>
  <definedNames>
    <definedName name="_xlnm._FilterDatabase" localSheetId="1" hidden="1">city_web_regex!#REF!</definedName>
    <definedName name="_xlnm._FilterDatabase" localSheetId="3" hidden="1">master_data_sql!$C$1:$H$57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C3" i="14" l="1"/>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2" i="14"/>
</calcChain>
</file>

<file path=xl/sharedStrings.xml><?xml version="1.0" encoding="utf-8"?>
<sst xmlns="http://schemas.openxmlformats.org/spreadsheetml/2006/main" count="2082" uniqueCount="439">
  <si>
    <t>State Name</t>
  </si>
  <si>
    <t>State Code</t>
  </si>
  <si>
    <t>State Region</t>
  </si>
  <si>
    <t>Division</t>
  </si>
  <si>
    <t>State House Seats</t>
  </si>
  <si>
    <t>2010</t>
  </si>
  <si>
    <t>2011</t>
  </si>
  <si>
    <t>2012</t>
  </si>
  <si>
    <t>2013</t>
  </si>
  <si>
    <t>2014</t>
  </si>
  <si>
    <t>2015</t>
  </si>
  <si>
    <t>2016</t>
  </si>
  <si>
    <t>Alabama</t>
  </si>
  <si>
    <t>AL</t>
  </si>
  <si>
    <t>South</t>
  </si>
  <si>
    <t>East South Central</t>
  </si>
  <si>
    <t>Alaska</t>
  </si>
  <si>
    <t>AK</t>
  </si>
  <si>
    <t>West</t>
  </si>
  <si>
    <t>Pacific</t>
  </si>
  <si>
    <t>Arizona</t>
  </si>
  <si>
    <t>AZ</t>
  </si>
  <si>
    <t>Mountain</t>
  </si>
  <si>
    <t>Arkansas</t>
  </si>
  <si>
    <t>AR</t>
  </si>
  <si>
    <t>West South Central</t>
  </si>
  <si>
    <t>California</t>
  </si>
  <si>
    <t>CA</t>
  </si>
  <si>
    <t>Colorado</t>
  </si>
  <si>
    <t>CO</t>
  </si>
  <si>
    <t>Connecticut</t>
  </si>
  <si>
    <t>CT</t>
  </si>
  <si>
    <t>Northeast</t>
  </si>
  <si>
    <t>New England</t>
  </si>
  <si>
    <t>Delaware</t>
  </si>
  <si>
    <t>DE</t>
  </si>
  <si>
    <t>South Atlantic</t>
  </si>
  <si>
    <t>Florida</t>
  </si>
  <si>
    <t>FL</t>
  </si>
  <si>
    <t>Georgia</t>
  </si>
  <si>
    <t>GA</t>
  </si>
  <si>
    <t>Hawaii</t>
  </si>
  <si>
    <t>HI</t>
  </si>
  <si>
    <t>Idaho</t>
  </si>
  <si>
    <t>ID</t>
  </si>
  <si>
    <t>Illinois</t>
  </si>
  <si>
    <t>IL</t>
  </si>
  <si>
    <t>Midwest</t>
  </si>
  <si>
    <t>East North Central</t>
  </si>
  <si>
    <t>Indiana</t>
  </si>
  <si>
    <t>IN</t>
  </si>
  <si>
    <t>Iowa</t>
  </si>
  <si>
    <t>IA</t>
  </si>
  <si>
    <t>West North Central</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</si>
  <si>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</si>
  <si>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</si>
  <si>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</si>
  <si>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</si>
  <si>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</si>
  <si>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</si>
  <si>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</si>
  <si>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</si>
  <si>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</si>
  <si>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</si>
  <si>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</si>
  <si>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</si>
  <si>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</si>
  <si>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</si>
  <si>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</si>
  <si>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</si>
  <si>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</si>
  <si>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</si>
  <si>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</si>
  <si>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</si>
  <si>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</si>
  <si>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</si>
  <si>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</si>
  <si>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</si>
  <si>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</si>
  <si>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</si>
  <si>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</si>
  <si>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</si>
  <si>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</si>
  <si>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</si>
  <si>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Middle Atlantic</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</si>
  <si>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</si>
  <si>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</si>
  <si>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</si>
  <si>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</si>
  <si>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</si>
  <si>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</si>
  <si>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</si>
  <si>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</si>
  <si>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</si>
  <si>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</si>
  <si>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</si>
  <si>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</si>
  <si>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</si>
  <si>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</si>
  <si>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</si>
  <si>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</si>
  <si>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</si>
  <si>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</si>
  <si>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</si>
  <si>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</si>
  <si>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</si>
  <si>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</si>
  <si>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</si>
  <si>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</si>
  <si>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</si>
  <si>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</si>
  <si>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</si>
  <si>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</si>
  <si>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</si>
  <si>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</si>
  <si>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</si>
  <si>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</si>
  <si>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</si>
  <si>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</si>
  <si>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</si>
  <si>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</si>
  <si>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</si>
  <si>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</si>
  <si>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</si>
  <si>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</si>
  <si>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Puerto Rico</t>
  </si>
  <si>
    <t>PR</t>
  </si>
  <si>
    <t>Guam</t>
  </si>
  <si>
    <t>GU</t>
  </si>
  <si>
    <t>U.S. Virgin Islands</t>
  </si>
  <si>
    <t>VI</t>
  </si>
  <si>
    <t>American Samoa</t>
  </si>
  <si>
    <t>AS</t>
  </si>
  <si>
    <t>Northern Mariana Islands</t>
  </si>
  <si>
    <t>MP</t>
  </si>
  <si>
    <t>webcopy</t>
  </si>
  <si>
    <t>1New York city, NY8,175,133</t>
  </si>
  <si>
    <t>2Los Angeles city, CA3,792,621</t>
  </si>
  <si>
    <t>3Chicago city, IL2,695,598</t>
  </si>
  <si>
    <t>4Houston city, TX2,099,451</t>
  </si>
  <si>
    <t>5Philadelphia city, PA1,526,006</t>
  </si>
  <si>
    <t>6Phoenix city, AZ1,445,632</t>
  </si>
  <si>
    <t>7San Antonio city, TX1,327,407</t>
  </si>
  <si>
    <t>8San Diego city, CA1,307,402</t>
  </si>
  <si>
    <t>9Dallas city, TX1,197,816</t>
  </si>
  <si>
    <t>10San Jose city, CA945,942</t>
  </si>
  <si>
    <t>11Jacksonville city, FL821,784</t>
  </si>
  <si>
    <t>12Indianapolis city (balance), IN820,445</t>
  </si>
  <si>
    <t>13San Francisco city, CA805,235</t>
  </si>
  <si>
    <t>14Austin city, TX790,390</t>
  </si>
  <si>
    <t>15Columbus city, OH787,033</t>
  </si>
  <si>
    <t>16Fort Worth city, TX741,206</t>
  </si>
  <si>
    <t>17Charlotte city, NC731,424</t>
  </si>
  <si>
    <t>18Detroit city, MI713,777</t>
  </si>
  <si>
    <t>19El Paso city, TX649,121</t>
  </si>
  <si>
    <t>20Memphis city, TN646,889</t>
  </si>
  <si>
    <t>21Baltimore city, MD620,961</t>
  </si>
  <si>
    <t>22Boston city, MA617,594</t>
  </si>
  <si>
    <t>23Seattle city, WA608,660</t>
  </si>
  <si>
    <t>24Washington city, DC601,723</t>
  </si>
  <si>
    <t>25Nashville-Davidson metropolitan government (balance), TN601,222</t>
  </si>
  <si>
    <t>26Denver city, CO600,158</t>
  </si>
  <si>
    <t>27Louisville/Jefferson County metropolitan government (balance), KY597,337</t>
  </si>
  <si>
    <t>28Milwaukee city, WI594,833</t>
  </si>
  <si>
    <t>29Portland city, OR583,776</t>
  </si>
  <si>
    <t>30Las Vegas city, NV583,756</t>
  </si>
  <si>
    <t>31Oklahoma City city, OK579,999</t>
  </si>
  <si>
    <t>32Albuquerque city, NM545,852</t>
  </si>
  <si>
    <t>33Tucson city, AZ520,116</t>
  </si>
  <si>
    <t>34Fresno city, CA494,665</t>
  </si>
  <si>
    <t>35Sacramento city, CA466,488</t>
  </si>
  <si>
    <t>36Long Beach city, CA462,257</t>
  </si>
  <si>
    <t>37Kansas City city, MO459,787</t>
  </si>
  <si>
    <t>38Mesa city, AZ439,041</t>
  </si>
  <si>
    <t>39Virginia Beach city, VA437,994</t>
  </si>
  <si>
    <t>40Atlanta city, GA420,003</t>
  </si>
  <si>
    <t>41Colorado Springs city, CO416,427</t>
  </si>
  <si>
    <t>42Omaha city, NE408,958</t>
  </si>
  <si>
    <t>43Raleigh city, NC403,892</t>
  </si>
  <si>
    <t>44Miami city, FL399,457</t>
  </si>
  <si>
    <t>45Cleveland city, OH396,815</t>
  </si>
  <si>
    <t>46Tulsa city, OK391,906</t>
  </si>
  <si>
    <t>47Oakland city, CA390,724</t>
  </si>
  <si>
    <t>48Minneapolis city, MN382,578</t>
  </si>
  <si>
    <t>49Wichita city, KS382,368</t>
  </si>
  <si>
    <t>50San Juan zona urbana, PR381,931</t>
  </si>
  <si>
    <t>st_abbr</t>
  </si>
  <si>
    <t>comments</t>
  </si>
  <si>
    <t>Alabama is nicknamed the Yellowhammer State, after the state bird. Alabama is also known as the "Heart of Dixie" and the "Cotton State". The state tree is the longleaf pine, and the state flower is the camellia. Alabama's capital is Montgomery. The largest city by population is Birmingham, which has long been the most industrialized city; the largest city by land area is Huntsville. The oldest city is Mobile, founded by French colonists in 1702 as the capital of French Louisiana.</t>
  </si>
  <si>
    <t xml:space="preserve"> It is the largest state in the United States by area and the seventh largest subnational division in the world. In addition, it is the 3rd least populous and the most sparsely populated of the 50 United States; nevertheless, it is by far the most populous territory located mostly north of the 60th parallel in North America, its population (the total estimated at 738,432 by the U.S. Census Bureau in 2015) more than quadrupling the combined populations of Northern Canada and Greenland. Approximately half of Alaska's residents live within the Anchorage metropolitan area. Alaska's economy is dominated by the fishing, natural gas, and oil industries, resources which it has in abundance. Military bases and tourism are also a significant part of the economy.</t>
  </si>
  <si>
    <t>Southern Arizona is known for its desert climate, with very hot summers and mild winters. Northern Arizona features forests of pine, Douglas fir, and spruce trees; the Colorado Plateau; some mountain ranges (such as the San Francisco Mountains); as well as large, deep canyons, with much more moderate summer temperatures and significant winter snowfalls. There are ski resorts in the areas of Flagstaff, Alpine, and Tucson. In addition to the Grand Canyon National Park, there are several national forests, national parks, and national monuments.</t>
  </si>
  <si>
    <t>The culture of Arkansas is observable in museums, theaters, novels, television shows, restaurants, and athletic venues across the state. Arkansas's enduring image has earned the state "a special place in the American consciousness". People such as politician and educational advocate William Fulbright; former President Bill Clinton who served as the 40th and 42nd Governor of Arkansas; his wife, former Secretary of State Hillary Rodham Clinton; former NATO Supreme Allied Commander General Wesley Clark, Walmart magnate Sam Walton; singer-songwriters Johnny Cash and Glen Campbell; the poet C.D. Wright; and physicist William L. McMillan, who was a pioneer in superconductor research; have all lived in Arkansas.</t>
  </si>
  <si>
    <t>California is considered a global trendsetter in popular culture, innovation, and politics. It is the origin of the film industry, the hippie counterculture, the Internet, and the personal computer, among others. The San Francisco Bay Area and the Greater Los Angeles Area are widely seen as centers of the global technology and entertainment industries, respectively. California has a very diverse economy: fifty-eight percent of the state's economy is centered on finance, government, real estate services, technology, and professional, scientific and technical business services. Although it accounts for only 1.5 percent of the state's economy, California's agriculture industry has the highest output of any U.S. state.</t>
  </si>
  <si>
    <t>Colorado is bordered by Wyoming to the north, Nebraska to the northeast, Kansas to the east, Oklahoma to the southeast, New Mexico to the south, Utah to the west, and touches Arizona to the southwest at the Four Corners. Colorado is noted for its vivid landscape of mountains, forests, high plains, mesas, canyons, plateaus, rivers, and desert lands. Colorado is considered part of the western or southwestern Unites States, and one of the Mountain States.</t>
  </si>
  <si>
    <t>The Connecticut River, Thames River, and ports along the Long Island Sound have given Connecticut a strong maritime tradition which continues today. The state also has a long history of hosting the financial services industry, including insurance companies in Hartford and hedge funds in Fairfield County.</t>
  </si>
  <si>
    <t>Before its coastline was explored by Europeans in the 16th century, Delaware was inhabited by several groups of Native Americans, including the Lenape in the north and Nanticoke in the south. It was initially colonized by Dutch traders at Zwaanendael, near the present town of Lewes, in 1631.  Delaware was one of the 13 colonies participating in the American Revolution. On December 7, 1787, Delaware became the first state to ratify the Constitution of the United States, and has since been known as "The First State".</t>
  </si>
  <si>
    <t>Today, Florida is distinctive for its large Cuban expatriate community and high population growth, as well as for its increasing environmental issues. The state's economy relies mainly on tourism, agriculture, and transportation, which developed in the late 19th century. Florida is also renowned for amusement parks, orange crops, winter vegetables, the Kennedy Space Center, and as a popular destination for retirees.</t>
  </si>
  <si>
    <t>The state's northernmost part is in the Blue Ridge Mountains, part of the Appalachian Mountains system. The Piedmont extends through the central part of the state from the foothills of the Blue Ridge to the Fall Line, where the rivers cascade down in elevation to the coastal plain of the state's southern part. Georgia's highest point is Brasstown Bald at 4,784 feet (1,458 m) above sea level; the lowest is the Atlantic Ocean. Of the states entirely east of the Mississippi River, Georgia is the largest in land area.</t>
  </si>
  <si>
    <t>Hawaii's diverse natural scenery, warm tropical climate, abundance of public beaches, oceanic surroundings, and active volcanoes make it a popular destination for tourists, surfers, biologists, and volcanologists. Because of its central location in the Pacific and 19th-century labor migration, Hawaii's culture is strongly influenced by North American and Asian cultures, in addition to its indigenous Hawaiian culture. Hawaii has over a million permanent residents, along with many visitors and U.S. military personnel. Its capital is Honolulu on the island of Oʻahu.</t>
  </si>
  <si>
    <t>Industries significant for the state economy include manufacturing, agriculture, mining, forestry, and tourism. A number of science and technology firms are either headquartered in Idaho or have factories there, and the state also contains the Idaho National Laboratory, which is the largest Department of Energy facility in the country. Idaho's agricultural sector supplies a number of different products, but the state is best known for its potato crop, which comprises around one-third of the nationwide yield. The official state nickname is the "Gem State", which references Idaho's reputation for gemstones and, more broadly, its many wilderness areas.</t>
  </si>
  <si>
    <t>Three U.S. presidents have been elected while living in Illinois: Abraham Lincoln, Ulysses S. Grant, and Barack Obama. Additionally, Ronald Reagan, whose political career was based in California, was the only U.S. president born and raised in Illinois.</t>
  </si>
  <si>
    <t>Indiana has a diverse economy with a gross state product of $341.9 billion in 2016.  Indiana has several metropolitan areas with populations greater than 100,000 and a number of smaller industrial cities and towns. Indiana is home to professional sports teams, including the NFL's Indianapolis Colts and the NBA's Indiana Pacers, and hosts several notable athletic events, such as the Indianapolis 500 and Brickyard 400 motorsports races.</t>
  </si>
  <si>
    <t>In the latter half of the 20th century, Iowa's agricultural economy made the transition to a diversified economy of advanced manufacturing, processing, financial services, information technology, biotechnology, and green energy production.</t>
  </si>
  <si>
    <t>By 2015, Kansas was one of the most productive agricultural states, producing high yields of wheat, corn, sorghum, and soybeans.</t>
  </si>
  <si>
    <t>Kentucky is known for horse racing, bourbon distilleries, moonshine, coal, the historic site My Old Kentucky Home, automobile manufacturing, tobacco, bluegrass music, college basketball, and Kentucky Fried Chicken.</t>
  </si>
  <si>
    <t>There has never been an official language in Louisiana, and the state constitution enumerates "the right of the people to preserve, foster, and promote their respective historic, linguistic, and cultural origins," whether English, French, Spanish, or otherwise.</t>
  </si>
  <si>
    <t>Maine is the easternmost state in the contiguous United States, and the northernmost east of the Great Lakes. It is known for its jagged, rocky coastline; low, rolling mountains; heavily forested interior, and picturesque waterways; and also its seafood cuisine, especially clams and lobster.</t>
  </si>
  <si>
    <t>One of the original Thirteen Colonies, Maryland is considered to be the birthplace of religious freedom in America, when it was formed by George Calvert in the early 17th century as an intended refuge for persecuted Catholics from England.</t>
  </si>
  <si>
    <t>The entire Commonwealth of Massachusetts has played a powerful commercial and cultural role in the history of the United States. Before the American Civil War, Massachusetts was a center for the abolitionist, temperance, and transcendentalist movements.  In the late 19th century, the sports of basketball and volleyball were invented in the western Massachusetts cities of Springfield and Holyoke.</t>
  </si>
  <si>
    <t>Although Michigan has come to develop a diverse economy, it is widely known as the center of the U.S. automotive industry, being home to the country's three major automobile companies (whose headquarters are all within the Detroit metropolitan area). While sparsely populated, the Upper Peninsula is important for tourism thanks to its abundance of natural resources, while the Lower Peninsula is a center of manufacturing, services, and high-tech industry.</t>
  </si>
  <si>
    <t>Minnesota is known for its progressive political orientation and its high rate of civic participation and voter turnout. Until European settlement, Minnesota was inhabited by the Dakota and Ojibwe/Anishinaabe. During the 19th and early 20th centuries, a large number of European settlers entered the state who had mainly emigrated from Scandinavia and Germany. The state remains today a center of Scandinavian American and German American culture. In recent decades, immigration from Asia, the Horn of Africa, the Middle East and Latin America has broadened its historic demographic and cultural composition. Minnesota's standard of living index is among the highest in the United States, and the state is also among the best-educated and wealthiest in the nation.</t>
  </si>
  <si>
    <t>In 2010, 37% of Mississippians were African Americans, the highest percentage of African Americans in any U.S. state. Since gaining enforcement of their voting franchise in the late 1960s, most African Americans support Democratic candidates in local, state and national elections. Conservative whites have shifted to the Republican Party. African Americans are a majority in many counties of the Mississippi-Yazoo Delta, an area of historic settlement during the plantation era. Since 2011, Mississippi has been ranked as the most religious state in the country.</t>
  </si>
  <si>
    <t>Missouri's culture blends elements from the Midwestern and Southern United States. The musical styles of ragtime, Kansas City jazz, and St. Louis Blues developed in Missouri. The well-known Kansas City-style barbecue, and lesser-known St. Louis-style barbecue, can be found across the state and beyond. St. Louis is also a major center of beer brewing; Anheuser-Busch is the largest producer in the world.</t>
  </si>
  <si>
    <t>The economy is primarily based on agriculture, including ranching and cereal grain farming. Other significant economic activities include oil, gas, coal and hard rock mining, lumber, and the fastest-growing sector, tourism. The health care, service, and government sectors also are significant to the state's economy.  Millions of tourists annually visit Glacier National Park, the Little Bighorn Battlefield National Monument, and Yellowstone National Park.</t>
  </si>
  <si>
    <t>The state has wide variations between winter and summer temperatures, decreasing south through the state. Violent thunderstorms and tornadoes occur primarily during spring and summer, but sometimes in autumn. Chinook winds tend to warm the state significantly in the winter and early spring.</t>
  </si>
  <si>
    <t>The tourism industry remains Nevada's largest employer, with mining continuing as a substantial sector of the economy: Nevada is the fourth-largest producer of gold in the world.</t>
  </si>
  <si>
    <t>Concord is the state capital, while Manchester is the largest city in the state. It has no general sales tax, nor is personal income (other than interest and dividends) taxed at either the state or local level. The New Hampshire primary is the first primary in the U.S. presidential election cycle. Its license plates carry the state motto, "Live Free or Die". The state's nickname, "The Granite State", refers to its extensive granite formations and quarries.</t>
  </si>
  <si>
    <t>In the 19th century, factories in cities (known as the "Big Six"), Camden, Paterson, Newark, Trenton, Jersey City, and Elizabeth helped to drive the Industrial Revolution. New Jersey's geographic location at the center of the Northeast megalopolis, between Boston and New York City to the northeast, and Philadelphia, Baltimore, and Washington, D.C., to the southwest, fueled its rapid growth through the process of suburbanization in the second half of the 20th century.</t>
  </si>
  <si>
    <t>Its history has given New Mexico the highest percentage of Spanish-origin Hispanics and the second-highest percentage of Native Americans as a population proportion (after Alaska).[8] Three federally-protected Native American tribes–the Navajo, Pueblo, and Apache peoples–inhabit New Mexico. The flag of New Mexico features the same scarlet and gold coloration as Spain's Cross of Burgundy, along with the ancient sun symbol of the Zia, a Pueblo-related tribe.</t>
  </si>
  <si>
    <t>Many landmarks in New York are well known, including four of the world's ten most-visited tourist attractions in 2013: Times Square, Central Park, Niagara Falls (shared with Ontario), and Grand Central Terminal.  New York is home to the Statue of Liberty, a symbol of the United States and its ideals of freedom, democracy, and opportunity. In the 21st century, New York has emerged as a global node of creativity and entrepreneurship, social tolerance, and environmental sustainability. New York's higher education network comprises approximately 200 colleges and universities, including Columbia University, Cornell University, New York University, and Rockefeller University, which have been ranked among the top 35 in the world.</t>
  </si>
  <si>
    <t>The state has a wide range of elevations, from sea level on the coast to 6,684 feet (2,037 m) at Mount Mitchell, the highest point in North America east of the Mississippi River.[9] The climate of the coastal plains is strongly influenced by the Atlantic Ocean.</t>
  </si>
  <si>
    <t>North Dakota weathered the Great Recession of the early 21st century with a boom in natural resources, particularly a boom in oil extraction from the Bakken formation, which lies beneath the northwestern part of the state. The development drove strong job and population growth, and low unemployment.</t>
  </si>
  <si>
    <t>The state takes its name from the Ohio River. The name originated from the Seneca language word ohiːyo', meaning "great river" or "large creek".</t>
  </si>
  <si>
    <t>In addition to having a prevalence of English, German, Scottish, Scots-Irish, African American, and Native American ancestry, more than 25 Native American languages are spoken in Oklahoma,[18] ranking third behind Alaska and California.</t>
  </si>
  <si>
    <t>Oregon is one of the most geographically diverse states in the U.S.,[8] marked by volcanoes, abundant bodies of water, dense evergreen and mixed forests, as well as high deserts and semi-arid shrublands. At 11,249 feet (3,429 m), Mount Hood, a stratovolcano, is the state's highest point. Oregon's only national park, Crater Lake National Park, comprises the caldera surrounding Crater Lake, the deepest lake in the United States. The state is also home to the single largest organism in the world, Armillaria ostoyae, a fungus that runs beneath 8.9 km2 (2,200 acres) of the Malheur National Forest.</t>
  </si>
  <si>
    <t>The state's five most populous cities are Philadelphia (1,560,297), Pittsburgh (305,801), Allentown (118,577), Erie (100,671), and Reading (89,893).</t>
  </si>
  <si>
    <t>Rhode Island's official nickname is "The Ocean State", a reference to the large bays and inlets that amount to about 14% of its total area.</t>
  </si>
  <si>
    <t>South Carolina is known for its 187 miles of coastline, beautiful lush gardens, historic sites and Southern plantations, colonial, African and European cultures, and its growing economic development.</t>
  </si>
  <si>
    <t>Historically dominated by an agricultural economy and a rural lifestyle, South Dakota has recently sought to diversify its economy in areas to attract and retain residents. South Dakota's history and rural character still strongly influence the state's culture.</t>
  </si>
  <si>
    <t>The Great Smoky Mountains National Park, the nation's most visited national park, is headquartered in the eastern part of the state, and a section of the Appalachian Trail roughly follows the Tennessee-North Carolina border.</t>
  </si>
  <si>
    <t>With a growing base of industry, the state leads in many industries, including agriculture, petrochemicals, energy, computers and electronics, aerospace, and biomedical sciences. Texas has led the nation in state export revenue since 2002, and has the second-highest gross state product. If it were a country, Texas would be the 10th largest economy in the world.</t>
  </si>
  <si>
    <t>Utah has the 14th highest median average income and the least income inequality of any U.S. state.</t>
  </si>
  <si>
    <t>Vermont was the first state to join the U.S. as its 14th member state after the original 13. While still an independent republic, Vermont was the first of any future U.S. state to partially abolish slavery.</t>
  </si>
  <si>
    <t>Virginia's economy has many sectors: agriculture in the Shenandoah Valley; federal agencies in Northern Virginia, including the headquarters of the U.S. Department of Defense and Central Intelligence Agency (CIA); and military facilities in Hampton Roads, the site of the region's main seaport.</t>
  </si>
  <si>
    <t xml:space="preserve">Washington is a leading lumber producer. Its rugged surface is rich in stands of Douglas fir, hemlock, ponderosa pine, white pine, spruce, larch, and cedar. The state is the biggest producer of apples, hops, pears, red raspberries, spearmint oil, and sweet cherries, and ranks high in the production of apricots, asparagus, dry edible peas, grapes, lentils, peppermint oil, and potatoes. </t>
  </si>
  <si>
    <t>The state is noted for its mountains and rolling hills, its historically significant logging and coal mining industries, and its political and labor history.</t>
  </si>
  <si>
    <t>Wisconsin is known as "America's Dairyland" because it is one of the nation's leading dairy producers, particularly famous for its cheese. Manufacturing, especially paper products, information technology (IT), and tourism are also major contributors to the state's economy.</t>
  </si>
  <si>
    <t>The main drivers of Wyoming's economy are mineral extraction—mostly coal, oil, natural gas, and trona—and tourism. Agricultural commodities include livestock (beef), hay, sugar beets, grain (wheat and barley), and wool. The climate is semi-arid and continental, drier and windier than the rest of the U.S., with greater temperature extremes.</t>
  </si>
  <si>
    <t>Puerto Rico[a] (Spanish for "Rich Port"), officially the Commonwealth of Puerto Rico (Spanish: Estado Libre Asociado de Puerto Rico, lit. "Free Associated State of Puerto Rico") and briefly called Porto Rico, is an unincorporated territory of the United States located in the northeast Caribbean Sea.</t>
  </si>
  <si>
    <t>Guam (/ˈɡwɑːm/ (About this sound listen); Chamorro: Guåhån [ˈɡʷɑhɑn]) is an unincorporated and organized territory of the United States in Micronesia in the western Pacific Ocean.[4][5] The capital city of Guam is Hagåtña and the most populous city is Dededo. The inhabitants of Guam are called Guamanians, and they are American citizens by birth. Indigenous Guamanians are the Chamorros, who are related to other Austronesian natives to the west in the Philippines and Taiwan.</t>
  </si>
  <si>
    <t>The United States Virgin Islands (USVI; also called the American Virgin Islands), officially the Virgin Islands of the United States, is a group of islands in the Caribbean that is an insular area of the United States located 40 miles (64 km) east of Puerto Rico. The islands are geographically part of the Virgin Islands archipelago and are located in the Leeward Islands of the Lesser Antilles.</t>
  </si>
  <si>
    <t>American Samoa (/əˌmɛrɪkən səˈmoʊ.ə, -sɑː-/ (About this sound listen); Samoan: Amerika Sāmoa, [aˈmɛɾika ˈsaːmʊa]; also Amelika Sāmoa or Sāmoa Amelika) is an unincorporated territory of the United States located in the South Pacific Ocean, southeast of Samoa.[5]</t>
  </si>
  <si>
    <t>The Northern Mariana Islands, officially the Commonwealth of the Northern Mariana Islands (CNMI; Chamorro: Sankattan Siha Na Islas Mariånas; Refaluwasch or Carolinian: Commonwealth Téél Falúw kka Efáng llól Marianas), is an insular area and commonwealth of the United States consisting of 15 islands in the northwestern Pacific Ocean. The CNMI includes all islands in the Mariana Archipelago except Guam which is the southernmost island of the chain and a separate U.S. territory.</t>
  </si>
  <si>
    <t>fips</t>
  </si>
  <si>
    <t>state_name</t>
  </si>
  <si>
    <t>st_type</t>
  </si>
  <si>
    <t>statehood</t>
  </si>
  <si>
    <t>house_seats</t>
  </si>
  <si>
    <t>region</t>
  </si>
  <si>
    <t>division</t>
  </si>
  <si>
    <t>State</t>
  </si>
  <si>
    <t>DC</t>
  </si>
  <si>
    <t>District of Columbia</t>
  </si>
  <si>
    <t>District</t>
  </si>
  <si>
    <t>Territory</t>
  </si>
  <si>
    <t>st_code</t>
  </si>
  <si>
    <t>pop_year</t>
  </si>
  <si>
    <t>scenario</t>
  </si>
  <si>
    <t>pop_total</t>
  </si>
  <si>
    <t>Estimate</t>
  </si>
  <si>
    <t>state_capital</t>
  </si>
  <si>
    <t>type</t>
  </si>
  <si>
    <t>capital_lat</t>
  </si>
  <si>
    <t>capital_lon</t>
  </si>
  <si>
    <t>Montgomery</t>
  </si>
  <si>
    <t>32.371002</t>
  </si>
  <si>
    <t>-86.394550</t>
  </si>
  <si>
    <t>Juneau</t>
  </si>
  <si>
    <t>58.317506</t>
  </si>
  <si>
    <t>-134.417574</t>
  </si>
  <si>
    <t>Phoenix</t>
  </si>
  <si>
    <t>33.445968</t>
  </si>
  <si>
    <t>-112.101734</t>
  </si>
  <si>
    <t>Little Rock</t>
  </si>
  <si>
    <t>34.745992</t>
  </si>
  <si>
    <t>-92.292611</t>
  </si>
  <si>
    <t>Sacramento</t>
  </si>
  <si>
    <t>38.579504</t>
  </si>
  <si>
    <t>-121.487203</t>
  </si>
  <si>
    <t>Denver</t>
  </si>
  <si>
    <t>39.737859</t>
  </si>
  <si>
    <t>-104.991760</t>
  </si>
  <si>
    <t>Hartford</t>
  </si>
  <si>
    <t>41.763762</t>
  </si>
  <si>
    <t>-72.683864</t>
  </si>
  <si>
    <t>Dover</t>
  </si>
  <si>
    <t>39.157875</t>
  </si>
  <si>
    <t>-75.525093</t>
  </si>
  <si>
    <t>Tallahassee</t>
  </si>
  <si>
    <t>30.438709</t>
  </si>
  <si>
    <t>-84.277800</t>
  </si>
  <si>
    <t>Atlanta</t>
  </si>
  <si>
    <t>33.749711</t>
  </si>
  <si>
    <t>-84.386617</t>
  </si>
  <si>
    <t>Honolulu</t>
  </si>
  <si>
    <t>21.307870</t>
  </si>
  <si>
    <t>-157.860530</t>
  </si>
  <si>
    <t>Boise</t>
  </si>
  <si>
    <t>43.618434</t>
  </si>
  <si>
    <t>-116.211584</t>
  </si>
  <si>
    <t>Springfield</t>
  </si>
  <si>
    <t>39.782024</t>
  </si>
  <si>
    <t>-89.644054</t>
  </si>
  <si>
    <t>Indianapolis</t>
  </si>
  <si>
    <t>39.764395</t>
  </si>
  <si>
    <t>-86.149923</t>
  </si>
  <si>
    <t>Des Moines</t>
  </si>
  <si>
    <t>41.599520</t>
  </si>
  <si>
    <t>-93.601024</t>
  </si>
  <si>
    <t>Topeka</t>
  </si>
  <si>
    <t>39.057036</t>
  </si>
  <si>
    <t>-95.688120</t>
  </si>
  <si>
    <t>Frankfort</t>
  </si>
  <si>
    <t>38.200376</t>
  </si>
  <si>
    <t>-84.872634</t>
  </si>
  <si>
    <t>Baton Rouge</t>
  </si>
  <si>
    <t>30.458030</t>
  </si>
  <si>
    <t>-91.133393</t>
  </si>
  <si>
    <t>Augusta</t>
  </si>
  <si>
    <t>44.310730</t>
  </si>
  <si>
    <t>-69.778454</t>
  </si>
  <si>
    <t>Annapolis</t>
  </si>
  <si>
    <t>38.978390</t>
  </si>
  <si>
    <t>-76.492150</t>
  </si>
  <si>
    <t>Boston</t>
  </si>
  <si>
    <t>42.360302</t>
  </si>
  <si>
    <t>-71.055442</t>
  </si>
  <si>
    <t>Lansing</t>
  </si>
  <si>
    <t>42.733126</t>
  </si>
  <si>
    <t>-84.554570</t>
  </si>
  <si>
    <t>St. Paul</t>
  </si>
  <si>
    <t>44.953796</t>
  </si>
  <si>
    <t>-93.087686</t>
  </si>
  <si>
    <t>Jackson</t>
  </si>
  <si>
    <t>32.298702</t>
  </si>
  <si>
    <t>-90.177903</t>
  </si>
  <si>
    <t>Jefferson City</t>
  </si>
  <si>
    <t>38.576513</t>
  </si>
  <si>
    <t>-92.169960</t>
  </si>
  <si>
    <t>Helena</t>
  </si>
  <si>
    <t>46.587808</t>
  </si>
  <si>
    <t>-112.024277</t>
  </si>
  <si>
    <t>Lincoln</t>
  </si>
  <si>
    <t>40.824494</t>
  </si>
  <si>
    <t>-96.680087</t>
  </si>
  <si>
    <t>Carson City</t>
  </si>
  <si>
    <t>39.162426</t>
  </si>
  <si>
    <t>-119.763287</t>
  </si>
  <si>
    <t>Concord</t>
  </si>
  <si>
    <t>43.208013</t>
  </si>
  <si>
    <t>-71.539261</t>
  </si>
  <si>
    <t>Trenton</t>
  </si>
  <si>
    <t>40.217190</t>
  </si>
  <si>
    <t>-74.741850</t>
  </si>
  <si>
    <t>Santa Fe</t>
  </si>
  <si>
    <t>35.687214</t>
  </si>
  <si>
    <t>-105.937719</t>
  </si>
  <si>
    <t>Albany</t>
  </si>
  <si>
    <t>42.652299</t>
  </si>
  <si>
    <t>-73.754720</t>
  </si>
  <si>
    <t>Raleigh</t>
  </si>
  <si>
    <t>35.779712</t>
  </si>
  <si>
    <t>-78.632011</t>
  </si>
  <si>
    <t>Bismarck</t>
  </si>
  <si>
    <t>46.807880</t>
  </si>
  <si>
    <t>-100.782162</t>
  </si>
  <si>
    <t>Columbus</t>
  </si>
  <si>
    <t>39.961432</t>
  </si>
  <si>
    <t>-82.998850</t>
  </si>
  <si>
    <t>Oklahoma City</t>
  </si>
  <si>
    <t>35.468588</t>
  </si>
  <si>
    <t>-97.496371</t>
  </si>
  <si>
    <t>Salem</t>
  </si>
  <si>
    <t>44.943177</t>
  </si>
  <si>
    <t>-123.034389</t>
  </si>
  <si>
    <t>Harrisburg</t>
  </si>
  <si>
    <t>40.272972</t>
  </si>
  <si>
    <t>-76.883172</t>
  </si>
  <si>
    <t>Providence</t>
  </si>
  <si>
    <t>41.823384</t>
  </si>
  <si>
    <t>-71.410697</t>
  </si>
  <si>
    <t>Columbia</t>
  </si>
  <si>
    <t>34.000421</t>
  </si>
  <si>
    <t>-81.028292</t>
  </si>
  <si>
    <t>Pierre</t>
  </si>
  <si>
    <t>44.366713</t>
  </si>
  <si>
    <t>-100.342667</t>
  </si>
  <si>
    <t>Nashville</t>
  </si>
  <si>
    <t>36.164388</t>
  </si>
  <si>
    <t>-86.778386</t>
  </si>
  <si>
    <t>Austin</t>
  </si>
  <si>
    <t>30.267368</t>
  </si>
  <si>
    <t>-97.737616</t>
  </si>
  <si>
    <t>Salt Lake City</t>
  </si>
  <si>
    <t>40.759686</t>
  </si>
  <si>
    <t>-111.891648</t>
  </si>
  <si>
    <t>Montpelier</t>
  </si>
  <si>
    <t>44.260050</t>
  </si>
  <si>
    <t>-72.573870</t>
  </si>
  <si>
    <t>Richmond</t>
  </si>
  <si>
    <t>37.540431</t>
  </si>
  <si>
    <t>-77.432838</t>
  </si>
  <si>
    <t>Olympia</t>
  </si>
  <si>
    <t>47.038158</t>
  </si>
  <si>
    <t>-122.897302</t>
  </si>
  <si>
    <t>Charleston</t>
  </si>
  <si>
    <t>38.349233</t>
  </si>
  <si>
    <t>-81.632901</t>
  </si>
  <si>
    <t>Madison</t>
  </si>
  <si>
    <t>43.072434</t>
  </si>
  <si>
    <t>-89.399899</t>
  </si>
  <si>
    <t>Cheyenne</t>
  </si>
  <si>
    <t>41.140029</t>
  </si>
  <si>
    <t>-104.821135</t>
  </si>
  <si>
    <t>38.906007</t>
  </si>
  <si>
    <t>-77.037571</t>
  </si>
  <si>
    <t>Pago Pago</t>
  </si>
  <si>
    <t>-14.271918</t>
  </si>
  <si>
    <t>-170.700754</t>
  </si>
  <si>
    <t>Hagåtña</t>
  </si>
  <si>
    <t>13.474292</t>
  </si>
  <si>
    <t>144.753015</t>
  </si>
  <si>
    <t>Saipan</t>
  </si>
  <si>
    <t>15.154782</t>
  </si>
  <si>
    <t>145.730151</t>
  </si>
  <si>
    <t>San Juan</t>
  </si>
  <si>
    <t>18.465189</t>
  </si>
  <si>
    <t>-66.101552</t>
  </si>
  <si>
    <t>Charlotte Amalie</t>
  </si>
  <si>
    <t>18.338427</t>
  </si>
  <si>
    <t>-64.938825</t>
  </si>
  <si>
    <t>Total Area Sq. Mi.</t>
  </si>
  <si>
    <t>Total Area Sq. Km.</t>
  </si>
  <si>
    <t>Latitude Value</t>
  </si>
  <si>
    <t>Longitude Value</t>
  </si>
  <si>
    <t>state_code</t>
  </si>
  <si>
    <t>state_population</t>
  </si>
  <si>
    <t>total_area_sq_mi</t>
  </si>
  <si>
    <t>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</si>
</sst>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5" x14ac:knownFonts="1">
    <font>
      <sz val="10"/>
      <name val="Arial"/>
      <family val="2"/>
    </font>
    <font>
      <sz val="11"/>
      <color theme="1"/>
      <name val="Calibri"/>
      <family val="2"/>
      <scheme val="minor"/>
    </font>
    <font>
      <sz val="11"/>
      <color theme="1"/>
      <name val="Calibri"/>
      <family val="2"/>
      <scheme val="minor"/>
    </font>
    <font>
      <sz val="11"/>
      <color theme="1"/>
      <name val="Calibri"/>
      <family val="2"/>
    </font>
    <font>
      <b/>
      <sz val="10"/>
      <color theme="1"/>
      <name val="Calibri"/>
      <family val="2"/>
      <scheme val="minor"/>
    </font>
    <font>
      <sz val="10"/>
      <color theme="1"/>
      <name val="Calibri"/>
      <family val="2"/>
      <scheme val="minor"/>
    </font>
    <font>
      <sz val="10"/>
      <name val="Calibri"/>
      <family val="2"/>
      <scheme val="minor"/>
    </font>
    <font>
      <sz val="10"/>
      <name val="Arial"/>
      <family val="2"/>
    </font>
    <font>
      <sz val="8"/>
      <name val="Arial"/>
      <family val="2"/>
    </font>
    <font>
      <b/>
      <sz val="10"/>
      <name val="Calibri"/>
      <family val="2"/>
      <scheme val="minor"/>
    </font>
    <font>
      <sz val="11"/>
      <color theme="1"/>
      <name val="Calibri"/>
      <family val="2"/>
      <scheme val="minor"/>
    </font>
    <font>
      <b/>
      <sz val="10"/>
      <color theme="0"/>
      <name val="Calibri"/>
      <family val="2"/>
      <scheme val="minor"/>
    </font>
    <font>
      <sz val="10"/>
      <name val="Arial Narrow"/>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7">
    <xf numFmtId="0" fontId="0" fillId="0" borderId="0"/>
    <xf numFmtId="0" fontId="7" fillId="0" borderId="0"/>
    <xf numFmtId="0" fontId="10" fillId="0" borderId="0"/>
    <xf numFmtId="0" fontId="3" fillId="0" borderId="0"/>
    <xf numFmtId="43" fontId="3" fillId="0" borderId="0" applyFont="0" applyFill="0" applyBorder="0" applyAlignment="0" applyProtection="0"/>
    <xf numFmtId="0" fontId="14" fillId="0" borderId="0" applyNumberFormat="0" applyFill="0" applyBorder="0" applyAlignment="0" applyProtection="0"/>
    <xf numFmtId="0" fontId="2" fillId="0" borderId="0"/>
  </cellStyleXfs>
  <cellXfs count="27">
    <xf numFmtId="0" fontId="0" fillId="0" borderId="0" xfId="0"/>
    <xf numFmtId="0" fontId="4" fillId="0" borderId="0" xfId="0" applyFont="1"/>
    <xf numFmtId="0" fontId="5" fillId="0" borderId="0" xfId="0" applyFont="1"/>
    <xf numFmtId="0" fontId="5" fillId="0" borderId="0" xfId="0" quotePrefix="1" applyFont="1"/>
    <xf numFmtId="0" fontId="6" fillId="0" borderId="0" xfId="0" applyFont="1"/>
    <xf numFmtId="0" fontId="9" fillId="0" borderId="0" xfId="0" applyFont="1"/>
    <xf numFmtId="0" fontId="5" fillId="0" borderId="0" xfId="0" applyFont="1" applyAlignment="1">
      <alignment horizontal="right"/>
    </xf>
    <xf numFmtId="0" fontId="3" fillId="0" borderId="0" xfId="3"/>
    <xf numFmtId="0" fontId="12" fillId="0" borderId="0" xfId="1" applyFont="1"/>
    <xf numFmtId="0" fontId="12" fillId="0" borderId="0" xfId="1" applyFont="1" applyAlignment="1">
      <alignment horizontal="left" vertical="top" wrapText="1"/>
    </xf>
    <xf numFmtId="0" fontId="11" fillId="2" borderId="1" xfId="1" applyFont="1" applyFill="1" applyBorder="1" applyAlignment="1">
      <alignment vertical="top" wrapText="1"/>
    </xf>
    <xf numFmtId="0" fontId="6" fillId="0" borderId="0" xfId="0" applyFont="1" applyAlignment="1">
      <alignment vertical="top" wrapText="1"/>
    </xf>
    <xf numFmtId="0" fontId="5" fillId="3" borderId="1" xfId="0" applyFont="1" applyFill="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13" fillId="0" borderId="0" xfId="6" applyFont="1" applyAlignment="1">
      <alignment horizontal="center" vertical="center" wrapText="1"/>
    </xf>
    <xf numFmtId="0" fontId="2" fillId="0" borderId="0" xfId="6"/>
    <xf numFmtId="0" fontId="2" fillId="0" borderId="0" xfId="6" applyAlignment="1">
      <alignment vertical="center" wrapText="1"/>
    </xf>
    <xf numFmtId="0" fontId="2" fillId="0" borderId="0" xfId="6" applyAlignment="1">
      <alignment horizontal="right" vertical="center" wrapText="1"/>
    </xf>
    <xf numFmtId="3" fontId="2" fillId="0" borderId="0" xfId="6" applyNumberFormat="1" applyAlignment="1">
      <alignment horizontal="right" vertical="center" wrapText="1"/>
    </xf>
    <xf numFmtId="0" fontId="1" fillId="0" borderId="0" xfId="6" applyFont="1"/>
    <xf numFmtId="1" fontId="12" fillId="0" borderId="0" xfId="1" applyNumberFormat="1" applyFont="1" applyAlignment="1">
      <alignment horizontal="right" vertical="top" wrapText="1"/>
    </xf>
    <xf numFmtId="1" fontId="12" fillId="0" borderId="0" xfId="1" applyNumberFormat="1" applyFont="1" applyAlignment="1">
      <alignment horizontal="right"/>
    </xf>
    <xf numFmtId="1" fontId="12" fillId="0" borderId="0" xfId="1" applyNumberFormat="1" applyFont="1"/>
    <xf numFmtId="0" fontId="13" fillId="0" borderId="0" xfId="6" applyFont="1"/>
    <xf numFmtId="0" fontId="6" fillId="0" borderId="0" xfId="0" applyFont="1" applyFill="1"/>
    <xf numFmtId="0" fontId="4" fillId="0" borderId="0" xfId="0" applyFont="1" applyFill="1"/>
  </cellXfs>
  <cellStyles count="7">
    <cellStyle name="Comma 2" xfId="4" xr:uid="{00000000-0005-0000-0000-000000000000}"/>
    <cellStyle name="Hyperlink 2" xfId="5" xr:uid="{00000000-0005-0000-0000-000001000000}"/>
    <cellStyle name="Normal" xfId="0" builtinId="0"/>
    <cellStyle name="Normal 2" xfId="1" xr:uid="{00000000-0005-0000-0000-000003000000}"/>
    <cellStyle name="Normal 3" xfId="2" xr:uid="{00000000-0005-0000-0000-000004000000}"/>
    <cellStyle name="Normal 4" xfId="3" xr:uid="{00000000-0005-0000-0000-000005000000}"/>
    <cellStyle name="Normal 5" xfId="6" xr:uid="{00000000-0005-0000-0000-000006000000}"/>
  </cellStyles>
  <dxfs count="40">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font>
        <b/>
        <i val="0"/>
        <strike val="0"/>
        <condense val="0"/>
        <extend val="0"/>
        <outline val="0"/>
        <shadow val="0"/>
        <u val="none"/>
        <vertAlign val="baseline"/>
        <sz val="10"/>
        <color theme="1"/>
        <name val="Calibri"/>
        <scheme val="minor"/>
      </font>
      <fill>
        <patternFill patternType="none">
          <fgColor indexed="64"/>
          <bgColor indexed="65"/>
        </patternFill>
      </fill>
    </dxf>
    <dxf>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fill>
        <patternFill patternType="none">
          <fgColor indexed="64"/>
          <bgColor indexed="65"/>
        </patternFill>
      </fill>
    </dxf>
    <dxf>
      <font>
        <strike val="0"/>
        <outline val="0"/>
        <shadow val="0"/>
        <u val="none"/>
        <vertAlign val="baseline"/>
        <sz val="10"/>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border>
    </dxf>
    <dxf>
      <font>
        <strike val="0"/>
        <outline val="0"/>
        <shadow val="0"/>
        <u val="none"/>
        <vertAlign val="baseline"/>
        <sz val="10"/>
        <name val="Calibri"/>
        <scheme val="minor"/>
      </font>
      <alignment horizontal="general" vertical="top" textRotation="0" wrapText="1" indent="0" justifyLastLine="0" shrinkToFit="0" readingOrder="0"/>
    </dxf>
    <dxf>
      <font>
        <strike val="0"/>
        <outline val="0"/>
        <shadow val="0"/>
        <u val="none"/>
        <vertAlign val="baseline"/>
        <sz val="10"/>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right" vertical="top"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L56" totalsRowShown="0" headerRowDxfId="37" dataDxfId="36" headerRowCellStyle="Normal 2" dataCellStyle="Normal 2">
  <tableColumns count="12">
    <tableColumn id="2" xr3:uid="{00000000-0010-0000-0000-000002000000}" name="State Name" dataDxfId="35" dataCellStyle="Normal 2"/>
    <tableColumn id="3" xr3:uid="{00000000-0010-0000-0000-000003000000}" name="State Code" dataDxfId="34" dataCellStyle="Normal 2"/>
    <tableColumn id="16" xr3:uid="{00000000-0010-0000-0000-000010000000}" name="State Region" dataDxfId="33" dataCellStyle="Normal 2"/>
    <tableColumn id="17" xr3:uid="{00000000-0010-0000-0000-000011000000}" name="Division" dataDxfId="32" dataCellStyle="Normal 2"/>
    <tableColumn id="1" xr3:uid="{00000000-0010-0000-0000-000001000000}" name="State House Seats" dataDxfId="31" dataCellStyle="Normal 2"/>
    <tableColumn id="5" xr3:uid="{00000000-0010-0000-0000-000005000000}" name="2010" dataDxfId="30" dataCellStyle="Normal 2"/>
    <tableColumn id="6" xr3:uid="{00000000-0010-0000-0000-000006000000}" name="2011" dataDxfId="29" dataCellStyle="Normal 2"/>
    <tableColumn id="7" xr3:uid="{00000000-0010-0000-0000-000007000000}" name="2012" dataDxfId="28" dataCellStyle="Normal 2"/>
    <tableColumn id="8" xr3:uid="{00000000-0010-0000-0000-000008000000}" name="2013" dataDxfId="27" dataCellStyle="Normal 2"/>
    <tableColumn id="9" xr3:uid="{00000000-0010-0000-0000-000009000000}" name="2014" dataDxfId="26" dataCellStyle="Normal 2"/>
    <tableColumn id="10" xr3:uid="{00000000-0010-0000-0000-00000A000000}" name="2015" dataDxfId="25" dataCellStyle="Normal 2"/>
    <tableColumn id="11" xr3:uid="{00000000-0010-0000-0000-00000B000000}" name="2016" dataDxfId="24" dataCellStyle="Normal 2"/>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B56" totalsRowShown="0" headerRowDxfId="23" dataDxfId="22" tableBorderDxfId="21">
  <tableColumns count="2">
    <tableColumn id="1" xr3:uid="{00000000-0010-0000-0100-000001000000}" name="st_abbr" dataDxfId="20"/>
    <tableColumn id="3" xr3:uid="{00000000-0010-0000-0100-000003000000}" name="comments"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H57" totalsRowShown="0" headerRowDxfId="18" dataDxfId="17">
  <tableColumns count="8">
    <tableColumn id="6" xr3:uid="{00000000-0010-0000-0200-000006000000}" name="fips" dataDxfId="16"/>
    <tableColumn id="1" xr3:uid="{00000000-0010-0000-0200-000001000000}" name="st_abbr" dataDxfId="15"/>
    <tableColumn id="2" xr3:uid="{00000000-0010-0000-0200-000002000000}" name="state_name" dataDxfId="14"/>
    <tableColumn id="4" xr3:uid="{00000000-0010-0000-0200-000004000000}" name="st_type" dataDxfId="13"/>
    <tableColumn id="3" xr3:uid="{00000000-0010-0000-0200-000003000000}" name="statehood" dataDxfId="12"/>
    <tableColumn id="5" xr3:uid="{00000000-0010-0000-0200-000005000000}" name="house_seats" dataDxfId="11"/>
    <tableColumn id="7" xr3:uid="{00000000-0010-0000-0200-000007000000}" name="region" dataDxfId="10"/>
    <tableColumn id="8" xr3:uid="{00000000-0010-0000-0200-000008000000}" name="division"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438" totalsRowShown="0">
  <tableColumns count="5">
    <tableColumn id="5" xr3:uid="{00000000-0010-0000-0300-000005000000}" name="fips" dataDxfId="8"/>
    <tableColumn id="1" xr3:uid="{00000000-0010-0000-0300-000001000000}" name="st_code"/>
    <tableColumn id="2" xr3:uid="{00000000-0010-0000-0300-000002000000}" name="pop_year"/>
    <tableColumn id="4" xr3:uid="{00000000-0010-0000-0300-000004000000}" name="scenario"/>
    <tableColumn id="3" xr3:uid="{00000000-0010-0000-0300-000003000000}" name="pop_to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1:F57" totalsRowShown="0" headerRowDxfId="7" dataDxfId="6">
  <tableColumns count="6">
    <tableColumn id="1" xr3:uid="{00000000-0010-0000-0400-000001000000}" name="st_abbr" dataDxfId="5"/>
    <tableColumn id="2" xr3:uid="{00000000-0010-0000-0400-000002000000}" name="state_capital" dataDxfId="4"/>
    <tableColumn id="3" xr3:uid="{00000000-0010-0000-0400-000003000000}" name="type" dataDxfId="3"/>
    <tableColumn id="5" xr3:uid="{00000000-0010-0000-0400-000005000000}" name="capital_lat" dataDxfId="2"/>
    <tableColumn id="6" xr3:uid="{00000000-0010-0000-0400-000006000000}" name="capital_lon" dataDxfId="1"/>
    <tableColumn id="4" xr3:uid="{CABB92AF-AF5D-4BA8-8AA7-BA087D135045}" name="pop" dataDxfId="0">
      <calculatedColumnFormula>VLOOKUP(Table2[[#This Row],[st_abbr]],state_data_viz!B:L,11,FALSE)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showGridLines="0" tabSelected="1" zoomScaleNormal="100" zoomScalePageLayoutView="140" workbookViewId="0"/>
  </sheetViews>
  <sheetFormatPr defaultColWidth="8.84375" defaultRowHeight="12.9" x14ac:dyDescent="0.35"/>
  <cols>
    <col min="1" max="1" width="18.84375" style="8" bestFit="1" customWidth="1"/>
    <col min="2" max="2" width="8.4609375" style="8" bestFit="1" customWidth="1"/>
    <col min="3" max="3" width="9.69140625" style="8" bestFit="1" customWidth="1"/>
    <col min="4" max="4" width="10.15234375" style="8" bestFit="1" customWidth="1"/>
    <col min="5" max="5" width="13.69140625" style="8" bestFit="1" customWidth="1"/>
    <col min="6" max="6" width="7.84375" style="22" bestFit="1" customWidth="1"/>
    <col min="7" max="7" width="7.84375" style="23" bestFit="1" customWidth="1"/>
    <col min="8" max="12" width="7.84375" style="22" bestFit="1" customWidth="1"/>
    <col min="13" max="16384" width="8.84375" style="8"/>
  </cols>
  <sheetData>
    <row r="1" spans="1:12" ht="12" customHeight="1" x14ac:dyDescent="0.35">
      <c r="A1" s="9" t="s">
        <v>0</v>
      </c>
      <c r="B1" s="9" t="s">
        <v>1</v>
      </c>
      <c r="C1" s="9" t="s">
        <v>2</v>
      </c>
      <c r="D1" s="9" t="s">
        <v>3</v>
      </c>
      <c r="E1" s="9" t="s">
        <v>4</v>
      </c>
      <c r="F1" s="21" t="s">
        <v>5</v>
      </c>
      <c r="G1" s="21" t="s">
        <v>6</v>
      </c>
      <c r="H1" s="21" t="s">
        <v>7</v>
      </c>
      <c r="I1" s="21" t="s">
        <v>8</v>
      </c>
      <c r="J1" s="21" t="s">
        <v>9</v>
      </c>
      <c r="K1" s="21" t="s">
        <v>10</v>
      </c>
      <c r="L1" s="21" t="s">
        <v>11</v>
      </c>
    </row>
    <row r="2" spans="1:12" ht="12" customHeight="1" x14ac:dyDescent="0.35">
      <c r="A2" s="9" t="s">
        <v>12</v>
      </c>
      <c r="B2" s="9" t="s">
        <v>13</v>
      </c>
      <c r="C2" s="9" t="s">
        <v>14</v>
      </c>
      <c r="D2" s="9" t="s">
        <v>15</v>
      </c>
      <c r="E2" s="9">
        <v>7</v>
      </c>
      <c r="F2" s="21">
        <v>4785492</v>
      </c>
      <c r="G2" s="21">
        <v>4799918</v>
      </c>
      <c r="H2" s="21">
        <v>4815960</v>
      </c>
      <c r="I2" s="21">
        <v>4829479</v>
      </c>
      <c r="J2" s="21">
        <v>4843214</v>
      </c>
      <c r="K2" s="21">
        <v>4853875</v>
      </c>
      <c r="L2" s="21">
        <v>4863300</v>
      </c>
    </row>
    <row r="3" spans="1:12" ht="12" customHeight="1" x14ac:dyDescent="0.35">
      <c r="A3" s="9" t="s">
        <v>16</v>
      </c>
      <c r="B3" s="9" t="s">
        <v>17</v>
      </c>
      <c r="C3" s="9" t="s">
        <v>18</v>
      </c>
      <c r="D3" s="9" t="s">
        <v>19</v>
      </c>
      <c r="E3" s="9">
        <v>1</v>
      </c>
      <c r="F3" s="21">
        <v>714031</v>
      </c>
      <c r="G3" s="21">
        <v>722713</v>
      </c>
      <c r="H3" s="21">
        <v>731089</v>
      </c>
      <c r="I3" s="21">
        <v>736879</v>
      </c>
      <c r="J3" s="21">
        <v>736705</v>
      </c>
      <c r="K3" s="21">
        <v>737709</v>
      </c>
      <c r="L3" s="21">
        <v>741894</v>
      </c>
    </row>
    <row r="4" spans="1:12" ht="12" customHeight="1" x14ac:dyDescent="0.35">
      <c r="A4" s="9" t="s">
        <v>20</v>
      </c>
      <c r="B4" s="9" t="s">
        <v>21</v>
      </c>
      <c r="C4" s="9" t="s">
        <v>18</v>
      </c>
      <c r="D4" s="9" t="s">
        <v>22</v>
      </c>
      <c r="E4" s="9">
        <v>9</v>
      </c>
      <c r="F4" s="21">
        <v>6408312</v>
      </c>
      <c r="G4" s="21">
        <v>6467163</v>
      </c>
      <c r="H4" s="21">
        <v>6549634</v>
      </c>
      <c r="I4" s="21">
        <v>6624617</v>
      </c>
      <c r="J4" s="21">
        <v>6719993</v>
      </c>
      <c r="K4" s="21">
        <v>6817565</v>
      </c>
      <c r="L4" s="21">
        <v>6931071</v>
      </c>
    </row>
    <row r="5" spans="1:12" ht="12" customHeight="1" x14ac:dyDescent="0.35">
      <c r="A5" s="9" t="s">
        <v>23</v>
      </c>
      <c r="B5" s="9" t="s">
        <v>24</v>
      </c>
      <c r="C5" s="9" t="s">
        <v>14</v>
      </c>
      <c r="D5" s="9" t="s">
        <v>25</v>
      </c>
      <c r="E5" s="9">
        <v>4</v>
      </c>
      <c r="F5" s="21">
        <v>2921995</v>
      </c>
      <c r="G5" s="21">
        <v>2939493</v>
      </c>
      <c r="H5" s="21">
        <v>2950685</v>
      </c>
      <c r="I5" s="21">
        <v>2958663</v>
      </c>
      <c r="J5" s="21">
        <v>2966912</v>
      </c>
      <c r="K5" s="21">
        <v>2977853</v>
      </c>
      <c r="L5" s="21">
        <v>2988248</v>
      </c>
    </row>
    <row r="6" spans="1:12" ht="12" customHeight="1" x14ac:dyDescent="0.35">
      <c r="A6" s="9" t="s">
        <v>26</v>
      </c>
      <c r="B6" s="9" t="s">
        <v>27</v>
      </c>
      <c r="C6" s="9" t="s">
        <v>18</v>
      </c>
      <c r="D6" s="9" t="s">
        <v>19</v>
      </c>
      <c r="E6" s="9">
        <v>53</v>
      </c>
      <c r="F6" s="21">
        <v>37332685</v>
      </c>
      <c r="G6" s="21">
        <v>37676861</v>
      </c>
      <c r="H6" s="21">
        <v>38011074</v>
      </c>
      <c r="I6" s="21">
        <v>38335203</v>
      </c>
      <c r="J6" s="21">
        <v>38680810</v>
      </c>
      <c r="K6" s="21">
        <v>38993940</v>
      </c>
      <c r="L6" s="21">
        <v>39250017</v>
      </c>
    </row>
    <row r="7" spans="1:12" ht="12" customHeight="1" x14ac:dyDescent="0.35">
      <c r="A7" s="9" t="s">
        <v>28</v>
      </c>
      <c r="B7" s="9" t="s">
        <v>29</v>
      </c>
      <c r="C7" s="9" t="s">
        <v>18</v>
      </c>
      <c r="D7" s="9" t="s">
        <v>22</v>
      </c>
      <c r="E7" s="9">
        <v>7</v>
      </c>
      <c r="F7" s="21">
        <v>5048644</v>
      </c>
      <c r="G7" s="21">
        <v>5118360</v>
      </c>
      <c r="H7" s="21">
        <v>5189867</v>
      </c>
      <c r="I7" s="21">
        <v>5267603</v>
      </c>
      <c r="J7" s="21">
        <v>5349648</v>
      </c>
      <c r="K7" s="21">
        <v>5448819</v>
      </c>
      <c r="L7" s="21">
        <v>5540545</v>
      </c>
    </row>
    <row r="8" spans="1:12" ht="12" customHeight="1" x14ac:dyDescent="0.35">
      <c r="A8" s="9" t="s">
        <v>30</v>
      </c>
      <c r="B8" s="9" t="s">
        <v>31</v>
      </c>
      <c r="C8" s="9" t="s">
        <v>32</v>
      </c>
      <c r="D8" s="9" t="s">
        <v>33</v>
      </c>
      <c r="E8" s="9">
        <v>5</v>
      </c>
      <c r="F8" s="21">
        <v>3579899</v>
      </c>
      <c r="G8" s="21">
        <v>3589893</v>
      </c>
      <c r="H8" s="21">
        <v>3593795</v>
      </c>
      <c r="I8" s="21">
        <v>3596003</v>
      </c>
      <c r="J8" s="21">
        <v>3591873</v>
      </c>
      <c r="K8" s="21">
        <v>3584730</v>
      </c>
      <c r="L8" s="21">
        <v>3576452</v>
      </c>
    </row>
    <row r="9" spans="1:12" ht="12" customHeight="1" x14ac:dyDescent="0.35">
      <c r="A9" s="9" t="s">
        <v>34</v>
      </c>
      <c r="B9" s="9" t="s">
        <v>35</v>
      </c>
      <c r="C9" s="9" t="s">
        <v>14</v>
      </c>
      <c r="D9" s="9" t="s">
        <v>36</v>
      </c>
      <c r="E9" s="9">
        <v>1</v>
      </c>
      <c r="F9" s="21">
        <v>899816</v>
      </c>
      <c r="G9" s="21">
        <v>907924</v>
      </c>
      <c r="H9" s="21">
        <v>916993</v>
      </c>
      <c r="I9" s="21">
        <v>925395</v>
      </c>
      <c r="J9" s="21">
        <v>934948</v>
      </c>
      <c r="K9" s="21">
        <v>944076</v>
      </c>
      <c r="L9" s="21">
        <v>952065</v>
      </c>
    </row>
    <row r="10" spans="1:12" ht="12" customHeight="1" x14ac:dyDescent="0.35">
      <c r="A10" s="9" t="s">
        <v>37</v>
      </c>
      <c r="B10" s="9" t="s">
        <v>38</v>
      </c>
      <c r="C10" s="9" t="s">
        <v>14</v>
      </c>
      <c r="D10" s="9" t="s">
        <v>36</v>
      </c>
      <c r="E10" s="9">
        <v>27</v>
      </c>
      <c r="F10" s="21">
        <v>18849098</v>
      </c>
      <c r="G10" s="21">
        <v>19096952</v>
      </c>
      <c r="H10" s="21">
        <v>19344156</v>
      </c>
      <c r="I10" s="21">
        <v>19582022</v>
      </c>
      <c r="J10" s="21">
        <v>19888741</v>
      </c>
      <c r="K10" s="21">
        <v>20244914</v>
      </c>
      <c r="L10" s="21">
        <v>20612439</v>
      </c>
    </row>
    <row r="11" spans="1:12" ht="12" customHeight="1" x14ac:dyDescent="0.35">
      <c r="A11" s="9" t="s">
        <v>39</v>
      </c>
      <c r="B11" s="9" t="s">
        <v>40</v>
      </c>
      <c r="C11" s="9" t="s">
        <v>14</v>
      </c>
      <c r="D11" s="9" t="s">
        <v>36</v>
      </c>
      <c r="E11" s="9">
        <v>14</v>
      </c>
      <c r="F11" s="21">
        <v>9713521</v>
      </c>
      <c r="G11" s="21">
        <v>9811610</v>
      </c>
      <c r="H11" s="21">
        <v>9914668</v>
      </c>
      <c r="I11" s="21">
        <v>9984938</v>
      </c>
      <c r="J11" s="21">
        <v>10087231</v>
      </c>
      <c r="K11" s="21">
        <v>10199398</v>
      </c>
      <c r="L11" s="21">
        <v>10310371</v>
      </c>
    </row>
    <row r="12" spans="1:12" ht="12" customHeight="1" x14ac:dyDescent="0.35">
      <c r="A12" s="9" t="s">
        <v>41</v>
      </c>
      <c r="B12" s="9" t="s">
        <v>42</v>
      </c>
      <c r="C12" s="9" t="s">
        <v>18</v>
      </c>
      <c r="D12" s="9" t="s">
        <v>19</v>
      </c>
      <c r="E12" s="9">
        <v>2</v>
      </c>
      <c r="F12" s="21">
        <v>1363945</v>
      </c>
      <c r="G12" s="21">
        <v>1377864</v>
      </c>
      <c r="H12" s="21">
        <v>1391820</v>
      </c>
      <c r="I12" s="21">
        <v>1406481</v>
      </c>
      <c r="J12" s="21">
        <v>1416349</v>
      </c>
      <c r="K12" s="21">
        <v>1425157</v>
      </c>
      <c r="L12" s="21">
        <v>1428557</v>
      </c>
    </row>
    <row r="13" spans="1:12" ht="12" customHeight="1" x14ac:dyDescent="0.35">
      <c r="A13" s="9" t="s">
        <v>43</v>
      </c>
      <c r="B13" s="9" t="s">
        <v>44</v>
      </c>
      <c r="C13" s="9" t="s">
        <v>18</v>
      </c>
      <c r="D13" s="9" t="s">
        <v>22</v>
      </c>
      <c r="E13" s="9">
        <v>2</v>
      </c>
      <c r="F13" s="21">
        <v>1571010</v>
      </c>
      <c r="G13" s="21">
        <v>1584143</v>
      </c>
      <c r="H13" s="21">
        <v>1595911</v>
      </c>
      <c r="I13" s="21">
        <v>1612011</v>
      </c>
      <c r="J13" s="21">
        <v>1633532</v>
      </c>
      <c r="K13" s="21">
        <v>1652828</v>
      </c>
      <c r="L13" s="21">
        <v>1683140</v>
      </c>
    </row>
    <row r="14" spans="1:12" ht="12" customHeight="1" x14ac:dyDescent="0.35">
      <c r="A14" s="9" t="s">
        <v>45</v>
      </c>
      <c r="B14" s="9" t="s">
        <v>46</v>
      </c>
      <c r="C14" s="9" t="s">
        <v>47</v>
      </c>
      <c r="D14" s="9" t="s">
        <v>48</v>
      </c>
      <c r="E14" s="9">
        <v>18</v>
      </c>
      <c r="F14" s="21">
        <v>12841578</v>
      </c>
      <c r="G14" s="21">
        <v>12860012</v>
      </c>
      <c r="H14" s="21">
        <v>12870798</v>
      </c>
      <c r="I14" s="21">
        <v>12879505</v>
      </c>
      <c r="J14" s="21">
        <v>12867544</v>
      </c>
      <c r="K14" s="21">
        <v>12839047</v>
      </c>
      <c r="L14" s="21">
        <v>12801539</v>
      </c>
    </row>
    <row r="15" spans="1:12" ht="12" customHeight="1" x14ac:dyDescent="0.35">
      <c r="A15" s="9" t="s">
        <v>49</v>
      </c>
      <c r="B15" s="9" t="s">
        <v>50</v>
      </c>
      <c r="C15" s="9" t="s">
        <v>47</v>
      </c>
      <c r="D15" s="9" t="s">
        <v>48</v>
      </c>
      <c r="E15" s="9">
        <v>9</v>
      </c>
      <c r="F15" s="21">
        <v>6490528</v>
      </c>
      <c r="G15" s="21">
        <v>6516480</v>
      </c>
      <c r="H15" s="21">
        <v>6537743</v>
      </c>
      <c r="I15" s="21">
        <v>6569102</v>
      </c>
      <c r="J15" s="21">
        <v>6595233</v>
      </c>
      <c r="K15" s="21">
        <v>6612768</v>
      </c>
      <c r="L15" s="21">
        <v>6633053</v>
      </c>
    </row>
    <row r="16" spans="1:12" ht="12" customHeight="1" x14ac:dyDescent="0.35">
      <c r="A16" s="9" t="s">
        <v>51</v>
      </c>
      <c r="B16" s="9" t="s">
        <v>52</v>
      </c>
      <c r="C16" s="9" t="s">
        <v>47</v>
      </c>
      <c r="D16" s="9" t="s">
        <v>53</v>
      </c>
      <c r="E16" s="9">
        <v>4</v>
      </c>
      <c r="F16" s="21">
        <v>3050738</v>
      </c>
      <c r="G16" s="21">
        <v>3065223</v>
      </c>
      <c r="H16" s="21">
        <v>3076310</v>
      </c>
      <c r="I16" s="21">
        <v>3091930</v>
      </c>
      <c r="J16" s="21">
        <v>3108030</v>
      </c>
      <c r="K16" s="21">
        <v>3121997</v>
      </c>
      <c r="L16" s="21">
        <v>3134693</v>
      </c>
    </row>
    <row r="17" spans="1:12" ht="12" customHeight="1" x14ac:dyDescent="0.35">
      <c r="A17" s="9" t="s">
        <v>54</v>
      </c>
      <c r="B17" s="9" t="s">
        <v>55</v>
      </c>
      <c r="C17" s="9" t="s">
        <v>47</v>
      </c>
      <c r="D17" s="9" t="s">
        <v>53</v>
      </c>
      <c r="E17" s="9">
        <v>4</v>
      </c>
      <c r="F17" s="21">
        <v>2858850</v>
      </c>
      <c r="G17" s="21">
        <v>2869503</v>
      </c>
      <c r="H17" s="21">
        <v>2885262</v>
      </c>
      <c r="I17" s="21">
        <v>2892821</v>
      </c>
      <c r="J17" s="21">
        <v>2899360</v>
      </c>
      <c r="K17" s="21">
        <v>2906721</v>
      </c>
      <c r="L17" s="21">
        <v>2907289</v>
      </c>
    </row>
    <row r="18" spans="1:12" ht="12" customHeight="1" x14ac:dyDescent="0.35">
      <c r="A18" s="9" t="s">
        <v>56</v>
      </c>
      <c r="B18" s="9" t="s">
        <v>57</v>
      </c>
      <c r="C18" s="9" t="s">
        <v>14</v>
      </c>
      <c r="D18" s="9" t="s">
        <v>15</v>
      </c>
      <c r="E18" s="9">
        <v>6</v>
      </c>
      <c r="F18" s="21">
        <v>4348662</v>
      </c>
      <c r="G18" s="21">
        <v>4369354</v>
      </c>
      <c r="H18" s="21">
        <v>4384799</v>
      </c>
      <c r="I18" s="21">
        <v>4400477</v>
      </c>
      <c r="J18" s="21">
        <v>4413057</v>
      </c>
      <c r="K18" s="21">
        <v>4424611</v>
      </c>
      <c r="L18" s="21">
        <v>4436974</v>
      </c>
    </row>
    <row r="19" spans="1:12" ht="12" customHeight="1" x14ac:dyDescent="0.35">
      <c r="A19" s="9" t="s">
        <v>58</v>
      </c>
      <c r="B19" s="9" t="s">
        <v>59</v>
      </c>
      <c r="C19" s="9" t="s">
        <v>14</v>
      </c>
      <c r="D19" s="9" t="s">
        <v>25</v>
      </c>
      <c r="E19" s="9">
        <v>6</v>
      </c>
      <c r="F19" s="21">
        <v>4544996</v>
      </c>
      <c r="G19" s="21">
        <v>4575404</v>
      </c>
      <c r="H19" s="21">
        <v>4603429</v>
      </c>
      <c r="I19" s="21">
        <v>4626402</v>
      </c>
      <c r="J19" s="21">
        <v>4647880</v>
      </c>
      <c r="K19" s="21">
        <v>4668960</v>
      </c>
      <c r="L19" s="21">
        <v>4681666</v>
      </c>
    </row>
    <row r="20" spans="1:12" ht="12" customHeight="1" x14ac:dyDescent="0.35">
      <c r="A20" s="9" t="s">
        <v>60</v>
      </c>
      <c r="B20" s="9" t="s">
        <v>61</v>
      </c>
      <c r="C20" s="9" t="s">
        <v>32</v>
      </c>
      <c r="D20" s="9" t="s">
        <v>33</v>
      </c>
      <c r="E20" s="9">
        <v>2</v>
      </c>
      <c r="F20" s="21">
        <v>1327730</v>
      </c>
      <c r="G20" s="21">
        <v>1328231</v>
      </c>
      <c r="H20" s="21">
        <v>1328895</v>
      </c>
      <c r="I20" s="21">
        <v>1329076</v>
      </c>
      <c r="J20" s="21">
        <v>1330719</v>
      </c>
      <c r="K20" s="21">
        <v>1329453</v>
      </c>
      <c r="L20" s="21">
        <v>1331479</v>
      </c>
    </row>
    <row r="21" spans="1:12" ht="12" customHeight="1" x14ac:dyDescent="0.35">
      <c r="A21" s="9" t="s">
        <v>62</v>
      </c>
      <c r="B21" s="9" t="s">
        <v>63</v>
      </c>
      <c r="C21" s="9" t="s">
        <v>14</v>
      </c>
      <c r="D21" s="9" t="s">
        <v>36</v>
      </c>
      <c r="E21" s="9">
        <v>8</v>
      </c>
      <c r="F21" s="21">
        <v>5788584</v>
      </c>
      <c r="G21" s="21">
        <v>5843603</v>
      </c>
      <c r="H21" s="21">
        <v>5889651</v>
      </c>
      <c r="I21" s="21">
        <v>5931129</v>
      </c>
      <c r="J21" s="21">
        <v>5967295</v>
      </c>
      <c r="K21" s="21">
        <v>5994983</v>
      </c>
      <c r="L21" s="21">
        <v>6016447</v>
      </c>
    </row>
    <row r="22" spans="1:12" ht="12" customHeight="1" x14ac:dyDescent="0.35">
      <c r="A22" s="9" t="s">
        <v>64</v>
      </c>
      <c r="B22" s="9" t="s">
        <v>65</v>
      </c>
      <c r="C22" s="9" t="s">
        <v>32</v>
      </c>
      <c r="D22" s="9" t="s">
        <v>33</v>
      </c>
      <c r="E22" s="9">
        <v>9</v>
      </c>
      <c r="F22" s="21">
        <v>6565524</v>
      </c>
      <c r="G22" s="21">
        <v>6611923</v>
      </c>
      <c r="H22" s="21">
        <v>6658008</v>
      </c>
      <c r="I22" s="21">
        <v>6706786</v>
      </c>
      <c r="J22" s="21">
        <v>6749911</v>
      </c>
      <c r="K22" s="21">
        <v>6784240</v>
      </c>
      <c r="L22" s="21">
        <v>6811779</v>
      </c>
    </row>
    <row r="23" spans="1:12" ht="12" customHeight="1" x14ac:dyDescent="0.35">
      <c r="A23" s="9" t="s">
        <v>66</v>
      </c>
      <c r="B23" s="9" t="s">
        <v>67</v>
      </c>
      <c r="C23" s="9" t="s">
        <v>47</v>
      </c>
      <c r="D23" s="9" t="s">
        <v>48</v>
      </c>
      <c r="E23" s="9">
        <v>14</v>
      </c>
      <c r="F23" s="21">
        <v>9877495</v>
      </c>
      <c r="G23" s="21">
        <v>9876213</v>
      </c>
      <c r="H23" s="21">
        <v>9887238</v>
      </c>
      <c r="I23" s="21">
        <v>9898982</v>
      </c>
      <c r="J23" s="21">
        <v>9915767</v>
      </c>
      <c r="K23" s="21">
        <v>9917715</v>
      </c>
      <c r="L23" s="21">
        <v>9928300</v>
      </c>
    </row>
    <row r="24" spans="1:12" ht="12" customHeight="1" x14ac:dyDescent="0.35">
      <c r="A24" s="9" t="s">
        <v>68</v>
      </c>
      <c r="B24" s="9" t="s">
        <v>69</v>
      </c>
      <c r="C24" s="9" t="s">
        <v>47</v>
      </c>
      <c r="D24" s="9" t="s">
        <v>53</v>
      </c>
      <c r="E24" s="9">
        <v>8</v>
      </c>
      <c r="F24" s="21">
        <v>5311147</v>
      </c>
      <c r="G24" s="21">
        <v>5348562</v>
      </c>
      <c r="H24" s="21">
        <v>5380285</v>
      </c>
      <c r="I24" s="21">
        <v>5418521</v>
      </c>
      <c r="J24" s="21">
        <v>5453109</v>
      </c>
      <c r="K24" s="21">
        <v>5482435</v>
      </c>
      <c r="L24" s="21">
        <v>5519952</v>
      </c>
    </row>
    <row r="25" spans="1:12" ht="12" customHeight="1" x14ac:dyDescent="0.35">
      <c r="A25" s="9" t="s">
        <v>70</v>
      </c>
      <c r="B25" s="9" t="s">
        <v>71</v>
      </c>
      <c r="C25" s="9" t="s">
        <v>14</v>
      </c>
      <c r="D25" s="9" t="s">
        <v>15</v>
      </c>
      <c r="E25" s="9">
        <v>4</v>
      </c>
      <c r="F25" s="21">
        <v>2970322</v>
      </c>
      <c r="G25" s="21">
        <v>2978162</v>
      </c>
      <c r="H25" s="21">
        <v>2984945</v>
      </c>
      <c r="I25" s="21">
        <v>2990482</v>
      </c>
      <c r="J25" s="21">
        <v>2992400</v>
      </c>
      <c r="K25" s="21">
        <v>2989390</v>
      </c>
      <c r="L25" s="21">
        <v>2988726</v>
      </c>
    </row>
    <row r="26" spans="1:12" ht="12" customHeight="1" x14ac:dyDescent="0.35">
      <c r="A26" s="9" t="s">
        <v>72</v>
      </c>
      <c r="B26" s="9" t="s">
        <v>73</v>
      </c>
      <c r="C26" s="9" t="s">
        <v>47</v>
      </c>
      <c r="D26" s="9" t="s">
        <v>53</v>
      </c>
      <c r="E26" s="9">
        <v>8</v>
      </c>
      <c r="F26" s="21">
        <v>5996118</v>
      </c>
      <c r="G26" s="21">
        <v>6010717</v>
      </c>
      <c r="H26" s="21">
        <v>6025415</v>
      </c>
      <c r="I26" s="21">
        <v>6042711</v>
      </c>
      <c r="J26" s="21">
        <v>6060930</v>
      </c>
      <c r="K26" s="21">
        <v>6076204</v>
      </c>
      <c r="L26" s="21">
        <v>6093000</v>
      </c>
    </row>
    <row r="27" spans="1:12" ht="12" customHeight="1" x14ac:dyDescent="0.35">
      <c r="A27" s="9" t="s">
        <v>74</v>
      </c>
      <c r="B27" s="9" t="s">
        <v>75</v>
      </c>
      <c r="C27" s="9" t="s">
        <v>18</v>
      </c>
      <c r="D27" s="9" t="s">
        <v>22</v>
      </c>
      <c r="E27" s="9">
        <v>1</v>
      </c>
      <c r="F27" s="21">
        <v>990641</v>
      </c>
      <c r="G27" s="21">
        <v>997821</v>
      </c>
      <c r="H27" s="21">
        <v>1005196</v>
      </c>
      <c r="I27" s="21">
        <v>1014314</v>
      </c>
      <c r="J27" s="21">
        <v>1022867</v>
      </c>
      <c r="K27" s="21">
        <v>1032073</v>
      </c>
      <c r="L27" s="21">
        <v>1042520</v>
      </c>
    </row>
    <row r="28" spans="1:12" ht="12" customHeight="1" x14ac:dyDescent="0.35">
      <c r="A28" s="9" t="s">
        <v>76</v>
      </c>
      <c r="B28" s="9" t="s">
        <v>77</v>
      </c>
      <c r="C28" s="9" t="s">
        <v>47</v>
      </c>
      <c r="D28" s="9" t="s">
        <v>53</v>
      </c>
      <c r="E28" s="9">
        <v>3</v>
      </c>
      <c r="F28" s="21">
        <v>1830051</v>
      </c>
      <c r="G28" s="21">
        <v>1842283</v>
      </c>
      <c r="H28" s="21">
        <v>1855725</v>
      </c>
      <c r="I28" s="21">
        <v>1868559</v>
      </c>
      <c r="J28" s="21">
        <v>1881145</v>
      </c>
      <c r="K28" s="21">
        <v>1893765</v>
      </c>
      <c r="L28" s="21">
        <v>1907116</v>
      </c>
    </row>
    <row r="29" spans="1:12" ht="12" customHeight="1" x14ac:dyDescent="0.35">
      <c r="A29" s="9" t="s">
        <v>78</v>
      </c>
      <c r="B29" s="9" t="s">
        <v>79</v>
      </c>
      <c r="C29" s="9" t="s">
        <v>18</v>
      </c>
      <c r="D29" s="9" t="s">
        <v>22</v>
      </c>
      <c r="E29" s="9">
        <v>4</v>
      </c>
      <c r="F29" s="21">
        <v>2703284</v>
      </c>
      <c r="G29" s="21">
        <v>2718379</v>
      </c>
      <c r="H29" s="21">
        <v>2752565</v>
      </c>
      <c r="I29" s="21">
        <v>2786464</v>
      </c>
      <c r="J29" s="21">
        <v>2833013</v>
      </c>
      <c r="K29" s="21">
        <v>2883758</v>
      </c>
      <c r="L29" s="21">
        <v>2940058</v>
      </c>
    </row>
    <row r="30" spans="1:12" ht="12" customHeight="1" x14ac:dyDescent="0.35">
      <c r="A30" s="9" t="s">
        <v>80</v>
      </c>
      <c r="B30" s="9" t="s">
        <v>81</v>
      </c>
      <c r="C30" s="9" t="s">
        <v>32</v>
      </c>
      <c r="D30" s="9" t="s">
        <v>33</v>
      </c>
      <c r="E30" s="9">
        <v>2</v>
      </c>
      <c r="F30" s="21">
        <v>1316872</v>
      </c>
      <c r="G30" s="21">
        <v>1318473</v>
      </c>
      <c r="H30" s="21">
        <v>1321182</v>
      </c>
      <c r="I30" s="21">
        <v>1322687</v>
      </c>
      <c r="J30" s="21">
        <v>1328743</v>
      </c>
      <c r="K30" s="21">
        <v>1330111</v>
      </c>
      <c r="L30" s="21">
        <v>1334795</v>
      </c>
    </row>
    <row r="31" spans="1:12" ht="12" customHeight="1" x14ac:dyDescent="0.35">
      <c r="A31" s="9" t="s">
        <v>82</v>
      </c>
      <c r="B31" s="9" t="s">
        <v>83</v>
      </c>
      <c r="C31" s="9" t="s">
        <v>32</v>
      </c>
      <c r="D31" s="9" t="s">
        <v>84</v>
      </c>
      <c r="E31" s="9">
        <v>12</v>
      </c>
      <c r="F31" s="21">
        <v>8803729</v>
      </c>
      <c r="G31" s="21">
        <v>8841243</v>
      </c>
      <c r="H31" s="21">
        <v>8873211</v>
      </c>
      <c r="I31" s="21">
        <v>8899162</v>
      </c>
      <c r="J31" s="21">
        <v>8925001</v>
      </c>
      <c r="K31" s="21">
        <v>8935421</v>
      </c>
      <c r="L31" s="21">
        <v>8944469</v>
      </c>
    </row>
    <row r="32" spans="1:12" ht="12" customHeight="1" x14ac:dyDescent="0.35">
      <c r="A32" s="9" t="s">
        <v>85</v>
      </c>
      <c r="B32" s="9" t="s">
        <v>86</v>
      </c>
      <c r="C32" s="9" t="s">
        <v>18</v>
      </c>
      <c r="D32" s="9" t="s">
        <v>22</v>
      </c>
      <c r="E32" s="9">
        <v>3</v>
      </c>
      <c r="F32" s="21">
        <v>2064756</v>
      </c>
      <c r="G32" s="21">
        <v>2077756</v>
      </c>
      <c r="H32" s="21">
        <v>2083784</v>
      </c>
      <c r="I32" s="21">
        <v>2085193</v>
      </c>
      <c r="J32" s="21">
        <v>2083024</v>
      </c>
      <c r="K32" s="21">
        <v>2080328</v>
      </c>
      <c r="L32" s="21">
        <v>2081015</v>
      </c>
    </row>
    <row r="33" spans="1:12" ht="12" customHeight="1" x14ac:dyDescent="0.35">
      <c r="A33" s="9" t="s">
        <v>87</v>
      </c>
      <c r="B33" s="9" t="s">
        <v>88</v>
      </c>
      <c r="C33" s="9" t="s">
        <v>32</v>
      </c>
      <c r="D33" s="9" t="s">
        <v>84</v>
      </c>
      <c r="E33" s="9">
        <v>27</v>
      </c>
      <c r="F33" s="21">
        <v>19402640</v>
      </c>
      <c r="G33" s="21">
        <v>19519529</v>
      </c>
      <c r="H33" s="21">
        <v>19602769</v>
      </c>
      <c r="I33" s="21">
        <v>19673546</v>
      </c>
      <c r="J33" s="21">
        <v>19718515</v>
      </c>
      <c r="K33" s="21">
        <v>19747183</v>
      </c>
      <c r="L33" s="21">
        <v>19745289</v>
      </c>
    </row>
    <row r="34" spans="1:12" ht="12" customHeight="1" x14ac:dyDescent="0.35">
      <c r="A34" s="9" t="s">
        <v>89</v>
      </c>
      <c r="B34" s="9" t="s">
        <v>90</v>
      </c>
      <c r="C34" s="9" t="s">
        <v>14</v>
      </c>
      <c r="D34" s="9" t="s">
        <v>36</v>
      </c>
      <c r="E34" s="9">
        <v>13</v>
      </c>
      <c r="F34" s="21">
        <v>9558915</v>
      </c>
      <c r="G34" s="21">
        <v>9650963</v>
      </c>
      <c r="H34" s="21">
        <v>9746175</v>
      </c>
      <c r="I34" s="21">
        <v>9841590</v>
      </c>
      <c r="J34" s="21">
        <v>9934399</v>
      </c>
      <c r="K34" s="21">
        <v>10035186</v>
      </c>
      <c r="L34" s="21">
        <v>10146788</v>
      </c>
    </row>
    <row r="35" spans="1:12" ht="12" customHeight="1" x14ac:dyDescent="0.35">
      <c r="A35" s="9" t="s">
        <v>91</v>
      </c>
      <c r="B35" s="9" t="s">
        <v>92</v>
      </c>
      <c r="C35" s="9" t="s">
        <v>47</v>
      </c>
      <c r="D35" s="9" t="s">
        <v>53</v>
      </c>
      <c r="E35" s="9">
        <v>1</v>
      </c>
      <c r="F35" s="21">
        <v>674526</v>
      </c>
      <c r="G35" s="21">
        <v>685476</v>
      </c>
      <c r="H35" s="21">
        <v>702087</v>
      </c>
      <c r="I35" s="21">
        <v>724019</v>
      </c>
      <c r="J35" s="21">
        <v>739904</v>
      </c>
      <c r="K35" s="21">
        <v>756835</v>
      </c>
      <c r="L35" s="21">
        <v>757952</v>
      </c>
    </row>
    <row r="36" spans="1:12" ht="12" customHeight="1" x14ac:dyDescent="0.35">
      <c r="A36" s="9" t="s">
        <v>93</v>
      </c>
      <c r="B36" s="9" t="s">
        <v>94</v>
      </c>
      <c r="C36" s="9" t="s">
        <v>47</v>
      </c>
      <c r="D36" s="9" t="s">
        <v>48</v>
      </c>
      <c r="E36" s="9">
        <v>16</v>
      </c>
      <c r="F36" s="21">
        <v>11540983</v>
      </c>
      <c r="G36" s="21">
        <v>11544824</v>
      </c>
      <c r="H36" s="21">
        <v>11550839</v>
      </c>
      <c r="I36" s="21">
        <v>11570022</v>
      </c>
      <c r="J36" s="21">
        <v>11594408</v>
      </c>
      <c r="K36" s="21">
        <v>11605090</v>
      </c>
      <c r="L36" s="21">
        <v>11614373</v>
      </c>
    </row>
    <row r="37" spans="1:12" ht="12" customHeight="1" x14ac:dyDescent="0.35">
      <c r="A37" s="9" t="s">
        <v>95</v>
      </c>
      <c r="B37" s="9" t="s">
        <v>96</v>
      </c>
      <c r="C37" s="9" t="s">
        <v>14</v>
      </c>
      <c r="D37" s="9" t="s">
        <v>25</v>
      </c>
      <c r="E37" s="9">
        <v>5</v>
      </c>
      <c r="F37" s="21">
        <v>3759603</v>
      </c>
      <c r="G37" s="21">
        <v>3786274</v>
      </c>
      <c r="H37" s="21">
        <v>3817054</v>
      </c>
      <c r="I37" s="21">
        <v>3852415</v>
      </c>
      <c r="J37" s="21">
        <v>3877499</v>
      </c>
      <c r="K37" s="21">
        <v>3907414</v>
      </c>
      <c r="L37" s="21">
        <v>3923561</v>
      </c>
    </row>
    <row r="38" spans="1:12" ht="12" customHeight="1" x14ac:dyDescent="0.35">
      <c r="A38" s="9" t="s">
        <v>97</v>
      </c>
      <c r="B38" s="9" t="s">
        <v>98</v>
      </c>
      <c r="C38" s="9" t="s">
        <v>18</v>
      </c>
      <c r="D38" s="9" t="s">
        <v>19</v>
      </c>
      <c r="E38" s="9">
        <v>5</v>
      </c>
      <c r="F38" s="21">
        <v>3838048</v>
      </c>
      <c r="G38" s="21">
        <v>3868031</v>
      </c>
      <c r="H38" s="21">
        <v>3899116</v>
      </c>
      <c r="I38" s="21">
        <v>3925751</v>
      </c>
      <c r="J38" s="21">
        <v>3968371</v>
      </c>
      <c r="K38" s="21">
        <v>4024634</v>
      </c>
      <c r="L38" s="21">
        <v>4093465</v>
      </c>
    </row>
    <row r="39" spans="1:12" ht="12" customHeight="1" x14ac:dyDescent="0.35">
      <c r="A39" s="9" t="s">
        <v>99</v>
      </c>
      <c r="B39" s="9" t="s">
        <v>100</v>
      </c>
      <c r="C39" s="9" t="s">
        <v>32</v>
      </c>
      <c r="D39" s="9" t="s">
        <v>84</v>
      </c>
      <c r="E39" s="9">
        <v>18</v>
      </c>
      <c r="F39" s="21">
        <v>12712343</v>
      </c>
      <c r="G39" s="21">
        <v>12744293</v>
      </c>
      <c r="H39" s="21">
        <v>12771854</v>
      </c>
      <c r="I39" s="21">
        <v>12781338</v>
      </c>
      <c r="J39" s="21">
        <v>12790565</v>
      </c>
      <c r="K39" s="21">
        <v>12791904</v>
      </c>
      <c r="L39" s="21">
        <v>12784227</v>
      </c>
    </row>
    <row r="40" spans="1:12" ht="12" customHeight="1" x14ac:dyDescent="0.35">
      <c r="A40" s="9" t="s">
        <v>101</v>
      </c>
      <c r="B40" s="9" t="s">
        <v>102</v>
      </c>
      <c r="C40" s="9" t="s">
        <v>32</v>
      </c>
      <c r="D40" s="9" t="s">
        <v>33</v>
      </c>
      <c r="E40" s="9">
        <v>2</v>
      </c>
      <c r="F40" s="21">
        <v>1053337</v>
      </c>
      <c r="G40" s="21">
        <v>1052451</v>
      </c>
      <c r="H40" s="21">
        <v>1052901</v>
      </c>
      <c r="I40" s="21">
        <v>1053033</v>
      </c>
      <c r="J40" s="21">
        <v>1054480</v>
      </c>
      <c r="K40" s="21">
        <v>1055607</v>
      </c>
      <c r="L40" s="21">
        <v>1056426</v>
      </c>
    </row>
    <row r="41" spans="1:12" ht="12" customHeight="1" x14ac:dyDescent="0.35">
      <c r="A41" s="9" t="s">
        <v>103</v>
      </c>
      <c r="B41" s="9" t="s">
        <v>104</v>
      </c>
      <c r="C41" s="9" t="s">
        <v>14</v>
      </c>
      <c r="D41" s="9" t="s">
        <v>36</v>
      </c>
      <c r="E41" s="9">
        <v>7</v>
      </c>
      <c r="F41" s="21">
        <v>4635943</v>
      </c>
      <c r="G41" s="21">
        <v>4672637</v>
      </c>
      <c r="H41" s="21">
        <v>4720760</v>
      </c>
      <c r="I41" s="21">
        <v>4767894</v>
      </c>
      <c r="J41" s="21">
        <v>4828430</v>
      </c>
      <c r="K41" s="21">
        <v>4894834</v>
      </c>
      <c r="L41" s="21">
        <v>4961119</v>
      </c>
    </row>
    <row r="42" spans="1:12" ht="12" customHeight="1" x14ac:dyDescent="0.35">
      <c r="A42" s="9" t="s">
        <v>105</v>
      </c>
      <c r="B42" s="9" t="s">
        <v>106</v>
      </c>
      <c r="C42" s="9" t="s">
        <v>47</v>
      </c>
      <c r="D42" s="9" t="s">
        <v>53</v>
      </c>
      <c r="E42" s="9">
        <v>1</v>
      </c>
      <c r="F42" s="21">
        <v>816325</v>
      </c>
      <c r="G42" s="21">
        <v>824398</v>
      </c>
      <c r="H42" s="21">
        <v>834441</v>
      </c>
      <c r="I42" s="21">
        <v>844922</v>
      </c>
      <c r="J42" s="21">
        <v>852561</v>
      </c>
      <c r="K42" s="21">
        <v>857919</v>
      </c>
      <c r="L42" s="21">
        <v>865454</v>
      </c>
    </row>
    <row r="43" spans="1:12" ht="12" customHeight="1" x14ac:dyDescent="0.35">
      <c r="A43" s="9" t="s">
        <v>107</v>
      </c>
      <c r="B43" s="9" t="s">
        <v>108</v>
      </c>
      <c r="C43" s="9" t="s">
        <v>14</v>
      </c>
      <c r="D43" s="9" t="s">
        <v>15</v>
      </c>
      <c r="E43" s="9">
        <v>9</v>
      </c>
      <c r="F43" s="21">
        <v>6356671</v>
      </c>
      <c r="G43" s="21">
        <v>6397634</v>
      </c>
      <c r="H43" s="21">
        <v>6454306</v>
      </c>
      <c r="I43" s="21">
        <v>6494821</v>
      </c>
      <c r="J43" s="21">
        <v>6544663</v>
      </c>
      <c r="K43" s="21">
        <v>6595056</v>
      </c>
      <c r="L43" s="21">
        <v>6651194</v>
      </c>
    </row>
    <row r="44" spans="1:12" ht="12" customHeight="1" x14ac:dyDescent="0.35">
      <c r="A44" s="9" t="s">
        <v>109</v>
      </c>
      <c r="B44" s="9" t="s">
        <v>110</v>
      </c>
      <c r="C44" s="9" t="s">
        <v>14</v>
      </c>
      <c r="D44" s="9" t="s">
        <v>25</v>
      </c>
      <c r="E44" s="9">
        <v>36</v>
      </c>
      <c r="F44" s="21">
        <v>25244310</v>
      </c>
      <c r="G44" s="21">
        <v>25646389</v>
      </c>
      <c r="H44" s="21">
        <v>26071655</v>
      </c>
      <c r="I44" s="21">
        <v>26473525</v>
      </c>
      <c r="J44" s="21">
        <v>26944751</v>
      </c>
      <c r="K44" s="21">
        <v>27429639</v>
      </c>
      <c r="L44" s="21">
        <v>27862596</v>
      </c>
    </row>
    <row r="45" spans="1:12" ht="12" customHeight="1" x14ac:dyDescent="0.35">
      <c r="A45" s="9" t="s">
        <v>111</v>
      </c>
      <c r="B45" s="9" t="s">
        <v>112</v>
      </c>
      <c r="C45" s="9" t="s">
        <v>18</v>
      </c>
      <c r="D45" s="9" t="s">
        <v>22</v>
      </c>
      <c r="E45" s="9">
        <v>4</v>
      </c>
      <c r="F45" s="21">
        <v>2775326</v>
      </c>
      <c r="G45" s="21">
        <v>2816124</v>
      </c>
      <c r="H45" s="21">
        <v>2855782</v>
      </c>
      <c r="I45" s="21">
        <v>2902663</v>
      </c>
      <c r="J45" s="21">
        <v>2941836</v>
      </c>
      <c r="K45" s="21">
        <v>2990632</v>
      </c>
      <c r="L45" s="21">
        <v>3051217</v>
      </c>
    </row>
    <row r="46" spans="1:12" ht="12" customHeight="1" x14ac:dyDescent="0.35">
      <c r="A46" s="9" t="s">
        <v>113</v>
      </c>
      <c r="B46" s="9" t="s">
        <v>114</v>
      </c>
      <c r="C46" s="9" t="s">
        <v>32</v>
      </c>
      <c r="D46" s="9" t="s">
        <v>33</v>
      </c>
      <c r="E46" s="9">
        <v>1</v>
      </c>
      <c r="F46" s="21">
        <v>625982</v>
      </c>
      <c r="G46" s="21">
        <v>626730</v>
      </c>
      <c r="H46" s="21">
        <v>626444</v>
      </c>
      <c r="I46" s="21">
        <v>627140</v>
      </c>
      <c r="J46" s="21">
        <v>626984</v>
      </c>
      <c r="K46" s="21">
        <v>626088</v>
      </c>
      <c r="L46" s="21">
        <v>624594</v>
      </c>
    </row>
    <row r="47" spans="1:12" ht="12" customHeight="1" x14ac:dyDescent="0.35">
      <c r="A47" s="9" t="s">
        <v>115</v>
      </c>
      <c r="B47" s="9" t="s">
        <v>116</v>
      </c>
      <c r="C47" s="9" t="s">
        <v>14</v>
      </c>
      <c r="D47" s="9" t="s">
        <v>36</v>
      </c>
      <c r="E47" s="9">
        <v>11</v>
      </c>
      <c r="F47" s="21">
        <v>8025773</v>
      </c>
      <c r="G47" s="21">
        <v>8110035</v>
      </c>
      <c r="H47" s="21">
        <v>8192048</v>
      </c>
      <c r="I47" s="21">
        <v>8262692</v>
      </c>
      <c r="J47" s="21">
        <v>8317372</v>
      </c>
      <c r="K47" s="21">
        <v>8367587</v>
      </c>
      <c r="L47" s="21">
        <v>8411808</v>
      </c>
    </row>
    <row r="48" spans="1:12" ht="12" customHeight="1" x14ac:dyDescent="0.35">
      <c r="A48" s="9" t="s">
        <v>117</v>
      </c>
      <c r="B48" s="9" t="s">
        <v>118</v>
      </c>
      <c r="C48" s="9" t="s">
        <v>18</v>
      </c>
      <c r="D48" s="9" t="s">
        <v>19</v>
      </c>
      <c r="E48" s="9">
        <v>10</v>
      </c>
      <c r="F48" s="21">
        <v>6743226</v>
      </c>
      <c r="G48" s="21">
        <v>6822520</v>
      </c>
      <c r="H48" s="21">
        <v>6895226</v>
      </c>
      <c r="I48" s="21">
        <v>6968006</v>
      </c>
      <c r="J48" s="21">
        <v>7054196</v>
      </c>
      <c r="K48" s="21">
        <v>7160290</v>
      </c>
      <c r="L48" s="21">
        <v>7288000</v>
      </c>
    </row>
    <row r="49" spans="1:12" ht="12" customHeight="1" x14ac:dyDescent="0.35">
      <c r="A49" s="9" t="s">
        <v>119</v>
      </c>
      <c r="B49" s="9" t="s">
        <v>120</v>
      </c>
      <c r="C49" s="9" t="s">
        <v>14</v>
      </c>
      <c r="D49" s="9" t="s">
        <v>36</v>
      </c>
      <c r="E49" s="9">
        <v>3</v>
      </c>
      <c r="F49" s="21">
        <v>1854230</v>
      </c>
      <c r="G49" s="21">
        <v>1854972</v>
      </c>
      <c r="H49" s="21">
        <v>1856560</v>
      </c>
      <c r="I49" s="21">
        <v>1853231</v>
      </c>
      <c r="J49" s="21">
        <v>1848514</v>
      </c>
      <c r="K49" s="21">
        <v>1841053</v>
      </c>
      <c r="L49" s="21">
        <v>1831102</v>
      </c>
    </row>
    <row r="50" spans="1:12" ht="12" customHeight="1" x14ac:dyDescent="0.35">
      <c r="A50" s="9" t="s">
        <v>121</v>
      </c>
      <c r="B50" s="9" t="s">
        <v>122</v>
      </c>
      <c r="C50" s="9" t="s">
        <v>47</v>
      </c>
      <c r="D50" s="9" t="s">
        <v>48</v>
      </c>
      <c r="E50" s="9">
        <v>8</v>
      </c>
      <c r="F50" s="21">
        <v>5690263</v>
      </c>
      <c r="G50" s="21">
        <v>5709640</v>
      </c>
      <c r="H50" s="21">
        <v>5726177</v>
      </c>
      <c r="I50" s="21">
        <v>5742854</v>
      </c>
      <c r="J50" s="21">
        <v>5758377</v>
      </c>
      <c r="K50" s="21">
        <v>5767891</v>
      </c>
      <c r="L50" s="21">
        <v>5778708</v>
      </c>
    </row>
    <row r="51" spans="1:12" x14ac:dyDescent="0.35">
      <c r="A51" s="9" t="s">
        <v>123</v>
      </c>
      <c r="B51" s="9" t="s">
        <v>124</v>
      </c>
      <c r="C51" s="9" t="s">
        <v>18</v>
      </c>
      <c r="D51" s="9" t="s">
        <v>22</v>
      </c>
      <c r="E51" s="9">
        <v>1</v>
      </c>
      <c r="F51" s="21">
        <v>564513</v>
      </c>
      <c r="G51" s="21">
        <v>567725</v>
      </c>
      <c r="H51" s="21">
        <v>576765</v>
      </c>
      <c r="I51" s="21">
        <v>582684</v>
      </c>
      <c r="J51" s="21">
        <v>583642</v>
      </c>
      <c r="K51" s="21">
        <v>586555</v>
      </c>
      <c r="L51" s="21">
        <v>585501</v>
      </c>
    </row>
    <row r="52" spans="1:12" x14ac:dyDescent="0.35">
      <c r="A52" s="9" t="s">
        <v>125</v>
      </c>
      <c r="B52" s="9" t="s">
        <v>126</v>
      </c>
      <c r="C52" s="9" t="s">
        <v>14</v>
      </c>
      <c r="D52" s="9" t="s">
        <v>36</v>
      </c>
      <c r="E52" s="9">
        <v>0</v>
      </c>
      <c r="F52" s="21">
        <v>3721525</v>
      </c>
      <c r="G52" s="21">
        <v>3678732</v>
      </c>
      <c r="H52" s="21">
        <v>3634488</v>
      </c>
      <c r="I52" s="21">
        <v>3593077</v>
      </c>
      <c r="J52" s="21">
        <v>3534874</v>
      </c>
      <c r="K52" s="21">
        <v>3473181</v>
      </c>
      <c r="L52" s="21">
        <v>3411307</v>
      </c>
    </row>
    <row r="53" spans="1:12" x14ac:dyDescent="0.35">
      <c r="A53" s="9" t="s">
        <v>127</v>
      </c>
      <c r="B53" s="9" t="s">
        <v>128</v>
      </c>
      <c r="C53" s="9" t="s">
        <v>14</v>
      </c>
      <c r="D53" s="9" t="s">
        <v>19</v>
      </c>
      <c r="E53" s="9">
        <v>0</v>
      </c>
      <c r="F53" s="21"/>
      <c r="G53" s="21"/>
      <c r="H53" s="21"/>
      <c r="I53" s="21"/>
      <c r="J53" s="21"/>
      <c r="K53" s="21"/>
      <c r="L53" s="21">
        <v>162742</v>
      </c>
    </row>
    <row r="54" spans="1:12" x14ac:dyDescent="0.35">
      <c r="A54" s="9" t="s">
        <v>129</v>
      </c>
      <c r="B54" s="9" t="s">
        <v>130</v>
      </c>
      <c r="C54" s="9" t="s">
        <v>14</v>
      </c>
      <c r="D54" s="9" t="s">
        <v>36</v>
      </c>
      <c r="E54" s="9">
        <v>0</v>
      </c>
      <c r="F54" s="21">
        <v>106405</v>
      </c>
      <c r="G54" s="21">
        <v>106405</v>
      </c>
      <c r="H54" s="21">
        <v>106405</v>
      </c>
      <c r="I54" s="21">
        <v>106405</v>
      </c>
      <c r="J54" s="21">
        <v>106405</v>
      </c>
      <c r="K54" s="21">
        <v>106405</v>
      </c>
      <c r="L54" s="21">
        <v>106792</v>
      </c>
    </row>
    <row r="55" spans="1:12" x14ac:dyDescent="0.35">
      <c r="A55" s="9" t="s">
        <v>131</v>
      </c>
      <c r="B55" s="9" t="s">
        <v>132</v>
      </c>
      <c r="C55" s="9" t="s">
        <v>14</v>
      </c>
      <c r="D55" s="9" t="s">
        <v>19</v>
      </c>
      <c r="E55" s="9">
        <v>0</v>
      </c>
      <c r="F55" s="21">
        <v>55519</v>
      </c>
      <c r="G55" s="21"/>
      <c r="H55" s="21"/>
      <c r="I55" s="21"/>
      <c r="J55" s="21"/>
      <c r="K55" s="21"/>
      <c r="L55" s="21">
        <v>54194</v>
      </c>
    </row>
    <row r="56" spans="1:12" x14ac:dyDescent="0.35">
      <c r="A56" s="9" t="s">
        <v>133</v>
      </c>
      <c r="B56" s="9" t="s">
        <v>134</v>
      </c>
      <c r="C56" s="9" t="s">
        <v>14</v>
      </c>
      <c r="D56" s="9" t="s">
        <v>19</v>
      </c>
      <c r="E56" s="9">
        <v>0</v>
      </c>
      <c r="F56" s="21">
        <v>53833</v>
      </c>
      <c r="G56" s="21"/>
      <c r="H56" s="21"/>
      <c r="I56" s="21"/>
      <c r="J56" s="21"/>
      <c r="K56" s="21"/>
      <c r="L56" s="21">
        <v>53467</v>
      </c>
    </row>
  </sheetData>
  <phoneticPr fontId="8" type="noConversion"/>
  <pageMargins left="0.75" right="0.75" top="1" bottom="1"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workbookViewId="0">
      <selection activeCell="A20" sqref="A20"/>
    </sheetView>
  </sheetViews>
  <sheetFormatPr defaultColWidth="9.15234375" defaultRowHeight="14.6" x14ac:dyDescent="0.4"/>
  <cols>
    <col min="1" max="1" width="62.4609375" style="7" bestFit="1" customWidth="1"/>
    <col min="2" max="16384" width="9.15234375" style="7"/>
  </cols>
  <sheetData>
    <row r="1" spans="1:1" x14ac:dyDescent="0.4">
      <c r="A1" s="7" t="s">
        <v>135</v>
      </c>
    </row>
    <row r="2" spans="1:1" x14ac:dyDescent="0.4">
      <c r="A2" s="7" t="s">
        <v>136</v>
      </c>
    </row>
    <row r="3" spans="1:1" x14ac:dyDescent="0.4">
      <c r="A3" s="7" t="s">
        <v>137</v>
      </c>
    </row>
    <row r="4" spans="1:1" x14ac:dyDescent="0.4">
      <c r="A4" s="7" t="s">
        <v>138</v>
      </c>
    </row>
    <row r="5" spans="1:1" x14ac:dyDescent="0.4">
      <c r="A5" s="7" t="s">
        <v>139</v>
      </c>
    </row>
    <row r="6" spans="1:1" x14ac:dyDescent="0.4">
      <c r="A6" s="7" t="s">
        <v>140</v>
      </c>
    </row>
    <row r="7" spans="1:1" x14ac:dyDescent="0.4">
      <c r="A7" s="7" t="s">
        <v>141</v>
      </c>
    </row>
    <row r="8" spans="1:1" x14ac:dyDescent="0.4">
      <c r="A8" s="7" t="s">
        <v>142</v>
      </c>
    </row>
    <row r="9" spans="1:1" x14ac:dyDescent="0.4">
      <c r="A9" s="7" t="s">
        <v>143</v>
      </c>
    </row>
    <row r="10" spans="1:1" x14ac:dyDescent="0.4">
      <c r="A10" s="7" t="s">
        <v>144</v>
      </c>
    </row>
    <row r="11" spans="1:1" x14ac:dyDescent="0.4">
      <c r="A11" s="7" t="s">
        <v>145</v>
      </c>
    </row>
    <row r="12" spans="1:1" x14ac:dyDescent="0.4">
      <c r="A12" s="7" t="s">
        <v>146</v>
      </c>
    </row>
    <row r="13" spans="1:1" x14ac:dyDescent="0.4">
      <c r="A13" s="7" t="s">
        <v>147</v>
      </c>
    </row>
    <row r="14" spans="1:1" x14ac:dyDescent="0.4">
      <c r="A14" s="7" t="s">
        <v>148</v>
      </c>
    </row>
    <row r="15" spans="1:1" x14ac:dyDescent="0.4">
      <c r="A15" s="7" t="s">
        <v>149</v>
      </c>
    </row>
    <row r="16" spans="1:1" x14ac:dyDescent="0.4">
      <c r="A16" s="7" t="s">
        <v>150</v>
      </c>
    </row>
    <row r="17" spans="1:1" x14ac:dyDescent="0.4">
      <c r="A17" s="7" t="s">
        <v>151</v>
      </c>
    </row>
    <row r="18" spans="1:1" x14ac:dyDescent="0.4">
      <c r="A18" s="7" t="s">
        <v>152</v>
      </c>
    </row>
    <row r="19" spans="1:1" x14ac:dyDescent="0.4">
      <c r="A19" s="7" t="s">
        <v>153</v>
      </c>
    </row>
    <row r="20" spans="1:1" x14ac:dyDescent="0.4">
      <c r="A20" s="7" t="s">
        <v>154</v>
      </c>
    </row>
    <row r="21" spans="1:1" x14ac:dyDescent="0.4">
      <c r="A21" s="7" t="s">
        <v>155</v>
      </c>
    </row>
    <row r="22" spans="1:1" x14ac:dyDescent="0.4">
      <c r="A22" s="7" t="s">
        <v>156</v>
      </c>
    </row>
    <row r="23" spans="1:1" x14ac:dyDescent="0.4">
      <c r="A23" s="7" t="s">
        <v>157</v>
      </c>
    </row>
    <row r="24" spans="1:1" x14ac:dyDescent="0.4">
      <c r="A24" s="7" t="s">
        <v>158</v>
      </c>
    </row>
    <row r="25" spans="1:1" x14ac:dyDescent="0.4">
      <c r="A25" s="7" t="s">
        <v>159</v>
      </c>
    </row>
    <row r="26" spans="1:1" x14ac:dyDescent="0.4">
      <c r="A26" s="7" t="s">
        <v>160</v>
      </c>
    </row>
    <row r="27" spans="1:1" x14ac:dyDescent="0.4">
      <c r="A27" s="7" t="s">
        <v>161</v>
      </c>
    </row>
    <row r="28" spans="1:1" x14ac:dyDescent="0.4">
      <c r="A28" s="7" t="s">
        <v>162</v>
      </c>
    </row>
    <row r="29" spans="1:1" x14ac:dyDescent="0.4">
      <c r="A29" s="7" t="s">
        <v>163</v>
      </c>
    </row>
    <row r="30" spans="1:1" x14ac:dyDescent="0.4">
      <c r="A30" s="7" t="s">
        <v>164</v>
      </c>
    </row>
    <row r="31" spans="1:1" x14ac:dyDescent="0.4">
      <c r="A31" s="7" t="s">
        <v>165</v>
      </c>
    </row>
    <row r="32" spans="1:1" x14ac:dyDescent="0.4">
      <c r="A32" s="7" t="s">
        <v>166</v>
      </c>
    </row>
    <row r="33" spans="1:1" x14ac:dyDescent="0.4">
      <c r="A33" s="7" t="s">
        <v>167</v>
      </c>
    </row>
    <row r="34" spans="1:1" x14ac:dyDescent="0.4">
      <c r="A34" s="7" t="s">
        <v>168</v>
      </c>
    </row>
    <row r="35" spans="1:1" x14ac:dyDescent="0.4">
      <c r="A35" s="7" t="s">
        <v>169</v>
      </c>
    </row>
    <row r="36" spans="1:1" x14ac:dyDescent="0.4">
      <c r="A36" s="7" t="s">
        <v>170</v>
      </c>
    </row>
    <row r="37" spans="1:1" x14ac:dyDescent="0.4">
      <c r="A37" s="7" t="s">
        <v>171</v>
      </c>
    </row>
    <row r="38" spans="1:1" x14ac:dyDescent="0.4">
      <c r="A38" s="7" t="s">
        <v>172</v>
      </c>
    </row>
    <row r="39" spans="1:1" x14ac:dyDescent="0.4">
      <c r="A39" s="7" t="s">
        <v>173</v>
      </c>
    </row>
    <row r="40" spans="1:1" x14ac:dyDescent="0.4">
      <c r="A40" s="7" t="s">
        <v>174</v>
      </c>
    </row>
    <row r="41" spans="1:1" x14ac:dyDescent="0.4">
      <c r="A41" s="7" t="s">
        <v>175</v>
      </c>
    </row>
    <row r="42" spans="1:1" x14ac:dyDescent="0.4">
      <c r="A42" s="7" t="s">
        <v>176</v>
      </c>
    </row>
    <row r="43" spans="1:1" x14ac:dyDescent="0.4">
      <c r="A43" s="7" t="s">
        <v>177</v>
      </c>
    </row>
    <row r="44" spans="1:1" x14ac:dyDescent="0.4">
      <c r="A44" s="7" t="s">
        <v>178</v>
      </c>
    </row>
    <row r="45" spans="1:1" x14ac:dyDescent="0.4">
      <c r="A45" s="7" t="s">
        <v>179</v>
      </c>
    </row>
    <row r="46" spans="1:1" x14ac:dyDescent="0.4">
      <c r="A46" s="7" t="s">
        <v>180</v>
      </c>
    </row>
    <row r="47" spans="1:1" x14ac:dyDescent="0.4">
      <c r="A47" s="7" t="s">
        <v>181</v>
      </c>
    </row>
    <row r="48" spans="1:1" x14ac:dyDescent="0.4">
      <c r="A48" s="7" t="s">
        <v>182</v>
      </c>
    </row>
    <row r="49" spans="1:1" x14ac:dyDescent="0.4">
      <c r="A49" s="7" t="s">
        <v>183</v>
      </c>
    </row>
    <row r="50" spans="1:1" x14ac:dyDescent="0.4">
      <c r="A50" s="7" t="s">
        <v>184</v>
      </c>
    </row>
    <row r="51" spans="1:1" x14ac:dyDescent="0.4">
      <c r="A51" s="7"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6"/>
  <sheetViews>
    <sheetView showGridLines="0" workbookViewId="0">
      <selection activeCell="B9" sqref="B9"/>
    </sheetView>
  </sheetViews>
  <sheetFormatPr defaultColWidth="9.15234375" defaultRowHeight="12.9" x14ac:dyDescent="0.3"/>
  <cols>
    <col min="1" max="1" width="9.15234375" style="11"/>
    <col min="2" max="2" width="101.15234375" style="11" customWidth="1"/>
    <col min="3" max="16384" width="9.15234375" style="11"/>
  </cols>
  <sheetData>
    <row r="1" spans="1:2" x14ac:dyDescent="0.3">
      <c r="A1" s="10" t="s">
        <v>186</v>
      </c>
      <c r="B1" s="11" t="s">
        <v>187</v>
      </c>
    </row>
    <row r="2" spans="1:2" ht="51.45" x14ac:dyDescent="0.3">
      <c r="A2" s="12" t="s">
        <v>13</v>
      </c>
      <c r="B2" s="11" t="s">
        <v>188</v>
      </c>
    </row>
    <row r="3" spans="1:2" ht="77.150000000000006" x14ac:dyDescent="0.3">
      <c r="A3" s="13" t="s">
        <v>17</v>
      </c>
      <c r="B3" s="11" t="s">
        <v>189</v>
      </c>
    </row>
    <row r="4" spans="1:2" ht="64.3" x14ac:dyDescent="0.3">
      <c r="A4" s="12" t="s">
        <v>21</v>
      </c>
      <c r="B4" s="11" t="s">
        <v>190</v>
      </c>
    </row>
    <row r="5" spans="1:2" ht="77.150000000000006" x14ac:dyDescent="0.3">
      <c r="A5" s="13" t="s">
        <v>24</v>
      </c>
      <c r="B5" s="11" t="s">
        <v>191</v>
      </c>
    </row>
    <row r="6" spans="1:2" ht="77.150000000000006" x14ac:dyDescent="0.3">
      <c r="A6" s="12" t="s">
        <v>27</v>
      </c>
      <c r="B6" s="11" t="s">
        <v>192</v>
      </c>
    </row>
    <row r="7" spans="1:2" ht="51.45" x14ac:dyDescent="0.3">
      <c r="A7" s="13" t="s">
        <v>29</v>
      </c>
      <c r="B7" s="11" t="s">
        <v>193</v>
      </c>
    </row>
    <row r="8" spans="1:2" ht="38.6" x14ac:dyDescent="0.3">
      <c r="A8" s="12" t="s">
        <v>31</v>
      </c>
      <c r="B8" s="11" t="s">
        <v>194</v>
      </c>
    </row>
    <row r="9" spans="1:2" ht="51.45" x14ac:dyDescent="0.3">
      <c r="A9" s="13" t="s">
        <v>35</v>
      </c>
      <c r="B9" s="11" t="s">
        <v>195</v>
      </c>
    </row>
    <row r="10" spans="1:2" ht="51.45" x14ac:dyDescent="0.3">
      <c r="A10" s="12" t="s">
        <v>38</v>
      </c>
      <c r="B10" s="11" t="s">
        <v>196</v>
      </c>
    </row>
    <row r="11" spans="1:2" ht="51.45" x14ac:dyDescent="0.3">
      <c r="A11" s="13" t="s">
        <v>40</v>
      </c>
      <c r="B11" s="11" t="s">
        <v>197</v>
      </c>
    </row>
    <row r="12" spans="1:2" ht="64.3" x14ac:dyDescent="0.3">
      <c r="A12" s="12" t="s">
        <v>42</v>
      </c>
      <c r="B12" s="11" t="s">
        <v>198</v>
      </c>
    </row>
    <row r="13" spans="1:2" ht="64.3" x14ac:dyDescent="0.3">
      <c r="A13" s="13" t="s">
        <v>44</v>
      </c>
      <c r="B13" s="11" t="s">
        <v>199</v>
      </c>
    </row>
    <row r="14" spans="1:2" ht="25.75" x14ac:dyDescent="0.3">
      <c r="A14" s="12" t="s">
        <v>46</v>
      </c>
      <c r="B14" s="11" t="s">
        <v>200</v>
      </c>
    </row>
    <row r="15" spans="1:2" ht="51.45" x14ac:dyDescent="0.3">
      <c r="A15" s="13" t="s">
        <v>50</v>
      </c>
      <c r="B15" s="11" t="s">
        <v>201</v>
      </c>
    </row>
    <row r="16" spans="1:2" ht="25.75" x14ac:dyDescent="0.3">
      <c r="A16" s="12" t="s">
        <v>52</v>
      </c>
      <c r="B16" s="11" t="s">
        <v>202</v>
      </c>
    </row>
    <row r="17" spans="1:2" x14ac:dyDescent="0.3">
      <c r="A17" s="13" t="s">
        <v>55</v>
      </c>
      <c r="B17" s="11" t="s">
        <v>203</v>
      </c>
    </row>
    <row r="18" spans="1:2" ht="25.75" x14ac:dyDescent="0.3">
      <c r="A18" s="12" t="s">
        <v>57</v>
      </c>
      <c r="B18" s="11" t="s">
        <v>204</v>
      </c>
    </row>
    <row r="19" spans="1:2" ht="25.75" x14ac:dyDescent="0.3">
      <c r="A19" s="13" t="s">
        <v>59</v>
      </c>
      <c r="B19" s="11" t="s">
        <v>205</v>
      </c>
    </row>
    <row r="20" spans="1:2" ht="38.6" x14ac:dyDescent="0.3">
      <c r="A20" s="12" t="s">
        <v>61</v>
      </c>
      <c r="B20" s="11" t="s">
        <v>206</v>
      </c>
    </row>
    <row r="21" spans="1:2" ht="25.75" x14ac:dyDescent="0.3">
      <c r="A21" s="13" t="s">
        <v>63</v>
      </c>
      <c r="B21" s="11" t="s">
        <v>207</v>
      </c>
    </row>
    <row r="22" spans="1:2" ht="38.6" x14ac:dyDescent="0.3">
      <c r="A22" s="12" t="s">
        <v>65</v>
      </c>
      <c r="B22" s="11" t="s">
        <v>208</v>
      </c>
    </row>
    <row r="23" spans="1:2" ht="51.45" x14ac:dyDescent="0.3">
      <c r="A23" s="13" t="s">
        <v>67</v>
      </c>
      <c r="B23" s="11" t="s">
        <v>209</v>
      </c>
    </row>
    <row r="24" spans="1:2" ht="77.150000000000006" x14ac:dyDescent="0.3">
      <c r="A24" s="12" t="s">
        <v>69</v>
      </c>
      <c r="B24" s="11" t="s">
        <v>210</v>
      </c>
    </row>
    <row r="25" spans="1:2" ht="64.3" x14ac:dyDescent="0.3">
      <c r="A25" s="13" t="s">
        <v>71</v>
      </c>
      <c r="B25" s="11" t="s">
        <v>211</v>
      </c>
    </row>
    <row r="26" spans="1:2" ht="38.6" x14ac:dyDescent="0.3">
      <c r="A26" s="12" t="s">
        <v>73</v>
      </c>
      <c r="B26" s="11" t="s">
        <v>212</v>
      </c>
    </row>
    <row r="27" spans="1:2" ht="51.45" x14ac:dyDescent="0.3">
      <c r="A27" s="13" t="s">
        <v>75</v>
      </c>
      <c r="B27" s="11" t="s">
        <v>213</v>
      </c>
    </row>
    <row r="28" spans="1:2" ht="38.6" x14ac:dyDescent="0.3">
      <c r="A28" s="12" t="s">
        <v>77</v>
      </c>
      <c r="B28" s="11" t="s">
        <v>214</v>
      </c>
    </row>
    <row r="29" spans="1:2" ht="25.75" x14ac:dyDescent="0.3">
      <c r="A29" s="13" t="s">
        <v>79</v>
      </c>
      <c r="B29" s="11" t="s">
        <v>215</v>
      </c>
    </row>
    <row r="30" spans="1:2" ht="51.45" x14ac:dyDescent="0.3">
      <c r="A30" s="12" t="s">
        <v>81</v>
      </c>
      <c r="B30" s="11" t="s">
        <v>216</v>
      </c>
    </row>
    <row r="31" spans="1:2" ht="51.45" x14ac:dyDescent="0.3">
      <c r="A31" s="13" t="s">
        <v>83</v>
      </c>
      <c r="B31" s="11" t="s">
        <v>217</v>
      </c>
    </row>
    <row r="32" spans="1:2" ht="51.45" x14ac:dyDescent="0.3">
      <c r="A32" s="12" t="s">
        <v>86</v>
      </c>
      <c r="B32" s="11" t="s">
        <v>218</v>
      </c>
    </row>
    <row r="33" spans="1:2" ht="77.150000000000006" x14ac:dyDescent="0.3">
      <c r="A33" s="13" t="s">
        <v>88</v>
      </c>
      <c r="B33" s="11" t="s">
        <v>219</v>
      </c>
    </row>
    <row r="34" spans="1:2" ht="25.75" x14ac:dyDescent="0.3">
      <c r="A34" s="12" t="s">
        <v>90</v>
      </c>
      <c r="B34" s="11" t="s">
        <v>220</v>
      </c>
    </row>
    <row r="35" spans="1:2" ht="38.6" x14ac:dyDescent="0.3">
      <c r="A35" s="13" t="s">
        <v>92</v>
      </c>
      <c r="B35" s="11" t="s">
        <v>221</v>
      </c>
    </row>
    <row r="36" spans="1:2" ht="25.75" x14ac:dyDescent="0.3">
      <c r="A36" s="12" t="s">
        <v>94</v>
      </c>
      <c r="B36" s="11" t="s">
        <v>222</v>
      </c>
    </row>
    <row r="37" spans="1:2" ht="25.75" x14ac:dyDescent="0.3">
      <c r="A37" s="13" t="s">
        <v>96</v>
      </c>
      <c r="B37" s="11" t="s">
        <v>223</v>
      </c>
    </row>
    <row r="38" spans="1:2" ht="64.3" x14ac:dyDescent="0.3">
      <c r="A38" s="12" t="s">
        <v>98</v>
      </c>
      <c r="B38" s="11" t="s">
        <v>224</v>
      </c>
    </row>
    <row r="39" spans="1:2" ht="25.75" x14ac:dyDescent="0.3">
      <c r="A39" s="13" t="s">
        <v>100</v>
      </c>
      <c r="B39" s="11" t="s">
        <v>225</v>
      </c>
    </row>
    <row r="40" spans="1:2" x14ac:dyDescent="0.3">
      <c r="A40" s="12" t="s">
        <v>102</v>
      </c>
      <c r="B40" s="11" t="s">
        <v>226</v>
      </c>
    </row>
    <row r="41" spans="1:2" ht="25.75" x14ac:dyDescent="0.3">
      <c r="A41" s="13" t="s">
        <v>104</v>
      </c>
      <c r="B41" s="11" t="s">
        <v>227</v>
      </c>
    </row>
    <row r="42" spans="1:2" ht="25.75" x14ac:dyDescent="0.3">
      <c r="A42" s="12" t="s">
        <v>106</v>
      </c>
      <c r="B42" s="11" t="s">
        <v>228</v>
      </c>
    </row>
    <row r="43" spans="1:2" ht="25.75" x14ac:dyDescent="0.3">
      <c r="A43" s="13" t="s">
        <v>108</v>
      </c>
      <c r="B43" s="11" t="s">
        <v>229</v>
      </c>
    </row>
    <row r="44" spans="1:2" ht="38.6" x14ac:dyDescent="0.3">
      <c r="A44" s="12" t="s">
        <v>110</v>
      </c>
      <c r="B44" s="11" t="s">
        <v>230</v>
      </c>
    </row>
    <row r="45" spans="1:2" x14ac:dyDescent="0.3">
      <c r="A45" s="13" t="s">
        <v>112</v>
      </c>
      <c r="B45" s="11" t="s">
        <v>231</v>
      </c>
    </row>
    <row r="46" spans="1:2" ht="25.75" x14ac:dyDescent="0.3">
      <c r="A46" s="12" t="s">
        <v>114</v>
      </c>
      <c r="B46" s="11" t="s">
        <v>232</v>
      </c>
    </row>
    <row r="47" spans="1:2" ht="38.6" x14ac:dyDescent="0.3">
      <c r="A47" s="13" t="s">
        <v>116</v>
      </c>
      <c r="B47" s="11" t="s">
        <v>233</v>
      </c>
    </row>
    <row r="48" spans="1:2" ht="38.6" x14ac:dyDescent="0.3">
      <c r="A48" s="12" t="s">
        <v>118</v>
      </c>
      <c r="B48" s="11" t="s">
        <v>234</v>
      </c>
    </row>
    <row r="49" spans="1:2" ht="25.75" x14ac:dyDescent="0.3">
      <c r="A49" s="13" t="s">
        <v>120</v>
      </c>
      <c r="B49" s="11" t="s">
        <v>235</v>
      </c>
    </row>
    <row r="50" spans="1:2" ht="25.75" x14ac:dyDescent="0.3">
      <c r="A50" s="12" t="s">
        <v>122</v>
      </c>
      <c r="B50" s="11" t="s">
        <v>236</v>
      </c>
    </row>
    <row r="51" spans="1:2" ht="38.6" x14ac:dyDescent="0.3">
      <c r="A51" s="13" t="s">
        <v>124</v>
      </c>
      <c r="B51" s="11" t="s">
        <v>237</v>
      </c>
    </row>
    <row r="52" spans="1:2" ht="38.6" x14ac:dyDescent="0.3">
      <c r="A52" s="14" t="s">
        <v>126</v>
      </c>
      <c r="B52" s="11" t="s">
        <v>238</v>
      </c>
    </row>
    <row r="53" spans="1:2" ht="51.45" x14ac:dyDescent="0.3">
      <c r="A53" s="13" t="s">
        <v>128</v>
      </c>
      <c r="B53" s="11" t="s">
        <v>239</v>
      </c>
    </row>
    <row r="54" spans="1:2" ht="38.6" x14ac:dyDescent="0.3">
      <c r="A54" s="13" t="s">
        <v>130</v>
      </c>
      <c r="B54" s="11" t="s">
        <v>240</v>
      </c>
    </row>
    <row r="55" spans="1:2" ht="25.75" x14ac:dyDescent="0.3">
      <c r="A55" s="13" t="s">
        <v>132</v>
      </c>
      <c r="B55" s="11" t="s">
        <v>241</v>
      </c>
    </row>
    <row r="56" spans="1:2" ht="51.45" x14ac:dyDescent="0.3">
      <c r="A56" s="14" t="s">
        <v>134</v>
      </c>
      <c r="B56" s="11" t="s">
        <v>242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7"/>
  <sheetViews>
    <sheetView showGridLines="0" zoomScaleNormal="100" zoomScalePageLayoutView="140" workbookViewId="0">
      <selection activeCell="D31" sqref="D31"/>
    </sheetView>
  </sheetViews>
  <sheetFormatPr defaultColWidth="8.84375" defaultRowHeight="12.9" x14ac:dyDescent="0.35"/>
  <cols>
    <col min="1" max="1" width="6.53515625" style="2" bestFit="1" customWidth="1"/>
    <col min="2" max="2" width="6.84375" style="2" bestFit="1" customWidth="1"/>
    <col min="3" max="3" width="20.53515625" style="2" bestFit="1" customWidth="1"/>
    <col min="4" max="4" width="7.84375" style="2" bestFit="1" customWidth="1"/>
    <col min="5" max="5" width="8.53515625" style="2" bestFit="1" customWidth="1"/>
    <col min="6" max="6" width="10.15234375" style="2" bestFit="1" customWidth="1"/>
    <col min="7" max="7" width="8.4609375" bestFit="1" customWidth="1"/>
    <col min="8" max="8" width="15.84375" style="2" bestFit="1" customWidth="1"/>
    <col min="9" max="9" width="17.84375" style="2" customWidth="1"/>
    <col min="10" max="10" width="15.15234375" style="4" bestFit="1" customWidth="1"/>
    <col min="11" max="16384" width="8.84375" style="4"/>
  </cols>
  <sheetData>
    <row r="1" spans="1:9" s="5" customFormat="1" x14ac:dyDescent="0.35">
      <c r="A1" s="1" t="s">
        <v>243</v>
      </c>
      <c r="B1" s="1" t="s">
        <v>186</v>
      </c>
      <c r="C1" s="1" t="s">
        <v>244</v>
      </c>
      <c r="D1" s="1" t="s">
        <v>245</v>
      </c>
      <c r="E1" s="1" t="s">
        <v>246</v>
      </c>
      <c r="F1" s="1" t="s">
        <v>247</v>
      </c>
      <c r="G1" s="1" t="s">
        <v>248</v>
      </c>
      <c r="H1" s="1" t="s">
        <v>249</v>
      </c>
    </row>
    <row r="2" spans="1:9" x14ac:dyDescent="0.35">
      <c r="A2" s="3">
        <v>1</v>
      </c>
      <c r="B2" s="2" t="s">
        <v>13</v>
      </c>
      <c r="C2" s="2" t="s">
        <v>12</v>
      </c>
      <c r="D2" s="2" t="s">
        <v>250</v>
      </c>
      <c r="E2" s="2">
        <v>1819</v>
      </c>
      <c r="F2" s="2">
        <v>7</v>
      </c>
      <c r="G2" s="2" t="s">
        <v>14</v>
      </c>
      <c r="H2" s="2" t="s">
        <v>15</v>
      </c>
      <c r="I2" s="4"/>
    </row>
    <row r="3" spans="1:9" x14ac:dyDescent="0.35">
      <c r="A3" s="3">
        <v>2</v>
      </c>
      <c r="B3" s="2" t="s">
        <v>17</v>
      </c>
      <c r="C3" s="2" t="s">
        <v>16</v>
      </c>
      <c r="D3" s="2" t="s">
        <v>250</v>
      </c>
      <c r="E3" s="2">
        <v>1959</v>
      </c>
      <c r="F3" s="2">
        <v>1</v>
      </c>
      <c r="G3" s="2" t="s">
        <v>18</v>
      </c>
      <c r="H3" s="2" t="s">
        <v>19</v>
      </c>
      <c r="I3" s="4"/>
    </row>
    <row r="4" spans="1:9" x14ac:dyDescent="0.35">
      <c r="A4" s="3">
        <v>4</v>
      </c>
      <c r="B4" s="2" t="s">
        <v>21</v>
      </c>
      <c r="C4" s="2" t="s">
        <v>20</v>
      </c>
      <c r="D4" s="2" t="s">
        <v>250</v>
      </c>
      <c r="E4" s="2">
        <v>1912</v>
      </c>
      <c r="F4" s="2">
        <v>9</v>
      </c>
      <c r="G4" s="2" t="s">
        <v>18</v>
      </c>
      <c r="H4" s="2" t="s">
        <v>22</v>
      </c>
      <c r="I4" s="4"/>
    </row>
    <row r="5" spans="1:9" x14ac:dyDescent="0.35">
      <c r="A5" s="3">
        <v>5</v>
      </c>
      <c r="B5" s="2" t="s">
        <v>24</v>
      </c>
      <c r="C5" s="2" t="s">
        <v>23</v>
      </c>
      <c r="D5" s="2" t="s">
        <v>250</v>
      </c>
      <c r="E5" s="2">
        <v>1836</v>
      </c>
      <c r="F5" s="2">
        <v>4</v>
      </c>
      <c r="G5" s="2" t="s">
        <v>14</v>
      </c>
      <c r="H5" s="2" t="s">
        <v>25</v>
      </c>
      <c r="I5" s="4"/>
    </row>
    <row r="6" spans="1:9" x14ac:dyDescent="0.35">
      <c r="A6" s="3">
        <v>6</v>
      </c>
      <c r="B6" s="2" t="s">
        <v>27</v>
      </c>
      <c r="C6" s="2" t="s">
        <v>26</v>
      </c>
      <c r="D6" s="2" t="s">
        <v>250</v>
      </c>
      <c r="E6" s="2">
        <v>1850</v>
      </c>
      <c r="F6" s="2">
        <v>53</v>
      </c>
      <c r="G6" s="2" t="s">
        <v>18</v>
      </c>
      <c r="H6" s="2" t="s">
        <v>19</v>
      </c>
      <c r="I6" s="4"/>
    </row>
    <row r="7" spans="1:9" x14ac:dyDescent="0.35">
      <c r="A7" s="3">
        <v>8</v>
      </c>
      <c r="B7" s="2" t="s">
        <v>29</v>
      </c>
      <c r="C7" s="2" t="s">
        <v>28</v>
      </c>
      <c r="D7" s="2" t="s">
        <v>250</v>
      </c>
      <c r="E7" s="2">
        <v>1876</v>
      </c>
      <c r="F7" s="2">
        <v>7</v>
      </c>
      <c r="G7" s="2" t="s">
        <v>18</v>
      </c>
      <c r="H7" s="2" t="s">
        <v>22</v>
      </c>
      <c r="I7" s="4"/>
    </row>
    <row r="8" spans="1:9" x14ac:dyDescent="0.35">
      <c r="A8" s="3">
        <v>9</v>
      </c>
      <c r="B8" s="2" t="s">
        <v>31</v>
      </c>
      <c r="C8" s="2" t="s">
        <v>30</v>
      </c>
      <c r="D8" s="2" t="s">
        <v>250</v>
      </c>
      <c r="E8" s="2">
        <v>1788</v>
      </c>
      <c r="F8" s="2">
        <v>5</v>
      </c>
      <c r="G8" s="2" t="s">
        <v>32</v>
      </c>
      <c r="H8" s="2" t="s">
        <v>33</v>
      </c>
      <c r="I8" s="4"/>
    </row>
    <row r="9" spans="1:9" x14ac:dyDescent="0.35">
      <c r="A9" s="3">
        <v>10</v>
      </c>
      <c r="B9" s="2" t="s">
        <v>35</v>
      </c>
      <c r="C9" s="2" t="s">
        <v>34</v>
      </c>
      <c r="D9" s="2" t="s">
        <v>250</v>
      </c>
      <c r="E9" s="2">
        <v>1787</v>
      </c>
      <c r="F9" s="2">
        <v>1</v>
      </c>
      <c r="G9" s="2" t="s">
        <v>14</v>
      </c>
      <c r="H9" s="2" t="s">
        <v>36</v>
      </c>
      <c r="I9" s="4"/>
    </row>
    <row r="10" spans="1:9" x14ac:dyDescent="0.35">
      <c r="A10" s="3">
        <v>12</v>
      </c>
      <c r="B10" s="2" t="s">
        <v>38</v>
      </c>
      <c r="C10" s="2" t="s">
        <v>37</v>
      </c>
      <c r="D10" s="2" t="s">
        <v>250</v>
      </c>
      <c r="E10" s="2">
        <v>1845</v>
      </c>
      <c r="F10" s="2">
        <v>27</v>
      </c>
      <c r="G10" s="2" t="s">
        <v>14</v>
      </c>
      <c r="H10" s="2" t="s">
        <v>36</v>
      </c>
      <c r="I10" s="4"/>
    </row>
    <row r="11" spans="1:9" x14ac:dyDescent="0.35">
      <c r="A11" s="3">
        <v>13</v>
      </c>
      <c r="B11" s="2" t="s">
        <v>40</v>
      </c>
      <c r="C11" s="2" t="s">
        <v>39</v>
      </c>
      <c r="D11" s="2" t="s">
        <v>250</v>
      </c>
      <c r="E11" s="2">
        <v>1788</v>
      </c>
      <c r="F11" s="2">
        <v>14</v>
      </c>
      <c r="G11" s="2" t="s">
        <v>14</v>
      </c>
      <c r="H11" s="2" t="s">
        <v>36</v>
      </c>
      <c r="I11" s="4"/>
    </row>
    <row r="12" spans="1:9" x14ac:dyDescent="0.35">
      <c r="A12" s="3">
        <v>15</v>
      </c>
      <c r="B12" s="2" t="s">
        <v>42</v>
      </c>
      <c r="C12" s="2" t="s">
        <v>41</v>
      </c>
      <c r="D12" s="2" t="s">
        <v>250</v>
      </c>
      <c r="E12" s="2">
        <v>1959</v>
      </c>
      <c r="F12" s="2">
        <v>2</v>
      </c>
      <c r="G12" s="2" t="s">
        <v>18</v>
      </c>
      <c r="H12" s="2" t="s">
        <v>19</v>
      </c>
      <c r="I12" s="4"/>
    </row>
    <row r="13" spans="1:9" x14ac:dyDescent="0.35">
      <c r="A13" s="3">
        <v>16</v>
      </c>
      <c r="B13" s="2" t="s">
        <v>44</v>
      </c>
      <c r="C13" s="2" t="s">
        <v>43</v>
      </c>
      <c r="D13" s="2" t="s">
        <v>250</v>
      </c>
      <c r="E13" s="2">
        <v>1890</v>
      </c>
      <c r="F13" s="2">
        <v>2</v>
      </c>
      <c r="G13" s="2" t="s">
        <v>18</v>
      </c>
      <c r="H13" s="2" t="s">
        <v>22</v>
      </c>
      <c r="I13" s="4"/>
    </row>
    <row r="14" spans="1:9" x14ac:dyDescent="0.35">
      <c r="A14" s="3">
        <v>17</v>
      </c>
      <c r="B14" s="2" t="s">
        <v>46</v>
      </c>
      <c r="C14" s="2" t="s">
        <v>45</v>
      </c>
      <c r="D14" s="2" t="s">
        <v>250</v>
      </c>
      <c r="E14" s="2">
        <v>1818</v>
      </c>
      <c r="F14" s="2">
        <v>18</v>
      </c>
      <c r="G14" s="2" t="s">
        <v>47</v>
      </c>
      <c r="H14" s="2" t="s">
        <v>48</v>
      </c>
      <c r="I14" s="4"/>
    </row>
    <row r="15" spans="1:9" x14ac:dyDescent="0.35">
      <c r="A15" s="3">
        <v>18</v>
      </c>
      <c r="B15" s="2" t="s">
        <v>50</v>
      </c>
      <c r="C15" s="2" t="s">
        <v>49</v>
      </c>
      <c r="D15" s="2" t="s">
        <v>250</v>
      </c>
      <c r="E15" s="2">
        <v>1816</v>
      </c>
      <c r="F15" s="2">
        <v>9</v>
      </c>
      <c r="G15" s="2" t="s">
        <v>47</v>
      </c>
      <c r="H15" s="2" t="s">
        <v>48</v>
      </c>
      <c r="I15" s="4"/>
    </row>
    <row r="16" spans="1:9" x14ac:dyDescent="0.35">
      <c r="A16" s="3">
        <v>19</v>
      </c>
      <c r="B16" s="2" t="s">
        <v>52</v>
      </c>
      <c r="C16" s="2" t="s">
        <v>51</v>
      </c>
      <c r="D16" s="2" t="s">
        <v>250</v>
      </c>
      <c r="E16" s="2">
        <v>1846</v>
      </c>
      <c r="F16" s="2">
        <v>4</v>
      </c>
      <c r="G16" s="2" t="s">
        <v>47</v>
      </c>
      <c r="H16" s="2" t="s">
        <v>53</v>
      </c>
      <c r="I16" s="4"/>
    </row>
    <row r="17" spans="1:9" x14ac:dyDescent="0.35">
      <c r="A17" s="3">
        <v>20</v>
      </c>
      <c r="B17" s="2" t="s">
        <v>55</v>
      </c>
      <c r="C17" s="2" t="s">
        <v>54</v>
      </c>
      <c r="D17" s="2" t="s">
        <v>250</v>
      </c>
      <c r="E17" s="2">
        <v>1861</v>
      </c>
      <c r="F17" s="2">
        <v>4</v>
      </c>
      <c r="G17" s="2" t="s">
        <v>47</v>
      </c>
      <c r="H17" s="2" t="s">
        <v>53</v>
      </c>
      <c r="I17" s="4"/>
    </row>
    <row r="18" spans="1:9" x14ac:dyDescent="0.35">
      <c r="A18" s="3">
        <v>21</v>
      </c>
      <c r="B18" s="2" t="s">
        <v>57</v>
      </c>
      <c r="C18" s="2" t="s">
        <v>56</v>
      </c>
      <c r="D18" s="2" t="s">
        <v>250</v>
      </c>
      <c r="E18" s="2">
        <v>1792</v>
      </c>
      <c r="F18" s="2">
        <v>6</v>
      </c>
      <c r="G18" s="2" t="s">
        <v>14</v>
      </c>
      <c r="H18" s="2" t="s">
        <v>15</v>
      </c>
      <c r="I18" s="4"/>
    </row>
    <row r="19" spans="1:9" x14ac:dyDescent="0.35">
      <c r="A19" s="3">
        <v>22</v>
      </c>
      <c r="B19" s="2" t="s">
        <v>59</v>
      </c>
      <c r="C19" s="2" t="s">
        <v>58</v>
      </c>
      <c r="D19" s="2" t="s">
        <v>250</v>
      </c>
      <c r="E19" s="2">
        <v>1812</v>
      </c>
      <c r="F19" s="2">
        <v>6</v>
      </c>
      <c r="G19" s="2" t="s">
        <v>14</v>
      </c>
      <c r="H19" s="2" t="s">
        <v>25</v>
      </c>
      <c r="I19" s="4"/>
    </row>
    <row r="20" spans="1:9" x14ac:dyDescent="0.35">
      <c r="A20" s="3">
        <v>23</v>
      </c>
      <c r="B20" s="2" t="s">
        <v>61</v>
      </c>
      <c r="C20" s="2" t="s">
        <v>60</v>
      </c>
      <c r="D20" s="2" t="s">
        <v>250</v>
      </c>
      <c r="E20" s="2">
        <v>1820</v>
      </c>
      <c r="F20" s="2">
        <v>2</v>
      </c>
      <c r="G20" s="2" t="s">
        <v>32</v>
      </c>
      <c r="H20" s="2" t="s">
        <v>33</v>
      </c>
      <c r="I20" s="4"/>
    </row>
    <row r="21" spans="1:9" x14ac:dyDescent="0.35">
      <c r="A21" s="3">
        <v>24</v>
      </c>
      <c r="B21" s="2" t="s">
        <v>63</v>
      </c>
      <c r="C21" s="2" t="s">
        <v>62</v>
      </c>
      <c r="D21" s="2" t="s">
        <v>250</v>
      </c>
      <c r="E21" s="2">
        <v>1788</v>
      </c>
      <c r="F21" s="2">
        <v>8</v>
      </c>
      <c r="G21" s="2" t="s">
        <v>14</v>
      </c>
      <c r="H21" s="2" t="s">
        <v>36</v>
      </c>
      <c r="I21" s="4"/>
    </row>
    <row r="22" spans="1:9" x14ac:dyDescent="0.35">
      <c r="A22" s="3">
        <v>25</v>
      </c>
      <c r="B22" s="2" t="s">
        <v>65</v>
      </c>
      <c r="C22" s="2" t="s">
        <v>64</v>
      </c>
      <c r="D22" s="2" t="s">
        <v>250</v>
      </c>
      <c r="E22" s="2">
        <v>1788</v>
      </c>
      <c r="F22" s="2">
        <v>9</v>
      </c>
      <c r="G22" s="2" t="s">
        <v>32</v>
      </c>
      <c r="H22" s="2" t="s">
        <v>33</v>
      </c>
      <c r="I22" s="4"/>
    </row>
    <row r="23" spans="1:9" x14ac:dyDescent="0.35">
      <c r="A23" s="3">
        <v>26</v>
      </c>
      <c r="B23" s="2" t="s">
        <v>67</v>
      </c>
      <c r="C23" s="2" t="s">
        <v>66</v>
      </c>
      <c r="D23" s="2" t="s">
        <v>250</v>
      </c>
      <c r="E23" s="2">
        <v>1837</v>
      </c>
      <c r="F23" s="2">
        <v>14</v>
      </c>
      <c r="G23" s="2" t="s">
        <v>47</v>
      </c>
      <c r="H23" s="2" t="s">
        <v>48</v>
      </c>
      <c r="I23" s="4"/>
    </row>
    <row r="24" spans="1:9" x14ac:dyDescent="0.35">
      <c r="A24" s="3">
        <v>27</v>
      </c>
      <c r="B24" s="2" t="s">
        <v>69</v>
      </c>
      <c r="C24" s="2" t="s">
        <v>68</v>
      </c>
      <c r="D24" s="2" t="s">
        <v>250</v>
      </c>
      <c r="E24" s="2">
        <v>1858</v>
      </c>
      <c r="F24" s="2">
        <v>8</v>
      </c>
      <c r="G24" s="2" t="s">
        <v>47</v>
      </c>
      <c r="H24" s="2" t="s">
        <v>53</v>
      </c>
      <c r="I24" s="4"/>
    </row>
    <row r="25" spans="1:9" x14ac:dyDescent="0.35">
      <c r="A25" s="3">
        <v>28</v>
      </c>
      <c r="B25" s="2" t="s">
        <v>71</v>
      </c>
      <c r="C25" s="2" t="s">
        <v>70</v>
      </c>
      <c r="D25" s="2" t="s">
        <v>250</v>
      </c>
      <c r="E25" s="2">
        <v>1817</v>
      </c>
      <c r="F25" s="2">
        <v>4</v>
      </c>
      <c r="G25" s="2" t="s">
        <v>14</v>
      </c>
      <c r="H25" s="2" t="s">
        <v>15</v>
      </c>
      <c r="I25" s="4"/>
    </row>
    <row r="26" spans="1:9" x14ac:dyDescent="0.35">
      <c r="A26" s="3">
        <v>29</v>
      </c>
      <c r="B26" s="2" t="s">
        <v>73</v>
      </c>
      <c r="C26" s="2" t="s">
        <v>72</v>
      </c>
      <c r="D26" s="2" t="s">
        <v>250</v>
      </c>
      <c r="E26" s="2">
        <v>1821</v>
      </c>
      <c r="F26" s="2">
        <v>8</v>
      </c>
      <c r="G26" s="2" t="s">
        <v>47</v>
      </c>
      <c r="H26" s="2" t="s">
        <v>53</v>
      </c>
      <c r="I26" s="4"/>
    </row>
    <row r="27" spans="1:9" x14ac:dyDescent="0.35">
      <c r="A27" s="3">
        <v>30</v>
      </c>
      <c r="B27" s="2" t="s">
        <v>75</v>
      </c>
      <c r="C27" s="2" t="s">
        <v>74</v>
      </c>
      <c r="D27" s="2" t="s">
        <v>250</v>
      </c>
      <c r="E27" s="2">
        <v>1889</v>
      </c>
      <c r="F27" s="2">
        <v>1</v>
      </c>
      <c r="G27" s="2" t="s">
        <v>18</v>
      </c>
      <c r="H27" s="2" t="s">
        <v>22</v>
      </c>
      <c r="I27" s="4"/>
    </row>
    <row r="28" spans="1:9" x14ac:dyDescent="0.35">
      <c r="A28" s="3">
        <v>31</v>
      </c>
      <c r="B28" s="2" t="s">
        <v>77</v>
      </c>
      <c r="C28" s="2" t="s">
        <v>76</v>
      </c>
      <c r="D28" s="2" t="s">
        <v>250</v>
      </c>
      <c r="E28" s="2">
        <v>1867</v>
      </c>
      <c r="F28" s="2">
        <v>3</v>
      </c>
      <c r="G28" s="2" t="s">
        <v>47</v>
      </c>
      <c r="H28" s="2" t="s">
        <v>53</v>
      </c>
      <c r="I28" s="4"/>
    </row>
    <row r="29" spans="1:9" x14ac:dyDescent="0.35">
      <c r="A29" s="3">
        <v>32</v>
      </c>
      <c r="B29" s="2" t="s">
        <v>79</v>
      </c>
      <c r="C29" s="2" t="s">
        <v>78</v>
      </c>
      <c r="D29" s="2" t="s">
        <v>250</v>
      </c>
      <c r="E29" s="2">
        <v>1864</v>
      </c>
      <c r="F29" s="2">
        <v>4</v>
      </c>
      <c r="G29" s="2" t="s">
        <v>18</v>
      </c>
      <c r="H29" s="2" t="s">
        <v>22</v>
      </c>
      <c r="I29" s="4"/>
    </row>
    <row r="30" spans="1:9" x14ac:dyDescent="0.35">
      <c r="A30" s="3">
        <v>33</v>
      </c>
      <c r="B30" s="2" t="s">
        <v>81</v>
      </c>
      <c r="C30" s="2" t="s">
        <v>80</v>
      </c>
      <c r="D30" s="2" t="s">
        <v>250</v>
      </c>
      <c r="E30" s="2">
        <v>1788</v>
      </c>
      <c r="F30" s="2">
        <v>2</v>
      </c>
      <c r="G30" s="2" t="s">
        <v>32</v>
      </c>
      <c r="H30" s="2" t="s">
        <v>33</v>
      </c>
      <c r="I30" s="4"/>
    </row>
    <row r="31" spans="1:9" x14ac:dyDescent="0.35">
      <c r="A31" s="3">
        <v>34</v>
      </c>
      <c r="B31" s="2" t="s">
        <v>83</v>
      </c>
      <c r="C31" s="2" t="s">
        <v>82</v>
      </c>
      <c r="D31" s="2" t="s">
        <v>250</v>
      </c>
      <c r="E31" s="2">
        <v>1787</v>
      </c>
      <c r="F31" s="2">
        <v>12</v>
      </c>
      <c r="G31" s="2" t="s">
        <v>32</v>
      </c>
      <c r="H31" s="2" t="s">
        <v>84</v>
      </c>
      <c r="I31" s="4"/>
    </row>
    <row r="32" spans="1:9" x14ac:dyDescent="0.35">
      <c r="A32" s="3">
        <v>35</v>
      </c>
      <c r="B32" s="2" t="s">
        <v>86</v>
      </c>
      <c r="C32" s="2" t="s">
        <v>85</v>
      </c>
      <c r="D32" s="2" t="s">
        <v>250</v>
      </c>
      <c r="E32" s="2">
        <v>1912</v>
      </c>
      <c r="F32" s="2">
        <v>3</v>
      </c>
      <c r="G32" s="2" t="s">
        <v>18</v>
      </c>
      <c r="H32" s="2" t="s">
        <v>22</v>
      </c>
      <c r="I32" s="4"/>
    </row>
    <row r="33" spans="1:9" x14ac:dyDescent="0.35">
      <c r="A33" s="3">
        <v>36</v>
      </c>
      <c r="B33" s="2" t="s">
        <v>88</v>
      </c>
      <c r="C33" s="2" t="s">
        <v>87</v>
      </c>
      <c r="D33" s="2" t="s">
        <v>250</v>
      </c>
      <c r="E33" s="2">
        <v>1788</v>
      </c>
      <c r="F33" s="2">
        <v>27</v>
      </c>
      <c r="G33" s="2" t="s">
        <v>32</v>
      </c>
      <c r="H33" s="2" t="s">
        <v>84</v>
      </c>
      <c r="I33" s="4"/>
    </row>
    <row r="34" spans="1:9" x14ac:dyDescent="0.35">
      <c r="A34" s="3">
        <v>37</v>
      </c>
      <c r="B34" s="2" t="s">
        <v>90</v>
      </c>
      <c r="C34" s="2" t="s">
        <v>89</v>
      </c>
      <c r="D34" s="2" t="s">
        <v>250</v>
      </c>
      <c r="E34" s="2">
        <v>1789</v>
      </c>
      <c r="F34" s="2">
        <v>13</v>
      </c>
      <c r="G34" s="2" t="s">
        <v>14</v>
      </c>
      <c r="H34" s="2" t="s">
        <v>36</v>
      </c>
      <c r="I34" s="4"/>
    </row>
    <row r="35" spans="1:9" x14ac:dyDescent="0.35">
      <c r="A35" s="3">
        <v>38</v>
      </c>
      <c r="B35" s="2" t="s">
        <v>92</v>
      </c>
      <c r="C35" s="2" t="s">
        <v>91</v>
      </c>
      <c r="D35" s="2" t="s">
        <v>250</v>
      </c>
      <c r="E35" s="2">
        <v>1889</v>
      </c>
      <c r="F35" s="2">
        <v>1</v>
      </c>
      <c r="G35" s="2" t="s">
        <v>47</v>
      </c>
      <c r="H35" s="2" t="s">
        <v>53</v>
      </c>
      <c r="I35" s="4"/>
    </row>
    <row r="36" spans="1:9" x14ac:dyDescent="0.35">
      <c r="A36" s="3">
        <v>39</v>
      </c>
      <c r="B36" s="2" t="s">
        <v>94</v>
      </c>
      <c r="C36" s="2" t="s">
        <v>93</v>
      </c>
      <c r="D36" s="2" t="s">
        <v>250</v>
      </c>
      <c r="E36" s="2">
        <v>1803</v>
      </c>
      <c r="F36" s="2">
        <v>16</v>
      </c>
      <c r="G36" s="2" t="s">
        <v>47</v>
      </c>
      <c r="H36" s="2" t="s">
        <v>48</v>
      </c>
      <c r="I36" s="4"/>
    </row>
    <row r="37" spans="1:9" x14ac:dyDescent="0.35">
      <c r="A37" s="3">
        <v>40</v>
      </c>
      <c r="B37" s="2" t="s">
        <v>96</v>
      </c>
      <c r="C37" s="2" t="s">
        <v>95</v>
      </c>
      <c r="D37" s="2" t="s">
        <v>250</v>
      </c>
      <c r="E37" s="2">
        <v>1907</v>
      </c>
      <c r="F37" s="2">
        <v>5</v>
      </c>
      <c r="G37" s="2" t="s">
        <v>14</v>
      </c>
      <c r="H37" s="2" t="s">
        <v>25</v>
      </c>
      <c r="I37" s="4"/>
    </row>
    <row r="38" spans="1:9" x14ac:dyDescent="0.35">
      <c r="A38" s="3">
        <v>41</v>
      </c>
      <c r="B38" s="2" t="s">
        <v>98</v>
      </c>
      <c r="C38" s="2" t="s">
        <v>97</v>
      </c>
      <c r="D38" s="2" t="s">
        <v>250</v>
      </c>
      <c r="E38" s="2">
        <v>1859</v>
      </c>
      <c r="F38" s="2">
        <v>5</v>
      </c>
      <c r="G38" s="2" t="s">
        <v>18</v>
      </c>
      <c r="H38" s="2" t="s">
        <v>19</v>
      </c>
      <c r="I38" s="4"/>
    </row>
    <row r="39" spans="1:9" x14ac:dyDescent="0.35">
      <c r="A39" s="3">
        <v>42</v>
      </c>
      <c r="B39" s="2" t="s">
        <v>100</v>
      </c>
      <c r="C39" s="2" t="s">
        <v>99</v>
      </c>
      <c r="D39" s="2" t="s">
        <v>250</v>
      </c>
      <c r="E39" s="2">
        <v>1787</v>
      </c>
      <c r="F39" s="2">
        <v>18</v>
      </c>
      <c r="G39" s="2" t="s">
        <v>32</v>
      </c>
      <c r="H39" s="2" t="s">
        <v>84</v>
      </c>
      <c r="I39" s="4"/>
    </row>
    <row r="40" spans="1:9" x14ac:dyDescent="0.35">
      <c r="A40" s="3">
        <v>44</v>
      </c>
      <c r="B40" s="2" t="s">
        <v>102</v>
      </c>
      <c r="C40" s="2" t="s">
        <v>101</v>
      </c>
      <c r="D40" s="2" t="s">
        <v>250</v>
      </c>
      <c r="E40" s="2">
        <v>1790</v>
      </c>
      <c r="F40" s="2">
        <v>2</v>
      </c>
      <c r="G40" s="2" t="s">
        <v>32</v>
      </c>
      <c r="H40" s="2" t="s">
        <v>33</v>
      </c>
      <c r="I40" s="4"/>
    </row>
    <row r="41" spans="1:9" x14ac:dyDescent="0.35">
      <c r="A41" s="3">
        <v>45</v>
      </c>
      <c r="B41" s="2" t="s">
        <v>104</v>
      </c>
      <c r="C41" s="2" t="s">
        <v>103</v>
      </c>
      <c r="D41" s="2" t="s">
        <v>250</v>
      </c>
      <c r="E41" s="2">
        <v>1788</v>
      </c>
      <c r="F41" s="2">
        <v>7</v>
      </c>
      <c r="G41" s="2" t="s">
        <v>14</v>
      </c>
      <c r="H41" s="2" t="s">
        <v>36</v>
      </c>
      <c r="I41" s="4"/>
    </row>
    <row r="42" spans="1:9" x14ac:dyDescent="0.35">
      <c r="A42" s="3">
        <v>46</v>
      </c>
      <c r="B42" s="2" t="s">
        <v>106</v>
      </c>
      <c r="C42" s="2" t="s">
        <v>105</v>
      </c>
      <c r="D42" s="2" t="s">
        <v>250</v>
      </c>
      <c r="E42" s="2">
        <v>1889</v>
      </c>
      <c r="F42" s="2">
        <v>1</v>
      </c>
      <c r="G42" s="2" t="s">
        <v>47</v>
      </c>
      <c r="H42" s="2" t="s">
        <v>53</v>
      </c>
      <c r="I42" s="4"/>
    </row>
    <row r="43" spans="1:9" x14ac:dyDescent="0.35">
      <c r="A43" s="3">
        <v>47</v>
      </c>
      <c r="B43" s="2" t="s">
        <v>108</v>
      </c>
      <c r="C43" s="2" t="s">
        <v>107</v>
      </c>
      <c r="D43" s="2" t="s">
        <v>250</v>
      </c>
      <c r="E43" s="2">
        <v>1796</v>
      </c>
      <c r="F43" s="2">
        <v>9</v>
      </c>
      <c r="G43" s="2" t="s">
        <v>14</v>
      </c>
      <c r="H43" s="2" t="s">
        <v>15</v>
      </c>
      <c r="I43" s="4"/>
    </row>
    <row r="44" spans="1:9" x14ac:dyDescent="0.35">
      <c r="A44" s="3">
        <v>48</v>
      </c>
      <c r="B44" s="2" t="s">
        <v>110</v>
      </c>
      <c r="C44" s="2" t="s">
        <v>109</v>
      </c>
      <c r="D44" s="2" t="s">
        <v>250</v>
      </c>
      <c r="E44" s="2">
        <v>1845</v>
      </c>
      <c r="F44" s="2">
        <v>36</v>
      </c>
      <c r="G44" s="2" t="s">
        <v>14</v>
      </c>
      <c r="H44" s="2" t="s">
        <v>25</v>
      </c>
      <c r="I44" s="4"/>
    </row>
    <row r="45" spans="1:9" x14ac:dyDescent="0.35">
      <c r="A45" s="3">
        <v>49</v>
      </c>
      <c r="B45" s="2" t="s">
        <v>112</v>
      </c>
      <c r="C45" s="2" t="s">
        <v>111</v>
      </c>
      <c r="D45" s="2" t="s">
        <v>250</v>
      </c>
      <c r="E45" s="2">
        <v>1896</v>
      </c>
      <c r="F45" s="2">
        <v>4</v>
      </c>
      <c r="G45" s="2" t="s">
        <v>18</v>
      </c>
      <c r="H45" s="2" t="s">
        <v>22</v>
      </c>
      <c r="I45" s="4"/>
    </row>
    <row r="46" spans="1:9" x14ac:dyDescent="0.35">
      <c r="A46" s="3">
        <v>50</v>
      </c>
      <c r="B46" s="2" t="s">
        <v>114</v>
      </c>
      <c r="C46" s="2" t="s">
        <v>113</v>
      </c>
      <c r="D46" s="2" t="s">
        <v>250</v>
      </c>
      <c r="E46" s="2">
        <v>1791</v>
      </c>
      <c r="F46" s="2">
        <v>1</v>
      </c>
      <c r="G46" s="2" t="s">
        <v>32</v>
      </c>
      <c r="H46" s="2" t="s">
        <v>33</v>
      </c>
      <c r="I46" s="4"/>
    </row>
    <row r="47" spans="1:9" x14ac:dyDescent="0.35">
      <c r="A47" s="3">
        <v>51</v>
      </c>
      <c r="B47" s="2" t="s">
        <v>116</v>
      </c>
      <c r="C47" s="2" t="s">
        <v>115</v>
      </c>
      <c r="D47" s="2" t="s">
        <v>250</v>
      </c>
      <c r="E47" s="2">
        <v>1788</v>
      </c>
      <c r="F47" s="2">
        <v>11</v>
      </c>
      <c r="G47" s="2" t="s">
        <v>14</v>
      </c>
      <c r="H47" s="2" t="s">
        <v>36</v>
      </c>
      <c r="I47" s="4"/>
    </row>
    <row r="48" spans="1:9" x14ac:dyDescent="0.35">
      <c r="A48" s="3">
        <v>53</v>
      </c>
      <c r="B48" s="2" t="s">
        <v>118</v>
      </c>
      <c r="C48" s="2" t="s">
        <v>117</v>
      </c>
      <c r="D48" s="2" t="s">
        <v>250</v>
      </c>
      <c r="E48" s="2">
        <v>1889</v>
      </c>
      <c r="F48" s="2">
        <v>10</v>
      </c>
      <c r="G48" s="2" t="s">
        <v>18</v>
      </c>
      <c r="H48" s="2" t="s">
        <v>19</v>
      </c>
      <c r="I48" s="4"/>
    </row>
    <row r="49" spans="1:9" x14ac:dyDescent="0.35">
      <c r="A49" s="3">
        <v>54</v>
      </c>
      <c r="B49" s="2" t="s">
        <v>120</v>
      </c>
      <c r="C49" s="2" t="s">
        <v>119</v>
      </c>
      <c r="D49" s="2" t="s">
        <v>250</v>
      </c>
      <c r="E49" s="2">
        <v>1863</v>
      </c>
      <c r="F49" s="2">
        <v>3</v>
      </c>
      <c r="G49" s="2" t="s">
        <v>14</v>
      </c>
      <c r="H49" s="2" t="s">
        <v>36</v>
      </c>
      <c r="I49" s="4"/>
    </row>
    <row r="50" spans="1:9" x14ac:dyDescent="0.35">
      <c r="A50" s="3">
        <v>55</v>
      </c>
      <c r="B50" s="2" t="s">
        <v>122</v>
      </c>
      <c r="C50" s="2" t="s">
        <v>121</v>
      </c>
      <c r="D50" s="2" t="s">
        <v>250</v>
      </c>
      <c r="E50" s="2">
        <v>1848</v>
      </c>
      <c r="F50" s="2">
        <v>8</v>
      </c>
      <c r="G50" s="2" t="s">
        <v>47</v>
      </c>
      <c r="H50" s="2" t="s">
        <v>48</v>
      </c>
      <c r="I50" s="4"/>
    </row>
    <row r="51" spans="1:9" x14ac:dyDescent="0.35">
      <c r="A51" s="3">
        <v>56</v>
      </c>
      <c r="B51" s="2" t="s">
        <v>124</v>
      </c>
      <c r="C51" s="2" t="s">
        <v>123</v>
      </c>
      <c r="D51" s="2" t="s">
        <v>250</v>
      </c>
      <c r="E51" s="2">
        <v>1890</v>
      </c>
      <c r="F51" s="2">
        <v>1</v>
      </c>
      <c r="G51" s="2" t="s">
        <v>18</v>
      </c>
      <c r="H51" s="2" t="s">
        <v>22</v>
      </c>
      <c r="I51" s="4"/>
    </row>
    <row r="52" spans="1:9" x14ac:dyDescent="0.35">
      <c r="A52" s="3">
        <v>11</v>
      </c>
      <c r="B52" s="2" t="s">
        <v>251</v>
      </c>
      <c r="C52" s="2" t="s">
        <v>252</v>
      </c>
      <c r="D52" s="2" t="s">
        <v>253</v>
      </c>
      <c r="E52" s="6">
        <v>1790</v>
      </c>
      <c r="F52" s="2">
        <v>0</v>
      </c>
      <c r="G52" s="2" t="s">
        <v>14</v>
      </c>
      <c r="H52" s="2" t="s">
        <v>36</v>
      </c>
      <c r="I52" s="4"/>
    </row>
    <row r="53" spans="1:9" x14ac:dyDescent="0.35">
      <c r="A53" s="3">
        <v>72</v>
      </c>
      <c r="B53" s="2" t="s">
        <v>126</v>
      </c>
      <c r="C53" s="2" t="s">
        <v>125</v>
      </c>
      <c r="D53" s="2" t="s">
        <v>254</v>
      </c>
      <c r="E53" s="6">
        <v>1950</v>
      </c>
      <c r="F53" s="2">
        <v>0</v>
      </c>
      <c r="G53" s="2" t="s">
        <v>14</v>
      </c>
      <c r="H53" s="2" t="s">
        <v>36</v>
      </c>
      <c r="I53" s="4"/>
    </row>
    <row r="54" spans="1:9" x14ac:dyDescent="0.35">
      <c r="A54" s="2">
        <v>66</v>
      </c>
      <c r="B54" s="2" t="s">
        <v>128</v>
      </c>
      <c r="C54" s="2" t="s">
        <v>127</v>
      </c>
      <c r="D54" s="2" t="s">
        <v>254</v>
      </c>
      <c r="E54" s="6">
        <v>1898</v>
      </c>
      <c r="F54" s="2">
        <v>0</v>
      </c>
      <c r="G54" s="2" t="s">
        <v>14</v>
      </c>
      <c r="H54" s="2" t="s">
        <v>19</v>
      </c>
      <c r="I54" s="4"/>
    </row>
    <row r="55" spans="1:9" x14ac:dyDescent="0.35">
      <c r="A55" s="2">
        <v>78</v>
      </c>
      <c r="B55" s="2" t="s">
        <v>130</v>
      </c>
      <c r="C55" s="2" t="s">
        <v>129</v>
      </c>
      <c r="D55" s="2" t="s">
        <v>254</v>
      </c>
      <c r="E55" s="6">
        <v>1916</v>
      </c>
      <c r="F55" s="2">
        <v>0</v>
      </c>
      <c r="G55" s="2" t="s">
        <v>14</v>
      </c>
      <c r="H55" s="2" t="s">
        <v>36</v>
      </c>
      <c r="I55" s="4"/>
    </row>
    <row r="56" spans="1:9" x14ac:dyDescent="0.35">
      <c r="A56" s="2">
        <v>60</v>
      </c>
      <c r="B56" s="2" t="s">
        <v>132</v>
      </c>
      <c r="C56" s="2" t="s">
        <v>131</v>
      </c>
      <c r="D56" s="2" t="s">
        <v>254</v>
      </c>
      <c r="E56" s="6">
        <v>1889</v>
      </c>
      <c r="F56" s="2">
        <v>0</v>
      </c>
      <c r="G56" s="2" t="s">
        <v>14</v>
      </c>
      <c r="H56" s="2" t="s">
        <v>19</v>
      </c>
      <c r="I56" s="4"/>
    </row>
    <row r="57" spans="1:9" x14ac:dyDescent="0.35">
      <c r="A57" s="2">
        <v>69</v>
      </c>
      <c r="B57" s="2" t="s">
        <v>134</v>
      </c>
      <c r="C57" s="2" t="s">
        <v>133</v>
      </c>
      <c r="D57" s="2" t="s">
        <v>254</v>
      </c>
      <c r="E57" s="6">
        <v>1978</v>
      </c>
      <c r="F57" s="2">
        <v>0</v>
      </c>
      <c r="G57" s="2" t="s">
        <v>14</v>
      </c>
      <c r="H57" s="2" t="s">
        <v>19</v>
      </c>
      <c r="I57" s="4"/>
    </row>
  </sheetData>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38"/>
  <sheetViews>
    <sheetView workbookViewId="0">
      <selection activeCell="D29" sqref="D29"/>
    </sheetView>
  </sheetViews>
  <sheetFormatPr defaultRowHeight="12.45" x14ac:dyDescent="0.3"/>
  <cols>
    <col min="1" max="1" width="7.23046875" bestFit="1" customWidth="1"/>
    <col min="2" max="2" width="8.84375" bestFit="1" customWidth="1"/>
    <col min="3" max="3" width="8.15234375" bestFit="1" customWidth="1"/>
    <col min="4" max="4" width="8.84375" bestFit="1" customWidth="1"/>
  </cols>
  <sheetData>
    <row r="1" spans="1:5" x14ac:dyDescent="0.3">
      <c r="A1" t="s">
        <v>243</v>
      </c>
      <c r="B1" t="s">
        <v>255</v>
      </c>
      <c r="C1" t="s">
        <v>256</v>
      </c>
      <c r="D1" t="s">
        <v>257</v>
      </c>
      <c r="E1" t="s">
        <v>258</v>
      </c>
    </row>
    <row r="2" spans="1:5" x14ac:dyDescent="0.3">
      <c r="A2">
        <v>2</v>
      </c>
      <c r="B2" t="s">
        <v>17</v>
      </c>
      <c r="C2">
        <v>2010</v>
      </c>
      <c r="D2" t="s">
        <v>259</v>
      </c>
      <c r="E2">
        <v>714031</v>
      </c>
    </row>
    <row r="3" spans="1:5" x14ac:dyDescent="0.3">
      <c r="A3">
        <v>2</v>
      </c>
      <c r="B3" t="s">
        <v>17</v>
      </c>
      <c r="C3">
        <v>2011</v>
      </c>
      <c r="D3" t="s">
        <v>259</v>
      </c>
      <c r="E3">
        <v>722713</v>
      </c>
    </row>
    <row r="4" spans="1:5" x14ac:dyDescent="0.3">
      <c r="A4">
        <v>2</v>
      </c>
      <c r="B4" t="s">
        <v>17</v>
      </c>
      <c r="C4">
        <v>2012</v>
      </c>
      <c r="D4" t="s">
        <v>259</v>
      </c>
      <c r="E4">
        <v>731089</v>
      </c>
    </row>
    <row r="5" spans="1:5" x14ac:dyDescent="0.3">
      <c r="A5">
        <v>2</v>
      </c>
      <c r="B5" t="s">
        <v>17</v>
      </c>
      <c r="C5">
        <v>2013</v>
      </c>
      <c r="D5" t="s">
        <v>259</v>
      </c>
      <c r="E5">
        <v>736879</v>
      </c>
    </row>
    <row r="6" spans="1:5" x14ac:dyDescent="0.3">
      <c r="A6">
        <v>2</v>
      </c>
      <c r="B6" t="s">
        <v>17</v>
      </c>
      <c r="C6">
        <v>2014</v>
      </c>
      <c r="D6" t="s">
        <v>259</v>
      </c>
      <c r="E6">
        <v>736705</v>
      </c>
    </row>
    <row r="7" spans="1:5" x14ac:dyDescent="0.3">
      <c r="A7">
        <v>2</v>
      </c>
      <c r="B7" t="s">
        <v>17</v>
      </c>
      <c r="C7">
        <v>2015</v>
      </c>
      <c r="D7" t="s">
        <v>259</v>
      </c>
      <c r="E7">
        <v>737709</v>
      </c>
    </row>
    <row r="8" spans="1:5" x14ac:dyDescent="0.3">
      <c r="A8">
        <v>2</v>
      </c>
      <c r="B8" t="s">
        <v>17</v>
      </c>
      <c r="C8">
        <v>2016</v>
      </c>
      <c r="D8" t="s">
        <v>259</v>
      </c>
      <c r="E8">
        <v>741894</v>
      </c>
    </row>
    <row r="9" spans="1:5" x14ac:dyDescent="0.3">
      <c r="A9">
        <v>1</v>
      </c>
      <c r="B9" t="s">
        <v>13</v>
      </c>
      <c r="C9">
        <v>2010</v>
      </c>
      <c r="D9" t="s">
        <v>259</v>
      </c>
      <c r="E9">
        <v>4785492</v>
      </c>
    </row>
    <row r="10" spans="1:5" x14ac:dyDescent="0.3">
      <c r="A10">
        <v>1</v>
      </c>
      <c r="B10" t="s">
        <v>13</v>
      </c>
      <c r="C10">
        <v>2011</v>
      </c>
      <c r="D10" t="s">
        <v>259</v>
      </c>
      <c r="E10">
        <v>4799918</v>
      </c>
    </row>
    <row r="11" spans="1:5" x14ac:dyDescent="0.3">
      <c r="A11">
        <v>1</v>
      </c>
      <c r="B11" t="s">
        <v>13</v>
      </c>
      <c r="C11">
        <v>2012</v>
      </c>
      <c r="D11" t="s">
        <v>259</v>
      </c>
      <c r="E11">
        <v>4815960</v>
      </c>
    </row>
    <row r="12" spans="1:5" x14ac:dyDescent="0.3">
      <c r="A12">
        <v>1</v>
      </c>
      <c r="B12" t="s">
        <v>13</v>
      </c>
      <c r="C12">
        <v>2013</v>
      </c>
      <c r="D12" t="s">
        <v>259</v>
      </c>
      <c r="E12">
        <v>4829479</v>
      </c>
    </row>
    <row r="13" spans="1:5" x14ac:dyDescent="0.3">
      <c r="A13">
        <v>1</v>
      </c>
      <c r="B13" t="s">
        <v>13</v>
      </c>
      <c r="C13">
        <v>2014</v>
      </c>
      <c r="D13" t="s">
        <v>259</v>
      </c>
      <c r="E13">
        <v>4843214</v>
      </c>
    </row>
    <row r="14" spans="1:5" x14ac:dyDescent="0.3">
      <c r="A14">
        <v>1</v>
      </c>
      <c r="B14" t="s">
        <v>13</v>
      </c>
      <c r="C14">
        <v>2015</v>
      </c>
      <c r="D14" t="s">
        <v>259</v>
      </c>
      <c r="E14">
        <v>4853875</v>
      </c>
    </row>
    <row r="15" spans="1:5" x14ac:dyDescent="0.3">
      <c r="A15">
        <v>1</v>
      </c>
      <c r="B15" t="s">
        <v>13</v>
      </c>
      <c r="C15">
        <v>2016</v>
      </c>
      <c r="D15" t="s">
        <v>259</v>
      </c>
      <c r="E15">
        <v>4863300</v>
      </c>
    </row>
    <row r="16" spans="1:5" x14ac:dyDescent="0.3">
      <c r="A16">
        <v>5</v>
      </c>
      <c r="B16" t="s">
        <v>24</v>
      </c>
      <c r="C16">
        <v>2010</v>
      </c>
      <c r="D16" t="s">
        <v>259</v>
      </c>
      <c r="E16">
        <v>2921995</v>
      </c>
    </row>
    <row r="17" spans="1:5" x14ac:dyDescent="0.3">
      <c r="A17">
        <v>5</v>
      </c>
      <c r="B17" t="s">
        <v>24</v>
      </c>
      <c r="C17">
        <v>2011</v>
      </c>
      <c r="D17" t="s">
        <v>259</v>
      </c>
      <c r="E17">
        <v>2939493</v>
      </c>
    </row>
    <row r="18" spans="1:5" x14ac:dyDescent="0.3">
      <c r="A18">
        <v>5</v>
      </c>
      <c r="B18" t="s">
        <v>24</v>
      </c>
      <c r="C18">
        <v>2012</v>
      </c>
      <c r="D18" t="s">
        <v>259</v>
      </c>
      <c r="E18">
        <v>2950685</v>
      </c>
    </row>
    <row r="19" spans="1:5" x14ac:dyDescent="0.3">
      <c r="A19">
        <v>5</v>
      </c>
      <c r="B19" t="s">
        <v>24</v>
      </c>
      <c r="C19">
        <v>2013</v>
      </c>
      <c r="D19" t="s">
        <v>259</v>
      </c>
      <c r="E19">
        <v>2958663</v>
      </c>
    </row>
    <row r="20" spans="1:5" x14ac:dyDescent="0.3">
      <c r="A20">
        <v>5</v>
      </c>
      <c r="B20" t="s">
        <v>24</v>
      </c>
      <c r="C20">
        <v>2014</v>
      </c>
      <c r="D20" t="s">
        <v>259</v>
      </c>
      <c r="E20">
        <v>2966912</v>
      </c>
    </row>
    <row r="21" spans="1:5" x14ac:dyDescent="0.3">
      <c r="A21">
        <v>5</v>
      </c>
      <c r="B21" t="s">
        <v>24</v>
      </c>
      <c r="C21">
        <v>2015</v>
      </c>
      <c r="D21" t="s">
        <v>259</v>
      </c>
      <c r="E21">
        <v>2977853</v>
      </c>
    </row>
    <row r="22" spans="1:5" x14ac:dyDescent="0.3">
      <c r="A22">
        <v>5</v>
      </c>
      <c r="B22" t="s">
        <v>24</v>
      </c>
      <c r="C22">
        <v>2016</v>
      </c>
      <c r="D22" t="s">
        <v>259</v>
      </c>
      <c r="E22">
        <v>2988248</v>
      </c>
    </row>
    <row r="23" spans="1:5" x14ac:dyDescent="0.3">
      <c r="A23">
        <v>60</v>
      </c>
      <c r="B23" t="s">
        <v>132</v>
      </c>
      <c r="C23">
        <v>2010</v>
      </c>
      <c r="D23" t="s">
        <v>259</v>
      </c>
      <c r="E23">
        <v>55519</v>
      </c>
    </row>
    <row r="24" spans="1:5" x14ac:dyDescent="0.3">
      <c r="A24">
        <v>60</v>
      </c>
      <c r="B24" t="s">
        <v>132</v>
      </c>
      <c r="C24">
        <v>2011</v>
      </c>
      <c r="D24" t="s">
        <v>259</v>
      </c>
    </row>
    <row r="25" spans="1:5" x14ac:dyDescent="0.3">
      <c r="A25">
        <v>60</v>
      </c>
      <c r="B25" t="s">
        <v>132</v>
      </c>
      <c r="C25">
        <v>2012</v>
      </c>
      <c r="D25" t="s">
        <v>259</v>
      </c>
    </row>
    <row r="26" spans="1:5" x14ac:dyDescent="0.3">
      <c r="A26">
        <v>60</v>
      </c>
      <c r="B26" t="s">
        <v>132</v>
      </c>
      <c r="C26">
        <v>2013</v>
      </c>
      <c r="D26" t="s">
        <v>259</v>
      </c>
    </row>
    <row r="27" spans="1:5" x14ac:dyDescent="0.3">
      <c r="A27">
        <v>60</v>
      </c>
      <c r="B27" t="s">
        <v>132</v>
      </c>
      <c r="C27">
        <v>2014</v>
      </c>
      <c r="D27" t="s">
        <v>259</v>
      </c>
    </row>
    <row r="28" spans="1:5" x14ac:dyDescent="0.3">
      <c r="A28">
        <v>60</v>
      </c>
      <c r="B28" t="s">
        <v>132</v>
      </c>
      <c r="C28">
        <v>2015</v>
      </c>
      <c r="D28" t="s">
        <v>259</v>
      </c>
    </row>
    <row r="29" spans="1:5" x14ac:dyDescent="0.3">
      <c r="A29">
        <v>60</v>
      </c>
      <c r="B29" t="s">
        <v>132</v>
      </c>
      <c r="C29">
        <v>2016</v>
      </c>
      <c r="D29" t="s">
        <v>259</v>
      </c>
      <c r="E29">
        <v>54194</v>
      </c>
    </row>
    <row r="30" spans="1:5" x14ac:dyDescent="0.3">
      <c r="A30">
        <v>4</v>
      </c>
      <c r="B30" t="s">
        <v>21</v>
      </c>
      <c r="C30">
        <v>2010</v>
      </c>
      <c r="D30" t="s">
        <v>259</v>
      </c>
      <c r="E30">
        <v>6408312</v>
      </c>
    </row>
    <row r="31" spans="1:5" x14ac:dyDescent="0.3">
      <c r="A31">
        <v>4</v>
      </c>
      <c r="B31" t="s">
        <v>21</v>
      </c>
      <c r="C31">
        <v>2011</v>
      </c>
      <c r="D31" t="s">
        <v>259</v>
      </c>
      <c r="E31">
        <v>6467163</v>
      </c>
    </row>
    <row r="32" spans="1:5" x14ac:dyDescent="0.3">
      <c r="A32">
        <v>4</v>
      </c>
      <c r="B32" t="s">
        <v>21</v>
      </c>
      <c r="C32">
        <v>2012</v>
      </c>
      <c r="D32" t="s">
        <v>259</v>
      </c>
      <c r="E32">
        <v>6549634</v>
      </c>
    </row>
    <row r="33" spans="1:5" x14ac:dyDescent="0.3">
      <c r="A33">
        <v>4</v>
      </c>
      <c r="B33" t="s">
        <v>21</v>
      </c>
      <c r="C33">
        <v>2013</v>
      </c>
      <c r="D33" t="s">
        <v>259</v>
      </c>
      <c r="E33">
        <v>6624617</v>
      </c>
    </row>
    <row r="34" spans="1:5" x14ac:dyDescent="0.3">
      <c r="A34">
        <v>4</v>
      </c>
      <c r="B34" t="s">
        <v>21</v>
      </c>
      <c r="C34">
        <v>2014</v>
      </c>
      <c r="D34" t="s">
        <v>259</v>
      </c>
      <c r="E34">
        <v>6719993</v>
      </c>
    </row>
    <row r="35" spans="1:5" x14ac:dyDescent="0.3">
      <c r="A35">
        <v>4</v>
      </c>
      <c r="B35" t="s">
        <v>21</v>
      </c>
      <c r="C35">
        <v>2015</v>
      </c>
      <c r="D35" t="s">
        <v>259</v>
      </c>
      <c r="E35">
        <v>6817565</v>
      </c>
    </row>
    <row r="36" spans="1:5" x14ac:dyDescent="0.3">
      <c r="A36">
        <v>4</v>
      </c>
      <c r="B36" t="s">
        <v>21</v>
      </c>
      <c r="C36">
        <v>2016</v>
      </c>
      <c r="D36" t="s">
        <v>259</v>
      </c>
      <c r="E36">
        <v>6931071</v>
      </c>
    </row>
    <row r="37" spans="1:5" x14ac:dyDescent="0.3">
      <c r="A37">
        <v>6</v>
      </c>
      <c r="B37" t="s">
        <v>27</v>
      </c>
      <c r="C37">
        <v>2010</v>
      </c>
      <c r="D37" t="s">
        <v>259</v>
      </c>
      <c r="E37">
        <v>37332685</v>
      </c>
    </row>
    <row r="38" spans="1:5" x14ac:dyDescent="0.3">
      <c r="A38">
        <v>6</v>
      </c>
      <c r="B38" t="s">
        <v>27</v>
      </c>
      <c r="C38">
        <v>2011</v>
      </c>
      <c r="D38" t="s">
        <v>259</v>
      </c>
      <c r="E38">
        <v>37676861</v>
      </c>
    </row>
    <row r="39" spans="1:5" x14ac:dyDescent="0.3">
      <c r="A39">
        <v>6</v>
      </c>
      <c r="B39" t="s">
        <v>27</v>
      </c>
      <c r="C39">
        <v>2012</v>
      </c>
      <c r="D39" t="s">
        <v>259</v>
      </c>
      <c r="E39">
        <v>38011074</v>
      </c>
    </row>
    <row r="40" spans="1:5" x14ac:dyDescent="0.3">
      <c r="A40">
        <v>6</v>
      </c>
      <c r="B40" t="s">
        <v>27</v>
      </c>
      <c r="C40">
        <v>2013</v>
      </c>
      <c r="D40" t="s">
        <v>259</v>
      </c>
      <c r="E40">
        <v>38335203</v>
      </c>
    </row>
    <row r="41" spans="1:5" x14ac:dyDescent="0.3">
      <c r="A41">
        <v>6</v>
      </c>
      <c r="B41" t="s">
        <v>27</v>
      </c>
      <c r="C41">
        <v>2014</v>
      </c>
      <c r="D41" t="s">
        <v>259</v>
      </c>
      <c r="E41">
        <v>38680810</v>
      </c>
    </row>
    <row r="42" spans="1:5" x14ac:dyDescent="0.3">
      <c r="A42">
        <v>6</v>
      </c>
      <c r="B42" t="s">
        <v>27</v>
      </c>
      <c r="C42">
        <v>2015</v>
      </c>
      <c r="D42" t="s">
        <v>259</v>
      </c>
      <c r="E42">
        <v>38993940</v>
      </c>
    </row>
    <row r="43" spans="1:5" x14ac:dyDescent="0.3">
      <c r="A43">
        <v>6</v>
      </c>
      <c r="B43" t="s">
        <v>27</v>
      </c>
      <c r="C43">
        <v>2016</v>
      </c>
      <c r="D43" t="s">
        <v>259</v>
      </c>
      <c r="E43">
        <v>39250017</v>
      </c>
    </row>
    <row r="44" spans="1:5" x14ac:dyDescent="0.3">
      <c r="A44">
        <v>8</v>
      </c>
      <c r="B44" t="s">
        <v>29</v>
      </c>
      <c r="C44">
        <v>2010</v>
      </c>
      <c r="D44" t="s">
        <v>259</v>
      </c>
      <c r="E44">
        <v>5048644</v>
      </c>
    </row>
    <row r="45" spans="1:5" x14ac:dyDescent="0.3">
      <c r="A45">
        <v>8</v>
      </c>
      <c r="B45" t="s">
        <v>29</v>
      </c>
      <c r="C45">
        <v>2011</v>
      </c>
      <c r="D45" t="s">
        <v>259</v>
      </c>
      <c r="E45">
        <v>5118360</v>
      </c>
    </row>
    <row r="46" spans="1:5" x14ac:dyDescent="0.3">
      <c r="A46">
        <v>8</v>
      </c>
      <c r="B46" t="s">
        <v>29</v>
      </c>
      <c r="C46">
        <v>2012</v>
      </c>
      <c r="D46" t="s">
        <v>259</v>
      </c>
      <c r="E46">
        <v>5189867</v>
      </c>
    </row>
    <row r="47" spans="1:5" x14ac:dyDescent="0.3">
      <c r="A47">
        <v>8</v>
      </c>
      <c r="B47" t="s">
        <v>29</v>
      </c>
      <c r="C47">
        <v>2013</v>
      </c>
      <c r="D47" t="s">
        <v>259</v>
      </c>
      <c r="E47">
        <v>5267603</v>
      </c>
    </row>
    <row r="48" spans="1:5" x14ac:dyDescent="0.3">
      <c r="A48">
        <v>8</v>
      </c>
      <c r="B48" t="s">
        <v>29</v>
      </c>
      <c r="C48">
        <v>2014</v>
      </c>
      <c r="D48" t="s">
        <v>259</v>
      </c>
      <c r="E48">
        <v>5349648</v>
      </c>
    </row>
    <row r="49" spans="1:5" x14ac:dyDescent="0.3">
      <c r="A49">
        <v>8</v>
      </c>
      <c r="B49" t="s">
        <v>29</v>
      </c>
      <c r="C49">
        <v>2015</v>
      </c>
      <c r="D49" t="s">
        <v>259</v>
      </c>
      <c r="E49">
        <v>5448819</v>
      </c>
    </row>
    <row r="50" spans="1:5" x14ac:dyDescent="0.3">
      <c r="A50">
        <v>8</v>
      </c>
      <c r="B50" t="s">
        <v>29</v>
      </c>
      <c r="C50">
        <v>2016</v>
      </c>
      <c r="D50" t="s">
        <v>259</v>
      </c>
      <c r="E50">
        <v>5540545</v>
      </c>
    </row>
    <row r="51" spans="1:5" x14ac:dyDescent="0.3">
      <c r="A51">
        <v>9</v>
      </c>
      <c r="B51" t="s">
        <v>31</v>
      </c>
      <c r="C51">
        <v>2010</v>
      </c>
      <c r="D51" t="s">
        <v>259</v>
      </c>
      <c r="E51">
        <v>3579899</v>
      </c>
    </row>
    <row r="52" spans="1:5" x14ac:dyDescent="0.3">
      <c r="A52">
        <v>9</v>
      </c>
      <c r="B52" t="s">
        <v>31</v>
      </c>
      <c r="C52">
        <v>2011</v>
      </c>
      <c r="D52" t="s">
        <v>259</v>
      </c>
      <c r="E52">
        <v>3589893</v>
      </c>
    </row>
    <row r="53" spans="1:5" x14ac:dyDescent="0.3">
      <c r="A53">
        <v>9</v>
      </c>
      <c r="B53" t="s">
        <v>31</v>
      </c>
      <c r="C53">
        <v>2012</v>
      </c>
      <c r="D53" t="s">
        <v>259</v>
      </c>
      <c r="E53">
        <v>3593795</v>
      </c>
    </row>
    <row r="54" spans="1:5" x14ac:dyDescent="0.3">
      <c r="A54">
        <v>9</v>
      </c>
      <c r="B54" t="s">
        <v>31</v>
      </c>
      <c r="C54">
        <v>2013</v>
      </c>
      <c r="D54" t="s">
        <v>259</v>
      </c>
      <c r="E54">
        <v>3596003</v>
      </c>
    </row>
    <row r="55" spans="1:5" x14ac:dyDescent="0.3">
      <c r="A55">
        <v>9</v>
      </c>
      <c r="B55" t="s">
        <v>31</v>
      </c>
      <c r="C55">
        <v>2014</v>
      </c>
      <c r="D55" t="s">
        <v>259</v>
      </c>
      <c r="E55">
        <v>3591873</v>
      </c>
    </row>
    <row r="56" spans="1:5" x14ac:dyDescent="0.3">
      <c r="A56">
        <v>9</v>
      </c>
      <c r="B56" t="s">
        <v>31</v>
      </c>
      <c r="C56">
        <v>2015</v>
      </c>
      <c r="D56" t="s">
        <v>259</v>
      </c>
      <c r="E56">
        <v>3584730</v>
      </c>
    </row>
    <row r="57" spans="1:5" x14ac:dyDescent="0.3">
      <c r="A57">
        <v>9</v>
      </c>
      <c r="B57" t="s">
        <v>31</v>
      </c>
      <c r="C57">
        <v>2016</v>
      </c>
      <c r="D57" t="s">
        <v>259</v>
      </c>
      <c r="E57">
        <v>3576452</v>
      </c>
    </row>
    <row r="58" spans="1:5" x14ac:dyDescent="0.3">
      <c r="A58">
        <v>10</v>
      </c>
      <c r="B58" t="s">
        <v>35</v>
      </c>
      <c r="C58">
        <v>2010</v>
      </c>
      <c r="D58" t="s">
        <v>259</v>
      </c>
      <c r="E58">
        <v>899816</v>
      </c>
    </row>
    <row r="59" spans="1:5" x14ac:dyDescent="0.3">
      <c r="A59">
        <v>10</v>
      </c>
      <c r="B59" t="s">
        <v>35</v>
      </c>
      <c r="C59">
        <v>2011</v>
      </c>
      <c r="D59" t="s">
        <v>259</v>
      </c>
      <c r="E59">
        <v>907924</v>
      </c>
    </row>
    <row r="60" spans="1:5" x14ac:dyDescent="0.3">
      <c r="A60">
        <v>10</v>
      </c>
      <c r="B60" t="s">
        <v>35</v>
      </c>
      <c r="C60">
        <v>2012</v>
      </c>
      <c r="D60" t="s">
        <v>259</v>
      </c>
      <c r="E60">
        <v>916993</v>
      </c>
    </row>
    <row r="61" spans="1:5" x14ac:dyDescent="0.3">
      <c r="A61">
        <v>10</v>
      </c>
      <c r="B61" t="s">
        <v>35</v>
      </c>
      <c r="C61">
        <v>2013</v>
      </c>
      <c r="D61" t="s">
        <v>259</v>
      </c>
      <c r="E61">
        <v>925395</v>
      </c>
    </row>
    <row r="62" spans="1:5" x14ac:dyDescent="0.3">
      <c r="A62">
        <v>10</v>
      </c>
      <c r="B62" t="s">
        <v>35</v>
      </c>
      <c r="C62">
        <v>2014</v>
      </c>
      <c r="D62" t="s">
        <v>259</v>
      </c>
      <c r="E62">
        <v>934948</v>
      </c>
    </row>
    <row r="63" spans="1:5" x14ac:dyDescent="0.3">
      <c r="A63">
        <v>10</v>
      </c>
      <c r="B63" t="s">
        <v>35</v>
      </c>
      <c r="C63">
        <v>2015</v>
      </c>
      <c r="D63" t="s">
        <v>259</v>
      </c>
      <c r="E63">
        <v>944076</v>
      </c>
    </row>
    <row r="64" spans="1:5" x14ac:dyDescent="0.3">
      <c r="A64">
        <v>10</v>
      </c>
      <c r="B64" t="s">
        <v>35</v>
      </c>
      <c r="C64">
        <v>2016</v>
      </c>
      <c r="D64" t="s">
        <v>259</v>
      </c>
      <c r="E64">
        <v>952065</v>
      </c>
    </row>
    <row r="65" spans="1:5" x14ac:dyDescent="0.3">
      <c r="A65">
        <v>12</v>
      </c>
      <c r="B65" t="s">
        <v>38</v>
      </c>
      <c r="C65">
        <v>2010</v>
      </c>
      <c r="D65" t="s">
        <v>259</v>
      </c>
      <c r="E65">
        <v>18849098</v>
      </c>
    </row>
    <row r="66" spans="1:5" x14ac:dyDescent="0.3">
      <c r="A66">
        <v>12</v>
      </c>
      <c r="B66" t="s">
        <v>38</v>
      </c>
      <c r="C66">
        <v>2011</v>
      </c>
      <c r="D66" t="s">
        <v>259</v>
      </c>
      <c r="E66">
        <v>19096952</v>
      </c>
    </row>
    <row r="67" spans="1:5" x14ac:dyDescent="0.3">
      <c r="A67">
        <v>12</v>
      </c>
      <c r="B67" t="s">
        <v>38</v>
      </c>
      <c r="C67">
        <v>2012</v>
      </c>
      <c r="D67" t="s">
        <v>259</v>
      </c>
      <c r="E67">
        <v>19344156</v>
      </c>
    </row>
    <row r="68" spans="1:5" x14ac:dyDescent="0.3">
      <c r="A68">
        <v>12</v>
      </c>
      <c r="B68" t="s">
        <v>38</v>
      </c>
      <c r="C68">
        <v>2013</v>
      </c>
      <c r="D68" t="s">
        <v>259</v>
      </c>
      <c r="E68">
        <v>19582022</v>
      </c>
    </row>
    <row r="69" spans="1:5" x14ac:dyDescent="0.3">
      <c r="A69">
        <v>12</v>
      </c>
      <c r="B69" t="s">
        <v>38</v>
      </c>
      <c r="C69">
        <v>2014</v>
      </c>
      <c r="D69" t="s">
        <v>259</v>
      </c>
      <c r="E69">
        <v>19888741</v>
      </c>
    </row>
    <row r="70" spans="1:5" x14ac:dyDescent="0.3">
      <c r="A70">
        <v>12</v>
      </c>
      <c r="B70" t="s">
        <v>38</v>
      </c>
      <c r="C70">
        <v>2015</v>
      </c>
      <c r="D70" t="s">
        <v>259</v>
      </c>
      <c r="E70">
        <v>20244914</v>
      </c>
    </row>
    <row r="71" spans="1:5" x14ac:dyDescent="0.3">
      <c r="A71">
        <v>12</v>
      </c>
      <c r="B71" t="s">
        <v>38</v>
      </c>
      <c r="C71">
        <v>2016</v>
      </c>
      <c r="D71" t="s">
        <v>259</v>
      </c>
      <c r="E71">
        <v>20612439</v>
      </c>
    </row>
    <row r="72" spans="1:5" x14ac:dyDescent="0.3">
      <c r="A72">
        <v>13</v>
      </c>
      <c r="B72" t="s">
        <v>40</v>
      </c>
      <c r="C72">
        <v>2010</v>
      </c>
      <c r="D72" t="s">
        <v>259</v>
      </c>
      <c r="E72">
        <v>9713521</v>
      </c>
    </row>
    <row r="73" spans="1:5" x14ac:dyDescent="0.3">
      <c r="A73">
        <v>13</v>
      </c>
      <c r="B73" t="s">
        <v>40</v>
      </c>
      <c r="C73">
        <v>2011</v>
      </c>
      <c r="D73" t="s">
        <v>259</v>
      </c>
      <c r="E73">
        <v>9811610</v>
      </c>
    </row>
    <row r="74" spans="1:5" x14ac:dyDescent="0.3">
      <c r="A74">
        <v>13</v>
      </c>
      <c r="B74" t="s">
        <v>40</v>
      </c>
      <c r="C74">
        <v>2012</v>
      </c>
      <c r="D74" t="s">
        <v>259</v>
      </c>
      <c r="E74">
        <v>9914668</v>
      </c>
    </row>
    <row r="75" spans="1:5" x14ac:dyDescent="0.3">
      <c r="A75">
        <v>13</v>
      </c>
      <c r="B75" t="s">
        <v>40</v>
      </c>
      <c r="C75">
        <v>2013</v>
      </c>
      <c r="D75" t="s">
        <v>259</v>
      </c>
      <c r="E75">
        <v>9984938</v>
      </c>
    </row>
    <row r="76" spans="1:5" x14ac:dyDescent="0.3">
      <c r="A76">
        <v>13</v>
      </c>
      <c r="B76" t="s">
        <v>40</v>
      </c>
      <c r="C76">
        <v>2014</v>
      </c>
      <c r="D76" t="s">
        <v>259</v>
      </c>
      <c r="E76">
        <v>10087231</v>
      </c>
    </row>
    <row r="77" spans="1:5" x14ac:dyDescent="0.3">
      <c r="A77">
        <v>13</v>
      </c>
      <c r="B77" t="s">
        <v>40</v>
      </c>
      <c r="C77">
        <v>2015</v>
      </c>
      <c r="D77" t="s">
        <v>259</v>
      </c>
      <c r="E77">
        <v>10199398</v>
      </c>
    </row>
    <row r="78" spans="1:5" x14ac:dyDescent="0.3">
      <c r="A78">
        <v>13</v>
      </c>
      <c r="B78" t="s">
        <v>40</v>
      </c>
      <c r="C78">
        <v>2016</v>
      </c>
      <c r="D78" t="s">
        <v>259</v>
      </c>
      <c r="E78">
        <v>10310371</v>
      </c>
    </row>
    <row r="79" spans="1:5" x14ac:dyDescent="0.3">
      <c r="A79">
        <v>66</v>
      </c>
      <c r="B79" t="s">
        <v>128</v>
      </c>
      <c r="C79">
        <v>2010</v>
      </c>
      <c r="D79" t="s">
        <v>259</v>
      </c>
      <c r="E79">
        <v>159358</v>
      </c>
    </row>
    <row r="80" spans="1:5" x14ac:dyDescent="0.3">
      <c r="A80">
        <v>66</v>
      </c>
      <c r="B80" t="s">
        <v>128</v>
      </c>
      <c r="C80">
        <v>2011</v>
      </c>
      <c r="D80" t="s">
        <v>259</v>
      </c>
      <c r="E80">
        <v>159358</v>
      </c>
    </row>
    <row r="81" spans="1:5" x14ac:dyDescent="0.3">
      <c r="A81">
        <v>66</v>
      </c>
      <c r="B81" t="s">
        <v>128</v>
      </c>
      <c r="C81">
        <v>2012</v>
      </c>
      <c r="D81" t="s">
        <v>259</v>
      </c>
      <c r="E81">
        <v>159358</v>
      </c>
    </row>
    <row r="82" spans="1:5" x14ac:dyDescent="0.3">
      <c r="A82">
        <v>66</v>
      </c>
      <c r="B82" t="s">
        <v>128</v>
      </c>
      <c r="C82">
        <v>2013</v>
      </c>
      <c r="D82" t="s">
        <v>259</v>
      </c>
      <c r="E82">
        <v>159358</v>
      </c>
    </row>
    <row r="83" spans="1:5" x14ac:dyDescent="0.3">
      <c r="A83">
        <v>66</v>
      </c>
      <c r="B83" t="s">
        <v>128</v>
      </c>
      <c r="C83">
        <v>2014</v>
      </c>
      <c r="D83" t="s">
        <v>259</v>
      </c>
      <c r="E83">
        <v>159358</v>
      </c>
    </row>
    <row r="84" spans="1:5" x14ac:dyDescent="0.3">
      <c r="A84">
        <v>66</v>
      </c>
      <c r="B84" t="s">
        <v>128</v>
      </c>
      <c r="C84">
        <v>2015</v>
      </c>
      <c r="D84" t="s">
        <v>259</v>
      </c>
      <c r="E84">
        <v>159358</v>
      </c>
    </row>
    <row r="85" spans="1:5" x14ac:dyDescent="0.3">
      <c r="A85">
        <v>66</v>
      </c>
      <c r="B85" t="s">
        <v>128</v>
      </c>
      <c r="C85">
        <v>2016</v>
      </c>
      <c r="D85" t="s">
        <v>259</v>
      </c>
      <c r="E85">
        <v>162742</v>
      </c>
    </row>
    <row r="86" spans="1:5" x14ac:dyDescent="0.3">
      <c r="A86">
        <v>15</v>
      </c>
      <c r="B86" t="s">
        <v>42</v>
      </c>
      <c r="C86">
        <v>2010</v>
      </c>
      <c r="D86" t="s">
        <v>259</v>
      </c>
      <c r="E86">
        <v>1363945</v>
      </c>
    </row>
    <row r="87" spans="1:5" x14ac:dyDescent="0.3">
      <c r="A87">
        <v>15</v>
      </c>
      <c r="B87" t="s">
        <v>42</v>
      </c>
      <c r="C87">
        <v>2011</v>
      </c>
      <c r="D87" t="s">
        <v>259</v>
      </c>
      <c r="E87">
        <v>1377864</v>
      </c>
    </row>
    <row r="88" spans="1:5" x14ac:dyDescent="0.3">
      <c r="A88">
        <v>15</v>
      </c>
      <c r="B88" t="s">
        <v>42</v>
      </c>
      <c r="C88">
        <v>2012</v>
      </c>
      <c r="D88" t="s">
        <v>259</v>
      </c>
      <c r="E88">
        <v>1391820</v>
      </c>
    </row>
    <row r="89" spans="1:5" x14ac:dyDescent="0.3">
      <c r="A89">
        <v>15</v>
      </c>
      <c r="B89" t="s">
        <v>42</v>
      </c>
      <c r="C89">
        <v>2013</v>
      </c>
      <c r="D89" t="s">
        <v>259</v>
      </c>
      <c r="E89">
        <v>1406481</v>
      </c>
    </row>
    <row r="90" spans="1:5" x14ac:dyDescent="0.3">
      <c r="A90">
        <v>15</v>
      </c>
      <c r="B90" t="s">
        <v>42</v>
      </c>
      <c r="C90">
        <v>2014</v>
      </c>
      <c r="D90" t="s">
        <v>259</v>
      </c>
      <c r="E90">
        <v>1416349</v>
      </c>
    </row>
    <row r="91" spans="1:5" x14ac:dyDescent="0.3">
      <c r="A91">
        <v>15</v>
      </c>
      <c r="B91" t="s">
        <v>42</v>
      </c>
      <c r="C91">
        <v>2015</v>
      </c>
      <c r="D91" t="s">
        <v>259</v>
      </c>
      <c r="E91">
        <v>1425157</v>
      </c>
    </row>
    <row r="92" spans="1:5" x14ac:dyDescent="0.3">
      <c r="A92">
        <v>15</v>
      </c>
      <c r="B92" t="s">
        <v>42</v>
      </c>
      <c r="C92">
        <v>2016</v>
      </c>
      <c r="D92" t="s">
        <v>259</v>
      </c>
      <c r="E92">
        <v>1428557</v>
      </c>
    </row>
    <row r="93" spans="1:5" x14ac:dyDescent="0.3">
      <c r="A93">
        <v>19</v>
      </c>
      <c r="B93" t="s">
        <v>52</v>
      </c>
      <c r="C93">
        <v>2010</v>
      </c>
      <c r="D93" t="s">
        <v>259</v>
      </c>
      <c r="E93">
        <v>3050738</v>
      </c>
    </row>
    <row r="94" spans="1:5" x14ac:dyDescent="0.3">
      <c r="A94">
        <v>19</v>
      </c>
      <c r="B94" t="s">
        <v>52</v>
      </c>
      <c r="C94">
        <v>2011</v>
      </c>
      <c r="D94" t="s">
        <v>259</v>
      </c>
      <c r="E94">
        <v>3065223</v>
      </c>
    </row>
    <row r="95" spans="1:5" x14ac:dyDescent="0.3">
      <c r="A95">
        <v>19</v>
      </c>
      <c r="B95" t="s">
        <v>52</v>
      </c>
      <c r="C95">
        <v>2012</v>
      </c>
      <c r="D95" t="s">
        <v>259</v>
      </c>
      <c r="E95">
        <v>3076310</v>
      </c>
    </row>
    <row r="96" spans="1:5" x14ac:dyDescent="0.3">
      <c r="A96">
        <v>19</v>
      </c>
      <c r="B96" t="s">
        <v>52</v>
      </c>
      <c r="C96">
        <v>2013</v>
      </c>
      <c r="D96" t="s">
        <v>259</v>
      </c>
      <c r="E96">
        <v>3091930</v>
      </c>
    </row>
    <row r="97" spans="1:5" x14ac:dyDescent="0.3">
      <c r="A97">
        <v>19</v>
      </c>
      <c r="B97" t="s">
        <v>52</v>
      </c>
      <c r="C97">
        <v>2014</v>
      </c>
      <c r="D97" t="s">
        <v>259</v>
      </c>
      <c r="E97">
        <v>3108030</v>
      </c>
    </row>
    <row r="98" spans="1:5" x14ac:dyDescent="0.3">
      <c r="A98">
        <v>19</v>
      </c>
      <c r="B98" t="s">
        <v>52</v>
      </c>
      <c r="C98">
        <v>2015</v>
      </c>
      <c r="D98" t="s">
        <v>259</v>
      </c>
      <c r="E98">
        <v>3121997</v>
      </c>
    </row>
    <row r="99" spans="1:5" x14ac:dyDescent="0.3">
      <c r="A99">
        <v>19</v>
      </c>
      <c r="B99" t="s">
        <v>52</v>
      </c>
      <c r="C99">
        <v>2016</v>
      </c>
      <c r="D99" t="s">
        <v>259</v>
      </c>
      <c r="E99">
        <v>3134693</v>
      </c>
    </row>
    <row r="100" spans="1:5" x14ac:dyDescent="0.3">
      <c r="A100">
        <v>16</v>
      </c>
      <c r="B100" t="s">
        <v>44</v>
      </c>
      <c r="C100">
        <v>2010</v>
      </c>
      <c r="D100" t="s">
        <v>259</v>
      </c>
      <c r="E100">
        <v>1571010</v>
      </c>
    </row>
    <row r="101" spans="1:5" x14ac:dyDescent="0.3">
      <c r="A101">
        <v>16</v>
      </c>
      <c r="B101" t="s">
        <v>44</v>
      </c>
      <c r="C101">
        <v>2011</v>
      </c>
      <c r="D101" t="s">
        <v>259</v>
      </c>
      <c r="E101">
        <v>1584143</v>
      </c>
    </row>
    <row r="102" spans="1:5" x14ac:dyDescent="0.3">
      <c r="A102">
        <v>16</v>
      </c>
      <c r="B102" t="s">
        <v>44</v>
      </c>
      <c r="C102">
        <v>2012</v>
      </c>
      <c r="D102" t="s">
        <v>259</v>
      </c>
      <c r="E102">
        <v>1595911</v>
      </c>
    </row>
    <row r="103" spans="1:5" x14ac:dyDescent="0.3">
      <c r="A103">
        <v>16</v>
      </c>
      <c r="B103" t="s">
        <v>44</v>
      </c>
      <c r="C103">
        <v>2013</v>
      </c>
      <c r="D103" t="s">
        <v>259</v>
      </c>
      <c r="E103">
        <v>1612011</v>
      </c>
    </row>
    <row r="104" spans="1:5" x14ac:dyDescent="0.3">
      <c r="A104">
        <v>16</v>
      </c>
      <c r="B104" t="s">
        <v>44</v>
      </c>
      <c r="C104">
        <v>2014</v>
      </c>
      <c r="D104" t="s">
        <v>259</v>
      </c>
      <c r="E104">
        <v>1633532</v>
      </c>
    </row>
    <row r="105" spans="1:5" x14ac:dyDescent="0.3">
      <c r="A105">
        <v>16</v>
      </c>
      <c r="B105" t="s">
        <v>44</v>
      </c>
      <c r="C105">
        <v>2015</v>
      </c>
      <c r="D105" t="s">
        <v>259</v>
      </c>
      <c r="E105">
        <v>1652828</v>
      </c>
    </row>
    <row r="106" spans="1:5" x14ac:dyDescent="0.3">
      <c r="A106">
        <v>16</v>
      </c>
      <c r="B106" t="s">
        <v>44</v>
      </c>
      <c r="C106">
        <v>2016</v>
      </c>
      <c r="D106" t="s">
        <v>259</v>
      </c>
      <c r="E106">
        <v>1683140</v>
      </c>
    </row>
    <row r="107" spans="1:5" x14ac:dyDescent="0.3">
      <c r="A107">
        <v>17</v>
      </c>
      <c r="B107" t="s">
        <v>46</v>
      </c>
      <c r="C107">
        <v>2010</v>
      </c>
      <c r="D107" t="s">
        <v>259</v>
      </c>
      <c r="E107">
        <v>12841578</v>
      </c>
    </row>
    <row r="108" spans="1:5" x14ac:dyDescent="0.3">
      <c r="A108">
        <v>17</v>
      </c>
      <c r="B108" t="s">
        <v>46</v>
      </c>
      <c r="C108">
        <v>2011</v>
      </c>
      <c r="D108" t="s">
        <v>259</v>
      </c>
      <c r="E108">
        <v>12860012</v>
      </c>
    </row>
    <row r="109" spans="1:5" x14ac:dyDescent="0.3">
      <c r="A109">
        <v>17</v>
      </c>
      <c r="B109" t="s">
        <v>46</v>
      </c>
      <c r="C109">
        <v>2012</v>
      </c>
      <c r="D109" t="s">
        <v>259</v>
      </c>
      <c r="E109">
        <v>12870798</v>
      </c>
    </row>
    <row r="110" spans="1:5" x14ac:dyDescent="0.3">
      <c r="A110">
        <v>17</v>
      </c>
      <c r="B110" t="s">
        <v>46</v>
      </c>
      <c r="C110">
        <v>2013</v>
      </c>
      <c r="D110" t="s">
        <v>259</v>
      </c>
      <c r="E110">
        <v>12879505</v>
      </c>
    </row>
    <row r="111" spans="1:5" x14ac:dyDescent="0.3">
      <c r="A111">
        <v>17</v>
      </c>
      <c r="B111" t="s">
        <v>46</v>
      </c>
      <c r="C111">
        <v>2014</v>
      </c>
      <c r="D111" t="s">
        <v>259</v>
      </c>
      <c r="E111">
        <v>12867544</v>
      </c>
    </row>
    <row r="112" spans="1:5" x14ac:dyDescent="0.3">
      <c r="A112">
        <v>17</v>
      </c>
      <c r="B112" t="s">
        <v>46</v>
      </c>
      <c r="C112">
        <v>2015</v>
      </c>
      <c r="D112" t="s">
        <v>259</v>
      </c>
      <c r="E112">
        <v>12839047</v>
      </c>
    </row>
    <row r="113" spans="1:5" x14ac:dyDescent="0.3">
      <c r="A113">
        <v>17</v>
      </c>
      <c r="B113" t="s">
        <v>46</v>
      </c>
      <c r="C113">
        <v>2016</v>
      </c>
      <c r="D113" t="s">
        <v>259</v>
      </c>
      <c r="E113">
        <v>12801539</v>
      </c>
    </row>
    <row r="114" spans="1:5" x14ac:dyDescent="0.3">
      <c r="A114">
        <v>18</v>
      </c>
      <c r="B114" t="s">
        <v>50</v>
      </c>
      <c r="C114">
        <v>2010</v>
      </c>
      <c r="D114" t="s">
        <v>259</v>
      </c>
      <c r="E114">
        <v>6490528</v>
      </c>
    </row>
    <row r="115" spans="1:5" x14ac:dyDescent="0.3">
      <c r="A115">
        <v>18</v>
      </c>
      <c r="B115" t="s">
        <v>50</v>
      </c>
      <c r="C115">
        <v>2011</v>
      </c>
      <c r="D115" t="s">
        <v>259</v>
      </c>
      <c r="E115">
        <v>6516480</v>
      </c>
    </row>
    <row r="116" spans="1:5" x14ac:dyDescent="0.3">
      <c r="A116">
        <v>18</v>
      </c>
      <c r="B116" t="s">
        <v>50</v>
      </c>
      <c r="C116">
        <v>2012</v>
      </c>
      <c r="D116" t="s">
        <v>259</v>
      </c>
      <c r="E116">
        <v>6537743</v>
      </c>
    </row>
    <row r="117" spans="1:5" x14ac:dyDescent="0.3">
      <c r="A117">
        <v>18</v>
      </c>
      <c r="B117" t="s">
        <v>50</v>
      </c>
      <c r="C117">
        <v>2013</v>
      </c>
      <c r="D117" t="s">
        <v>259</v>
      </c>
      <c r="E117">
        <v>6569102</v>
      </c>
    </row>
    <row r="118" spans="1:5" x14ac:dyDescent="0.3">
      <c r="A118">
        <v>18</v>
      </c>
      <c r="B118" t="s">
        <v>50</v>
      </c>
      <c r="C118">
        <v>2014</v>
      </c>
      <c r="D118" t="s">
        <v>259</v>
      </c>
      <c r="E118">
        <v>6595233</v>
      </c>
    </row>
    <row r="119" spans="1:5" x14ac:dyDescent="0.3">
      <c r="A119">
        <v>18</v>
      </c>
      <c r="B119" t="s">
        <v>50</v>
      </c>
      <c r="C119">
        <v>2015</v>
      </c>
      <c r="D119" t="s">
        <v>259</v>
      </c>
      <c r="E119">
        <v>6612768</v>
      </c>
    </row>
    <row r="120" spans="1:5" x14ac:dyDescent="0.3">
      <c r="A120">
        <v>18</v>
      </c>
      <c r="B120" t="s">
        <v>50</v>
      </c>
      <c r="C120">
        <v>2016</v>
      </c>
      <c r="D120" t="s">
        <v>259</v>
      </c>
      <c r="E120">
        <v>6633053</v>
      </c>
    </row>
    <row r="121" spans="1:5" x14ac:dyDescent="0.3">
      <c r="A121">
        <v>20</v>
      </c>
      <c r="B121" t="s">
        <v>55</v>
      </c>
      <c r="C121">
        <v>2010</v>
      </c>
      <c r="D121" t="s">
        <v>259</v>
      </c>
      <c r="E121">
        <v>2858850</v>
      </c>
    </row>
    <row r="122" spans="1:5" x14ac:dyDescent="0.3">
      <c r="A122">
        <v>20</v>
      </c>
      <c r="B122" t="s">
        <v>55</v>
      </c>
      <c r="C122">
        <v>2011</v>
      </c>
      <c r="D122" t="s">
        <v>259</v>
      </c>
      <c r="E122">
        <v>2869503</v>
      </c>
    </row>
    <row r="123" spans="1:5" x14ac:dyDescent="0.3">
      <c r="A123">
        <v>20</v>
      </c>
      <c r="B123" t="s">
        <v>55</v>
      </c>
      <c r="C123">
        <v>2012</v>
      </c>
      <c r="D123" t="s">
        <v>259</v>
      </c>
      <c r="E123">
        <v>2885262</v>
      </c>
    </row>
    <row r="124" spans="1:5" x14ac:dyDescent="0.3">
      <c r="A124">
        <v>20</v>
      </c>
      <c r="B124" t="s">
        <v>55</v>
      </c>
      <c r="C124">
        <v>2013</v>
      </c>
      <c r="D124" t="s">
        <v>259</v>
      </c>
      <c r="E124">
        <v>2892821</v>
      </c>
    </row>
    <row r="125" spans="1:5" x14ac:dyDescent="0.3">
      <c r="A125">
        <v>20</v>
      </c>
      <c r="B125" t="s">
        <v>55</v>
      </c>
      <c r="C125">
        <v>2014</v>
      </c>
      <c r="D125" t="s">
        <v>259</v>
      </c>
      <c r="E125">
        <v>2899360</v>
      </c>
    </row>
    <row r="126" spans="1:5" x14ac:dyDescent="0.3">
      <c r="A126">
        <v>20</v>
      </c>
      <c r="B126" t="s">
        <v>55</v>
      </c>
      <c r="C126">
        <v>2015</v>
      </c>
      <c r="D126" t="s">
        <v>259</v>
      </c>
      <c r="E126">
        <v>2906721</v>
      </c>
    </row>
    <row r="127" spans="1:5" x14ac:dyDescent="0.3">
      <c r="A127">
        <v>20</v>
      </c>
      <c r="B127" t="s">
        <v>55</v>
      </c>
      <c r="C127">
        <v>2016</v>
      </c>
      <c r="D127" t="s">
        <v>259</v>
      </c>
      <c r="E127">
        <v>2907289</v>
      </c>
    </row>
    <row r="128" spans="1:5" x14ac:dyDescent="0.3">
      <c r="A128">
        <v>21</v>
      </c>
      <c r="B128" t="s">
        <v>57</v>
      </c>
      <c r="C128">
        <v>2010</v>
      </c>
      <c r="D128" t="s">
        <v>259</v>
      </c>
      <c r="E128">
        <v>4348662</v>
      </c>
    </row>
    <row r="129" spans="1:5" x14ac:dyDescent="0.3">
      <c r="A129">
        <v>21</v>
      </c>
      <c r="B129" t="s">
        <v>57</v>
      </c>
      <c r="C129">
        <v>2011</v>
      </c>
      <c r="D129" t="s">
        <v>259</v>
      </c>
      <c r="E129">
        <v>4369354</v>
      </c>
    </row>
    <row r="130" spans="1:5" x14ac:dyDescent="0.3">
      <c r="A130">
        <v>21</v>
      </c>
      <c r="B130" t="s">
        <v>57</v>
      </c>
      <c r="C130">
        <v>2012</v>
      </c>
      <c r="D130" t="s">
        <v>259</v>
      </c>
      <c r="E130">
        <v>4384799</v>
      </c>
    </row>
    <row r="131" spans="1:5" x14ac:dyDescent="0.3">
      <c r="A131">
        <v>21</v>
      </c>
      <c r="B131" t="s">
        <v>57</v>
      </c>
      <c r="C131">
        <v>2013</v>
      </c>
      <c r="D131" t="s">
        <v>259</v>
      </c>
      <c r="E131">
        <v>4400477</v>
      </c>
    </row>
    <row r="132" spans="1:5" x14ac:dyDescent="0.3">
      <c r="A132">
        <v>21</v>
      </c>
      <c r="B132" t="s">
        <v>57</v>
      </c>
      <c r="C132">
        <v>2014</v>
      </c>
      <c r="D132" t="s">
        <v>259</v>
      </c>
      <c r="E132">
        <v>4413057</v>
      </c>
    </row>
    <row r="133" spans="1:5" x14ac:dyDescent="0.3">
      <c r="A133">
        <v>21</v>
      </c>
      <c r="B133" t="s">
        <v>57</v>
      </c>
      <c r="C133">
        <v>2015</v>
      </c>
      <c r="D133" t="s">
        <v>259</v>
      </c>
      <c r="E133">
        <v>4424611</v>
      </c>
    </row>
    <row r="134" spans="1:5" x14ac:dyDescent="0.3">
      <c r="A134">
        <v>21</v>
      </c>
      <c r="B134" t="s">
        <v>57</v>
      </c>
      <c r="C134">
        <v>2016</v>
      </c>
      <c r="D134" t="s">
        <v>259</v>
      </c>
      <c r="E134">
        <v>4436974</v>
      </c>
    </row>
    <row r="135" spans="1:5" x14ac:dyDescent="0.3">
      <c r="A135">
        <v>22</v>
      </c>
      <c r="B135" t="s">
        <v>59</v>
      </c>
      <c r="C135">
        <v>2010</v>
      </c>
      <c r="D135" t="s">
        <v>259</v>
      </c>
      <c r="E135">
        <v>4544996</v>
      </c>
    </row>
    <row r="136" spans="1:5" x14ac:dyDescent="0.3">
      <c r="A136">
        <v>22</v>
      </c>
      <c r="B136" t="s">
        <v>59</v>
      </c>
      <c r="C136">
        <v>2011</v>
      </c>
      <c r="D136" t="s">
        <v>259</v>
      </c>
      <c r="E136">
        <v>4575404</v>
      </c>
    </row>
    <row r="137" spans="1:5" x14ac:dyDescent="0.3">
      <c r="A137">
        <v>22</v>
      </c>
      <c r="B137" t="s">
        <v>59</v>
      </c>
      <c r="C137">
        <v>2012</v>
      </c>
      <c r="D137" t="s">
        <v>259</v>
      </c>
      <c r="E137">
        <v>4603429</v>
      </c>
    </row>
    <row r="138" spans="1:5" x14ac:dyDescent="0.3">
      <c r="A138">
        <v>22</v>
      </c>
      <c r="B138" t="s">
        <v>59</v>
      </c>
      <c r="C138">
        <v>2013</v>
      </c>
      <c r="D138" t="s">
        <v>259</v>
      </c>
      <c r="E138">
        <v>4626402</v>
      </c>
    </row>
    <row r="139" spans="1:5" x14ac:dyDescent="0.3">
      <c r="A139">
        <v>22</v>
      </c>
      <c r="B139" t="s">
        <v>59</v>
      </c>
      <c r="C139">
        <v>2014</v>
      </c>
      <c r="D139" t="s">
        <v>259</v>
      </c>
      <c r="E139">
        <v>4647880</v>
      </c>
    </row>
    <row r="140" spans="1:5" x14ac:dyDescent="0.3">
      <c r="A140">
        <v>22</v>
      </c>
      <c r="B140" t="s">
        <v>59</v>
      </c>
      <c r="C140">
        <v>2015</v>
      </c>
      <c r="D140" t="s">
        <v>259</v>
      </c>
      <c r="E140">
        <v>4668960</v>
      </c>
    </row>
    <row r="141" spans="1:5" x14ac:dyDescent="0.3">
      <c r="A141">
        <v>22</v>
      </c>
      <c r="B141" t="s">
        <v>59</v>
      </c>
      <c r="C141">
        <v>2016</v>
      </c>
      <c r="D141" t="s">
        <v>259</v>
      </c>
      <c r="E141">
        <v>4681666</v>
      </c>
    </row>
    <row r="142" spans="1:5" x14ac:dyDescent="0.3">
      <c r="A142">
        <v>25</v>
      </c>
      <c r="B142" t="s">
        <v>65</v>
      </c>
      <c r="C142">
        <v>2010</v>
      </c>
      <c r="D142" t="s">
        <v>259</v>
      </c>
      <c r="E142">
        <v>6565524</v>
      </c>
    </row>
    <row r="143" spans="1:5" x14ac:dyDescent="0.3">
      <c r="A143">
        <v>25</v>
      </c>
      <c r="B143" t="s">
        <v>65</v>
      </c>
      <c r="C143">
        <v>2011</v>
      </c>
      <c r="D143" t="s">
        <v>259</v>
      </c>
      <c r="E143">
        <v>6611923</v>
      </c>
    </row>
    <row r="144" spans="1:5" x14ac:dyDescent="0.3">
      <c r="A144">
        <v>25</v>
      </c>
      <c r="B144" t="s">
        <v>65</v>
      </c>
      <c r="C144">
        <v>2012</v>
      </c>
      <c r="D144" t="s">
        <v>259</v>
      </c>
      <c r="E144">
        <v>6658008</v>
      </c>
    </row>
    <row r="145" spans="1:5" x14ac:dyDescent="0.3">
      <c r="A145">
        <v>25</v>
      </c>
      <c r="B145" t="s">
        <v>65</v>
      </c>
      <c r="C145">
        <v>2013</v>
      </c>
      <c r="D145" t="s">
        <v>259</v>
      </c>
      <c r="E145">
        <v>6706786</v>
      </c>
    </row>
    <row r="146" spans="1:5" x14ac:dyDescent="0.3">
      <c r="A146">
        <v>25</v>
      </c>
      <c r="B146" t="s">
        <v>65</v>
      </c>
      <c r="C146">
        <v>2014</v>
      </c>
      <c r="D146" t="s">
        <v>259</v>
      </c>
      <c r="E146">
        <v>6749911</v>
      </c>
    </row>
    <row r="147" spans="1:5" x14ac:dyDescent="0.3">
      <c r="A147">
        <v>25</v>
      </c>
      <c r="B147" t="s">
        <v>65</v>
      </c>
      <c r="C147">
        <v>2015</v>
      </c>
      <c r="D147" t="s">
        <v>259</v>
      </c>
      <c r="E147">
        <v>6784240</v>
      </c>
    </row>
    <row r="148" spans="1:5" x14ac:dyDescent="0.3">
      <c r="A148">
        <v>25</v>
      </c>
      <c r="B148" t="s">
        <v>65</v>
      </c>
      <c r="C148">
        <v>2016</v>
      </c>
      <c r="D148" t="s">
        <v>259</v>
      </c>
      <c r="E148">
        <v>6811779</v>
      </c>
    </row>
    <row r="149" spans="1:5" x14ac:dyDescent="0.3">
      <c r="A149">
        <v>24</v>
      </c>
      <c r="B149" t="s">
        <v>63</v>
      </c>
      <c r="C149">
        <v>2010</v>
      </c>
      <c r="D149" t="s">
        <v>259</v>
      </c>
      <c r="E149">
        <v>5788584</v>
      </c>
    </row>
    <row r="150" spans="1:5" x14ac:dyDescent="0.3">
      <c r="A150">
        <v>24</v>
      </c>
      <c r="B150" t="s">
        <v>63</v>
      </c>
      <c r="C150">
        <v>2011</v>
      </c>
      <c r="D150" t="s">
        <v>259</v>
      </c>
      <c r="E150">
        <v>5843603</v>
      </c>
    </row>
    <row r="151" spans="1:5" x14ac:dyDescent="0.3">
      <c r="A151">
        <v>24</v>
      </c>
      <c r="B151" t="s">
        <v>63</v>
      </c>
      <c r="C151">
        <v>2012</v>
      </c>
      <c r="D151" t="s">
        <v>259</v>
      </c>
      <c r="E151">
        <v>5889651</v>
      </c>
    </row>
    <row r="152" spans="1:5" x14ac:dyDescent="0.3">
      <c r="A152">
        <v>24</v>
      </c>
      <c r="B152" t="s">
        <v>63</v>
      </c>
      <c r="C152">
        <v>2013</v>
      </c>
      <c r="D152" t="s">
        <v>259</v>
      </c>
      <c r="E152">
        <v>5931129</v>
      </c>
    </row>
    <row r="153" spans="1:5" x14ac:dyDescent="0.3">
      <c r="A153">
        <v>24</v>
      </c>
      <c r="B153" t="s">
        <v>63</v>
      </c>
      <c r="C153">
        <v>2014</v>
      </c>
      <c r="D153" t="s">
        <v>259</v>
      </c>
      <c r="E153">
        <v>5967295</v>
      </c>
    </row>
    <row r="154" spans="1:5" x14ac:dyDescent="0.3">
      <c r="A154">
        <v>24</v>
      </c>
      <c r="B154" t="s">
        <v>63</v>
      </c>
      <c r="C154">
        <v>2015</v>
      </c>
      <c r="D154" t="s">
        <v>259</v>
      </c>
      <c r="E154">
        <v>5994983</v>
      </c>
    </row>
    <row r="155" spans="1:5" x14ac:dyDescent="0.3">
      <c r="A155">
        <v>24</v>
      </c>
      <c r="B155" t="s">
        <v>63</v>
      </c>
      <c r="C155">
        <v>2016</v>
      </c>
      <c r="D155" t="s">
        <v>259</v>
      </c>
      <c r="E155">
        <v>6016447</v>
      </c>
    </row>
    <row r="156" spans="1:5" x14ac:dyDescent="0.3">
      <c r="A156">
        <v>23</v>
      </c>
      <c r="B156" t="s">
        <v>61</v>
      </c>
      <c r="C156">
        <v>2010</v>
      </c>
      <c r="D156" t="s">
        <v>259</v>
      </c>
      <c r="E156">
        <v>1327730</v>
      </c>
    </row>
    <row r="157" spans="1:5" x14ac:dyDescent="0.3">
      <c r="A157">
        <v>23</v>
      </c>
      <c r="B157" t="s">
        <v>61</v>
      </c>
      <c r="C157">
        <v>2011</v>
      </c>
      <c r="D157" t="s">
        <v>259</v>
      </c>
      <c r="E157">
        <v>1328231</v>
      </c>
    </row>
    <row r="158" spans="1:5" x14ac:dyDescent="0.3">
      <c r="A158">
        <v>23</v>
      </c>
      <c r="B158" t="s">
        <v>61</v>
      </c>
      <c r="C158">
        <v>2012</v>
      </c>
      <c r="D158" t="s">
        <v>259</v>
      </c>
      <c r="E158">
        <v>1328895</v>
      </c>
    </row>
    <row r="159" spans="1:5" x14ac:dyDescent="0.3">
      <c r="A159">
        <v>23</v>
      </c>
      <c r="B159" t="s">
        <v>61</v>
      </c>
      <c r="C159">
        <v>2013</v>
      </c>
      <c r="D159" t="s">
        <v>259</v>
      </c>
      <c r="E159">
        <v>1329076</v>
      </c>
    </row>
    <row r="160" spans="1:5" x14ac:dyDescent="0.3">
      <c r="A160">
        <v>23</v>
      </c>
      <c r="B160" t="s">
        <v>61</v>
      </c>
      <c r="C160">
        <v>2014</v>
      </c>
      <c r="D160" t="s">
        <v>259</v>
      </c>
      <c r="E160">
        <v>1330719</v>
      </c>
    </row>
    <row r="161" spans="1:5" x14ac:dyDescent="0.3">
      <c r="A161">
        <v>23</v>
      </c>
      <c r="B161" t="s">
        <v>61</v>
      </c>
      <c r="C161">
        <v>2015</v>
      </c>
      <c r="D161" t="s">
        <v>259</v>
      </c>
      <c r="E161">
        <v>1329453</v>
      </c>
    </row>
    <row r="162" spans="1:5" x14ac:dyDescent="0.3">
      <c r="A162">
        <v>23</v>
      </c>
      <c r="B162" t="s">
        <v>61</v>
      </c>
      <c r="C162">
        <v>2016</v>
      </c>
      <c r="D162" t="s">
        <v>259</v>
      </c>
      <c r="E162">
        <v>1331479</v>
      </c>
    </row>
    <row r="163" spans="1:5" x14ac:dyDescent="0.3">
      <c r="A163">
        <v>26</v>
      </c>
      <c r="B163" t="s">
        <v>67</v>
      </c>
      <c r="C163">
        <v>2010</v>
      </c>
      <c r="D163" t="s">
        <v>259</v>
      </c>
      <c r="E163">
        <v>9877495</v>
      </c>
    </row>
    <row r="164" spans="1:5" x14ac:dyDescent="0.3">
      <c r="A164">
        <v>26</v>
      </c>
      <c r="B164" t="s">
        <v>67</v>
      </c>
      <c r="C164">
        <v>2011</v>
      </c>
      <c r="D164" t="s">
        <v>259</v>
      </c>
      <c r="E164">
        <v>9876213</v>
      </c>
    </row>
    <row r="165" spans="1:5" x14ac:dyDescent="0.3">
      <c r="A165">
        <v>26</v>
      </c>
      <c r="B165" t="s">
        <v>67</v>
      </c>
      <c r="C165">
        <v>2012</v>
      </c>
      <c r="D165" t="s">
        <v>259</v>
      </c>
      <c r="E165">
        <v>9887238</v>
      </c>
    </row>
    <row r="166" spans="1:5" x14ac:dyDescent="0.3">
      <c r="A166">
        <v>26</v>
      </c>
      <c r="B166" t="s">
        <v>67</v>
      </c>
      <c r="C166">
        <v>2013</v>
      </c>
      <c r="D166" t="s">
        <v>259</v>
      </c>
      <c r="E166">
        <v>9898982</v>
      </c>
    </row>
    <row r="167" spans="1:5" x14ac:dyDescent="0.3">
      <c r="A167">
        <v>26</v>
      </c>
      <c r="B167" t="s">
        <v>67</v>
      </c>
      <c r="C167">
        <v>2014</v>
      </c>
      <c r="D167" t="s">
        <v>259</v>
      </c>
      <c r="E167">
        <v>9915767</v>
      </c>
    </row>
    <row r="168" spans="1:5" x14ac:dyDescent="0.3">
      <c r="A168">
        <v>26</v>
      </c>
      <c r="B168" t="s">
        <v>67</v>
      </c>
      <c r="C168">
        <v>2015</v>
      </c>
      <c r="D168" t="s">
        <v>259</v>
      </c>
      <c r="E168">
        <v>9917715</v>
      </c>
    </row>
    <row r="169" spans="1:5" x14ac:dyDescent="0.3">
      <c r="A169">
        <v>26</v>
      </c>
      <c r="B169" t="s">
        <v>67</v>
      </c>
      <c r="C169">
        <v>2016</v>
      </c>
      <c r="D169" t="s">
        <v>259</v>
      </c>
      <c r="E169">
        <v>9928300</v>
      </c>
    </row>
    <row r="170" spans="1:5" x14ac:dyDescent="0.3">
      <c r="A170">
        <v>27</v>
      </c>
      <c r="B170" t="s">
        <v>69</v>
      </c>
      <c r="C170">
        <v>2010</v>
      </c>
      <c r="D170" t="s">
        <v>259</v>
      </c>
      <c r="E170">
        <v>5311147</v>
      </c>
    </row>
    <row r="171" spans="1:5" x14ac:dyDescent="0.3">
      <c r="A171">
        <v>27</v>
      </c>
      <c r="B171" t="s">
        <v>69</v>
      </c>
      <c r="C171">
        <v>2011</v>
      </c>
      <c r="D171" t="s">
        <v>259</v>
      </c>
      <c r="E171">
        <v>5348562</v>
      </c>
    </row>
    <row r="172" spans="1:5" x14ac:dyDescent="0.3">
      <c r="A172">
        <v>27</v>
      </c>
      <c r="B172" t="s">
        <v>69</v>
      </c>
      <c r="C172">
        <v>2012</v>
      </c>
      <c r="D172" t="s">
        <v>259</v>
      </c>
      <c r="E172">
        <v>5380285</v>
      </c>
    </row>
    <row r="173" spans="1:5" x14ac:dyDescent="0.3">
      <c r="A173">
        <v>27</v>
      </c>
      <c r="B173" t="s">
        <v>69</v>
      </c>
      <c r="C173">
        <v>2013</v>
      </c>
      <c r="D173" t="s">
        <v>259</v>
      </c>
      <c r="E173">
        <v>5418521</v>
      </c>
    </row>
    <row r="174" spans="1:5" x14ac:dyDescent="0.3">
      <c r="A174">
        <v>27</v>
      </c>
      <c r="B174" t="s">
        <v>69</v>
      </c>
      <c r="C174">
        <v>2014</v>
      </c>
      <c r="D174" t="s">
        <v>259</v>
      </c>
      <c r="E174">
        <v>5453109</v>
      </c>
    </row>
    <row r="175" spans="1:5" x14ac:dyDescent="0.3">
      <c r="A175">
        <v>27</v>
      </c>
      <c r="B175" t="s">
        <v>69</v>
      </c>
      <c r="C175">
        <v>2015</v>
      </c>
      <c r="D175" t="s">
        <v>259</v>
      </c>
      <c r="E175">
        <v>5482435</v>
      </c>
    </row>
    <row r="176" spans="1:5" x14ac:dyDescent="0.3">
      <c r="A176">
        <v>27</v>
      </c>
      <c r="B176" t="s">
        <v>69</v>
      </c>
      <c r="C176">
        <v>2016</v>
      </c>
      <c r="D176" t="s">
        <v>259</v>
      </c>
      <c r="E176">
        <v>5519952</v>
      </c>
    </row>
    <row r="177" spans="1:5" x14ac:dyDescent="0.3">
      <c r="A177">
        <v>29</v>
      </c>
      <c r="B177" t="s">
        <v>73</v>
      </c>
      <c r="C177">
        <v>2010</v>
      </c>
      <c r="D177" t="s">
        <v>259</v>
      </c>
      <c r="E177">
        <v>5996118</v>
      </c>
    </row>
    <row r="178" spans="1:5" x14ac:dyDescent="0.3">
      <c r="A178">
        <v>29</v>
      </c>
      <c r="B178" t="s">
        <v>73</v>
      </c>
      <c r="C178">
        <v>2011</v>
      </c>
      <c r="D178" t="s">
        <v>259</v>
      </c>
      <c r="E178">
        <v>6010717</v>
      </c>
    </row>
    <row r="179" spans="1:5" x14ac:dyDescent="0.3">
      <c r="A179">
        <v>29</v>
      </c>
      <c r="B179" t="s">
        <v>73</v>
      </c>
      <c r="C179">
        <v>2012</v>
      </c>
      <c r="D179" t="s">
        <v>259</v>
      </c>
      <c r="E179">
        <v>6025415</v>
      </c>
    </row>
    <row r="180" spans="1:5" x14ac:dyDescent="0.3">
      <c r="A180">
        <v>29</v>
      </c>
      <c r="B180" t="s">
        <v>73</v>
      </c>
      <c r="C180">
        <v>2013</v>
      </c>
      <c r="D180" t="s">
        <v>259</v>
      </c>
      <c r="E180">
        <v>6042711</v>
      </c>
    </row>
    <row r="181" spans="1:5" x14ac:dyDescent="0.3">
      <c r="A181">
        <v>29</v>
      </c>
      <c r="B181" t="s">
        <v>73</v>
      </c>
      <c r="C181">
        <v>2014</v>
      </c>
      <c r="D181" t="s">
        <v>259</v>
      </c>
      <c r="E181">
        <v>6060930</v>
      </c>
    </row>
    <row r="182" spans="1:5" x14ac:dyDescent="0.3">
      <c r="A182">
        <v>29</v>
      </c>
      <c r="B182" t="s">
        <v>73</v>
      </c>
      <c r="C182">
        <v>2015</v>
      </c>
      <c r="D182" t="s">
        <v>259</v>
      </c>
      <c r="E182">
        <v>6076204</v>
      </c>
    </row>
    <row r="183" spans="1:5" x14ac:dyDescent="0.3">
      <c r="A183">
        <v>29</v>
      </c>
      <c r="B183" t="s">
        <v>73</v>
      </c>
      <c r="C183">
        <v>2016</v>
      </c>
      <c r="D183" t="s">
        <v>259</v>
      </c>
      <c r="E183">
        <v>6093000</v>
      </c>
    </row>
    <row r="184" spans="1:5" x14ac:dyDescent="0.3">
      <c r="A184">
        <v>69</v>
      </c>
      <c r="B184" t="s">
        <v>134</v>
      </c>
      <c r="C184">
        <v>2010</v>
      </c>
      <c r="D184" t="s">
        <v>259</v>
      </c>
      <c r="E184">
        <v>53833</v>
      </c>
    </row>
    <row r="185" spans="1:5" x14ac:dyDescent="0.3">
      <c r="A185">
        <v>69</v>
      </c>
      <c r="B185" t="s">
        <v>134</v>
      </c>
      <c r="C185">
        <v>2011</v>
      </c>
      <c r="D185" t="s">
        <v>259</v>
      </c>
    </row>
    <row r="186" spans="1:5" x14ac:dyDescent="0.3">
      <c r="A186">
        <v>69</v>
      </c>
      <c r="B186" t="s">
        <v>134</v>
      </c>
      <c r="C186">
        <v>2012</v>
      </c>
      <c r="D186" t="s">
        <v>259</v>
      </c>
    </row>
    <row r="187" spans="1:5" x14ac:dyDescent="0.3">
      <c r="A187">
        <v>69</v>
      </c>
      <c r="B187" t="s">
        <v>134</v>
      </c>
      <c r="C187">
        <v>2013</v>
      </c>
      <c r="D187" t="s">
        <v>259</v>
      </c>
    </row>
    <row r="188" spans="1:5" x14ac:dyDescent="0.3">
      <c r="A188">
        <v>69</v>
      </c>
      <c r="B188" t="s">
        <v>134</v>
      </c>
      <c r="C188">
        <v>2014</v>
      </c>
      <c r="D188" t="s">
        <v>259</v>
      </c>
    </row>
    <row r="189" spans="1:5" x14ac:dyDescent="0.3">
      <c r="A189">
        <v>69</v>
      </c>
      <c r="B189" t="s">
        <v>134</v>
      </c>
      <c r="C189">
        <v>2015</v>
      </c>
      <c r="D189" t="s">
        <v>259</v>
      </c>
    </row>
    <row r="190" spans="1:5" x14ac:dyDescent="0.3">
      <c r="A190">
        <v>69</v>
      </c>
      <c r="B190" t="s">
        <v>134</v>
      </c>
      <c r="C190">
        <v>2016</v>
      </c>
      <c r="D190" t="s">
        <v>259</v>
      </c>
      <c r="E190">
        <v>53467</v>
      </c>
    </row>
    <row r="191" spans="1:5" x14ac:dyDescent="0.3">
      <c r="A191">
        <v>28</v>
      </c>
      <c r="B191" t="s">
        <v>71</v>
      </c>
      <c r="C191">
        <v>2010</v>
      </c>
      <c r="D191" t="s">
        <v>259</v>
      </c>
      <c r="E191">
        <v>2970322</v>
      </c>
    </row>
    <row r="192" spans="1:5" x14ac:dyDescent="0.3">
      <c r="A192">
        <v>28</v>
      </c>
      <c r="B192" t="s">
        <v>71</v>
      </c>
      <c r="C192">
        <v>2011</v>
      </c>
      <c r="D192" t="s">
        <v>259</v>
      </c>
      <c r="E192">
        <v>2978162</v>
      </c>
    </row>
    <row r="193" spans="1:5" x14ac:dyDescent="0.3">
      <c r="A193">
        <v>28</v>
      </c>
      <c r="B193" t="s">
        <v>71</v>
      </c>
      <c r="C193">
        <v>2012</v>
      </c>
      <c r="D193" t="s">
        <v>259</v>
      </c>
      <c r="E193">
        <v>2984945</v>
      </c>
    </row>
    <row r="194" spans="1:5" x14ac:dyDescent="0.3">
      <c r="A194">
        <v>28</v>
      </c>
      <c r="B194" t="s">
        <v>71</v>
      </c>
      <c r="C194">
        <v>2013</v>
      </c>
      <c r="D194" t="s">
        <v>259</v>
      </c>
      <c r="E194">
        <v>2990482</v>
      </c>
    </row>
    <row r="195" spans="1:5" x14ac:dyDescent="0.3">
      <c r="A195">
        <v>28</v>
      </c>
      <c r="B195" t="s">
        <v>71</v>
      </c>
      <c r="C195">
        <v>2014</v>
      </c>
      <c r="D195" t="s">
        <v>259</v>
      </c>
      <c r="E195">
        <v>2992400</v>
      </c>
    </row>
    <row r="196" spans="1:5" x14ac:dyDescent="0.3">
      <c r="A196">
        <v>28</v>
      </c>
      <c r="B196" t="s">
        <v>71</v>
      </c>
      <c r="C196">
        <v>2015</v>
      </c>
      <c r="D196" t="s">
        <v>259</v>
      </c>
      <c r="E196">
        <v>2989390</v>
      </c>
    </row>
    <row r="197" spans="1:5" x14ac:dyDescent="0.3">
      <c r="A197">
        <v>28</v>
      </c>
      <c r="B197" t="s">
        <v>71</v>
      </c>
      <c r="C197">
        <v>2016</v>
      </c>
      <c r="D197" t="s">
        <v>259</v>
      </c>
      <c r="E197">
        <v>2988726</v>
      </c>
    </row>
    <row r="198" spans="1:5" x14ac:dyDescent="0.3">
      <c r="A198">
        <v>30</v>
      </c>
      <c r="B198" t="s">
        <v>75</v>
      </c>
      <c r="C198">
        <v>2010</v>
      </c>
      <c r="D198" t="s">
        <v>259</v>
      </c>
      <c r="E198">
        <v>990641</v>
      </c>
    </row>
    <row r="199" spans="1:5" x14ac:dyDescent="0.3">
      <c r="A199">
        <v>30</v>
      </c>
      <c r="B199" t="s">
        <v>75</v>
      </c>
      <c r="C199">
        <v>2011</v>
      </c>
      <c r="D199" t="s">
        <v>259</v>
      </c>
      <c r="E199">
        <v>997821</v>
      </c>
    </row>
    <row r="200" spans="1:5" x14ac:dyDescent="0.3">
      <c r="A200">
        <v>30</v>
      </c>
      <c r="B200" t="s">
        <v>75</v>
      </c>
      <c r="C200">
        <v>2012</v>
      </c>
      <c r="D200" t="s">
        <v>259</v>
      </c>
      <c r="E200">
        <v>1005196</v>
      </c>
    </row>
    <row r="201" spans="1:5" x14ac:dyDescent="0.3">
      <c r="A201">
        <v>30</v>
      </c>
      <c r="B201" t="s">
        <v>75</v>
      </c>
      <c r="C201">
        <v>2013</v>
      </c>
      <c r="D201" t="s">
        <v>259</v>
      </c>
      <c r="E201">
        <v>1014314</v>
      </c>
    </row>
    <row r="202" spans="1:5" x14ac:dyDescent="0.3">
      <c r="A202">
        <v>30</v>
      </c>
      <c r="B202" t="s">
        <v>75</v>
      </c>
      <c r="C202">
        <v>2014</v>
      </c>
      <c r="D202" t="s">
        <v>259</v>
      </c>
      <c r="E202">
        <v>1022867</v>
      </c>
    </row>
    <row r="203" spans="1:5" x14ac:dyDescent="0.3">
      <c r="A203">
        <v>30</v>
      </c>
      <c r="B203" t="s">
        <v>75</v>
      </c>
      <c r="C203">
        <v>2015</v>
      </c>
      <c r="D203" t="s">
        <v>259</v>
      </c>
      <c r="E203">
        <v>1032073</v>
      </c>
    </row>
    <row r="204" spans="1:5" x14ac:dyDescent="0.3">
      <c r="A204">
        <v>30</v>
      </c>
      <c r="B204" t="s">
        <v>75</v>
      </c>
      <c r="C204">
        <v>2016</v>
      </c>
      <c r="D204" t="s">
        <v>259</v>
      </c>
      <c r="E204">
        <v>1042520</v>
      </c>
    </row>
    <row r="205" spans="1:5" x14ac:dyDescent="0.3">
      <c r="A205">
        <v>37</v>
      </c>
      <c r="B205" t="s">
        <v>90</v>
      </c>
      <c r="C205">
        <v>2010</v>
      </c>
      <c r="D205" t="s">
        <v>259</v>
      </c>
      <c r="E205">
        <v>9558915</v>
      </c>
    </row>
    <row r="206" spans="1:5" x14ac:dyDescent="0.3">
      <c r="A206">
        <v>37</v>
      </c>
      <c r="B206" t="s">
        <v>90</v>
      </c>
      <c r="C206">
        <v>2011</v>
      </c>
      <c r="D206" t="s">
        <v>259</v>
      </c>
      <c r="E206">
        <v>9650963</v>
      </c>
    </row>
    <row r="207" spans="1:5" x14ac:dyDescent="0.3">
      <c r="A207">
        <v>37</v>
      </c>
      <c r="B207" t="s">
        <v>90</v>
      </c>
      <c r="C207">
        <v>2012</v>
      </c>
      <c r="D207" t="s">
        <v>259</v>
      </c>
      <c r="E207">
        <v>9746175</v>
      </c>
    </row>
    <row r="208" spans="1:5" x14ac:dyDescent="0.3">
      <c r="A208">
        <v>37</v>
      </c>
      <c r="B208" t="s">
        <v>90</v>
      </c>
      <c r="C208">
        <v>2013</v>
      </c>
      <c r="D208" t="s">
        <v>259</v>
      </c>
      <c r="E208">
        <v>9841590</v>
      </c>
    </row>
    <row r="209" spans="1:5" x14ac:dyDescent="0.3">
      <c r="A209">
        <v>37</v>
      </c>
      <c r="B209" t="s">
        <v>90</v>
      </c>
      <c r="C209">
        <v>2014</v>
      </c>
      <c r="D209" t="s">
        <v>259</v>
      </c>
      <c r="E209">
        <v>9934399</v>
      </c>
    </row>
    <row r="210" spans="1:5" x14ac:dyDescent="0.3">
      <c r="A210">
        <v>37</v>
      </c>
      <c r="B210" t="s">
        <v>90</v>
      </c>
      <c r="C210">
        <v>2015</v>
      </c>
      <c r="D210" t="s">
        <v>259</v>
      </c>
      <c r="E210">
        <v>10035186</v>
      </c>
    </row>
    <row r="211" spans="1:5" x14ac:dyDescent="0.3">
      <c r="A211">
        <v>37</v>
      </c>
      <c r="B211" t="s">
        <v>90</v>
      </c>
      <c r="C211">
        <v>2016</v>
      </c>
      <c r="D211" t="s">
        <v>259</v>
      </c>
      <c r="E211">
        <v>10146788</v>
      </c>
    </row>
    <row r="212" spans="1:5" x14ac:dyDescent="0.3">
      <c r="A212">
        <v>38</v>
      </c>
      <c r="B212" t="s">
        <v>92</v>
      </c>
      <c r="C212">
        <v>2010</v>
      </c>
      <c r="D212" t="s">
        <v>259</v>
      </c>
      <c r="E212">
        <v>674526</v>
      </c>
    </row>
    <row r="213" spans="1:5" x14ac:dyDescent="0.3">
      <c r="A213">
        <v>38</v>
      </c>
      <c r="B213" t="s">
        <v>92</v>
      </c>
      <c r="C213">
        <v>2011</v>
      </c>
      <c r="D213" t="s">
        <v>259</v>
      </c>
      <c r="E213">
        <v>685476</v>
      </c>
    </row>
    <row r="214" spans="1:5" x14ac:dyDescent="0.3">
      <c r="A214">
        <v>38</v>
      </c>
      <c r="B214" t="s">
        <v>92</v>
      </c>
      <c r="C214">
        <v>2012</v>
      </c>
      <c r="D214" t="s">
        <v>259</v>
      </c>
      <c r="E214">
        <v>702087</v>
      </c>
    </row>
    <row r="215" spans="1:5" x14ac:dyDescent="0.3">
      <c r="A215">
        <v>38</v>
      </c>
      <c r="B215" t="s">
        <v>92</v>
      </c>
      <c r="C215">
        <v>2013</v>
      </c>
      <c r="D215" t="s">
        <v>259</v>
      </c>
      <c r="E215">
        <v>724019</v>
      </c>
    </row>
    <row r="216" spans="1:5" x14ac:dyDescent="0.3">
      <c r="A216">
        <v>38</v>
      </c>
      <c r="B216" t="s">
        <v>92</v>
      </c>
      <c r="C216">
        <v>2014</v>
      </c>
      <c r="D216" t="s">
        <v>259</v>
      </c>
      <c r="E216">
        <v>739904</v>
      </c>
    </row>
    <row r="217" spans="1:5" x14ac:dyDescent="0.3">
      <c r="A217">
        <v>38</v>
      </c>
      <c r="B217" t="s">
        <v>92</v>
      </c>
      <c r="C217">
        <v>2015</v>
      </c>
      <c r="D217" t="s">
        <v>259</v>
      </c>
      <c r="E217">
        <v>756835</v>
      </c>
    </row>
    <row r="218" spans="1:5" x14ac:dyDescent="0.3">
      <c r="A218">
        <v>38</v>
      </c>
      <c r="B218" t="s">
        <v>92</v>
      </c>
      <c r="C218">
        <v>2016</v>
      </c>
      <c r="D218" t="s">
        <v>259</v>
      </c>
      <c r="E218">
        <v>757952</v>
      </c>
    </row>
    <row r="219" spans="1:5" x14ac:dyDescent="0.3">
      <c r="A219">
        <v>31</v>
      </c>
      <c r="B219" t="s">
        <v>77</v>
      </c>
      <c r="C219">
        <v>2010</v>
      </c>
      <c r="D219" t="s">
        <v>259</v>
      </c>
      <c r="E219">
        <v>1830051</v>
      </c>
    </row>
    <row r="220" spans="1:5" x14ac:dyDescent="0.3">
      <c r="A220">
        <v>31</v>
      </c>
      <c r="B220" t="s">
        <v>77</v>
      </c>
      <c r="C220">
        <v>2011</v>
      </c>
      <c r="D220" t="s">
        <v>259</v>
      </c>
      <c r="E220">
        <v>1842283</v>
      </c>
    </row>
    <row r="221" spans="1:5" x14ac:dyDescent="0.3">
      <c r="A221">
        <v>31</v>
      </c>
      <c r="B221" t="s">
        <v>77</v>
      </c>
      <c r="C221">
        <v>2012</v>
      </c>
      <c r="D221" t="s">
        <v>259</v>
      </c>
      <c r="E221">
        <v>1855725</v>
      </c>
    </row>
    <row r="222" spans="1:5" x14ac:dyDescent="0.3">
      <c r="A222">
        <v>31</v>
      </c>
      <c r="B222" t="s">
        <v>77</v>
      </c>
      <c r="C222">
        <v>2013</v>
      </c>
      <c r="D222" t="s">
        <v>259</v>
      </c>
      <c r="E222">
        <v>1868559</v>
      </c>
    </row>
    <row r="223" spans="1:5" x14ac:dyDescent="0.3">
      <c r="A223">
        <v>31</v>
      </c>
      <c r="B223" t="s">
        <v>77</v>
      </c>
      <c r="C223">
        <v>2014</v>
      </c>
      <c r="D223" t="s">
        <v>259</v>
      </c>
      <c r="E223">
        <v>1881145</v>
      </c>
    </row>
    <row r="224" spans="1:5" x14ac:dyDescent="0.3">
      <c r="A224">
        <v>31</v>
      </c>
      <c r="B224" t="s">
        <v>77</v>
      </c>
      <c r="C224">
        <v>2015</v>
      </c>
      <c r="D224" t="s">
        <v>259</v>
      </c>
      <c r="E224">
        <v>1893765</v>
      </c>
    </row>
    <row r="225" spans="1:5" x14ac:dyDescent="0.3">
      <c r="A225">
        <v>31</v>
      </c>
      <c r="B225" t="s">
        <v>77</v>
      </c>
      <c r="C225">
        <v>2016</v>
      </c>
      <c r="D225" t="s">
        <v>259</v>
      </c>
      <c r="E225">
        <v>1907116</v>
      </c>
    </row>
    <row r="226" spans="1:5" x14ac:dyDescent="0.3">
      <c r="A226">
        <v>33</v>
      </c>
      <c r="B226" t="s">
        <v>81</v>
      </c>
      <c r="C226">
        <v>2010</v>
      </c>
      <c r="D226" t="s">
        <v>259</v>
      </c>
      <c r="E226">
        <v>1316872</v>
      </c>
    </row>
    <row r="227" spans="1:5" x14ac:dyDescent="0.3">
      <c r="A227">
        <v>33</v>
      </c>
      <c r="B227" t="s">
        <v>81</v>
      </c>
      <c r="C227">
        <v>2011</v>
      </c>
      <c r="D227" t="s">
        <v>259</v>
      </c>
      <c r="E227">
        <v>1318473</v>
      </c>
    </row>
    <row r="228" spans="1:5" x14ac:dyDescent="0.3">
      <c r="A228">
        <v>33</v>
      </c>
      <c r="B228" t="s">
        <v>81</v>
      </c>
      <c r="C228">
        <v>2012</v>
      </c>
      <c r="D228" t="s">
        <v>259</v>
      </c>
      <c r="E228">
        <v>1321182</v>
      </c>
    </row>
    <row r="229" spans="1:5" x14ac:dyDescent="0.3">
      <c r="A229">
        <v>33</v>
      </c>
      <c r="B229" t="s">
        <v>81</v>
      </c>
      <c r="C229">
        <v>2013</v>
      </c>
      <c r="D229" t="s">
        <v>259</v>
      </c>
      <c r="E229">
        <v>1322687</v>
      </c>
    </row>
    <row r="230" spans="1:5" x14ac:dyDescent="0.3">
      <c r="A230">
        <v>33</v>
      </c>
      <c r="B230" t="s">
        <v>81</v>
      </c>
      <c r="C230">
        <v>2014</v>
      </c>
      <c r="D230" t="s">
        <v>259</v>
      </c>
      <c r="E230">
        <v>1328743</v>
      </c>
    </row>
    <row r="231" spans="1:5" x14ac:dyDescent="0.3">
      <c r="A231">
        <v>33</v>
      </c>
      <c r="B231" t="s">
        <v>81</v>
      </c>
      <c r="C231">
        <v>2015</v>
      </c>
      <c r="D231" t="s">
        <v>259</v>
      </c>
      <c r="E231">
        <v>1330111</v>
      </c>
    </row>
    <row r="232" spans="1:5" x14ac:dyDescent="0.3">
      <c r="A232">
        <v>33</v>
      </c>
      <c r="B232" t="s">
        <v>81</v>
      </c>
      <c r="C232">
        <v>2016</v>
      </c>
      <c r="D232" t="s">
        <v>259</v>
      </c>
      <c r="E232">
        <v>1334795</v>
      </c>
    </row>
    <row r="233" spans="1:5" x14ac:dyDescent="0.3">
      <c r="A233">
        <v>34</v>
      </c>
      <c r="B233" t="s">
        <v>83</v>
      </c>
      <c r="C233">
        <v>2010</v>
      </c>
      <c r="D233" t="s">
        <v>259</v>
      </c>
      <c r="E233">
        <v>8803729</v>
      </c>
    </row>
    <row r="234" spans="1:5" x14ac:dyDescent="0.3">
      <c r="A234">
        <v>34</v>
      </c>
      <c r="B234" t="s">
        <v>83</v>
      </c>
      <c r="C234">
        <v>2011</v>
      </c>
      <c r="D234" t="s">
        <v>259</v>
      </c>
      <c r="E234">
        <v>8841243</v>
      </c>
    </row>
    <row r="235" spans="1:5" x14ac:dyDescent="0.3">
      <c r="A235">
        <v>34</v>
      </c>
      <c r="B235" t="s">
        <v>83</v>
      </c>
      <c r="C235">
        <v>2012</v>
      </c>
      <c r="D235" t="s">
        <v>259</v>
      </c>
      <c r="E235">
        <v>8873211</v>
      </c>
    </row>
    <row r="236" spans="1:5" x14ac:dyDescent="0.3">
      <c r="A236">
        <v>34</v>
      </c>
      <c r="B236" t="s">
        <v>83</v>
      </c>
      <c r="C236">
        <v>2013</v>
      </c>
      <c r="D236" t="s">
        <v>259</v>
      </c>
      <c r="E236">
        <v>8899162</v>
      </c>
    </row>
    <row r="237" spans="1:5" x14ac:dyDescent="0.3">
      <c r="A237">
        <v>34</v>
      </c>
      <c r="B237" t="s">
        <v>83</v>
      </c>
      <c r="C237">
        <v>2014</v>
      </c>
      <c r="D237" t="s">
        <v>259</v>
      </c>
      <c r="E237">
        <v>8925001</v>
      </c>
    </row>
    <row r="238" spans="1:5" x14ac:dyDescent="0.3">
      <c r="A238">
        <v>34</v>
      </c>
      <c r="B238" t="s">
        <v>83</v>
      </c>
      <c r="C238">
        <v>2015</v>
      </c>
      <c r="D238" t="s">
        <v>259</v>
      </c>
      <c r="E238">
        <v>8935421</v>
      </c>
    </row>
    <row r="239" spans="1:5" x14ac:dyDescent="0.3">
      <c r="A239">
        <v>34</v>
      </c>
      <c r="B239" t="s">
        <v>83</v>
      </c>
      <c r="C239">
        <v>2016</v>
      </c>
      <c r="D239" t="s">
        <v>259</v>
      </c>
      <c r="E239">
        <v>8944469</v>
      </c>
    </row>
    <row r="240" spans="1:5" x14ac:dyDescent="0.3">
      <c r="A240">
        <v>35</v>
      </c>
      <c r="B240" t="s">
        <v>86</v>
      </c>
      <c r="C240">
        <v>2010</v>
      </c>
      <c r="D240" t="s">
        <v>259</v>
      </c>
      <c r="E240">
        <v>2064756</v>
      </c>
    </row>
    <row r="241" spans="1:5" x14ac:dyDescent="0.3">
      <c r="A241">
        <v>35</v>
      </c>
      <c r="B241" t="s">
        <v>86</v>
      </c>
      <c r="C241">
        <v>2011</v>
      </c>
      <c r="D241" t="s">
        <v>259</v>
      </c>
      <c r="E241">
        <v>2077756</v>
      </c>
    </row>
    <row r="242" spans="1:5" x14ac:dyDescent="0.3">
      <c r="A242">
        <v>35</v>
      </c>
      <c r="B242" t="s">
        <v>86</v>
      </c>
      <c r="C242">
        <v>2012</v>
      </c>
      <c r="D242" t="s">
        <v>259</v>
      </c>
      <c r="E242">
        <v>2083784</v>
      </c>
    </row>
    <row r="243" spans="1:5" x14ac:dyDescent="0.3">
      <c r="A243">
        <v>35</v>
      </c>
      <c r="B243" t="s">
        <v>86</v>
      </c>
      <c r="C243">
        <v>2013</v>
      </c>
      <c r="D243" t="s">
        <v>259</v>
      </c>
      <c r="E243">
        <v>2085193</v>
      </c>
    </row>
    <row r="244" spans="1:5" x14ac:dyDescent="0.3">
      <c r="A244">
        <v>35</v>
      </c>
      <c r="B244" t="s">
        <v>86</v>
      </c>
      <c r="C244">
        <v>2014</v>
      </c>
      <c r="D244" t="s">
        <v>259</v>
      </c>
      <c r="E244">
        <v>2083024</v>
      </c>
    </row>
    <row r="245" spans="1:5" x14ac:dyDescent="0.3">
      <c r="A245">
        <v>35</v>
      </c>
      <c r="B245" t="s">
        <v>86</v>
      </c>
      <c r="C245">
        <v>2015</v>
      </c>
      <c r="D245" t="s">
        <v>259</v>
      </c>
      <c r="E245">
        <v>2080328</v>
      </c>
    </row>
    <row r="246" spans="1:5" x14ac:dyDescent="0.3">
      <c r="A246">
        <v>35</v>
      </c>
      <c r="B246" t="s">
        <v>86</v>
      </c>
      <c r="C246">
        <v>2016</v>
      </c>
      <c r="D246" t="s">
        <v>259</v>
      </c>
      <c r="E246">
        <v>2081015</v>
      </c>
    </row>
    <row r="247" spans="1:5" x14ac:dyDescent="0.3">
      <c r="A247">
        <v>32</v>
      </c>
      <c r="B247" t="s">
        <v>79</v>
      </c>
      <c r="C247">
        <v>2010</v>
      </c>
      <c r="D247" t="s">
        <v>259</v>
      </c>
      <c r="E247">
        <v>2703284</v>
      </c>
    </row>
    <row r="248" spans="1:5" x14ac:dyDescent="0.3">
      <c r="A248">
        <v>32</v>
      </c>
      <c r="B248" t="s">
        <v>79</v>
      </c>
      <c r="C248">
        <v>2011</v>
      </c>
      <c r="D248" t="s">
        <v>259</v>
      </c>
      <c r="E248">
        <v>2718379</v>
      </c>
    </row>
    <row r="249" spans="1:5" x14ac:dyDescent="0.3">
      <c r="A249">
        <v>32</v>
      </c>
      <c r="B249" t="s">
        <v>79</v>
      </c>
      <c r="C249">
        <v>2012</v>
      </c>
      <c r="D249" t="s">
        <v>259</v>
      </c>
      <c r="E249">
        <v>2752565</v>
      </c>
    </row>
    <row r="250" spans="1:5" x14ac:dyDescent="0.3">
      <c r="A250">
        <v>32</v>
      </c>
      <c r="B250" t="s">
        <v>79</v>
      </c>
      <c r="C250">
        <v>2013</v>
      </c>
      <c r="D250" t="s">
        <v>259</v>
      </c>
      <c r="E250">
        <v>2786464</v>
      </c>
    </row>
    <row r="251" spans="1:5" x14ac:dyDescent="0.3">
      <c r="A251">
        <v>32</v>
      </c>
      <c r="B251" t="s">
        <v>79</v>
      </c>
      <c r="C251">
        <v>2014</v>
      </c>
      <c r="D251" t="s">
        <v>259</v>
      </c>
      <c r="E251">
        <v>2833013</v>
      </c>
    </row>
    <row r="252" spans="1:5" x14ac:dyDescent="0.3">
      <c r="A252">
        <v>32</v>
      </c>
      <c r="B252" t="s">
        <v>79</v>
      </c>
      <c r="C252">
        <v>2015</v>
      </c>
      <c r="D252" t="s">
        <v>259</v>
      </c>
      <c r="E252">
        <v>2883758</v>
      </c>
    </row>
    <row r="253" spans="1:5" x14ac:dyDescent="0.3">
      <c r="A253">
        <v>32</v>
      </c>
      <c r="B253" t="s">
        <v>79</v>
      </c>
      <c r="C253">
        <v>2016</v>
      </c>
      <c r="D253" t="s">
        <v>259</v>
      </c>
      <c r="E253">
        <v>2940058</v>
      </c>
    </row>
    <row r="254" spans="1:5" x14ac:dyDescent="0.3">
      <c r="A254">
        <v>36</v>
      </c>
      <c r="B254" t="s">
        <v>88</v>
      </c>
      <c r="C254">
        <v>2010</v>
      </c>
      <c r="D254" t="s">
        <v>259</v>
      </c>
      <c r="E254">
        <v>19402640</v>
      </c>
    </row>
    <row r="255" spans="1:5" x14ac:dyDescent="0.3">
      <c r="A255">
        <v>36</v>
      </c>
      <c r="B255" t="s">
        <v>88</v>
      </c>
      <c r="C255">
        <v>2011</v>
      </c>
      <c r="D255" t="s">
        <v>259</v>
      </c>
      <c r="E255">
        <v>19519529</v>
      </c>
    </row>
    <row r="256" spans="1:5" x14ac:dyDescent="0.3">
      <c r="A256">
        <v>36</v>
      </c>
      <c r="B256" t="s">
        <v>88</v>
      </c>
      <c r="C256">
        <v>2012</v>
      </c>
      <c r="D256" t="s">
        <v>259</v>
      </c>
      <c r="E256">
        <v>19602769</v>
      </c>
    </row>
    <row r="257" spans="1:5" x14ac:dyDescent="0.3">
      <c r="A257">
        <v>36</v>
      </c>
      <c r="B257" t="s">
        <v>88</v>
      </c>
      <c r="C257">
        <v>2013</v>
      </c>
      <c r="D257" t="s">
        <v>259</v>
      </c>
      <c r="E257">
        <v>19673546</v>
      </c>
    </row>
    <row r="258" spans="1:5" x14ac:dyDescent="0.3">
      <c r="A258">
        <v>36</v>
      </c>
      <c r="B258" t="s">
        <v>88</v>
      </c>
      <c r="C258">
        <v>2014</v>
      </c>
      <c r="D258" t="s">
        <v>259</v>
      </c>
      <c r="E258">
        <v>19718515</v>
      </c>
    </row>
    <row r="259" spans="1:5" x14ac:dyDescent="0.3">
      <c r="A259">
        <v>36</v>
      </c>
      <c r="B259" t="s">
        <v>88</v>
      </c>
      <c r="C259">
        <v>2015</v>
      </c>
      <c r="D259" t="s">
        <v>259</v>
      </c>
      <c r="E259">
        <v>19747183</v>
      </c>
    </row>
    <row r="260" spans="1:5" x14ac:dyDescent="0.3">
      <c r="A260">
        <v>36</v>
      </c>
      <c r="B260" t="s">
        <v>88</v>
      </c>
      <c r="C260">
        <v>2016</v>
      </c>
      <c r="D260" t="s">
        <v>259</v>
      </c>
      <c r="E260">
        <v>19745289</v>
      </c>
    </row>
    <row r="261" spans="1:5" x14ac:dyDescent="0.3">
      <c r="A261">
        <v>39</v>
      </c>
      <c r="B261" t="s">
        <v>94</v>
      </c>
      <c r="C261">
        <v>2010</v>
      </c>
      <c r="D261" t="s">
        <v>259</v>
      </c>
      <c r="E261">
        <v>11540983</v>
      </c>
    </row>
    <row r="262" spans="1:5" x14ac:dyDescent="0.3">
      <c r="A262">
        <v>39</v>
      </c>
      <c r="B262" t="s">
        <v>94</v>
      </c>
      <c r="C262">
        <v>2011</v>
      </c>
      <c r="D262" t="s">
        <v>259</v>
      </c>
      <c r="E262">
        <v>11544824</v>
      </c>
    </row>
    <row r="263" spans="1:5" x14ac:dyDescent="0.3">
      <c r="A263">
        <v>39</v>
      </c>
      <c r="B263" t="s">
        <v>94</v>
      </c>
      <c r="C263">
        <v>2012</v>
      </c>
      <c r="D263" t="s">
        <v>259</v>
      </c>
      <c r="E263">
        <v>11550839</v>
      </c>
    </row>
    <row r="264" spans="1:5" x14ac:dyDescent="0.3">
      <c r="A264">
        <v>39</v>
      </c>
      <c r="B264" t="s">
        <v>94</v>
      </c>
      <c r="C264">
        <v>2013</v>
      </c>
      <c r="D264" t="s">
        <v>259</v>
      </c>
      <c r="E264">
        <v>11570022</v>
      </c>
    </row>
    <row r="265" spans="1:5" x14ac:dyDescent="0.3">
      <c r="A265">
        <v>39</v>
      </c>
      <c r="B265" t="s">
        <v>94</v>
      </c>
      <c r="C265">
        <v>2014</v>
      </c>
      <c r="D265" t="s">
        <v>259</v>
      </c>
      <c r="E265">
        <v>11594408</v>
      </c>
    </row>
    <row r="266" spans="1:5" x14ac:dyDescent="0.3">
      <c r="A266">
        <v>39</v>
      </c>
      <c r="B266" t="s">
        <v>94</v>
      </c>
      <c r="C266">
        <v>2015</v>
      </c>
      <c r="D266" t="s">
        <v>259</v>
      </c>
      <c r="E266">
        <v>11605090</v>
      </c>
    </row>
    <row r="267" spans="1:5" x14ac:dyDescent="0.3">
      <c r="A267">
        <v>39</v>
      </c>
      <c r="B267" t="s">
        <v>94</v>
      </c>
      <c r="C267">
        <v>2016</v>
      </c>
      <c r="D267" t="s">
        <v>259</v>
      </c>
      <c r="E267">
        <v>11614373</v>
      </c>
    </row>
    <row r="268" spans="1:5" x14ac:dyDescent="0.3">
      <c r="A268">
        <v>40</v>
      </c>
      <c r="B268" t="s">
        <v>96</v>
      </c>
      <c r="C268">
        <v>2010</v>
      </c>
      <c r="D268" t="s">
        <v>259</v>
      </c>
      <c r="E268">
        <v>3759603</v>
      </c>
    </row>
    <row r="269" spans="1:5" x14ac:dyDescent="0.3">
      <c r="A269">
        <v>40</v>
      </c>
      <c r="B269" t="s">
        <v>96</v>
      </c>
      <c r="C269">
        <v>2011</v>
      </c>
      <c r="D269" t="s">
        <v>259</v>
      </c>
      <c r="E269">
        <v>3786274</v>
      </c>
    </row>
    <row r="270" spans="1:5" x14ac:dyDescent="0.3">
      <c r="A270">
        <v>40</v>
      </c>
      <c r="B270" t="s">
        <v>96</v>
      </c>
      <c r="C270">
        <v>2012</v>
      </c>
      <c r="D270" t="s">
        <v>259</v>
      </c>
      <c r="E270">
        <v>3817054</v>
      </c>
    </row>
    <row r="271" spans="1:5" x14ac:dyDescent="0.3">
      <c r="A271">
        <v>40</v>
      </c>
      <c r="B271" t="s">
        <v>96</v>
      </c>
      <c r="C271">
        <v>2013</v>
      </c>
      <c r="D271" t="s">
        <v>259</v>
      </c>
      <c r="E271">
        <v>3852415</v>
      </c>
    </row>
    <row r="272" spans="1:5" x14ac:dyDescent="0.3">
      <c r="A272">
        <v>40</v>
      </c>
      <c r="B272" t="s">
        <v>96</v>
      </c>
      <c r="C272">
        <v>2014</v>
      </c>
      <c r="D272" t="s">
        <v>259</v>
      </c>
      <c r="E272">
        <v>3877499</v>
      </c>
    </row>
    <row r="273" spans="1:5" x14ac:dyDescent="0.3">
      <c r="A273">
        <v>40</v>
      </c>
      <c r="B273" t="s">
        <v>96</v>
      </c>
      <c r="C273">
        <v>2015</v>
      </c>
      <c r="D273" t="s">
        <v>259</v>
      </c>
      <c r="E273">
        <v>3907414</v>
      </c>
    </row>
    <row r="274" spans="1:5" x14ac:dyDescent="0.3">
      <c r="A274">
        <v>40</v>
      </c>
      <c r="B274" t="s">
        <v>96</v>
      </c>
      <c r="C274">
        <v>2016</v>
      </c>
      <c r="D274" t="s">
        <v>259</v>
      </c>
      <c r="E274">
        <v>3923561</v>
      </c>
    </row>
    <row r="275" spans="1:5" x14ac:dyDescent="0.3">
      <c r="A275">
        <v>41</v>
      </c>
      <c r="B275" t="s">
        <v>98</v>
      </c>
      <c r="C275">
        <v>2010</v>
      </c>
      <c r="D275" t="s">
        <v>259</v>
      </c>
      <c r="E275">
        <v>3838048</v>
      </c>
    </row>
    <row r="276" spans="1:5" x14ac:dyDescent="0.3">
      <c r="A276">
        <v>41</v>
      </c>
      <c r="B276" t="s">
        <v>98</v>
      </c>
      <c r="C276">
        <v>2011</v>
      </c>
      <c r="D276" t="s">
        <v>259</v>
      </c>
      <c r="E276">
        <v>3868031</v>
      </c>
    </row>
    <row r="277" spans="1:5" x14ac:dyDescent="0.3">
      <c r="A277">
        <v>41</v>
      </c>
      <c r="B277" t="s">
        <v>98</v>
      </c>
      <c r="C277">
        <v>2012</v>
      </c>
      <c r="D277" t="s">
        <v>259</v>
      </c>
      <c r="E277">
        <v>3899116</v>
      </c>
    </row>
    <row r="278" spans="1:5" x14ac:dyDescent="0.3">
      <c r="A278">
        <v>41</v>
      </c>
      <c r="B278" t="s">
        <v>98</v>
      </c>
      <c r="C278">
        <v>2013</v>
      </c>
      <c r="D278" t="s">
        <v>259</v>
      </c>
      <c r="E278">
        <v>3925751</v>
      </c>
    </row>
    <row r="279" spans="1:5" x14ac:dyDescent="0.3">
      <c r="A279">
        <v>41</v>
      </c>
      <c r="B279" t="s">
        <v>98</v>
      </c>
      <c r="C279">
        <v>2014</v>
      </c>
      <c r="D279" t="s">
        <v>259</v>
      </c>
      <c r="E279">
        <v>3968371</v>
      </c>
    </row>
    <row r="280" spans="1:5" x14ac:dyDescent="0.3">
      <c r="A280">
        <v>41</v>
      </c>
      <c r="B280" t="s">
        <v>98</v>
      </c>
      <c r="C280">
        <v>2015</v>
      </c>
      <c r="D280" t="s">
        <v>259</v>
      </c>
      <c r="E280">
        <v>4024634</v>
      </c>
    </row>
    <row r="281" spans="1:5" x14ac:dyDescent="0.3">
      <c r="A281">
        <v>41</v>
      </c>
      <c r="B281" t="s">
        <v>98</v>
      </c>
      <c r="C281">
        <v>2016</v>
      </c>
      <c r="D281" t="s">
        <v>259</v>
      </c>
      <c r="E281">
        <v>4093465</v>
      </c>
    </row>
    <row r="282" spans="1:5" x14ac:dyDescent="0.3">
      <c r="A282">
        <v>42</v>
      </c>
      <c r="B282" t="s">
        <v>100</v>
      </c>
      <c r="C282">
        <v>2010</v>
      </c>
      <c r="D282" t="s">
        <v>259</v>
      </c>
      <c r="E282">
        <v>12712343</v>
      </c>
    </row>
    <row r="283" spans="1:5" x14ac:dyDescent="0.3">
      <c r="A283">
        <v>42</v>
      </c>
      <c r="B283" t="s">
        <v>100</v>
      </c>
      <c r="C283">
        <v>2011</v>
      </c>
      <c r="D283" t="s">
        <v>259</v>
      </c>
      <c r="E283">
        <v>12744293</v>
      </c>
    </row>
    <row r="284" spans="1:5" x14ac:dyDescent="0.3">
      <c r="A284">
        <v>42</v>
      </c>
      <c r="B284" t="s">
        <v>100</v>
      </c>
      <c r="C284">
        <v>2012</v>
      </c>
      <c r="D284" t="s">
        <v>259</v>
      </c>
      <c r="E284">
        <v>12771854</v>
      </c>
    </row>
    <row r="285" spans="1:5" x14ac:dyDescent="0.3">
      <c r="A285">
        <v>42</v>
      </c>
      <c r="B285" t="s">
        <v>100</v>
      </c>
      <c r="C285">
        <v>2013</v>
      </c>
      <c r="D285" t="s">
        <v>259</v>
      </c>
      <c r="E285">
        <v>12781338</v>
      </c>
    </row>
    <row r="286" spans="1:5" x14ac:dyDescent="0.3">
      <c r="A286">
        <v>42</v>
      </c>
      <c r="B286" t="s">
        <v>100</v>
      </c>
      <c r="C286">
        <v>2014</v>
      </c>
      <c r="D286" t="s">
        <v>259</v>
      </c>
      <c r="E286">
        <v>12790565</v>
      </c>
    </row>
    <row r="287" spans="1:5" x14ac:dyDescent="0.3">
      <c r="A287">
        <v>42</v>
      </c>
      <c r="B287" t="s">
        <v>100</v>
      </c>
      <c r="C287">
        <v>2015</v>
      </c>
      <c r="D287" t="s">
        <v>259</v>
      </c>
      <c r="E287">
        <v>12791904</v>
      </c>
    </row>
    <row r="288" spans="1:5" x14ac:dyDescent="0.3">
      <c r="A288">
        <v>42</v>
      </c>
      <c r="B288" t="s">
        <v>100</v>
      </c>
      <c r="C288">
        <v>2016</v>
      </c>
      <c r="D288" t="s">
        <v>259</v>
      </c>
      <c r="E288">
        <v>12784227</v>
      </c>
    </row>
    <row r="289" spans="1:5" x14ac:dyDescent="0.3">
      <c r="A289">
        <v>72</v>
      </c>
      <c r="B289" t="s">
        <v>126</v>
      </c>
      <c r="C289">
        <v>2010</v>
      </c>
      <c r="D289" t="s">
        <v>259</v>
      </c>
      <c r="E289">
        <v>3721525</v>
      </c>
    </row>
    <row r="290" spans="1:5" x14ac:dyDescent="0.3">
      <c r="A290">
        <v>72</v>
      </c>
      <c r="B290" t="s">
        <v>126</v>
      </c>
      <c r="C290">
        <v>2011</v>
      </c>
      <c r="D290" t="s">
        <v>259</v>
      </c>
      <c r="E290">
        <v>3678732</v>
      </c>
    </row>
    <row r="291" spans="1:5" x14ac:dyDescent="0.3">
      <c r="A291">
        <v>72</v>
      </c>
      <c r="B291" t="s">
        <v>126</v>
      </c>
      <c r="C291">
        <v>2012</v>
      </c>
      <c r="D291" t="s">
        <v>259</v>
      </c>
      <c r="E291">
        <v>3634488</v>
      </c>
    </row>
    <row r="292" spans="1:5" x14ac:dyDescent="0.3">
      <c r="A292">
        <v>72</v>
      </c>
      <c r="B292" t="s">
        <v>126</v>
      </c>
      <c r="C292">
        <v>2013</v>
      </c>
      <c r="D292" t="s">
        <v>259</v>
      </c>
      <c r="E292">
        <v>3593077</v>
      </c>
    </row>
    <row r="293" spans="1:5" x14ac:dyDescent="0.3">
      <c r="A293">
        <v>72</v>
      </c>
      <c r="B293" t="s">
        <v>126</v>
      </c>
      <c r="C293">
        <v>2014</v>
      </c>
      <c r="D293" t="s">
        <v>259</v>
      </c>
      <c r="E293">
        <v>3534874</v>
      </c>
    </row>
    <row r="294" spans="1:5" x14ac:dyDescent="0.3">
      <c r="A294">
        <v>72</v>
      </c>
      <c r="B294" t="s">
        <v>126</v>
      </c>
      <c r="C294">
        <v>2015</v>
      </c>
      <c r="D294" t="s">
        <v>259</v>
      </c>
      <c r="E294">
        <v>3473181</v>
      </c>
    </row>
    <row r="295" spans="1:5" x14ac:dyDescent="0.3">
      <c r="A295">
        <v>72</v>
      </c>
      <c r="B295" t="s">
        <v>126</v>
      </c>
      <c r="C295">
        <v>2016</v>
      </c>
      <c r="D295" t="s">
        <v>259</v>
      </c>
      <c r="E295">
        <v>3411307</v>
      </c>
    </row>
    <row r="296" spans="1:5" x14ac:dyDescent="0.3">
      <c r="A296">
        <v>44</v>
      </c>
      <c r="B296" t="s">
        <v>102</v>
      </c>
      <c r="C296">
        <v>2010</v>
      </c>
      <c r="D296" t="s">
        <v>259</v>
      </c>
      <c r="E296">
        <v>1053337</v>
      </c>
    </row>
    <row r="297" spans="1:5" x14ac:dyDescent="0.3">
      <c r="A297">
        <v>44</v>
      </c>
      <c r="B297" t="s">
        <v>102</v>
      </c>
      <c r="C297">
        <v>2011</v>
      </c>
      <c r="D297" t="s">
        <v>259</v>
      </c>
      <c r="E297">
        <v>1052451</v>
      </c>
    </row>
    <row r="298" spans="1:5" x14ac:dyDescent="0.3">
      <c r="A298">
        <v>44</v>
      </c>
      <c r="B298" t="s">
        <v>102</v>
      </c>
      <c r="C298">
        <v>2012</v>
      </c>
      <c r="D298" t="s">
        <v>259</v>
      </c>
      <c r="E298">
        <v>1052901</v>
      </c>
    </row>
    <row r="299" spans="1:5" x14ac:dyDescent="0.3">
      <c r="A299">
        <v>44</v>
      </c>
      <c r="B299" t="s">
        <v>102</v>
      </c>
      <c r="C299">
        <v>2013</v>
      </c>
      <c r="D299" t="s">
        <v>259</v>
      </c>
      <c r="E299">
        <v>1053033</v>
      </c>
    </row>
    <row r="300" spans="1:5" x14ac:dyDescent="0.3">
      <c r="A300">
        <v>44</v>
      </c>
      <c r="B300" t="s">
        <v>102</v>
      </c>
      <c r="C300">
        <v>2014</v>
      </c>
      <c r="D300" t="s">
        <v>259</v>
      </c>
      <c r="E300">
        <v>1054480</v>
      </c>
    </row>
    <row r="301" spans="1:5" x14ac:dyDescent="0.3">
      <c r="A301">
        <v>44</v>
      </c>
      <c r="B301" t="s">
        <v>102</v>
      </c>
      <c r="C301">
        <v>2015</v>
      </c>
      <c r="D301" t="s">
        <v>259</v>
      </c>
      <c r="E301">
        <v>1055607</v>
      </c>
    </row>
    <row r="302" spans="1:5" x14ac:dyDescent="0.3">
      <c r="A302">
        <v>44</v>
      </c>
      <c r="B302" t="s">
        <v>102</v>
      </c>
      <c r="C302">
        <v>2016</v>
      </c>
      <c r="D302" t="s">
        <v>259</v>
      </c>
      <c r="E302">
        <v>1056426</v>
      </c>
    </row>
    <row r="303" spans="1:5" x14ac:dyDescent="0.3">
      <c r="A303">
        <v>45</v>
      </c>
      <c r="B303" t="s">
        <v>104</v>
      </c>
      <c r="C303">
        <v>2010</v>
      </c>
      <c r="D303" t="s">
        <v>259</v>
      </c>
      <c r="E303">
        <v>4635943</v>
      </c>
    </row>
    <row r="304" spans="1:5" x14ac:dyDescent="0.3">
      <c r="A304">
        <v>45</v>
      </c>
      <c r="B304" t="s">
        <v>104</v>
      </c>
      <c r="C304">
        <v>2011</v>
      </c>
      <c r="D304" t="s">
        <v>259</v>
      </c>
      <c r="E304">
        <v>4672637</v>
      </c>
    </row>
    <row r="305" spans="1:5" x14ac:dyDescent="0.3">
      <c r="A305">
        <v>45</v>
      </c>
      <c r="B305" t="s">
        <v>104</v>
      </c>
      <c r="C305">
        <v>2012</v>
      </c>
      <c r="D305" t="s">
        <v>259</v>
      </c>
      <c r="E305">
        <v>4720760</v>
      </c>
    </row>
    <row r="306" spans="1:5" x14ac:dyDescent="0.3">
      <c r="A306">
        <v>45</v>
      </c>
      <c r="B306" t="s">
        <v>104</v>
      </c>
      <c r="C306">
        <v>2013</v>
      </c>
      <c r="D306" t="s">
        <v>259</v>
      </c>
      <c r="E306">
        <v>4767894</v>
      </c>
    </row>
    <row r="307" spans="1:5" x14ac:dyDescent="0.3">
      <c r="A307">
        <v>45</v>
      </c>
      <c r="B307" t="s">
        <v>104</v>
      </c>
      <c r="C307">
        <v>2014</v>
      </c>
      <c r="D307" t="s">
        <v>259</v>
      </c>
      <c r="E307">
        <v>4828430</v>
      </c>
    </row>
    <row r="308" spans="1:5" x14ac:dyDescent="0.3">
      <c r="A308">
        <v>45</v>
      </c>
      <c r="B308" t="s">
        <v>104</v>
      </c>
      <c r="C308">
        <v>2015</v>
      </c>
      <c r="D308" t="s">
        <v>259</v>
      </c>
      <c r="E308">
        <v>4894834</v>
      </c>
    </row>
    <row r="309" spans="1:5" x14ac:dyDescent="0.3">
      <c r="A309">
        <v>45</v>
      </c>
      <c r="B309" t="s">
        <v>104</v>
      </c>
      <c r="C309">
        <v>2016</v>
      </c>
      <c r="D309" t="s">
        <v>259</v>
      </c>
      <c r="E309">
        <v>4961119</v>
      </c>
    </row>
    <row r="310" spans="1:5" x14ac:dyDescent="0.3">
      <c r="A310">
        <v>46</v>
      </c>
      <c r="B310" t="s">
        <v>106</v>
      </c>
      <c r="C310">
        <v>2010</v>
      </c>
      <c r="D310" t="s">
        <v>259</v>
      </c>
      <c r="E310">
        <v>816325</v>
      </c>
    </row>
    <row r="311" spans="1:5" x14ac:dyDescent="0.3">
      <c r="A311">
        <v>46</v>
      </c>
      <c r="B311" t="s">
        <v>106</v>
      </c>
      <c r="C311">
        <v>2011</v>
      </c>
      <c r="D311" t="s">
        <v>259</v>
      </c>
      <c r="E311">
        <v>824398</v>
      </c>
    </row>
    <row r="312" spans="1:5" x14ac:dyDescent="0.3">
      <c r="A312">
        <v>46</v>
      </c>
      <c r="B312" t="s">
        <v>106</v>
      </c>
      <c r="C312">
        <v>2012</v>
      </c>
      <c r="D312" t="s">
        <v>259</v>
      </c>
      <c r="E312">
        <v>834441</v>
      </c>
    </row>
    <row r="313" spans="1:5" x14ac:dyDescent="0.3">
      <c r="A313">
        <v>46</v>
      </c>
      <c r="B313" t="s">
        <v>106</v>
      </c>
      <c r="C313">
        <v>2013</v>
      </c>
      <c r="D313" t="s">
        <v>259</v>
      </c>
      <c r="E313">
        <v>844922</v>
      </c>
    </row>
    <row r="314" spans="1:5" x14ac:dyDescent="0.3">
      <c r="A314">
        <v>46</v>
      </c>
      <c r="B314" t="s">
        <v>106</v>
      </c>
      <c r="C314">
        <v>2014</v>
      </c>
      <c r="D314" t="s">
        <v>259</v>
      </c>
      <c r="E314">
        <v>852561</v>
      </c>
    </row>
    <row r="315" spans="1:5" x14ac:dyDescent="0.3">
      <c r="A315">
        <v>46</v>
      </c>
      <c r="B315" t="s">
        <v>106</v>
      </c>
      <c r="C315">
        <v>2015</v>
      </c>
      <c r="D315" t="s">
        <v>259</v>
      </c>
      <c r="E315">
        <v>857919</v>
      </c>
    </row>
    <row r="316" spans="1:5" x14ac:dyDescent="0.3">
      <c r="A316">
        <v>46</v>
      </c>
      <c r="B316" t="s">
        <v>106</v>
      </c>
      <c r="C316">
        <v>2016</v>
      </c>
      <c r="D316" t="s">
        <v>259</v>
      </c>
      <c r="E316">
        <v>865454</v>
      </c>
    </row>
    <row r="317" spans="1:5" x14ac:dyDescent="0.3">
      <c r="A317">
        <v>47</v>
      </c>
      <c r="B317" t="s">
        <v>108</v>
      </c>
      <c r="C317">
        <v>2010</v>
      </c>
      <c r="D317" t="s">
        <v>259</v>
      </c>
      <c r="E317">
        <v>6356671</v>
      </c>
    </row>
    <row r="318" spans="1:5" x14ac:dyDescent="0.3">
      <c r="A318">
        <v>47</v>
      </c>
      <c r="B318" t="s">
        <v>108</v>
      </c>
      <c r="C318">
        <v>2011</v>
      </c>
      <c r="D318" t="s">
        <v>259</v>
      </c>
      <c r="E318">
        <v>6397634</v>
      </c>
    </row>
    <row r="319" spans="1:5" x14ac:dyDescent="0.3">
      <c r="A319">
        <v>47</v>
      </c>
      <c r="B319" t="s">
        <v>108</v>
      </c>
      <c r="C319">
        <v>2012</v>
      </c>
      <c r="D319" t="s">
        <v>259</v>
      </c>
      <c r="E319">
        <v>6454306</v>
      </c>
    </row>
    <row r="320" spans="1:5" x14ac:dyDescent="0.3">
      <c r="A320">
        <v>47</v>
      </c>
      <c r="B320" t="s">
        <v>108</v>
      </c>
      <c r="C320">
        <v>2013</v>
      </c>
      <c r="D320" t="s">
        <v>259</v>
      </c>
      <c r="E320">
        <v>6494821</v>
      </c>
    </row>
    <row r="321" spans="1:5" x14ac:dyDescent="0.3">
      <c r="A321">
        <v>47</v>
      </c>
      <c r="B321" t="s">
        <v>108</v>
      </c>
      <c r="C321">
        <v>2014</v>
      </c>
      <c r="D321" t="s">
        <v>259</v>
      </c>
      <c r="E321">
        <v>6544663</v>
      </c>
    </row>
    <row r="322" spans="1:5" x14ac:dyDescent="0.3">
      <c r="A322">
        <v>47</v>
      </c>
      <c r="B322" t="s">
        <v>108</v>
      </c>
      <c r="C322">
        <v>2015</v>
      </c>
      <c r="D322" t="s">
        <v>259</v>
      </c>
      <c r="E322">
        <v>6595056</v>
      </c>
    </row>
    <row r="323" spans="1:5" x14ac:dyDescent="0.3">
      <c r="A323">
        <v>47</v>
      </c>
      <c r="B323" t="s">
        <v>108</v>
      </c>
      <c r="C323">
        <v>2016</v>
      </c>
      <c r="D323" t="s">
        <v>259</v>
      </c>
      <c r="E323">
        <v>6651194</v>
      </c>
    </row>
    <row r="324" spans="1:5" x14ac:dyDescent="0.3">
      <c r="A324">
        <v>48</v>
      </c>
      <c r="B324" t="s">
        <v>110</v>
      </c>
      <c r="C324">
        <v>2010</v>
      </c>
      <c r="D324" t="s">
        <v>259</v>
      </c>
      <c r="E324">
        <v>25244310</v>
      </c>
    </row>
    <row r="325" spans="1:5" x14ac:dyDescent="0.3">
      <c r="A325">
        <v>48</v>
      </c>
      <c r="B325" t="s">
        <v>110</v>
      </c>
      <c r="C325">
        <v>2011</v>
      </c>
      <c r="D325" t="s">
        <v>259</v>
      </c>
      <c r="E325">
        <v>25646389</v>
      </c>
    </row>
    <row r="326" spans="1:5" x14ac:dyDescent="0.3">
      <c r="A326">
        <v>48</v>
      </c>
      <c r="B326" t="s">
        <v>110</v>
      </c>
      <c r="C326">
        <v>2012</v>
      </c>
      <c r="D326" t="s">
        <v>259</v>
      </c>
      <c r="E326">
        <v>26071655</v>
      </c>
    </row>
    <row r="327" spans="1:5" x14ac:dyDescent="0.3">
      <c r="A327">
        <v>48</v>
      </c>
      <c r="B327" t="s">
        <v>110</v>
      </c>
      <c r="C327">
        <v>2013</v>
      </c>
      <c r="D327" t="s">
        <v>259</v>
      </c>
      <c r="E327">
        <v>26473525</v>
      </c>
    </row>
    <row r="328" spans="1:5" x14ac:dyDescent="0.3">
      <c r="A328">
        <v>48</v>
      </c>
      <c r="B328" t="s">
        <v>110</v>
      </c>
      <c r="C328">
        <v>2014</v>
      </c>
      <c r="D328" t="s">
        <v>259</v>
      </c>
      <c r="E328">
        <v>26944751</v>
      </c>
    </row>
    <row r="329" spans="1:5" x14ac:dyDescent="0.3">
      <c r="A329">
        <v>48</v>
      </c>
      <c r="B329" t="s">
        <v>110</v>
      </c>
      <c r="C329">
        <v>2015</v>
      </c>
      <c r="D329" t="s">
        <v>259</v>
      </c>
      <c r="E329">
        <v>27429639</v>
      </c>
    </row>
    <row r="330" spans="1:5" x14ac:dyDescent="0.3">
      <c r="A330">
        <v>48</v>
      </c>
      <c r="B330" t="s">
        <v>110</v>
      </c>
      <c r="C330">
        <v>2016</v>
      </c>
      <c r="D330" t="s">
        <v>259</v>
      </c>
      <c r="E330">
        <v>27862596</v>
      </c>
    </row>
    <row r="331" spans="1:5" x14ac:dyDescent="0.3">
      <c r="A331">
        <v>49</v>
      </c>
      <c r="B331" t="s">
        <v>112</v>
      </c>
      <c r="C331">
        <v>2010</v>
      </c>
      <c r="D331" t="s">
        <v>259</v>
      </c>
      <c r="E331">
        <v>2775326</v>
      </c>
    </row>
    <row r="332" spans="1:5" x14ac:dyDescent="0.3">
      <c r="A332">
        <v>49</v>
      </c>
      <c r="B332" t="s">
        <v>112</v>
      </c>
      <c r="C332">
        <v>2011</v>
      </c>
      <c r="D332" t="s">
        <v>259</v>
      </c>
      <c r="E332">
        <v>2816124</v>
      </c>
    </row>
    <row r="333" spans="1:5" x14ac:dyDescent="0.3">
      <c r="A333">
        <v>49</v>
      </c>
      <c r="B333" t="s">
        <v>112</v>
      </c>
      <c r="C333">
        <v>2012</v>
      </c>
      <c r="D333" t="s">
        <v>259</v>
      </c>
      <c r="E333">
        <v>2855782</v>
      </c>
    </row>
    <row r="334" spans="1:5" x14ac:dyDescent="0.3">
      <c r="A334">
        <v>49</v>
      </c>
      <c r="B334" t="s">
        <v>112</v>
      </c>
      <c r="C334">
        <v>2013</v>
      </c>
      <c r="D334" t="s">
        <v>259</v>
      </c>
      <c r="E334">
        <v>2902663</v>
      </c>
    </row>
    <row r="335" spans="1:5" x14ac:dyDescent="0.3">
      <c r="A335">
        <v>49</v>
      </c>
      <c r="B335" t="s">
        <v>112</v>
      </c>
      <c r="C335">
        <v>2014</v>
      </c>
      <c r="D335" t="s">
        <v>259</v>
      </c>
      <c r="E335">
        <v>2941836</v>
      </c>
    </row>
    <row r="336" spans="1:5" x14ac:dyDescent="0.3">
      <c r="A336">
        <v>49</v>
      </c>
      <c r="B336" t="s">
        <v>112</v>
      </c>
      <c r="C336">
        <v>2015</v>
      </c>
      <c r="D336" t="s">
        <v>259</v>
      </c>
      <c r="E336">
        <v>2990632</v>
      </c>
    </row>
    <row r="337" spans="1:5" x14ac:dyDescent="0.3">
      <c r="A337">
        <v>49</v>
      </c>
      <c r="B337" t="s">
        <v>112</v>
      </c>
      <c r="C337">
        <v>2016</v>
      </c>
      <c r="D337" t="s">
        <v>259</v>
      </c>
      <c r="E337">
        <v>3051217</v>
      </c>
    </row>
    <row r="338" spans="1:5" x14ac:dyDescent="0.3">
      <c r="A338">
        <v>51</v>
      </c>
      <c r="B338" t="s">
        <v>116</v>
      </c>
      <c r="C338">
        <v>2010</v>
      </c>
      <c r="D338" t="s">
        <v>259</v>
      </c>
      <c r="E338">
        <v>8025773</v>
      </c>
    </row>
    <row r="339" spans="1:5" x14ac:dyDescent="0.3">
      <c r="A339">
        <v>51</v>
      </c>
      <c r="B339" t="s">
        <v>116</v>
      </c>
      <c r="C339">
        <v>2011</v>
      </c>
      <c r="D339" t="s">
        <v>259</v>
      </c>
      <c r="E339">
        <v>8110035</v>
      </c>
    </row>
    <row r="340" spans="1:5" x14ac:dyDescent="0.3">
      <c r="A340">
        <v>51</v>
      </c>
      <c r="B340" t="s">
        <v>116</v>
      </c>
      <c r="C340">
        <v>2012</v>
      </c>
      <c r="D340" t="s">
        <v>259</v>
      </c>
      <c r="E340">
        <v>8192048</v>
      </c>
    </row>
    <row r="341" spans="1:5" x14ac:dyDescent="0.3">
      <c r="A341">
        <v>51</v>
      </c>
      <c r="B341" t="s">
        <v>116</v>
      </c>
      <c r="C341">
        <v>2013</v>
      </c>
      <c r="D341" t="s">
        <v>259</v>
      </c>
      <c r="E341">
        <v>8262692</v>
      </c>
    </row>
    <row r="342" spans="1:5" x14ac:dyDescent="0.3">
      <c r="A342">
        <v>51</v>
      </c>
      <c r="B342" t="s">
        <v>116</v>
      </c>
      <c r="C342">
        <v>2014</v>
      </c>
      <c r="D342" t="s">
        <v>259</v>
      </c>
      <c r="E342">
        <v>8317372</v>
      </c>
    </row>
    <row r="343" spans="1:5" x14ac:dyDescent="0.3">
      <c r="A343">
        <v>51</v>
      </c>
      <c r="B343" t="s">
        <v>116</v>
      </c>
      <c r="C343">
        <v>2015</v>
      </c>
      <c r="D343" t="s">
        <v>259</v>
      </c>
      <c r="E343">
        <v>8367587</v>
      </c>
    </row>
    <row r="344" spans="1:5" x14ac:dyDescent="0.3">
      <c r="A344">
        <v>51</v>
      </c>
      <c r="B344" t="s">
        <v>116</v>
      </c>
      <c r="C344">
        <v>2016</v>
      </c>
      <c r="D344" t="s">
        <v>259</v>
      </c>
      <c r="E344">
        <v>8411808</v>
      </c>
    </row>
    <row r="345" spans="1:5" x14ac:dyDescent="0.3">
      <c r="A345">
        <v>78</v>
      </c>
      <c r="B345" t="s">
        <v>130</v>
      </c>
      <c r="C345">
        <v>2010</v>
      </c>
      <c r="D345" t="s">
        <v>259</v>
      </c>
      <c r="E345">
        <v>106405</v>
      </c>
    </row>
    <row r="346" spans="1:5" x14ac:dyDescent="0.3">
      <c r="A346">
        <v>78</v>
      </c>
      <c r="B346" t="s">
        <v>130</v>
      </c>
      <c r="C346">
        <v>2011</v>
      </c>
      <c r="D346" t="s">
        <v>259</v>
      </c>
      <c r="E346">
        <v>106405</v>
      </c>
    </row>
    <row r="347" spans="1:5" x14ac:dyDescent="0.3">
      <c r="A347">
        <v>78</v>
      </c>
      <c r="B347" t="s">
        <v>130</v>
      </c>
      <c r="C347">
        <v>2012</v>
      </c>
      <c r="D347" t="s">
        <v>259</v>
      </c>
      <c r="E347">
        <v>106405</v>
      </c>
    </row>
    <row r="348" spans="1:5" x14ac:dyDescent="0.3">
      <c r="A348">
        <v>78</v>
      </c>
      <c r="B348" t="s">
        <v>130</v>
      </c>
      <c r="C348">
        <v>2013</v>
      </c>
      <c r="D348" t="s">
        <v>259</v>
      </c>
      <c r="E348">
        <v>106405</v>
      </c>
    </row>
    <row r="349" spans="1:5" x14ac:dyDescent="0.3">
      <c r="A349">
        <v>78</v>
      </c>
      <c r="B349" t="s">
        <v>130</v>
      </c>
      <c r="C349">
        <v>2014</v>
      </c>
      <c r="D349" t="s">
        <v>259</v>
      </c>
      <c r="E349">
        <v>106405</v>
      </c>
    </row>
    <row r="350" spans="1:5" x14ac:dyDescent="0.3">
      <c r="A350">
        <v>78</v>
      </c>
      <c r="B350" t="s">
        <v>130</v>
      </c>
      <c r="C350">
        <v>2015</v>
      </c>
      <c r="D350" t="s">
        <v>259</v>
      </c>
      <c r="E350">
        <v>106405</v>
      </c>
    </row>
    <row r="351" spans="1:5" x14ac:dyDescent="0.3">
      <c r="A351">
        <v>78</v>
      </c>
      <c r="B351" t="s">
        <v>130</v>
      </c>
      <c r="C351">
        <v>2016</v>
      </c>
      <c r="D351" t="s">
        <v>259</v>
      </c>
      <c r="E351">
        <v>106792</v>
      </c>
    </row>
    <row r="352" spans="1:5" x14ac:dyDescent="0.3">
      <c r="A352">
        <v>50</v>
      </c>
      <c r="B352" t="s">
        <v>114</v>
      </c>
      <c r="C352">
        <v>2010</v>
      </c>
      <c r="D352" t="s">
        <v>259</v>
      </c>
      <c r="E352">
        <v>625982</v>
      </c>
    </row>
    <row r="353" spans="1:5" x14ac:dyDescent="0.3">
      <c r="A353">
        <v>50</v>
      </c>
      <c r="B353" t="s">
        <v>114</v>
      </c>
      <c r="C353">
        <v>2011</v>
      </c>
      <c r="D353" t="s">
        <v>259</v>
      </c>
      <c r="E353">
        <v>626730</v>
      </c>
    </row>
    <row r="354" spans="1:5" x14ac:dyDescent="0.3">
      <c r="A354">
        <v>50</v>
      </c>
      <c r="B354" t="s">
        <v>114</v>
      </c>
      <c r="C354">
        <v>2012</v>
      </c>
      <c r="D354" t="s">
        <v>259</v>
      </c>
      <c r="E354">
        <v>626444</v>
      </c>
    </row>
    <row r="355" spans="1:5" x14ac:dyDescent="0.3">
      <c r="A355">
        <v>50</v>
      </c>
      <c r="B355" t="s">
        <v>114</v>
      </c>
      <c r="C355">
        <v>2013</v>
      </c>
      <c r="D355" t="s">
        <v>259</v>
      </c>
      <c r="E355">
        <v>627140</v>
      </c>
    </row>
    <row r="356" spans="1:5" x14ac:dyDescent="0.3">
      <c r="A356">
        <v>50</v>
      </c>
      <c r="B356" t="s">
        <v>114</v>
      </c>
      <c r="C356">
        <v>2014</v>
      </c>
      <c r="D356" t="s">
        <v>259</v>
      </c>
      <c r="E356">
        <v>626984</v>
      </c>
    </row>
    <row r="357" spans="1:5" x14ac:dyDescent="0.3">
      <c r="A357">
        <v>50</v>
      </c>
      <c r="B357" t="s">
        <v>114</v>
      </c>
      <c r="C357">
        <v>2015</v>
      </c>
      <c r="D357" t="s">
        <v>259</v>
      </c>
      <c r="E357">
        <v>626088</v>
      </c>
    </row>
    <row r="358" spans="1:5" x14ac:dyDescent="0.3">
      <c r="A358">
        <v>50</v>
      </c>
      <c r="B358" t="s">
        <v>114</v>
      </c>
      <c r="C358">
        <v>2016</v>
      </c>
      <c r="D358" t="s">
        <v>259</v>
      </c>
      <c r="E358">
        <v>624594</v>
      </c>
    </row>
    <row r="359" spans="1:5" x14ac:dyDescent="0.3">
      <c r="A359">
        <v>53</v>
      </c>
      <c r="B359" t="s">
        <v>118</v>
      </c>
      <c r="C359">
        <v>2010</v>
      </c>
      <c r="D359" t="s">
        <v>259</v>
      </c>
      <c r="E359">
        <v>6743226</v>
      </c>
    </row>
    <row r="360" spans="1:5" x14ac:dyDescent="0.3">
      <c r="A360">
        <v>53</v>
      </c>
      <c r="B360" t="s">
        <v>118</v>
      </c>
      <c r="C360">
        <v>2011</v>
      </c>
      <c r="D360" t="s">
        <v>259</v>
      </c>
      <c r="E360">
        <v>6822520</v>
      </c>
    </row>
    <row r="361" spans="1:5" x14ac:dyDescent="0.3">
      <c r="A361">
        <v>53</v>
      </c>
      <c r="B361" t="s">
        <v>118</v>
      </c>
      <c r="C361">
        <v>2012</v>
      </c>
      <c r="D361" t="s">
        <v>259</v>
      </c>
      <c r="E361">
        <v>6895226</v>
      </c>
    </row>
    <row r="362" spans="1:5" x14ac:dyDescent="0.3">
      <c r="A362">
        <v>53</v>
      </c>
      <c r="B362" t="s">
        <v>118</v>
      </c>
      <c r="C362">
        <v>2013</v>
      </c>
      <c r="D362" t="s">
        <v>259</v>
      </c>
      <c r="E362">
        <v>6968006</v>
      </c>
    </row>
    <row r="363" spans="1:5" x14ac:dyDescent="0.3">
      <c r="A363">
        <v>53</v>
      </c>
      <c r="B363" t="s">
        <v>118</v>
      </c>
      <c r="C363">
        <v>2014</v>
      </c>
      <c r="D363" t="s">
        <v>259</v>
      </c>
      <c r="E363">
        <v>7054196</v>
      </c>
    </row>
    <row r="364" spans="1:5" x14ac:dyDescent="0.3">
      <c r="A364">
        <v>53</v>
      </c>
      <c r="B364" t="s">
        <v>118</v>
      </c>
      <c r="C364">
        <v>2015</v>
      </c>
      <c r="D364" t="s">
        <v>259</v>
      </c>
      <c r="E364">
        <v>7160290</v>
      </c>
    </row>
    <row r="365" spans="1:5" x14ac:dyDescent="0.3">
      <c r="A365">
        <v>53</v>
      </c>
      <c r="B365" t="s">
        <v>118</v>
      </c>
      <c r="C365">
        <v>2016</v>
      </c>
      <c r="D365" t="s">
        <v>259</v>
      </c>
      <c r="E365">
        <v>7288000</v>
      </c>
    </row>
    <row r="366" spans="1:5" x14ac:dyDescent="0.3">
      <c r="A366">
        <v>55</v>
      </c>
      <c r="B366" t="s">
        <v>122</v>
      </c>
      <c r="C366">
        <v>2010</v>
      </c>
      <c r="D366" t="s">
        <v>259</v>
      </c>
      <c r="E366">
        <v>5690263</v>
      </c>
    </row>
    <row r="367" spans="1:5" x14ac:dyDescent="0.3">
      <c r="A367">
        <v>55</v>
      </c>
      <c r="B367" t="s">
        <v>122</v>
      </c>
      <c r="C367">
        <v>2011</v>
      </c>
      <c r="D367" t="s">
        <v>259</v>
      </c>
      <c r="E367">
        <v>5709640</v>
      </c>
    </row>
    <row r="368" spans="1:5" x14ac:dyDescent="0.3">
      <c r="A368">
        <v>55</v>
      </c>
      <c r="B368" t="s">
        <v>122</v>
      </c>
      <c r="C368">
        <v>2012</v>
      </c>
      <c r="D368" t="s">
        <v>259</v>
      </c>
      <c r="E368">
        <v>5726177</v>
      </c>
    </row>
    <row r="369" spans="1:5" x14ac:dyDescent="0.3">
      <c r="A369">
        <v>55</v>
      </c>
      <c r="B369" t="s">
        <v>122</v>
      </c>
      <c r="C369">
        <v>2013</v>
      </c>
      <c r="D369" t="s">
        <v>259</v>
      </c>
      <c r="E369">
        <v>5742854</v>
      </c>
    </row>
    <row r="370" spans="1:5" x14ac:dyDescent="0.3">
      <c r="A370">
        <v>55</v>
      </c>
      <c r="B370" t="s">
        <v>122</v>
      </c>
      <c r="C370">
        <v>2014</v>
      </c>
      <c r="D370" t="s">
        <v>259</v>
      </c>
      <c r="E370">
        <v>5758377</v>
      </c>
    </row>
    <row r="371" spans="1:5" x14ac:dyDescent="0.3">
      <c r="A371">
        <v>55</v>
      </c>
      <c r="B371" t="s">
        <v>122</v>
      </c>
      <c r="C371">
        <v>2015</v>
      </c>
      <c r="D371" t="s">
        <v>259</v>
      </c>
      <c r="E371">
        <v>5767891</v>
      </c>
    </row>
    <row r="372" spans="1:5" x14ac:dyDescent="0.3">
      <c r="A372">
        <v>55</v>
      </c>
      <c r="B372" t="s">
        <v>122</v>
      </c>
      <c r="C372">
        <v>2016</v>
      </c>
      <c r="D372" t="s">
        <v>259</v>
      </c>
      <c r="E372">
        <v>5778708</v>
      </c>
    </row>
    <row r="373" spans="1:5" x14ac:dyDescent="0.3">
      <c r="A373">
        <v>54</v>
      </c>
      <c r="B373" t="s">
        <v>120</v>
      </c>
      <c r="C373">
        <v>2010</v>
      </c>
      <c r="D373" t="s">
        <v>259</v>
      </c>
      <c r="E373">
        <v>1854230</v>
      </c>
    </row>
    <row r="374" spans="1:5" x14ac:dyDescent="0.3">
      <c r="A374">
        <v>54</v>
      </c>
      <c r="B374" t="s">
        <v>120</v>
      </c>
      <c r="C374">
        <v>2011</v>
      </c>
      <c r="D374" t="s">
        <v>259</v>
      </c>
      <c r="E374">
        <v>1854972</v>
      </c>
    </row>
    <row r="375" spans="1:5" x14ac:dyDescent="0.3">
      <c r="A375">
        <v>54</v>
      </c>
      <c r="B375" t="s">
        <v>120</v>
      </c>
      <c r="C375">
        <v>2012</v>
      </c>
      <c r="D375" t="s">
        <v>259</v>
      </c>
      <c r="E375">
        <v>1856560</v>
      </c>
    </row>
    <row r="376" spans="1:5" x14ac:dyDescent="0.3">
      <c r="A376">
        <v>54</v>
      </c>
      <c r="B376" t="s">
        <v>120</v>
      </c>
      <c r="C376">
        <v>2013</v>
      </c>
      <c r="D376" t="s">
        <v>259</v>
      </c>
      <c r="E376">
        <v>1853231</v>
      </c>
    </row>
    <row r="377" spans="1:5" x14ac:dyDescent="0.3">
      <c r="A377">
        <v>54</v>
      </c>
      <c r="B377" t="s">
        <v>120</v>
      </c>
      <c r="C377">
        <v>2014</v>
      </c>
      <c r="D377" t="s">
        <v>259</v>
      </c>
      <c r="E377">
        <v>1848514</v>
      </c>
    </row>
    <row r="378" spans="1:5" x14ac:dyDescent="0.3">
      <c r="A378">
        <v>54</v>
      </c>
      <c r="B378" t="s">
        <v>120</v>
      </c>
      <c r="C378">
        <v>2015</v>
      </c>
      <c r="D378" t="s">
        <v>259</v>
      </c>
      <c r="E378">
        <v>1841053</v>
      </c>
    </row>
    <row r="379" spans="1:5" x14ac:dyDescent="0.3">
      <c r="A379">
        <v>54</v>
      </c>
      <c r="B379" t="s">
        <v>120</v>
      </c>
      <c r="C379">
        <v>2016</v>
      </c>
      <c r="D379" t="s">
        <v>259</v>
      </c>
      <c r="E379">
        <v>1831102</v>
      </c>
    </row>
    <row r="380" spans="1:5" x14ac:dyDescent="0.3">
      <c r="A380">
        <v>56</v>
      </c>
      <c r="B380" t="s">
        <v>124</v>
      </c>
      <c r="C380">
        <v>2010</v>
      </c>
      <c r="D380" t="s">
        <v>259</v>
      </c>
      <c r="E380">
        <v>564513</v>
      </c>
    </row>
    <row r="381" spans="1:5" x14ac:dyDescent="0.3">
      <c r="A381">
        <v>56</v>
      </c>
      <c r="B381" t="s">
        <v>124</v>
      </c>
      <c r="C381">
        <v>2011</v>
      </c>
      <c r="D381" t="s">
        <v>259</v>
      </c>
      <c r="E381">
        <v>567725</v>
      </c>
    </row>
    <row r="382" spans="1:5" x14ac:dyDescent="0.3">
      <c r="A382">
        <v>56</v>
      </c>
      <c r="B382" t="s">
        <v>124</v>
      </c>
      <c r="C382">
        <v>2012</v>
      </c>
      <c r="D382" t="s">
        <v>259</v>
      </c>
      <c r="E382">
        <v>576765</v>
      </c>
    </row>
    <row r="383" spans="1:5" x14ac:dyDescent="0.3">
      <c r="A383">
        <v>56</v>
      </c>
      <c r="B383" t="s">
        <v>124</v>
      </c>
      <c r="C383">
        <v>2013</v>
      </c>
      <c r="D383" t="s">
        <v>259</v>
      </c>
      <c r="E383">
        <v>582684</v>
      </c>
    </row>
    <row r="384" spans="1:5" x14ac:dyDescent="0.3">
      <c r="A384">
        <v>56</v>
      </c>
      <c r="B384" t="s">
        <v>124</v>
      </c>
      <c r="C384">
        <v>2014</v>
      </c>
      <c r="D384" t="s">
        <v>259</v>
      </c>
      <c r="E384">
        <v>583642</v>
      </c>
    </row>
    <row r="385" spans="1:5" x14ac:dyDescent="0.3">
      <c r="A385">
        <v>56</v>
      </c>
      <c r="B385" t="s">
        <v>124</v>
      </c>
      <c r="C385">
        <v>2015</v>
      </c>
      <c r="D385" t="s">
        <v>259</v>
      </c>
      <c r="E385">
        <v>586555</v>
      </c>
    </row>
    <row r="386" spans="1:5" x14ac:dyDescent="0.3">
      <c r="A386">
        <v>56</v>
      </c>
      <c r="B386" t="s">
        <v>124</v>
      </c>
      <c r="C386">
        <v>2016</v>
      </c>
      <c r="D386" t="s">
        <v>259</v>
      </c>
      <c r="E386">
        <v>585501</v>
      </c>
    </row>
    <row r="387" spans="1:5" x14ac:dyDescent="0.3">
      <c r="A387">
        <v>1</v>
      </c>
      <c r="B387" t="s">
        <v>13</v>
      </c>
      <c r="C387">
        <v>2017</v>
      </c>
      <c r="D387" t="s">
        <v>259</v>
      </c>
      <c r="E387">
        <v>4874747</v>
      </c>
    </row>
    <row r="388" spans="1:5" x14ac:dyDescent="0.3">
      <c r="A388">
        <v>2</v>
      </c>
      <c r="B388" t="s">
        <v>17</v>
      </c>
      <c r="C388">
        <v>2017</v>
      </c>
      <c r="D388" t="s">
        <v>259</v>
      </c>
      <c r="E388">
        <v>739795</v>
      </c>
    </row>
    <row r="389" spans="1:5" x14ac:dyDescent="0.3">
      <c r="A389">
        <v>4</v>
      </c>
      <c r="B389" t="s">
        <v>21</v>
      </c>
      <c r="C389">
        <v>2017</v>
      </c>
      <c r="D389" t="s">
        <v>259</v>
      </c>
      <c r="E389">
        <v>7016270</v>
      </c>
    </row>
    <row r="390" spans="1:5" x14ac:dyDescent="0.3">
      <c r="A390">
        <v>5</v>
      </c>
      <c r="B390" t="s">
        <v>24</v>
      </c>
      <c r="C390">
        <v>2017</v>
      </c>
      <c r="D390" t="s">
        <v>259</v>
      </c>
      <c r="E390">
        <v>3004279</v>
      </c>
    </row>
    <row r="391" spans="1:5" x14ac:dyDescent="0.3">
      <c r="A391">
        <v>6</v>
      </c>
      <c r="B391" t="s">
        <v>27</v>
      </c>
      <c r="C391">
        <v>2017</v>
      </c>
      <c r="D391" t="s">
        <v>259</v>
      </c>
      <c r="E391">
        <v>39536653</v>
      </c>
    </row>
    <row r="392" spans="1:5" x14ac:dyDescent="0.3">
      <c r="A392">
        <v>8</v>
      </c>
      <c r="B392" t="s">
        <v>29</v>
      </c>
      <c r="C392">
        <v>2017</v>
      </c>
      <c r="D392" t="s">
        <v>259</v>
      </c>
      <c r="E392">
        <v>5607154</v>
      </c>
    </row>
    <row r="393" spans="1:5" x14ac:dyDescent="0.3">
      <c r="A393">
        <v>9</v>
      </c>
      <c r="B393" t="s">
        <v>31</v>
      </c>
      <c r="C393">
        <v>2017</v>
      </c>
      <c r="D393" t="s">
        <v>259</v>
      </c>
      <c r="E393">
        <v>3588184</v>
      </c>
    </row>
    <row r="394" spans="1:5" x14ac:dyDescent="0.3">
      <c r="A394">
        <v>10</v>
      </c>
      <c r="B394" t="s">
        <v>35</v>
      </c>
      <c r="C394">
        <v>2017</v>
      </c>
      <c r="D394" t="s">
        <v>259</v>
      </c>
      <c r="E394">
        <v>961939</v>
      </c>
    </row>
    <row r="395" spans="1:5" x14ac:dyDescent="0.3">
      <c r="A395">
        <v>11</v>
      </c>
      <c r="B395" t="s">
        <v>251</v>
      </c>
      <c r="C395">
        <v>2017</v>
      </c>
      <c r="D395" t="s">
        <v>259</v>
      </c>
      <c r="E395">
        <v>693972</v>
      </c>
    </row>
    <row r="396" spans="1:5" x14ac:dyDescent="0.3">
      <c r="A396">
        <v>12</v>
      </c>
      <c r="B396" t="s">
        <v>38</v>
      </c>
      <c r="C396">
        <v>2017</v>
      </c>
      <c r="D396" t="s">
        <v>259</v>
      </c>
      <c r="E396">
        <v>20984400</v>
      </c>
    </row>
    <row r="397" spans="1:5" x14ac:dyDescent="0.3">
      <c r="A397">
        <v>13</v>
      </c>
      <c r="B397" t="s">
        <v>40</v>
      </c>
      <c r="C397">
        <v>2017</v>
      </c>
      <c r="D397" t="s">
        <v>259</v>
      </c>
      <c r="E397">
        <v>10429379</v>
      </c>
    </row>
    <row r="398" spans="1:5" x14ac:dyDescent="0.3">
      <c r="A398">
        <v>15</v>
      </c>
      <c r="B398" t="s">
        <v>42</v>
      </c>
      <c r="C398">
        <v>2017</v>
      </c>
      <c r="D398" t="s">
        <v>259</v>
      </c>
      <c r="E398">
        <v>1427538</v>
      </c>
    </row>
    <row r="399" spans="1:5" x14ac:dyDescent="0.3">
      <c r="A399">
        <v>16</v>
      </c>
      <c r="B399" t="s">
        <v>44</v>
      </c>
      <c r="C399">
        <v>2017</v>
      </c>
      <c r="D399" t="s">
        <v>259</v>
      </c>
      <c r="E399">
        <v>1716943</v>
      </c>
    </row>
    <row r="400" spans="1:5" x14ac:dyDescent="0.3">
      <c r="A400">
        <v>17</v>
      </c>
      <c r="B400" t="s">
        <v>46</v>
      </c>
      <c r="C400">
        <v>2017</v>
      </c>
      <c r="D400" t="s">
        <v>259</v>
      </c>
      <c r="E400">
        <v>12802023</v>
      </c>
    </row>
    <row r="401" spans="1:5" x14ac:dyDescent="0.3">
      <c r="A401">
        <v>18</v>
      </c>
      <c r="B401" t="s">
        <v>50</v>
      </c>
      <c r="C401">
        <v>2017</v>
      </c>
      <c r="D401" t="s">
        <v>259</v>
      </c>
      <c r="E401">
        <v>6666818</v>
      </c>
    </row>
    <row r="402" spans="1:5" x14ac:dyDescent="0.3">
      <c r="A402">
        <v>19</v>
      </c>
      <c r="B402" t="s">
        <v>52</v>
      </c>
      <c r="C402">
        <v>2017</v>
      </c>
      <c r="D402" t="s">
        <v>259</v>
      </c>
      <c r="E402">
        <v>3145711</v>
      </c>
    </row>
    <row r="403" spans="1:5" x14ac:dyDescent="0.3">
      <c r="A403">
        <v>20</v>
      </c>
      <c r="B403" t="s">
        <v>55</v>
      </c>
      <c r="C403">
        <v>2017</v>
      </c>
      <c r="D403" t="s">
        <v>259</v>
      </c>
      <c r="E403">
        <v>2913123</v>
      </c>
    </row>
    <row r="404" spans="1:5" x14ac:dyDescent="0.3">
      <c r="A404">
        <v>21</v>
      </c>
      <c r="B404" t="s">
        <v>57</v>
      </c>
      <c r="C404">
        <v>2017</v>
      </c>
      <c r="D404" t="s">
        <v>259</v>
      </c>
      <c r="E404">
        <v>4454189</v>
      </c>
    </row>
    <row r="405" spans="1:5" x14ac:dyDescent="0.3">
      <c r="A405">
        <v>22</v>
      </c>
      <c r="B405" t="s">
        <v>59</v>
      </c>
      <c r="C405">
        <v>2017</v>
      </c>
      <c r="D405" t="s">
        <v>259</v>
      </c>
      <c r="E405">
        <v>4684333</v>
      </c>
    </row>
    <row r="406" spans="1:5" x14ac:dyDescent="0.3">
      <c r="A406">
        <v>23</v>
      </c>
      <c r="B406" t="s">
        <v>61</v>
      </c>
      <c r="C406">
        <v>2017</v>
      </c>
      <c r="D406" t="s">
        <v>259</v>
      </c>
      <c r="E406">
        <v>1335907</v>
      </c>
    </row>
    <row r="407" spans="1:5" x14ac:dyDescent="0.3">
      <c r="A407">
        <v>24</v>
      </c>
      <c r="B407" t="s">
        <v>63</v>
      </c>
      <c r="C407">
        <v>2017</v>
      </c>
      <c r="D407" t="s">
        <v>259</v>
      </c>
      <c r="E407">
        <v>6052177</v>
      </c>
    </row>
    <row r="408" spans="1:5" x14ac:dyDescent="0.3">
      <c r="A408">
        <v>25</v>
      </c>
      <c r="B408" t="s">
        <v>65</v>
      </c>
      <c r="C408">
        <v>2017</v>
      </c>
      <c r="D408" t="s">
        <v>259</v>
      </c>
      <c r="E408">
        <v>6859819</v>
      </c>
    </row>
    <row r="409" spans="1:5" x14ac:dyDescent="0.3">
      <c r="A409">
        <v>26</v>
      </c>
      <c r="B409" t="s">
        <v>67</v>
      </c>
      <c r="C409">
        <v>2017</v>
      </c>
      <c r="D409" t="s">
        <v>259</v>
      </c>
      <c r="E409">
        <v>9962311</v>
      </c>
    </row>
    <row r="410" spans="1:5" x14ac:dyDescent="0.3">
      <c r="A410">
        <v>27</v>
      </c>
      <c r="B410" t="s">
        <v>69</v>
      </c>
      <c r="C410">
        <v>2017</v>
      </c>
      <c r="D410" t="s">
        <v>259</v>
      </c>
      <c r="E410">
        <v>5576606</v>
      </c>
    </row>
    <row r="411" spans="1:5" x14ac:dyDescent="0.3">
      <c r="A411">
        <v>28</v>
      </c>
      <c r="B411" t="s">
        <v>71</v>
      </c>
      <c r="C411">
        <v>2017</v>
      </c>
      <c r="D411" t="s">
        <v>259</v>
      </c>
      <c r="E411">
        <v>2984100</v>
      </c>
    </row>
    <row r="412" spans="1:5" x14ac:dyDescent="0.3">
      <c r="A412">
        <v>29</v>
      </c>
      <c r="B412" t="s">
        <v>73</v>
      </c>
      <c r="C412">
        <v>2017</v>
      </c>
      <c r="D412" t="s">
        <v>259</v>
      </c>
      <c r="E412">
        <v>6113532</v>
      </c>
    </row>
    <row r="413" spans="1:5" x14ac:dyDescent="0.3">
      <c r="A413">
        <v>30</v>
      </c>
      <c r="B413" t="s">
        <v>75</v>
      </c>
      <c r="C413">
        <v>2017</v>
      </c>
      <c r="D413" t="s">
        <v>259</v>
      </c>
      <c r="E413">
        <v>1050493</v>
      </c>
    </row>
    <row r="414" spans="1:5" x14ac:dyDescent="0.3">
      <c r="A414">
        <v>31</v>
      </c>
      <c r="B414" t="s">
        <v>77</v>
      </c>
      <c r="C414">
        <v>2017</v>
      </c>
      <c r="D414" t="s">
        <v>259</v>
      </c>
      <c r="E414">
        <v>1920076</v>
      </c>
    </row>
    <row r="415" spans="1:5" x14ac:dyDescent="0.3">
      <c r="A415">
        <v>32</v>
      </c>
      <c r="B415" t="s">
        <v>79</v>
      </c>
      <c r="C415">
        <v>2017</v>
      </c>
      <c r="D415" t="s">
        <v>259</v>
      </c>
      <c r="E415">
        <v>2998039</v>
      </c>
    </row>
    <row r="416" spans="1:5" x14ac:dyDescent="0.3">
      <c r="A416">
        <v>33</v>
      </c>
      <c r="B416" t="s">
        <v>81</v>
      </c>
      <c r="C416">
        <v>2017</v>
      </c>
      <c r="D416" t="s">
        <v>259</v>
      </c>
      <c r="E416">
        <v>1342795</v>
      </c>
    </row>
    <row r="417" spans="1:5" x14ac:dyDescent="0.3">
      <c r="A417">
        <v>34</v>
      </c>
      <c r="B417" t="s">
        <v>83</v>
      </c>
      <c r="C417">
        <v>2017</v>
      </c>
      <c r="D417" t="s">
        <v>259</v>
      </c>
      <c r="E417">
        <v>9005644</v>
      </c>
    </row>
    <row r="418" spans="1:5" x14ac:dyDescent="0.3">
      <c r="A418">
        <v>35</v>
      </c>
      <c r="B418" t="s">
        <v>86</v>
      </c>
      <c r="C418">
        <v>2017</v>
      </c>
      <c r="D418" t="s">
        <v>259</v>
      </c>
      <c r="E418">
        <v>2088070</v>
      </c>
    </row>
    <row r="419" spans="1:5" x14ac:dyDescent="0.3">
      <c r="A419">
        <v>36</v>
      </c>
      <c r="B419" t="s">
        <v>88</v>
      </c>
      <c r="C419">
        <v>2017</v>
      </c>
      <c r="D419" t="s">
        <v>259</v>
      </c>
      <c r="E419">
        <v>19849399</v>
      </c>
    </row>
    <row r="420" spans="1:5" x14ac:dyDescent="0.3">
      <c r="A420">
        <v>37</v>
      </c>
      <c r="B420" t="s">
        <v>90</v>
      </c>
      <c r="C420">
        <v>2017</v>
      </c>
      <c r="D420" t="s">
        <v>259</v>
      </c>
      <c r="E420">
        <v>10273419</v>
      </c>
    </row>
    <row r="421" spans="1:5" x14ac:dyDescent="0.3">
      <c r="A421">
        <v>38</v>
      </c>
      <c r="B421" t="s">
        <v>92</v>
      </c>
      <c r="C421">
        <v>2017</v>
      </c>
      <c r="D421" t="s">
        <v>259</v>
      </c>
      <c r="E421">
        <v>755393</v>
      </c>
    </row>
    <row r="422" spans="1:5" x14ac:dyDescent="0.3">
      <c r="A422">
        <v>39</v>
      </c>
      <c r="B422" t="s">
        <v>94</v>
      </c>
      <c r="C422">
        <v>2017</v>
      </c>
      <c r="D422" t="s">
        <v>259</v>
      </c>
      <c r="E422">
        <v>11658609</v>
      </c>
    </row>
    <row r="423" spans="1:5" x14ac:dyDescent="0.3">
      <c r="A423">
        <v>40</v>
      </c>
      <c r="B423" t="s">
        <v>96</v>
      </c>
      <c r="C423">
        <v>2017</v>
      </c>
      <c r="D423" t="s">
        <v>259</v>
      </c>
      <c r="E423">
        <v>3930864</v>
      </c>
    </row>
    <row r="424" spans="1:5" x14ac:dyDescent="0.3">
      <c r="A424">
        <v>41</v>
      </c>
      <c r="B424" t="s">
        <v>98</v>
      </c>
      <c r="C424">
        <v>2017</v>
      </c>
      <c r="D424" t="s">
        <v>259</v>
      </c>
      <c r="E424">
        <v>4142776</v>
      </c>
    </row>
    <row r="425" spans="1:5" x14ac:dyDescent="0.3">
      <c r="A425">
        <v>42</v>
      </c>
      <c r="B425" t="s">
        <v>100</v>
      </c>
      <c r="C425">
        <v>2017</v>
      </c>
      <c r="D425" t="s">
        <v>259</v>
      </c>
      <c r="E425">
        <v>12805537</v>
      </c>
    </row>
    <row r="426" spans="1:5" x14ac:dyDescent="0.3">
      <c r="A426">
        <v>44</v>
      </c>
      <c r="B426" t="s">
        <v>102</v>
      </c>
      <c r="C426">
        <v>2017</v>
      </c>
      <c r="D426" t="s">
        <v>259</v>
      </c>
      <c r="E426">
        <v>1059639</v>
      </c>
    </row>
    <row r="427" spans="1:5" x14ac:dyDescent="0.3">
      <c r="A427">
        <v>45</v>
      </c>
      <c r="B427" t="s">
        <v>104</v>
      </c>
      <c r="C427">
        <v>2017</v>
      </c>
      <c r="D427" t="s">
        <v>259</v>
      </c>
      <c r="E427">
        <v>5024369</v>
      </c>
    </row>
    <row r="428" spans="1:5" x14ac:dyDescent="0.3">
      <c r="A428">
        <v>46</v>
      </c>
      <c r="B428" t="s">
        <v>106</v>
      </c>
      <c r="C428">
        <v>2017</v>
      </c>
      <c r="D428" t="s">
        <v>259</v>
      </c>
      <c r="E428">
        <v>869666</v>
      </c>
    </row>
    <row r="429" spans="1:5" x14ac:dyDescent="0.3">
      <c r="A429">
        <v>47</v>
      </c>
      <c r="B429" t="s">
        <v>108</v>
      </c>
      <c r="C429">
        <v>2017</v>
      </c>
      <c r="D429" t="s">
        <v>259</v>
      </c>
      <c r="E429">
        <v>6715984</v>
      </c>
    </row>
    <row r="430" spans="1:5" x14ac:dyDescent="0.3">
      <c r="A430">
        <v>48</v>
      </c>
      <c r="B430" t="s">
        <v>110</v>
      </c>
      <c r="C430">
        <v>2017</v>
      </c>
      <c r="D430" t="s">
        <v>259</v>
      </c>
      <c r="E430">
        <v>28304596</v>
      </c>
    </row>
    <row r="431" spans="1:5" x14ac:dyDescent="0.3">
      <c r="A431">
        <v>49</v>
      </c>
      <c r="B431" t="s">
        <v>112</v>
      </c>
      <c r="C431">
        <v>2017</v>
      </c>
      <c r="D431" t="s">
        <v>259</v>
      </c>
      <c r="E431">
        <v>3101833</v>
      </c>
    </row>
    <row r="432" spans="1:5" x14ac:dyDescent="0.3">
      <c r="A432">
        <v>50</v>
      </c>
      <c r="B432" t="s">
        <v>114</v>
      </c>
      <c r="C432">
        <v>2017</v>
      </c>
      <c r="D432" t="s">
        <v>259</v>
      </c>
      <c r="E432">
        <v>623657</v>
      </c>
    </row>
    <row r="433" spans="1:5" x14ac:dyDescent="0.3">
      <c r="A433">
        <v>51</v>
      </c>
      <c r="B433" t="s">
        <v>116</v>
      </c>
      <c r="C433">
        <v>2017</v>
      </c>
      <c r="D433" t="s">
        <v>259</v>
      </c>
      <c r="E433">
        <v>8470020</v>
      </c>
    </row>
    <row r="434" spans="1:5" x14ac:dyDescent="0.3">
      <c r="A434">
        <v>53</v>
      </c>
      <c r="B434" t="s">
        <v>118</v>
      </c>
      <c r="C434">
        <v>2017</v>
      </c>
      <c r="D434" t="s">
        <v>259</v>
      </c>
      <c r="E434">
        <v>7405743</v>
      </c>
    </row>
    <row r="435" spans="1:5" x14ac:dyDescent="0.3">
      <c r="A435">
        <v>54</v>
      </c>
      <c r="B435" t="s">
        <v>120</v>
      </c>
      <c r="C435">
        <v>2017</v>
      </c>
      <c r="D435" t="s">
        <v>259</v>
      </c>
      <c r="E435">
        <v>1815857</v>
      </c>
    </row>
    <row r="436" spans="1:5" x14ac:dyDescent="0.3">
      <c r="A436">
        <v>55</v>
      </c>
      <c r="B436" t="s">
        <v>122</v>
      </c>
      <c r="C436">
        <v>2017</v>
      </c>
      <c r="D436" t="s">
        <v>259</v>
      </c>
      <c r="E436">
        <v>5795483</v>
      </c>
    </row>
    <row r="437" spans="1:5" x14ac:dyDescent="0.3">
      <c r="A437">
        <v>56</v>
      </c>
      <c r="B437" t="s">
        <v>124</v>
      </c>
      <c r="C437">
        <v>2017</v>
      </c>
      <c r="D437" t="s">
        <v>259</v>
      </c>
      <c r="E437">
        <v>579315</v>
      </c>
    </row>
    <row r="438" spans="1:5" x14ac:dyDescent="0.3">
      <c r="A438">
        <v>72</v>
      </c>
      <c r="B438" t="s">
        <v>126</v>
      </c>
      <c r="C438">
        <v>2017</v>
      </c>
      <c r="D438" t="s">
        <v>259</v>
      </c>
      <c r="E438">
        <v>3337177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7"/>
  <sheetViews>
    <sheetView showGridLines="0" zoomScaleNormal="100" zoomScalePageLayoutView="140" workbookViewId="0">
      <selection activeCell="F3" sqref="F3"/>
    </sheetView>
  </sheetViews>
  <sheetFormatPr defaultColWidth="8.84375" defaultRowHeight="12.9" x14ac:dyDescent="0.35"/>
  <cols>
    <col min="1" max="1" width="10.15234375" style="2" customWidth="1"/>
    <col min="2" max="2" width="17" style="2" customWidth="1"/>
    <col min="3" max="3" width="7.84375" style="2" customWidth="1"/>
    <col min="4" max="4" width="10" style="2" customWidth="1"/>
    <col min="5" max="5" width="11" style="2" customWidth="1"/>
    <col min="6" max="16384" width="8.84375" style="4"/>
  </cols>
  <sheetData>
    <row r="1" spans="1:6" x14ac:dyDescent="0.35">
      <c r="A1" s="1" t="s">
        <v>186</v>
      </c>
      <c r="B1" s="1" t="s">
        <v>260</v>
      </c>
      <c r="C1" s="1" t="s">
        <v>261</v>
      </c>
      <c r="D1" s="1" t="s">
        <v>262</v>
      </c>
      <c r="E1" s="1" t="s">
        <v>263</v>
      </c>
      <c r="F1" s="26" t="s">
        <v>438</v>
      </c>
    </row>
    <row r="2" spans="1:6" x14ac:dyDescent="0.35">
      <c r="A2" s="2" t="s">
        <v>13</v>
      </c>
      <c r="B2" s="2" t="s">
        <v>264</v>
      </c>
      <c r="C2" s="2" t="s">
        <v>250</v>
      </c>
      <c r="D2" s="2" t="s">
        <v>265</v>
      </c>
      <c r="E2" s="2" t="s">
        <v>266</v>
      </c>
      <c r="F2" s="25">
        <f>VLOOKUP(Table2[[#This Row],[st_abbr]],state_data_viz!B:L,11,FALSE)</f>
        <v>4863300</v>
      </c>
    </row>
    <row r="3" spans="1:6" x14ac:dyDescent="0.35">
      <c r="A3" s="2" t="s">
        <v>17</v>
      </c>
      <c r="B3" s="2" t="s">
        <v>267</v>
      </c>
      <c r="C3" s="2" t="s">
        <v>250</v>
      </c>
      <c r="D3" s="2" t="s">
        <v>268</v>
      </c>
      <c r="E3" s="2" t="s">
        <v>269</v>
      </c>
      <c r="F3" s="25">
        <f>VLOOKUP(Table2[[#This Row],[st_abbr]],state_data_viz!B:L,11,FALSE)</f>
        <v>741894</v>
      </c>
    </row>
    <row r="4" spans="1:6" x14ac:dyDescent="0.35">
      <c r="A4" s="2" t="s">
        <v>21</v>
      </c>
      <c r="B4" s="2" t="s">
        <v>270</v>
      </c>
      <c r="C4" s="2" t="s">
        <v>250</v>
      </c>
      <c r="D4" s="2" t="s">
        <v>271</v>
      </c>
      <c r="E4" s="2" t="s">
        <v>272</v>
      </c>
      <c r="F4" s="25">
        <f>VLOOKUP(Table2[[#This Row],[st_abbr]],state_data_viz!B:L,11,FALSE)</f>
        <v>6931071</v>
      </c>
    </row>
    <row r="5" spans="1:6" x14ac:dyDescent="0.35">
      <c r="A5" s="2" t="s">
        <v>24</v>
      </c>
      <c r="B5" s="2" t="s">
        <v>273</v>
      </c>
      <c r="C5" s="2" t="s">
        <v>250</v>
      </c>
      <c r="D5" s="2" t="s">
        <v>274</v>
      </c>
      <c r="E5" s="2" t="s">
        <v>275</v>
      </c>
      <c r="F5" s="25">
        <f>VLOOKUP(Table2[[#This Row],[st_abbr]],state_data_viz!B:L,11,FALSE)</f>
        <v>2988248</v>
      </c>
    </row>
    <row r="6" spans="1:6" x14ac:dyDescent="0.35">
      <c r="A6" s="2" t="s">
        <v>27</v>
      </c>
      <c r="B6" s="2" t="s">
        <v>276</v>
      </c>
      <c r="C6" s="2" t="s">
        <v>250</v>
      </c>
      <c r="D6" s="2" t="s">
        <v>277</v>
      </c>
      <c r="E6" s="2" t="s">
        <v>278</v>
      </c>
      <c r="F6" s="25">
        <f>VLOOKUP(Table2[[#This Row],[st_abbr]],state_data_viz!B:L,11,FALSE)</f>
        <v>39250017</v>
      </c>
    </row>
    <row r="7" spans="1:6" x14ac:dyDescent="0.35">
      <c r="A7" s="2" t="s">
        <v>29</v>
      </c>
      <c r="B7" s="2" t="s">
        <v>279</v>
      </c>
      <c r="C7" s="2" t="s">
        <v>250</v>
      </c>
      <c r="D7" s="2" t="s">
        <v>280</v>
      </c>
      <c r="E7" s="2" t="s">
        <v>281</v>
      </c>
      <c r="F7" s="25">
        <f>VLOOKUP(Table2[[#This Row],[st_abbr]],state_data_viz!B:L,11,FALSE)</f>
        <v>5540545</v>
      </c>
    </row>
    <row r="8" spans="1:6" x14ac:dyDescent="0.35">
      <c r="A8" s="2" t="s">
        <v>31</v>
      </c>
      <c r="B8" s="2" t="s">
        <v>282</v>
      </c>
      <c r="C8" s="2" t="s">
        <v>250</v>
      </c>
      <c r="D8" s="2" t="s">
        <v>283</v>
      </c>
      <c r="E8" s="2" t="s">
        <v>284</v>
      </c>
      <c r="F8" s="25">
        <f>VLOOKUP(Table2[[#This Row],[st_abbr]],state_data_viz!B:L,11,FALSE)</f>
        <v>3576452</v>
      </c>
    </row>
    <row r="9" spans="1:6" x14ac:dyDescent="0.35">
      <c r="A9" s="2" t="s">
        <v>35</v>
      </c>
      <c r="B9" s="2" t="s">
        <v>285</v>
      </c>
      <c r="C9" s="2" t="s">
        <v>250</v>
      </c>
      <c r="D9" s="2" t="s">
        <v>286</v>
      </c>
      <c r="E9" s="2" t="s">
        <v>287</v>
      </c>
      <c r="F9" s="25">
        <f>VLOOKUP(Table2[[#This Row],[st_abbr]],state_data_viz!B:L,11,FALSE)</f>
        <v>952065</v>
      </c>
    </row>
    <row r="10" spans="1:6" x14ac:dyDescent="0.35">
      <c r="A10" s="2" t="s">
        <v>38</v>
      </c>
      <c r="B10" s="2" t="s">
        <v>288</v>
      </c>
      <c r="C10" s="2" t="s">
        <v>250</v>
      </c>
      <c r="D10" s="2" t="s">
        <v>289</v>
      </c>
      <c r="E10" s="2" t="s">
        <v>290</v>
      </c>
      <c r="F10" s="25">
        <f>VLOOKUP(Table2[[#This Row],[st_abbr]],state_data_viz!B:L,11,FALSE)</f>
        <v>20612439</v>
      </c>
    </row>
    <row r="11" spans="1:6" x14ac:dyDescent="0.35">
      <c r="A11" s="2" t="s">
        <v>40</v>
      </c>
      <c r="B11" s="2" t="s">
        <v>291</v>
      </c>
      <c r="C11" s="2" t="s">
        <v>250</v>
      </c>
      <c r="D11" s="2" t="s">
        <v>292</v>
      </c>
      <c r="E11" s="2" t="s">
        <v>293</v>
      </c>
      <c r="F11" s="25">
        <f>VLOOKUP(Table2[[#This Row],[st_abbr]],state_data_viz!B:L,11,FALSE)</f>
        <v>10310371</v>
      </c>
    </row>
    <row r="12" spans="1:6" x14ac:dyDescent="0.35">
      <c r="A12" s="2" t="s">
        <v>42</v>
      </c>
      <c r="B12" s="2" t="s">
        <v>294</v>
      </c>
      <c r="C12" s="2" t="s">
        <v>250</v>
      </c>
      <c r="D12" s="2" t="s">
        <v>295</v>
      </c>
      <c r="E12" s="2" t="s">
        <v>296</v>
      </c>
      <c r="F12" s="25">
        <f>VLOOKUP(Table2[[#This Row],[st_abbr]],state_data_viz!B:L,11,FALSE)</f>
        <v>1428557</v>
      </c>
    </row>
    <row r="13" spans="1:6" x14ac:dyDescent="0.35">
      <c r="A13" s="2" t="s">
        <v>44</v>
      </c>
      <c r="B13" s="2" t="s">
        <v>297</v>
      </c>
      <c r="C13" s="2" t="s">
        <v>250</v>
      </c>
      <c r="D13" s="2" t="s">
        <v>298</v>
      </c>
      <c r="E13" s="2" t="s">
        <v>299</v>
      </c>
      <c r="F13" s="25">
        <f>VLOOKUP(Table2[[#This Row],[st_abbr]],state_data_viz!B:L,11,FALSE)</f>
        <v>1683140</v>
      </c>
    </row>
    <row r="14" spans="1:6" x14ac:dyDescent="0.35">
      <c r="A14" s="2" t="s">
        <v>46</v>
      </c>
      <c r="B14" s="2" t="s">
        <v>300</v>
      </c>
      <c r="C14" s="2" t="s">
        <v>250</v>
      </c>
      <c r="D14" s="2" t="s">
        <v>301</v>
      </c>
      <c r="E14" s="2" t="s">
        <v>302</v>
      </c>
      <c r="F14" s="25">
        <f>VLOOKUP(Table2[[#This Row],[st_abbr]],state_data_viz!B:L,11,FALSE)</f>
        <v>12801539</v>
      </c>
    </row>
    <row r="15" spans="1:6" x14ac:dyDescent="0.35">
      <c r="A15" s="2" t="s">
        <v>50</v>
      </c>
      <c r="B15" s="2" t="s">
        <v>303</v>
      </c>
      <c r="C15" s="2" t="s">
        <v>250</v>
      </c>
      <c r="D15" s="2" t="s">
        <v>304</v>
      </c>
      <c r="E15" s="2" t="s">
        <v>305</v>
      </c>
      <c r="F15" s="25">
        <f>VLOOKUP(Table2[[#This Row],[st_abbr]],state_data_viz!B:L,11,FALSE)</f>
        <v>6633053</v>
      </c>
    </row>
    <row r="16" spans="1:6" x14ac:dyDescent="0.35">
      <c r="A16" s="2" t="s">
        <v>52</v>
      </c>
      <c r="B16" s="2" t="s">
        <v>306</v>
      </c>
      <c r="C16" s="2" t="s">
        <v>250</v>
      </c>
      <c r="D16" s="2" t="s">
        <v>307</v>
      </c>
      <c r="E16" s="2" t="s">
        <v>308</v>
      </c>
      <c r="F16" s="25">
        <f>VLOOKUP(Table2[[#This Row],[st_abbr]],state_data_viz!B:L,11,FALSE)</f>
        <v>3134693</v>
      </c>
    </row>
    <row r="17" spans="1:6" x14ac:dyDescent="0.35">
      <c r="A17" s="2" t="s">
        <v>55</v>
      </c>
      <c r="B17" s="2" t="s">
        <v>309</v>
      </c>
      <c r="C17" s="2" t="s">
        <v>250</v>
      </c>
      <c r="D17" s="2" t="s">
        <v>310</v>
      </c>
      <c r="E17" s="2" t="s">
        <v>311</v>
      </c>
      <c r="F17" s="25">
        <f>VLOOKUP(Table2[[#This Row],[st_abbr]],state_data_viz!B:L,11,FALSE)</f>
        <v>2907289</v>
      </c>
    </row>
    <row r="18" spans="1:6" x14ac:dyDescent="0.35">
      <c r="A18" s="2" t="s">
        <v>57</v>
      </c>
      <c r="B18" s="2" t="s">
        <v>312</v>
      </c>
      <c r="C18" s="2" t="s">
        <v>250</v>
      </c>
      <c r="D18" s="2" t="s">
        <v>313</v>
      </c>
      <c r="E18" s="2" t="s">
        <v>314</v>
      </c>
      <c r="F18" s="25">
        <f>VLOOKUP(Table2[[#This Row],[st_abbr]],state_data_viz!B:L,11,FALSE)</f>
        <v>4436974</v>
      </c>
    </row>
    <row r="19" spans="1:6" x14ac:dyDescent="0.35">
      <c r="A19" s="2" t="s">
        <v>59</v>
      </c>
      <c r="B19" s="2" t="s">
        <v>315</v>
      </c>
      <c r="C19" s="2" t="s">
        <v>250</v>
      </c>
      <c r="D19" s="2" t="s">
        <v>316</v>
      </c>
      <c r="E19" s="2" t="s">
        <v>317</v>
      </c>
      <c r="F19" s="25">
        <f>VLOOKUP(Table2[[#This Row],[st_abbr]],state_data_viz!B:L,11,FALSE)</f>
        <v>4681666</v>
      </c>
    </row>
    <row r="20" spans="1:6" x14ac:dyDescent="0.35">
      <c r="A20" s="2" t="s">
        <v>61</v>
      </c>
      <c r="B20" s="2" t="s">
        <v>318</v>
      </c>
      <c r="C20" s="2" t="s">
        <v>250</v>
      </c>
      <c r="D20" s="2" t="s">
        <v>319</v>
      </c>
      <c r="E20" s="2" t="s">
        <v>320</v>
      </c>
      <c r="F20" s="25">
        <f>VLOOKUP(Table2[[#This Row],[st_abbr]],state_data_viz!B:L,11,FALSE)</f>
        <v>1331479</v>
      </c>
    </row>
    <row r="21" spans="1:6" x14ac:dyDescent="0.35">
      <c r="A21" s="2" t="s">
        <v>63</v>
      </c>
      <c r="B21" s="2" t="s">
        <v>321</v>
      </c>
      <c r="C21" s="2" t="s">
        <v>250</v>
      </c>
      <c r="D21" s="2" t="s">
        <v>322</v>
      </c>
      <c r="E21" s="2" t="s">
        <v>323</v>
      </c>
      <c r="F21" s="25">
        <f>VLOOKUP(Table2[[#This Row],[st_abbr]],state_data_viz!B:L,11,FALSE)</f>
        <v>6016447</v>
      </c>
    </row>
    <row r="22" spans="1:6" x14ac:dyDescent="0.35">
      <c r="A22" s="2" t="s">
        <v>65</v>
      </c>
      <c r="B22" s="2" t="s">
        <v>324</v>
      </c>
      <c r="C22" s="2" t="s">
        <v>250</v>
      </c>
      <c r="D22" s="2" t="s">
        <v>325</v>
      </c>
      <c r="E22" s="2" t="s">
        <v>326</v>
      </c>
      <c r="F22" s="25">
        <f>VLOOKUP(Table2[[#This Row],[st_abbr]],state_data_viz!B:L,11,FALSE)</f>
        <v>6811779</v>
      </c>
    </row>
    <row r="23" spans="1:6" x14ac:dyDescent="0.35">
      <c r="A23" s="2" t="s">
        <v>67</v>
      </c>
      <c r="B23" s="2" t="s">
        <v>327</v>
      </c>
      <c r="C23" s="2" t="s">
        <v>250</v>
      </c>
      <c r="D23" s="2" t="s">
        <v>328</v>
      </c>
      <c r="E23" s="2" t="s">
        <v>329</v>
      </c>
      <c r="F23" s="25">
        <f>VLOOKUP(Table2[[#This Row],[st_abbr]],state_data_viz!B:L,11,FALSE)</f>
        <v>9928300</v>
      </c>
    </row>
    <row r="24" spans="1:6" x14ac:dyDescent="0.35">
      <c r="A24" s="2" t="s">
        <v>69</v>
      </c>
      <c r="B24" s="2" t="s">
        <v>330</v>
      </c>
      <c r="C24" s="2" t="s">
        <v>250</v>
      </c>
      <c r="D24" s="2" t="s">
        <v>331</v>
      </c>
      <c r="E24" s="2" t="s">
        <v>332</v>
      </c>
      <c r="F24" s="25">
        <f>VLOOKUP(Table2[[#This Row],[st_abbr]],state_data_viz!B:L,11,FALSE)</f>
        <v>5519952</v>
      </c>
    </row>
    <row r="25" spans="1:6" x14ac:dyDescent="0.35">
      <c r="A25" s="2" t="s">
        <v>71</v>
      </c>
      <c r="B25" s="2" t="s">
        <v>333</v>
      </c>
      <c r="C25" s="2" t="s">
        <v>250</v>
      </c>
      <c r="D25" s="2" t="s">
        <v>334</v>
      </c>
      <c r="E25" s="2" t="s">
        <v>335</v>
      </c>
      <c r="F25" s="25">
        <f>VLOOKUP(Table2[[#This Row],[st_abbr]],state_data_viz!B:L,11,FALSE)</f>
        <v>2988726</v>
      </c>
    </row>
    <row r="26" spans="1:6" x14ac:dyDescent="0.35">
      <c r="A26" s="2" t="s">
        <v>73</v>
      </c>
      <c r="B26" s="2" t="s">
        <v>336</v>
      </c>
      <c r="C26" s="2" t="s">
        <v>250</v>
      </c>
      <c r="D26" s="2" t="s">
        <v>337</v>
      </c>
      <c r="E26" s="2" t="s">
        <v>338</v>
      </c>
      <c r="F26" s="25">
        <f>VLOOKUP(Table2[[#This Row],[st_abbr]],state_data_viz!B:L,11,FALSE)</f>
        <v>6093000</v>
      </c>
    </row>
    <row r="27" spans="1:6" x14ac:dyDescent="0.35">
      <c r="A27" s="2" t="s">
        <v>75</v>
      </c>
      <c r="B27" s="2" t="s">
        <v>339</v>
      </c>
      <c r="C27" s="2" t="s">
        <v>250</v>
      </c>
      <c r="D27" s="2" t="s">
        <v>340</v>
      </c>
      <c r="E27" s="2" t="s">
        <v>341</v>
      </c>
      <c r="F27" s="25">
        <f>VLOOKUP(Table2[[#This Row],[st_abbr]],state_data_viz!B:L,11,FALSE)</f>
        <v>1042520</v>
      </c>
    </row>
    <row r="28" spans="1:6" x14ac:dyDescent="0.35">
      <c r="A28" s="2" t="s">
        <v>77</v>
      </c>
      <c r="B28" s="2" t="s">
        <v>342</v>
      </c>
      <c r="C28" s="2" t="s">
        <v>250</v>
      </c>
      <c r="D28" s="2" t="s">
        <v>343</v>
      </c>
      <c r="E28" s="2" t="s">
        <v>344</v>
      </c>
      <c r="F28" s="25">
        <f>VLOOKUP(Table2[[#This Row],[st_abbr]],state_data_viz!B:L,11,FALSE)</f>
        <v>1907116</v>
      </c>
    </row>
    <row r="29" spans="1:6" x14ac:dyDescent="0.35">
      <c r="A29" s="2" t="s">
        <v>79</v>
      </c>
      <c r="B29" s="2" t="s">
        <v>345</v>
      </c>
      <c r="C29" s="2" t="s">
        <v>250</v>
      </c>
      <c r="D29" s="2" t="s">
        <v>346</v>
      </c>
      <c r="E29" s="2" t="s">
        <v>347</v>
      </c>
      <c r="F29" s="25">
        <f>VLOOKUP(Table2[[#This Row],[st_abbr]],state_data_viz!B:L,11,FALSE)</f>
        <v>2940058</v>
      </c>
    </row>
    <row r="30" spans="1:6" x14ac:dyDescent="0.35">
      <c r="A30" s="2" t="s">
        <v>81</v>
      </c>
      <c r="B30" s="2" t="s">
        <v>348</v>
      </c>
      <c r="C30" s="2" t="s">
        <v>250</v>
      </c>
      <c r="D30" s="2" t="s">
        <v>349</v>
      </c>
      <c r="E30" s="2" t="s">
        <v>350</v>
      </c>
      <c r="F30" s="25">
        <f>VLOOKUP(Table2[[#This Row],[st_abbr]],state_data_viz!B:L,11,FALSE)</f>
        <v>1334795</v>
      </c>
    </row>
    <row r="31" spans="1:6" x14ac:dyDescent="0.35">
      <c r="A31" s="2" t="s">
        <v>83</v>
      </c>
      <c r="B31" s="2" t="s">
        <v>351</v>
      </c>
      <c r="C31" s="2" t="s">
        <v>250</v>
      </c>
      <c r="D31" s="2" t="s">
        <v>352</v>
      </c>
      <c r="E31" s="2" t="s">
        <v>353</v>
      </c>
      <c r="F31" s="25">
        <f>VLOOKUP(Table2[[#This Row],[st_abbr]],state_data_viz!B:L,11,FALSE)</f>
        <v>8944469</v>
      </c>
    </row>
    <row r="32" spans="1:6" x14ac:dyDescent="0.35">
      <c r="A32" s="2" t="s">
        <v>86</v>
      </c>
      <c r="B32" s="2" t="s">
        <v>354</v>
      </c>
      <c r="C32" s="2" t="s">
        <v>250</v>
      </c>
      <c r="D32" s="2" t="s">
        <v>355</v>
      </c>
      <c r="E32" s="2" t="s">
        <v>356</v>
      </c>
      <c r="F32" s="25">
        <f>VLOOKUP(Table2[[#This Row],[st_abbr]],state_data_viz!B:L,11,FALSE)</f>
        <v>2081015</v>
      </c>
    </row>
    <row r="33" spans="1:6" x14ac:dyDescent="0.35">
      <c r="A33" s="2" t="s">
        <v>88</v>
      </c>
      <c r="B33" s="2" t="s">
        <v>357</v>
      </c>
      <c r="C33" s="2" t="s">
        <v>250</v>
      </c>
      <c r="D33" s="2" t="s">
        <v>358</v>
      </c>
      <c r="E33" s="2" t="s">
        <v>359</v>
      </c>
      <c r="F33" s="25">
        <f>VLOOKUP(Table2[[#This Row],[st_abbr]],state_data_viz!B:L,11,FALSE)</f>
        <v>19745289</v>
      </c>
    </row>
    <row r="34" spans="1:6" x14ac:dyDescent="0.35">
      <c r="A34" s="2" t="s">
        <v>90</v>
      </c>
      <c r="B34" s="2" t="s">
        <v>360</v>
      </c>
      <c r="C34" s="2" t="s">
        <v>250</v>
      </c>
      <c r="D34" s="2" t="s">
        <v>361</v>
      </c>
      <c r="E34" s="2" t="s">
        <v>362</v>
      </c>
      <c r="F34" s="25">
        <f>VLOOKUP(Table2[[#This Row],[st_abbr]],state_data_viz!B:L,11,FALSE)</f>
        <v>10146788</v>
      </c>
    </row>
    <row r="35" spans="1:6" x14ac:dyDescent="0.35">
      <c r="A35" s="2" t="s">
        <v>92</v>
      </c>
      <c r="B35" s="2" t="s">
        <v>363</v>
      </c>
      <c r="C35" s="2" t="s">
        <v>250</v>
      </c>
      <c r="D35" s="2" t="s">
        <v>364</v>
      </c>
      <c r="E35" s="2" t="s">
        <v>365</v>
      </c>
      <c r="F35" s="25">
        <f>VLOOKUP(Table2[[#This Row],[st_abbr]],state_data_viz!B:L,11,FALSE)</f>
        <v>757952</v>
      </c>
    </row>
    <row r="36" spans="1:6" x14ac:dyDescent="0.35">
      <c r="A36" s="2" t="s">
        <v>94</v>
      </c>
      <c r="B36" s="2" t="s">
        <v>366</v>
      </c>
      <c r="C36" s="2" t="s">
        <v>250</v>
      </c>
      <c r="D36" s="2" t="s">
        <v>367</v>
      </c>
      <c r="E36" s="2" t="s">
        <v>368</v>
      </c>
      <c r="F36" s="25">
        <f>VLOOKUP(Table2[[#This Row],[st_abbr]],state_data_viz!B:L,11,FALSE)</f>
        <v>11614373</v>
      </c>
    </row>
    <row r="37" spans="1:6" x14ac:dyDescent="0.35">
      <c r="A37" s="2" t="s">
        <v>96</v>
      </c>
      <c r="B37" s="2" t="s">
        <v>369</v>
      </c>
      <c r="C37" s="2" t="s">
        <v>250</v>
      </c>
      <c r="D37" s="2" t="s">
        <v>370</v>
      </c>
      <c r="E37" s="2" t="s">
        <v>371</v>
      </c>
      <c r="F37" s="25">
        <f>VLOOKUP(Table2[[#This Row],[st_abbr]],state_data_viz!B:L,11,FALSE)</f>
        <v>3923561</v>
      </c>
    </row>
    <row r="38" spans="1:6" x14ac:dyDescent="0.35">
      <c r="A38" s="2" t="s">
        <v>98</v>
      </c>
      <c r="B38" s="2" t="s">
        <v>372</v>
      </c>
      <c r="C38" s="2" t="s">
        <v>250</v>
      </c>
      <c r="D38" s="2" t="s">
        <v>373</v>
      </c>
      <c r="E38" s="2" t="s">
        <v>374</v>
      </c>
      <c r="F38" s="25">
        <f>VLOOKUP(Table2[[#This Row],[st_abbr]],state_data_viz!B:L,11,FALSE)</f>
        <v>4093465</v>
      </c>
    </row>
    <row r="39" spans="1:6" x14ac:dyDescent="0.35">
      <c r="A39" s="2" t="s">
        <v>100</v>
      </c>
      <c r="B39" s="2" t="s">
        <v>375</v>
      </c>
      <c r="C39" s="2" t="s">
        <v>250</v>
      </c>
      <c r="D39" s="2" t="s">
        <v>376</v>
      </c>
      <c r="E39" s="2" t="s">
        <v>377</v>
      </c>
      <c r="F39" s="25">
        <f>VLOOKUP(Table2[[#This Row],[st_abbr]],state_data_viz!B:L,11,FALSE)</f>
        <v>12784227</v>
      </c>
    </row>
    <row r="40" spans="1:6" x14ac:dyDescent="0.35">
      <c r="A40" s="2" t="s">
        <v>102</v>
      </c>
      <c r="B40" s="2" t="s">
        <v>378</v>
      </c>
      <c r="C40" s="2" t="s">
        <v>250</v>
      </c>
      <c r="D40" s="2" t="s">
        <v>379</v>
      </c>
      <c r="E40" s="2" t="s">
        <v>380</v>
      </c>
      <c r="F40" s="25">
        <f>VLOOKUP(Table2[[#This Row],[st_abbr]],state_data_viz!B:L,11,FALSE)</f>
        <v>1056426</v>
      </c>
    </row>
    <row r="41" spans="1:6" x14ac:dyDescent="0.35">
      <c r="A41" s="2" t="s">
        <v>104</v>
      </c>
      <c r="B41" s="2" t="s">
        <v>381</v>
      </c>
      <c r="C41" s="2" t="s">
        <v>250</v>
      </c>
      <c r="D41" s="2" t="s">
        <v>382</v>
      </c>
      <c r="E41" s="2" t="s">
        <v>383</v>
      </c>
      <c r="F41" s="25">
        <f>VLOOKUP(Table2[[#This Row],[st_abbr]],state_data_viz!B:L,11,FALSE)</f>
        <v>4961119</v>
      </c>
    </row>
    <row r="42" spans="1:6" x14ac:dyDescent="0.35">
      <c r="A42" s="2" t="s">
        <v>106</v>
      </c>
      <c r="B42" s="2" t="s">
        <v>384</v>
      </c>
      <c r="C42" s="2" t="s">
        <v>250</v>
      </c>
      <c r="D42" s="2" t="s">
        <v>385</v>
      </c>
      <c r="E42" s="2" t="s">
        <v>386</v>
      </c>
      <c r="F42" s="25">
        <f>VLOOKUP(Table2[[#This Row],[st_abbr]],state_data_viz!B:L,11,FALSE)</f>
        <v>865454</v>
      </c>
    </row>
    <row r="43" spans="1:6" x14ac:dyDescent="0.35">
      <c r="A43" s="2" t="s">
        <v>108</v>
      </c>
      <c r="B43" s="2" t="s">
        <v>387</v>
      </c>
      <c r="C43" s="2" t="s">
        <v>250</v>
      </c>
      <c r="D43" s="2" t="s">
        <v>388</v>
      </c>
      <c r="E43" s="2" t="s">
        <v>389</v>
      </c>
      <c r="F43" s="25">
        <f>VLOOKUP(Table2[[#This Row],[st_abbr]],state_data_viz!B:L,11,FALSE)</f>
        <v>6651194</v>
      </c>
    </row>
    <row r="44" spans="1:6" x14ac:dyDescent="0.35">
      <c r="A44" s="2" t="s">
        <v>110</v>
      </c>
      <c r="B44" s="2" t="s">
        <v>390</v>
      </c>
      <c r="C44" s="2" t="s">
        <v>250</v>
      </c>
      <c r="D44" s="2" t="s">
        <v>391</v>
      </c>
      <c r="E44" s="2" t="s">
        <v>392</v>
      </c>
      <c r="F44" s="25">
        <f>VLOOKUP(Table2[[#This Row],[st_abbr]],state_data_viz!B:L,11,FALSE)</f>
        <v>27862596</v>
      </c>
    </row>
    <row r="45" spans="1:6" x14ac:dyDescent="0.35">
      <c r="A45" s="2" t="s">
        <v>112</v>
      </c>
      <c r="B45" s="2" t="s">
        <v>393</v>
      </c>
      <c r="C45" s="2" t="s">
        <v>250</v>
      </c>
      <c r="D45" s="2" t="s">
        <v>394</v>
      </c>
      <c r="E45" s="2" t="s">
        <v>395</v>
      </c>
      <c r="F45" s="25">
        <f>VLOOKUP(Table2[[#This Row],[st_abbr]],state_data_viz!B:L,11,FALSE)</f>
        <v>3051217</v>
      </c>
    </row>
    <row r="46" spans="1:6" x14ac:dyDescent="0.35">
      <c r="A46" s="2" t="s">
        <v>114</v>
      </c>
      <c r="B46" s="2" t="s">
        <v>396</v>
      </c>
      <c r="C46" s="2" t="s">
        <v>250</v>
      </c>
      <c r="D46" s="2" t="s">
        <v>397</v>
      </c>
      <c r="E46" s="2" t="s">
        <v>398</v>
      </c>
      <c r="F46" s="25">
        <f>VLOOKUP(Table2[[#This Row],[st_abbr]],state_data_viz!B:L,11,FALSE)</f>
        <v>624594</v>
      </c>
    </row>
    <row r="47" spans="1:6" x14ac:dyDescent="0.35">
      <c r="A47" s="2" t="s">
        <v>116</v>
      </c>
      <c r="B47" s="2" t="s">
        <v>399</v>
      </c>
      <c r="C47" s="2" t="s">
        <v>250</v>
      </c>
      <c r="D47" s="2" t="s">
        <v>400</v>
      </c>
      <c r="E47" s="2" t="s">
        <v>401</v>
      </c>
      <c r="F47" s="25">
        <f>VLOOKUP(Table2[[#This Row],[st_abbr]],state_data_viz!B:L,11,FALSE)</f>
        <v>8411808</v>
      </c>
    </row>
    <row r="48" spans="1:6" x14ac:dyDescent="0.35">
      <c r="A48" s="2" t="s">
        <v>118</v>
      </c>
      <c r="B48" s="2" t="s">
        <v>402</v>
      </c>
      <c r="C48" s="2" t="s">
        <v>250</v>
      </c>
      <c r="D48" s="2" t="s">
        <v>403</v>
      </c>
      <c r="E48" s="2" t="s">
        <v>404</v>
      </c>
      <c r="F48" s="25">
        <f>VLOOKUP(Table2[[#This Row],[st_abbr]],state_data_viz!B:L,11,FALSE)</f>
        <v>7288000</v>
      </c>
    </row>
    <row r="49" spans="1:6" x14ac:dyDescent="0.35">
      <c r="A49" s="2" t="s">
        <v>120</v>
      </c>
      <c r="B49" s="2" t="s">
        <v>405</v>
      </c>
      <c r="C49" s="2" t="s">
        <v>250</v>
      </c>
      <c r="D49" s="2" t="s">
        <v>406</v>
      </c>
      <c r="E49" s="2" t="s">
        <v>407</v>
      </c>
      <c r="F49" s="25">
        <f>VLOOKUP(Table2[[#This Row],[st_abbr]],state_data_viz!B:L,11,FALSE)</f>
        <v>1831102</v>
      </c>
    </row>
    <row r="50" spans="1:6" x14ac:dyDescent="0.35">
      <c r="A50" s="2" t="s">
        <v>122</v>
      </c>
      <c r="B50" s="2" t="s">
        <v>408</v>
      </c>
      <c r="C50" s="2" t="s">
        <v>250</v>
      </c>
      <c r="D50" s="2" t="s">
        <v>409</v>
      </c>
      <c r="E50" s="2" t="s">
        <v>410</v>
      </c>
      <c r="F50" s="25">
        <f>VLOOKUP(Table2[[#This Row],[st_abbr]],state_data_viz!B:L,11,FALSE)</f>
        <v>5778708</v>
      </c>
    </row>
    <row r="51" spans="1:6" x14ac:dyDescent="0.35">
      <c r="A51" s="2" t="s">
        <v>124</v>
      </c>
      <c r="B51" s="2" t="s">
        <v>411</v>
      </c>
      <c r="C51" s="2" t="s">
        <v>250</v>
      </c>
      <c r="D51" s="2" t="s">
        <v>412</v>
      </c>
      <c r="E51" s="2" t="s">
        <v>413</v>
      </c>
      <c r="F51" s="25">
        <f>VLOOKUP(Table2[[#This Row],[st_abbr]],state_data_viz!B:L,11,FALSE)</f>
        <v>585501</v>
      </c>
    </row>
    <row r="52" spans="1:6" x14ac:dyDescent="0.35">
      <c r="A52" s="2" t="s">
        <v>251</v>
      </c>
      <c r="B52" s="2" t="s">
        <v>252</v>
      </c>
      <c r="C52" s="2" t="s">
        <v>253</v>
      </c>
      <c r="D52" s="2" t="s">
        <v>414</v>
      </c>
      <c r="E52" s="2" t="s">
        <v>415</v>
      </c>
      <c r="F52" s="25" t="e">
        <f>VLOOKUP(Table2[[#This Row],[st_abbr]],state_data_viz!B:L,11,FALSE)</f>
        <v>#N/A</v>
      </c>
    </row>
    <row r="53" spans="1:6" x14ac:dyDescent="0.35">
      <c r="A53" s="4" t="s">
        <v>132</v>
      </c>
      <c r="B53" s="4" t="s">
        <v>416</v>
      </c>
      <c r="C53" s="4" t="s">
        <v>254</v>
      </c>
      <c r="D53" s="4" t="s">
        <v>417</v>
      </c>
      <c r="E53" s="4" t="s">
        <v>418</v>
      </c>
      <c r="F53" s="25">
        <f>VLOOKUP(Table2[[#This Row],[st_abbr]],state_data_viz!B:L,11,FALSE)</f>
        <v>54194</v>
      </c>
    </row>
    <row r="54" spans="1:6" x14ac:dyDescent="0.35">
      <c r="A54" s="4" t="s">
        <v>128</v>
      </c>
      <c r="B54" s="4" t="s">
        <v>419</v>
      </c>
      <c r="C54" s="4" t="s">
        <v>254</v>
      </c>
      <c r="D54" s="4" t="s">
        <v>420</v>
      </c>
      <c r="E54" s="4" t="s">
        <v>421</v>
      </c>
      <c r="F54" s="25">
        <f>VLOOKUP(Table2[[#This Row],[st_abbr]],state_data_viz!B:L,11,FALSE)</f>
        <v>162742</v>
      </c>
    </row>
    <row r="55" spans="1:6" x14ac:dyDescent="0.35">
      <c r="A55" s="4" t="s">
        <v>134</v>
      </c>
      <c r="B55" s="4" t="s">
        <v>422</v>
      </c>
      <c r="C55" s="4" t="s">
        <v>254</v>
      </c>
      <c r="D55" s="4" t="s">
        <v>423</v>
      </c>
      <c r="E55" s="4" t="s">
        <v>424</v>
      </c>
      <c r="F55" s="25">
        <f>VLOOKUP(Table2[[#This Row],[st_abbr]],state_data_viz!B:L,11,FALSE)</f>
        <v>53467</v>
      </c>
    </row>
    <row r="56" spans="1:6" x14ac:dyDescent="0.35">
      <c r="A56" s="4" t="s">
        <v>126</v>
      </c>
      <c r="B56" s="4" t="s">
        <v>425</v>
      </c>
      <c r="C56" s="4" t="s">
        <v>254</v>
      </c>
      <c r="D56" s="4" t="s">
        <v>426</v>
      </c>
      <c r="E56" s="4" t="s">
        <v>427</v>
      </c>
      <c r="F56" s="25">
        <f>VLOOKUP(Table2[[#This Row],[st_abbr]],state_data_viz!B:L,11,FALSE)</f>
        <v>3411307</v>
      </c>
    </row>
    <row r="57" spans="1:6" x14ac:dyDescent="0.35">
      <c r="A57" s="4" t="s">
        <v>130</v>
      </c>
      <c r="B57" s="4" t="s">
        <v>428</v>
      </c>
      <c r="C57" s="4" t="s">
        <v>254</v>
      </c>
      <c r="D57" s="4" t="s">
        <v>429</v>
      </c>
      <c r="E57" s="4" t="s">
        <v>430</v>
      </c>
      <c r="F57" s="25">
        <f>VLOOKUP(Table2[[#This Row],[st_abbr]],state_data_viz!B:L,11,FALSE)</f>
        <v>106792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7"/>
  <sheetViews>
    <sheetView workbookViewId="0">
      <selection activeCell="C22" sqref="C22"/>
    </sheetView>
  </sheetViews>
  <sheetFormatPr defaultColWidth="9" defaultRowHeight="14.6" x14ac:dyDescent="0.4"/>
  <cols>
    <col min="1" max="1" width="9" style="16"/>
    <col min="2" max="2" width="32.15234375" style="16" customWidth="1"/>
    <col min="3" max="4" width="12.53515625" style="16" customWidth="1"/>
    <col min="5" max="5" width="10.84375" style="16" bestFit="1" customWidth="1"/>
    <col min="6" max="6" width="11.84375" style="16" bestFit="1" customWidth="1"/>
    <col min="7" max="16384" width="9" style="16"/>
  </cols>
  <sheetData>
    <row r="1" spans="1:6" ht="29.15" x14ac:dyDescent="0.4">
      <c r="A1" s="20" t="s">
        <v>1</v>
      </c>
      <c r="B1" s="20" t="s">
        <v>0</v>
      </c>
      <c r="C1" s="15" t="s">
        <v>431</v>
      </c>
      <c r="D1" s="15" t="s">
        <v>432</v>
      </c>
      <c r="E1" s="15" t="s">
        <v>433</v>
      </c>
      <c r="F1" s="15" t="s">
        <v>434</v>
      </c>
    </row>
    <row r="2" spans="1:6" x14ac:dyDescent="0.4">
      <c r="A2" s="16" t="s">
        <v>13</v>
      </c>
      <c r="B2" s="17" t="s">
        <v>12</v>
      </c>
      <c r="C2" s="19">
        <v>52420</v>
      </c>
      <c r="D2" s="19">
        <v>135767</v>
      </c>
      <c r="E2" s="17">
        <v>32.739632299999997</v>
      </c>
      <c r="F2" s="17">
        <v>-86.843459300000006</v>
      </c>
    </row>
    <row r="3" spans="1:6" x14ac:dyDescent="0.4">
      <c r="A3" s="16" t="s">
        <v>17</v>
      </c>
      <c r="B3" s="17" t="s">
        <v>16</v>
      </c>
      <c r="C3" s="19">
        <v>665384</v>
      </c>
      <c r="D3" s="19">
        <v>1723337</v>
      </c>
      <c r="E3" s="17">
        <v>63.346190999999997</v>
      </c>
      <c r="F3" s="17">
        <v>-152.83706789999999</v>
      </c>
    </row>
    <row r="4" spans="1:6" x14ac:dyDescent="0.4">
      <c r="A4" s="16" t="s">
        <v>21</v>
      </c>
      <c r="B4" s="17" t="s">
        <v>20</v>
      </c>
      <c r="C4" s="19">
        <v>113990</v>
      </c>
      <c r="D4" s="19">
        <v>295234</v>
      </c>
      <c r="E4" s="17">
        <v>34.209964300000003</v>
      </c>
      <c r="F4" s="17">
        <v>-111.602401</v>
      </c>
    </row>
    <row r="5" spans="1:6" x14ac:dyDescent="0.4">
      <c r="A5" s="16" t="s">
        <v>24</v>
      </c>
      <c r="B5" s="17" t="s">
        <v>23</v>
      </c>
      <c r="C5" s="19">
        <v>53179</v>
      </c>
      <c r="D5" s="19">
        <v>137732</v>
      </c>
      <c r="E5" s="17">
        <v>34.895525599999999</v>
      </c>
      <c r="F5" s="17">
        <v>-92.444626200000002</v>
      </c>
    </row>
    <row r="6" spans="1:6" x14ac:dyDescent="0.4">
      <c r="A6" s="16" t="s">
        <v>27</v>
      </c>
      <c r="B6" s="17" t="s">
        <v>26</v>
      </c>
      <c r="C6" s="19">
        <v>163695</v>
      </c>
      <c r="D6" s="19">
        <v>423967</v>
      </c>
      <c r="E6" s="17">
        <v>37.148572999999999</v>
      </c>
      <c r="F6" s="17">
        <v>-119.5406515</v>
      </c>
    </row>
    <row r="7" spans="1:6" x14ac:dyDescent="0.4">
      <c r="A7" s="16" t="s">
        <v>29</v>
      </c>
      <c r="B7" s="17" t="s">
        <v>28</v>
      </c>
      <c r="C7" s="19">
        <v>104094</v>
      </c>
      <c r="D7" s="19">
        <v>269601</v>
      </c>
      <c r="E7" s="17">
        <v>38.993575200000002</v>
      </c>
      <c r="F7" s="17">
        <v>-105.5077737</v>
      </c>
    </row>
    <row r="8" spans="1:6" x14ac:dyDescent="0.4">
      <c r="A8" s="16" t="s">
        <v>31</v>
      </c>
      <c r="B8" s="17" t="s">
        <v>30</v>
      </c>
      <c r="C8" s="19">
        <v>5543</v>
      </c>
      <c r="D8" s="19">
        <v>14357</v>
      </c>
      <c r="E8" s="17">
        <v>41.579784199999999</v>
      </c>
      <c r="F8" s="17">
        <v>-72.746666599999998</v>
      </c>
    </row>
    <row r="9" spans="1:6" x14ac:dyDescent="0.4">
      <c r="A9" s="16" t="s">
        <v>35</v>
      </c>
      <c r="B9" s="17" t="s">
        <v>34</v>
      </c>
      <c r="C9" s="19">
        <v>2489</v>
      </c>
      <c r="D9" s="19">
        <v>6446</v>
      </c>
      <c r="E9" s="17">
        <v>38.9935501</v>
      </c>
      <c r="F9" s="17">
        <v>-75.447373900000002</v>
      </c>
    </row>
    <row r="10" spans="1:6" x14ac:dyDescent="0.4">
      <c r="A10" s="20" t="s">
        <v>251</v>
      </c>
      <c r="B10" s="17" t="s">
        <v>252</v>
      </c>
      <c r="C10" s="18">
        <v>68</v>
      </c>
      <c r="D10" s="18">
        <v>177</v>
      </c>
      <c r="E10" s="17">
        <v>38.904148499999998</v>
      </c>
      <c r="F10" s="17">
        <v>-77.017094200000003</v>
      </c>
    </row>
    <row r="11" spans="1:6" x14ac:dyDescent="0.4">
      <c r="A11" s="16" t="s">
        <v>38</v>
      </c>
      <c r="B11" s="17" t="s">
        <v>37</v>
      </c>
      <c r="C11" s="19">
        <v>65758</v>
      </c>
      <c r="D11" s="19">
        <v>170312</v>
      </c>
      <c r="E11" s="17">
        <v>28.457430200000001</v>
      </c>
      <c r="F11" s="17">
        <v>-82.4091478</v>
      </c>
    </row>
    <row r="12" spans="1:6" x14ac:dyDescent="0.4">
      <c r="A12" s="16" t="s">
        <v>40</v>
      </c>
      <c r="B12" s="17" t="s">
        <v>39</v>
      </c>
      <c r="C12" s="19">
        <v>59425</v>
      </c>
      <c r="D12" s="19">
        <v>153910</v>
      </c>
      <c r="E12" s="17">
        <v>32.629384000000002</v>
      </c>
      <c r="F12" s="17">
        <v>-83.423212500000005</v>
      </c>
    </row>
    <row r="13" spans="1:6" x14ac:dyDescent="0.4">
      <c r="A13" s="16" t="s">
        <v>42</v>
      </c>
      <c r="B13" s="17" t="s">
        <v>41</v>
      </c>
      <c r="C13" s="19">
        <v>10932</v>
      </c>
      <c r="D13" s="19">
        <v>28313</v>
      </c>
      <c r="E13" s="17">
        <v>19.809767000000001</v>
      </c>
      <c r="F13" s="17">
        <v>-155.50610270000001</v>
      </c>
    </row>
    <row r="14" spans="1:6" x14ac:dyDescent="0.4">
      <c r="A14" s="16" t="s">
        <v>44</v>
      </c>
      <c r="B14" s="17" t="s">
        <v>43</v>
      </c>
      <c r="C14" s="19">
        <v>83569</v>
      </c>
      <c r="D14" s="19">
        <v>216443</v>
      </c>
      <c r="E14" s="17">
        <v>44.302094799999999</v>
      </c>
      <c r="F14" s="17">
        <v>-114.5956254</v>
      </c>
    </row>
    <row r="15" spans="1:6" x14ac:dyDescent="0.4">
      <c r="A15" s="16" t="s">
        <v>46</v>
      </c>
      <c r="B15" s="17" t="s">
        <v>45</v>
      </c>
      <c r="C15" s="19">
        <v>57914</v>
      </c>
      <c r="D15" s="19">
        <v>149995</v>
      </c>
      <c r="E15" s="17">
        <v>40.102875400000002</v>
      </c>
      <c r="F15" s="17">
        <v>-89.152610800000005</v>
      </c>
    </row>
    <row r="16" spans="1:6" x14ac:dyDescent="0.4">
      <c r="A16" s="16" t="s">
        <v>50</v>
      </c>
      <c r="B16" s="17" t="s">
        <v>49</v>
      </c>
      <c r="C16" s="19">
        <v>36420</v>
      </c>
      <c r="D16" s="19">
        <v>94326</v>
      </c>
      <c r="E16" s="17">
        <v>39.903025599999999</v>
      </c>
      <c r="F16" s="17">
        <v>-86.283950300000001</v>
      </c>
    </row>
    <row r="17" spans="1:6" x14ac:dyDescent="0.4">
      <c r="A17" s="16" t="s">
        <v>52</v>
      </c>
      <c r="B17" s="17" t="s">
        <v>51</v>
      </c>
      <c r="C17" s="19">
        <v>56273</v>
      </c>
      <c r="D17" s="19">
        <v>145746</v>
      </c>
      <c r="E17" s="17">
        <v>42.0700243</v>
      </c>
      <c r="F17" s="17">
        <v>-93.493347299999996</v>
      </c>
    </row>
    <row r="18" spans="1:6" x14ac:dyDescent="0.4">
      <c r="A18" s="16" t="s">
        <v>55</v>
      </c>
      <c r="B18" s="17" t="s">
        <v>54</v>
      </c>
      <c r="C18" s="19">
        <v>82278</v>
      </c>
      <c r="D18" s="19">
        <v>213100</v>
      </c>
      <c r="E18" s="17">
        <v>38.498546400000002</v>
      </c>
      <c r="F18" s="17">
        <v>-98.383429800000002</v>
      </c>
    </row>
    <row r="19" spans="1:6" x14ac:dyDescent="0.4">
      <c r="A19" s="16" t="s">
        <v>57</v>
      </c>
      <c r="B19" s="17" t="s">
        <v>56</v>
      </c>
      <c r="C19" s="19">
        <v>40408</v>
      </c>
      <c r="D19" s="19">
        <v>104656</v>
      </c>
      <c r="E19" s="17">
        <v>37.533680699999998</v>
      </c>
      <c r="F19" s="17">
        <v>-85.292984099999998</v>
      </c>
    </row>
    <row r="20" spans="1:6" x14ac:dyDescent="0.4">
      <c r="A20" s="16" t="s">
        <v>59</v>
      </c>
      <c r="B20" s="17" t="s">
        <v>58</v>
      </c>
      <c r="C20" s="19">
        <v>52378</v>
      </c>
      <c r="D20" s="19">
        <v>135659</v>
      </c>
      <c r="E20" s="17">
        <v>30.857770500000001</v>
      </c>
      <c r="F20" s="17">
        <v>-91.803273000000004</v>
      </c>
    </row>
    <row r="21" spans="1:6" x14ac:dyDescent="0.4">
      <c r="A21" s="16" t="s">
        <v>61</v>
      </c>
      <c r="B21" s="17" t="s">
        <v>60</v>
      </c>
      <c r="C21" s="19">
        <v>35380</v>
      </c>
      <c r="D21" s="19">
        <v>91633</v>
      </c>
      <c r="E21" s="17">
        <v>45.390602199999996</v>
      </c>
      <c r="F21" s="17">
        <v>-68.657486899999995</v>
      </c>
    </row>
    <row r="22" spans="1:6" x14ac:dyDescent="0.4">
      <c r="A22" s="16" t="s">
        <v>63</v>
      </c>
      <c r="B22" s="17" t="s">
        <v>62</v>
      </c>
      <c r="C22" s="19">
        <v>12406</v>
      </c>
      <c r="D22" s="19">
        <v>32131</v>
      </c>
      <c r="E22" s="17">
        <v>38.946658399999997</v>
      </c>
      <c r="F22" s="17">
        <v>-76.674493900000002</v>
      </c>
    </row>
    <row r="23" spans="1:6" x14ac:dyDescent="0.4">
      <c r="A23" s="16" t="s">
        <v>65</v>
      </c>
      <c r="B23" s="17" t="s">
        <v>64</v>
      </c>
      <c r="C23" s="19">
        <v>10554</v>
      </c>
      <c r="D23" s="19">
        <v>27336</v>
      </c>
      <c r="E23" s="17">
        <v>42.156519600000003</v>
      </c>
      <c r="F23" s="17">
        <v>-71.489591500000003</v>
      </c>
    </row>
    <row r="24" spans="1:6" x14ac:dyDescent="0.4">
      <c r="A24" s="16" t="s">
        <v>67</v>
      </c>
      <c r="B24" s="17" t="s">
        <v>66</v>
      </c>
      <c r="C24" s="19">
        <v>96714</v>
      </c>
      <c r="D24" s="19">
        <v>250487</v>
      </c>
      <c r="E24" s="17">
        <v>44.841083500000003</v>
      </c>
      <c r="F24" s="17">
        <v>-85.659319699999998</v>
      </c>
    </row>
    <row r="25" spans="1:6" x14ac:dyDescent="0.4">
      <c r="A25" s="16" t="s">
        <v>69</v>
      </c>
      <c r="B25" s="17" t="s">
        <v>68</v>
      </c>
      <c r="C25" s="19">
        <v>86936</v>
      </c>
      <c r="D25" s="19">
        <v>225163</v>
      </c>
      <c r="E25" s="17">
        <v>46.316134300000002</v>
      </c>
      <c r="F25" s="17">
        <v>-94.199480100000002</v>
      </c>
    </row>
    <row r="26" spans="1:6" x14ac:dyDescent="0.4">
      <c r="A26" s="16" t="s">
        <v>71</v>
      </c>
      <c r="B26" s="17" t="s">
        <v>70</v>
      </c>
      <c r="C26" s="19">
        <v>48432</v>
      </c>
      <c r="D26" s="19">
        <v>125438</v>
      </c>
      <c r="E26" s="17">
        <v>32.686465499999997</v>
      </c>
      <c r="F26" s="17">
        <v>-89.656149299999996</v>
      </c>
    </row>
    <row r="27" spans="1:6" x14ac:dyDescent="0.4">
      <c r="A27" s="16" t="s">
        <v>73</v>
      </c>
      <c r="B27" s="17" t="s">
        <v>72</v>
      </c>
      <c r="C27" s="19">
        <v>69707</v>
      </c>
      <c r="D27" s="19">
        <v>180540</v>
      </c>
      <c r="E27" s="17">
        <v>38.350749999999998</v>
      </c>
      <c r="F27" s="17">
        <v>-92.456782599999997</v>
      </c>
    </row>
    <row r="28" spans="1:6" x14ac:dyDescent="0.4">
      <c r="A28" s="16" t="s">
        <v>75</v>
      </c>
      <c r="B28" s="17" t="s">
        <v>74</v>
      </c>
      <c r="C28" s="19">
        <v>147040</v>
      </c>
      <c r="D28" s="19">
        <v>380831</v>
      </c>
      <c r="E28" s="17">
        <v>47.051177099999997</v>
      </c>
      <c r="F28" s="17">
        <v>-109.6348174</v>
      </c>
    </row>
    <row r="29" spans="1:6" x14ac:dyDescent="0.4">
      <c r="A29" s="16" t="s">
        <v>77</v>
      </c>
      <c r="B29" s="17" t="s">
        <v>76</v>
      </c>
      <c r="C29" s="19">
        <v>77348</v>
      </c>
      <c r="D29" s="19">
        <v>200330</v>
      </c>
      <c r="E29" s="17">
        <v>41.543810499999999</v>
      </c>
      <c r="F29" s="17">
        <v>-99.812325299999998</v>
      </c>
    </row>
    <row r="30" spans="1:6" x14ac:dyDescent="0.4">
      <c r="A30" s="16" t="s">
        <v>79</v>
      </c>
      <c r="B30" s="17" t="s">
        <v>78</v>
      </c>
      <c r="C30" s="19">
        <v>110572</v>
      </c>
      <c r="D30" s="19">
        <v>286380</v>
      </c>
      <c r="E30" s="17">
        <v>39.3310928</v>
      </c>
      <c r="F30" s="17">
        <v>-116.6151469</v>
      </c>
    </row>
    <row r="31" spans="1:6" x14ac:dyDescent="0.4">
      <c r="A31" s="16" t="s">
        <v>81</v>
      </c>
      <c r="B31" s="17" t="s">
        <v>80</v>
      </c>
      <c r="C31" s="19">
        <v>9349</v>
      </c>
      <c r="D31" s="19">
        <v>24214</v>
      </c>
      <c r="E31" s="17">
        <v>43.670859499999999</v>
      </c>
      <c r="F31" s="17">
        <v>-71.581127800000004</v>
      </c>
    </row>
    <row r="32" spans="1:6" x14ac:dyDescent="0.4">
      <c r="A32" s="16" t="s">
        <v>83</v>
      </c>
      <c r="B32" s="17" t="s">
        <v>82</v>
      </c>
      <c r="C32" s="19">
        <v>8723</v>
      </c>
      <c r="D32" s="19">
        <v>22591</v>
      </c>
      <c r="E32" s="17">
        <v>40.107274400000001</v>
      </c>
      <c r="F32" s="17">
        <v>-74.665201199999998</v>
      </c>
    </row>
    <row r="33" spans="1:6" x14ac:dyDescent="0.4">
      <c r="A33" s="16" t="s">
        <v>86</v>
      </c>
      <c r="B33" s="17" t="s">
        <v>85</v>
      </c>
      <c r="C33" s="19">
        <v>121590</v>
      </c>
      <c r="D33" s="19">
        <v>314917</v>
      </c>
      <c r="E33" s="17">
        <v>34.4391265</v>
      </c>
      <c r="F33" s="17">
        <v>-106.1261511</v>
      </c>
    </row>
    <row r="34" spans="1:6" x14ac:dyDescent="0.4">
      <c r="A34" s="16" t="s">
        <v>88</v>
      </c>
      <c r="B34" s="17" t="s">
        <v>87</v>
      </c>
      <c r="C34" s="19">
        <v>54555</v>
      </c>
      <c r="D34" s="19">
        <v>141297</v>
      </c>
      <c r="E34" s="17">
        <v>42.913397400000001</v>
      </c>
      <c r="F34" s="17">
        <v>-75.596272299999995</v>
      </c>
    </row>
    <row r="35" spans="1:6" x14ac:dyDescent="0.4">
      <c r="A35" s="16" t="s">
        <v>90</v>
      </c>
      <c r="B35" s="17" t="s">
        <v>89</v>
      </c>
      <c r="C35" s="19">
        <v>53819</v>
      </c>
      <c r="D35" s="19">
        <v>139391</v>
      </c>
      <c r="E35" s="17">
        <v>35.539709999999999</v>
      </c>
      <c r="F35" s="17">
        <v>-79.130863599999998</v>
      </c>
    </row>
    <row r="36" spans="1:6" x14ac:dyDescent="0.4">
      <c r="A36" s="16" t="s">
        <v>92</v>
      </c>
      <c r="B36" s="17" t="s">
        <v>91</v>
      </c>
      <c r="C36" s="19">
        <v>70698</v>
      </c>
      <c r="D36" s="19">
        <v>183108</v>
      </c>
      <c r="E36" s="17">
        <v>47.456953800000001</v>
      </c>
      <c r="F36" s="17">
        <v>-100.4619304</v>
      </c>
    </row>
    <row r="37" spans="1:6" x14ac:dyDescent="0.4">
      <c r="A37" s="16" t="s">
        <v>94</v>
      </c>
      <c r="B37" s="17" t="s">
        <v>93</v>
      </c>
      <c r="C37" s="19">
        <v>44826</v>
      </c>
      <c r="D37" s="19">
        <v>116098</v>
      </c>
      <c r="E37" s="17">
        <v>40.414929700000002</v>
      </c>
      <c r="F37" s="17">
        <v>-82.711997499999995</v>
      </c>
    </row>
    <row r="38" spans="1:6" x14ac:dyDescent="0.4">
      <c r="A38" s="16" t="s">
        <v>96</v>
      </c>
      <c r="B38" s="17" t="s">
        <v>95</v>
      </c>
      <c r="C38" s="19">
        <v>69899</v>
      </c>
      <c r="D38" s="19">
        <v>181037</v>
      </c>
      <c r="E38" s="17">
        <v>35.589418500000001</v>
      </c>
      <c r="F38" s="17">
        <v>-97.486868299999998</v>
      </c>
    </row>
    <row r="39" spans="1:6" x14ac:dyDescent="0.4">
      <c r="A39" s="16" t="s">
        <v>98</v>
      </c>
      <c r="B39" s="17" t="s">
        <v>97</v>
      </c>
      <c r="C39" s="19">
        <v>98379</v>
      </c>
      <c r="D39" s="19">
        <v>254799</v>
      </c>
      <c r="E39" s="17">
        <v>43.971522499999999</v>
      </c>
      <c r="F39" s="17">
        <v>-120.6226269</v>
      </c>
    </row>
    <row r="40" spans="1:6" x14ac:dyDescent="0.4">
      <c r="A40" s="16" t="s">
        <v>100</v>
      </c>
      <c r="B40" s="17" t="s">
        <v>99</v>
      </c>
      <c r="C40" s="19">
        <v>46054</v>
      </c>
      <c r="D40" s="19">
        <v>119280</v>
      </c>
      <c r="E40" s="17">
        <v>40.904248600000003</v>
      </c>
      <c r="F40" s="17">
        <v>-77.828062399999993</v>
      </c>
    </row>
    <row r="41" spans="1:6" x14ac:dyDescent="0.4">
      <c r="A41" s="16" t="s">
        <v>102</v>
      </c>
      <c r="B41" s="17" t="s">
        <v>101</v>
      </c>
      <c r="C41" s="19">
        <v>1545</v>
      </c>
      <c r="D41" s="19">
        <v>4001</v>
      </c>
      <c r="E41" s="17">
        <v>41.597835799999999</v>
      </c>
      <c r="F41" s="17">
        <v>-71.5252895</v>
      </c>
    </row>
    <row r="42" spans="1:6" x14ac:dyDescent="0.4">
      <c r="A42" s="16" t="s">
        <v>104</v>
      </c>
      <c r="B42" s="17" t="s">
        <v>103</v>
      </c>
      <c r="C42" s="19">
        <v>32020</v>
      </c>
      <c r="D42" s="19">
        <v>82933</v>
      </c>
      <c r="E42" s="17">
        <v>33.874176900000002</v>
      </c>
      <c r="F42" s="17">
        <v>-80.854269900000006</v>
      </c>
    </row>
    <row r="43" spans="1:6" x14ac:dyDescent="0.4">
      <c r="A43" s="16" t="s">
        <v>106</v>
      </c>
      <c r="B43" s="17" t="s">
        <v>105</v>
      </c>
      <c r="C43" s="19">
        <v>77116</v>
      </c>
      <c r="D43" s="19">
        <v>199729</v>
      </c>
      <c r="E43" s="17">
        <v>44.446795700000003</v>
      </c>
      <c r="F43" s="17">
        <v>-100.2381762</v>
      </c>
    </row>
    <row r="44" spans="1:6" x14ac:dyDescent="0.4">
      <c r="A44" s="16" t="s">
        <v>108</v>
      </c>
      <c r="B44" s="17" t="s">
        <v>107</v>
      </c>
      <c r="C44" s="19">
        <v>42144</v>
      </c>
      <c r="D44" s="19">
        <v>109153</v>
      </c>
      <c r="E44" s="17">
        <v>35.8585639</v>
      </c>
      <c r="F44" s="17">
        <v>-86.349357299999994</v>
      </c>
    </row>
    <row r="45" spans="1:6" x14ac:dyDescent="0.4">
      <c r="A45" s="16" t="s">
        <v>110</v>
      </c>
      <c r="B45" s="17" t="s">
        <v>109</v>
      </c>
      <c r="C45" s="19">
        <v>268596</v>
      </c>
      <c r="D45" s="19">
        <v>695662</v>
      </c>
      <c r="E45" s="17">
        <v>31.434703200000001</v>
      </c>
      <c r="F45" s="17">
        <v>-99.281823799999998</v>
      </c>
    </row>
    <row r="46" spans="1:6" x14ac:dyDescent="0.4">
      <c r="A46" s="16" t="s">
        <v>112</v>
      </c>
      <c r="B46" s="17" t="s">
        <v>111</v>
      </c>
      <c r="C46" s="19">
        <v>84897</v>
      </c>
      <c r="D46" s="19">
        <v>219882</v>
      </c>
      <c r="E46" s="17">
        <v>39.334973499999997</v>
      </c>
      <c r="F46" s="17">
        <v>-111.6563633</v>
      </c>
    </row>
    <row r="47" spans="1:6" x14ac:dyDescent="0.4">
      <c r="A47" s="16" t="s">
        <v>114</v>
      </c>
      <c r="B47" s="17" t="s">
        <v>113</v>
      </c>
      <c r="C47" s="19">
        <v>9616</v>
      </c>
      <c r="D47" s="19">
        <v>24906</v>
      </c>
      <c r="E47" s="17">
        <v>44.060547499999998</v>
      </c>
      <c r="F47" s="17">
        <v>-72.673354000000003</v>
      </c>
    </row>
    <row r="48" spans="1:6" x14ac:dyDescent="0.4">
      <c r="A48" s="16" t="s">
        <v>116</v>
      </c>
      <c r="B48" s="17" t="s">
        <v>115</v>
      </c>
      <c r="C48" s="19">
        <v>42775</v>
      </c>
      <c r="D48" s="19">
        <v>110787</v>
      </c>
      <c r="E48" s="17">
        <v>37.522251199999999</v>
      </c>
      <c r="F48" s="17">
        <v>-78.668193799999997</v>
      </c>
    </row>
    <row r="49" spans="1:6" x14ac:dyDescent="0.4">
      <c r="A49" s="16" t="s">
        <v>118</v>
      </c>
      <c r="B49" s="17" t="s">
        <v>117</v>
      </c>
      <c r="C49" s="19">
        <v>71298</v>
      </c>
      <c r="D49" s="19">
        <v>184661</v>
      </c>
      <c r="E49" s="17">
        <v>47.416229600000001</v>
      </c>
      <c r="F49" s="17">
        <v>-120.5996231</v>
      </c>
    </row>
    <row r="50" spans="1:6" x14ac:dyDescent="0.4">
      <c r="A50" s="16" t="s">
        <v>120</v>
      </c>
      <c r="B50" s="17" t="s">
        <v>119</v>
      </c>
      <c r="C50" s="19">
        <v>24230</v>
      </c>
      <c r="D50" s="19">
        <v>62756</v>
      </c>
      <c r="E50" s="17">
        <v>38.647285400000001</v>
      </c>
      <c r="F50" s="17">
        <v>-80.618327399999998</v>
      </c>
    </row>
    <row r="51" spans="1:6" x14ac:dyDescent="0.4">
      <c r="A51" s="16" t="s">
        <v>122</v>
      </c>
      <c r="B51" s="17" t="s">
        <v>121</v>
      </c>
      <c r="C51" s="19">
        <v>65496</v>
      </c>
      <c r="D51" s="19">
        <v>169635</v>
      </c>
      <c r="E51" s="17">
        <v>44.628484</v>
      </c>
      <c r="F51" s="17">
        <v>-89.711929900000001</v>
      </c>
    </row>
    <row r="52" spans="1:6" x14ac:dyDescent="0.4">
      <c r="A52" s="16" t="s">
        <v>124</v>
      </c>
      <c r="B52" s="17" t="s">
        <v>123</v>
      </c>
      <c r="C52" s="19">
        <v>97813</v>
      </c>
      <c r="D52" s="19">
        <v>253335</v>
      </c>
      <c r="E52" s="18">
        <v>42.991802399999997</v>
      </c>
      <c r="F52" s="17">
        <v>-107.5419255</v>
      </c>
    </row>
    <row r="53" spans="1:6" x14ac:dyDescent="0.4">
      <c r="A53" s="16" t="s">
        <v>126</v>
      </c>
      <c r="B53" s="17" t="s">
        <v>125</v>
      </c>
      <c r="C53" s="19">
        <v>5325</v>
      </c>
      <c r="D53" s="19">
        <v>13791</v>
      </c>
      <c r="E53" s="18">
        <v>18.217648000000001</v>
      </c>
      <c r="F53" s="18">
        <v>-66.4107992</v>
      </c>
    </row>
    <row r="54" spans="1:6" x14ac:dyDescent="0.4">
      <c r="A54" s="16" t="s">
        <v>132</v>
      </c>
      <c r="B54" s="17" t="s">
        <v>131</v>
      </c>
      <c r="C54" s="18">
        <v>581</v>
      </c>
      <c r="D54" s="19">
        <v>1505</v>
      </c>
      <c r="E54" s="18">
        <v>-14.2638166</v>
      </c>
      <c r="F54" s="18">
        <v>-170.66209019999999</v>
      </c>
    </row>
    <row r="55" spans="1:6" x14ac:dyDescent="0.4">
      <c r="A55" s="16" t="s">
        <v>128</v>
      </c>
      <c r="B55" s="17" t="s">
        <v>127</v>
      </c>
      <c r="C55" s="18">
        <v>571</v>
      </c>
      <c r="D55" s="19">
        <v>1478</v>
      </c>
      <c r="E55" s="18">
        <v>13.4383</v>
      </c>
      <c r="F55" s="18">
        <v>144.77292850000001</v>
      </c>
    </row>
    <row r="56" spans="1:6" x14ac:dyDescent="0.4">
      <c r="A56" s="16" t="s">
        <v>134</v>
      </c>
      <c r="B56" s="17" t="s">
        <v>133</v>
      </c>
      <c r="C56" s="19">
        <v>1976</v>
      </c>
      <c r="D56" s="19">
        <v>5117</v>
      </c>
      <c r="E56" s="18">
        <v>14.936783500000001</v>
      </c>
      <c r="F56" s="18">
        <v>145.601021</v>
      </c>
    </row>
    <row r="57" spans="1:6" x14ac:dyDescent="0.4">
      <c r="A57" s="16" t="s">
        <v>130</v>
      </c>
      <c r="B57" s="17" t="s">
        <v>129</v>
      </c>
      <c r="C57" s="18">
        <v>733</v>
      </c>
      <c r="D57" s="19">
        <v>1898</v>
      </c>
      <c r="E57" s="18">
        <v>18.326748500000001</v>
      </c>
      <c r="F57" s="18">
        <v>-64.971250100000006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7"/>
  <sheetViews>
    <sheetView topLeftCell="A16" workbookViewId="0">
      <selection activeCell="D8" sqref="D8"/>
    </sheetView>
  </sheetViews>
  <sheetFormatPr defaultRowHeight="14.6" x14ac:dyDescent="0.4"/>
  <cols>
    <col min="1" max="1" width="9.69140625" style="16" bestFit="1" customWidth="1"/>
    <col min="2" max="2" width="21" style="16" bestFit="1" customWidth="1"/>
    <col min="3" max="3" width="16.4609375" style="16" bestFit="1" customWidth="1"/>
    <col min="4" max="4" width="19.53515625" style="16" customWidth="1"/>
  </cols>
  <sheetData>
    <row r="1" spans="1:4" x14ac:dyDescent="0.4">
      <c r="A1" s="24" t="s">
        <v>435</v>
      </c>
      <c r="B1" s="24" t="s">
        <v>244</v>
      </c>
      <c r="C1" s="24" t="s">
        <v>436</v>
      </c>
      <c r="D1" s="15" t="s">
        <v>437</v>
      </c>
    </row>
    <row r="2" spans="1:4" x14ac:dyDescent="0.4">
      <c r="A2" s="16" t="s">
        <v>13</v>
      </c>
      <c r="B2" s="17" t="s">
        <v>12</v>
      </c>
      <c r="C2" s="17">
        <f>SUMIFS(Table6[pop_total],Table6[st_code],CenPop2010!A2,Table6[pop_year],2010)</f>
        <v>4785492</v>
      </c>
      <c r="D2" s="18">
        <v>52420</v>
      </c>
    </row>
    <row r="3" spans="1:4" x14ac:dyDescent="0.4">
      <c r="A3" s="16" t="s">
        <v>17</v>
      </c>
      <c r="B3" s="17" t="s">
        <v>16</v>
      </c>
      <c r="C3" s="17">
        <f>SUMIFS(Table6[pop_total],Table6[st_code],CenPop2010!A3,Table6[pop_year],2010)</f>
        <v>714031</v>
      </c>
      <c r="D3" s="18">
        <v>665384</v>
      </c>
    </row>
    <row r="4" spans="1:4" x14ac:dyDescent="0.4">
      <c r="A4" s="16" t="s">
        <v>21</v>
      </c>
      <c r="B4" s="17" t="s">
        <v>20</v>
      </c>
      <c r="C4" s="17">
        <f>SUMIFS(Table6[pop_total],Table6[st_code],CenPop2010!A4,Table6[pop_year],2010)</f>
        <v>6408312</v>
      </c>
      <c r="D4" s="18">
        <v>113990</v>
      </c>
    </row>
    <row r="5" spans="1:4" x14ac:dyDescent="0.4">
      <c r="A5" s="16" t="s">
        <v>24</v>
      </c>
      <c r="B5" s="17" t="s">
        <v>23</v>
      </c>
      <c r="C5" s="17">
        <f>SUMIFS(Table6[pop_total],Table6[st_code],CenPop2010!A5,Table6[pop_year],2010)</f>
        <v>2921995</v>
      </c>
      <c r="D5" s="18">
        <v>53179</v>
      </c>
    </row>
    <row r="6" spans="1:4" x14ac:dyDescent="0.4">
      <c r="A6" s="16" t="s">
        <v>27</v>
      </c>
      <c r="B6" s="17" t="s">
        <v>26</v>
      </c>
      <c r="C6" s="17">
        <f>SUMIFS(Table6[pop_total],Table6[st_code],CenPop2010!A6,Table6[pop_year],2010)</f>
        <v>37332685</v>
      </c>
      <c r="D6" s="18">
        <v>163695</v>
      </c>
    </row>
    <row r="7" spans="1:4" x14ac:dyDescent="0.4">
      <c r="A7" s="16" t="s">
        <v>29</v>
      </c>
      <c r="B7" s="17" t="s">
        <v>28</v>
      </c>
      <c r="C7" s="17">
        <f>SUMIFS(Table6[pop_total],Table6[st_code],CenPop2010!A7,Table6[pop_year],2010)</f>
        <v>5048644</v>
      </c>
      <c r="D7" s="18">
        <v>104094</v>
      </c>
    </row>
    <row r="8" spans="1:4" x14ac:dyDescent="0.4">
      <c r="A8" s="16" t="s">
        <v>31</v>
      </c>
      <c r="B8" s="17" t="s">
        <v>30</v>
      </c>
      <c r="C8" s="17">
        <f>SUMIFS(Table6[pop_total],Table6[st_code],CenPop2010!A8,Table6[pop_year],2010)</f>
        <v>3579899</v>
      </c>
      <c r="D8" s="18">
        <v>5543</v>
      </c>
    </row>
    <row r="9" spans="1:4" x14ac:dyDescent="0.4">
      <c r="A9" s="16" t="s">
        <v>35</v>
      </c>
      <c r="B9" s="17" t="s">
        <v>34</v>
      </c>
      <c r="C9" s="17">
        <f>SUMIFS(Table6[pop_total],Table6[st_code],CenPop2010!A9,Table6[pop_year],2010)</f>
        <v>899816</v>
      </c>
      <c r="D9" s="18">
        <v>2489</v>
      </c>
    </row>
    <row r="10" spans="1:4" x14ac:dyDescent="0.4">
      <c r="A10" s="20" t="s">
        <v>251</v>
      </c>
      <c r="B10" s="17" t="s">
        <v>252</v>
      </c>
      <c r="C10" s="17">
        <f>SUMIFS(Table6[pop_total],Table6[st_code],CenPop2010!A10,Table6[pop_year],2010)</f>
        <v>0</v>
      </c>
      <c r="D10" s="18">
        <v>68</v>
      </c>
    </row>
    <row r="11" spans="1:4" x14ac:dyDescent="0.4">
      <c r="A11" s="16" t="s">
        <v>38</v>
      </c>
      <c r="B11" s="17" t="s">
        <v>37</v>
      </c>
      <c r="C11" s="17">
        <f>SUMIFS(Table6[pop_total],Table6[st_code],CenPop2010!A11,Table6[pop_year],2010)</f>
        <v>18849098</v>
      </c>
      <c r="D11" s="18">
        <v>65758</v>
      </c>
    </row>
    <row r="12" spans="1:4" x14ac:dyDescent="0.4">
      <c r="A12" s="16" t="s">
        <v>40</v>
      </c>
      <c r="B12" s="17" t="s">
        <v>39</v>
      </c>
      <c r="C12" s="17">
        <f>SUMIFS(Table6[pop_total],Table6[st_code],CenPop2010!A12,Table6[pop_year],2010)</f>
        <v>9713521</v>
      </c>
      <c r="D12" s="18">
        <v>59425</v>
      </c>
    </row>
    <row r="13" spans="1:4" x14ac:dyDescent="0.4">
      <c r="A13" s="16" t="s">
        <v>42</v>
      </c>
      <c r="B13" s="17" t="s">
        <v>41</v>
      </c>
      <c r="C13" s="17">
        <f>SUMIFS(Table6[pop_total],Table6[st_code],CenPop2010!A13,Table6[pop_year],2010)</f>
        <v>1363945</v>
      </c>
      <c r="D13" s="18">
        <v>10932</v>
      </c>
    </row>
    <row r="14" spans="1:4" x14ac:dyDescent="0.4">
      <c r="A14" s="16" t="s">
        <v>44</v>
      </c>
      <c r="B14" s="17" t="s">
        <v>43</v>
      </c>
      <c r="C14" s="17">
        <f>SUMIFS(Table6[pop_total],Table6[st_code],CenPop2010!A14,Table6[pop_year],2010)</f>
        <v>1571010</v>
      </c>
      <c r="D14" s="18">
        <v>83569</v>
      </c>
    </row>
    <row r="15" spans="1:4" x14ac:dyDescent="0.4">
      <c r="A15" s="16" t="s">
        <v>46</v>
      </c>
      <c r="B15" s="17" t="s">
        <v>45</v>
      </c>
      <c r="C15" s="17">
        <f>SUMIFS(Table6[pop_total],Table6[st_code],CenPop2010!A15,Table6[pop_year],2010)</f>
        <v>12841578</v>
      </c>
      <c r="D15" s="18">
        <v>57914</v>
      </c>
    </row>
    <row r="16" spans="1:4" x14ac:dyDescent="0.4">
      <c r="A16" s="16" t="s">
        <v>50</v>
      </c>
      <c r="B16" s="17" t="s">
        <v>49</v>
      </c>
      <c r="C16" s="17">
        <f>SUMIFS(Table6[pop_total],Table6[st_code],CenPop2010!A16,Table6[pop_year],2010)</f>
        <v>6490528</v>
      </c>
      <c r="D16" s="18">
        <v>36420</v>
      </c>
    </row>
    <row r="17" spans="1:4" x14ac:dyDescent="0.4">
      <c r="A17" s="16" t="s">
        <v>52</v>
      </c>
      <c r="B17" s="17" t="s">
        <v>51</v>
      </c>
      <c r="C17" s="17">
        <f>SUMIFS(Table6[pop_total],Table6[st_code],CenPop2010!A17,Table6[pop_year],2010)</f>
        <v>3050738</v>
      </c>
      <c r="D17" s="18">
        <v>56273</v>
      </c>
    </row>
    <row r="18" spans="1:4" x14ac:dyDescent="0.4">
      <c r="A18" s="16" t="s">
        <v>55</v>
      </c>
      <c r="B18" s="17" t="s">
        <v>54</v>
      </c>
      <c r="C18" s="17">
        <f>SUMIFS(Table6[pop_total],Table6[st_code],CenPop2010!A18,Table6[pop_year],2010)</f>
        <v>2858850</v>
      </c>
      <c r="D18" s="18">
        <v>82278</v>
      </c>
    </row>
    <row r="19" spans="1:4" x14ac:dyDescent="0.4">
      <c r="A19" s="16" t="s">
        <v>57</v>
      </c>
      <c r="B19" s="17" t="s">
        <v>56</v>
      </c>
      <c r="C19" s="17">
        <f>SUMIFS(Table6[pop_total],Table6[st_code],CenPop2010!A19,Table6[pop_year],2010)</f>
        <v>4348662</v>
      </c>
      <c r="D19" s="18">
        <v>40408</v>
      </c>
    </row>
    <row r="20" spans="1:4" x14ac:dyDescent="0.4">
      <c r="A20" s="16" t="s">
        <v>59</v>
      </c>
      <c r="B20" s="17" t="s">
        <v>58</v>
      </c>
      <c r="C20" s="17">
        <f>SUMIFS(Table6[pop_total],Table6[st_code],CenPop2010!A20,Table6[pop_year],2010)</f>
        <v>4544996</v>
      </c>
      <c r="D20" s="18">
        <v>52378</v>
      </c>
    </row>
    <row r="21" spans="1:4" x14ac:dyDescent="0.4">
      <c r="A21" s="16" t="s">
        <v>61</v>
      </c>
      <c r="B21" s="17" t="s">
        <v>60</v>
      </c>
      <c r="C21" s="17">
        <f>SUMIFS(Table6[pop_total],Table6[st_code],CenPop2010!A21,Table6[pop_year],2010)</f>
        <v>1327730</v>
      </c>
      <c r="D21" s="18">
        <v>35380</v>
      </c>
    </row>
    <row r="22" spans="1:4" x14ac:dyDescent="0.4">
      <c r="A22" s="16" t="s">
        <v>63</v>
      </c>
      <c r="B22" s="17" t="s">
        <v>62</v>
      </c>
      <c r="C22" s="17">
        <f>SUMIFS(Table6[pop_total],Table6[st_code],CenPop2010!A22,Table6[pop_year],2010)</f>
        <v>5788584</v>
      </c>
      <c r="D22" s="18">
        <v>12406</v>
      </c>
    </row>
    <row r="23" spans="1:4" x14ac:dyDescent="0.4">
      <c r="A23" s="16" t="s">
        <v>65</v>
      </c>
      <c r="B23" s="17" t="s">
        <v>64</v>
      </c>
      <c r="C23" s="17">
        <f>SUMIFS(Table6[pop_total],Table6[st_code],CenPop2010!A23,Table6[pop_year],2010)</f>
        <v>6565524</v>
      </c>
      <c r="D23" s="18">
        <v>10554</v>
      </c>
    </row>
    <row r="24" spans="1:4" x14ac:dyDescent="0.4">
      <c r="A24" s="16" t="s">
        <v>67</v>
      </c>
      <c r="B24" s="17" t="s">
        <v>66</v>
      </c>
      <c r="C24" s="17">
        <f>SUMIFS(Table6[pop_total],Table6[st_code],CenPop2010!A24,Table6[pop_year],2010)</f>
        <v>9877495</v>
      </c>
      <c r="D24" s="18">
        <v>96714</v>
      </c>
    </row>
    <row r="25" spans="1:4" x14ac:dyDescent="0.4">
      <c r="A25" s="16" t="s">
        <v>69</v>
      </c>
      <c r="B25" s="17" t="s">
        <v>68</v>
      </c>
      <c r="C25" s="17">
        <f>SUMIFS(Table6[pop_total],Table6[st_code],CenPop2010!A25,Table6[pop_year],2010)</f>
        <v>5311147</v>
      </c>
      <c r="D25" s="18">
        <v>86936</v>
      </c>
    </row>
    <row r="26" spans="1:4" x14ac:dyDescent="0.4">
      <c r="A26" s="16" t="s">
        <v>71</v>
      </c>
      <c r="B26" s="17" t="s">
        <v>70</v>
      </c>
      <c r="C26" s="17">
        <f>SUMIFS(Table6[pop_total],Table6[st_code],CenPop2010!A26,Table6[pop_year],2010)</f>
        <v>2970322</v>
      </c>
      <c r="D26" s="18">
        <v>48432</v>
      </c>
    </row>
    <row r="27" spans="1:4" x14ac:dyDescent="0.4">
      <c r="A27" s="16" t="s">
        <v>73</v>
      </c>
      <c r="B27" s="17" t="s">
        <v>72</v>
      </c>
      <c r="C27" s="17">
        <f>SUMIFS(Table6[pop_total],Table6[st_code],CenPop2010!A27,Table6[pop_year],2010)</f>
        <v>5996118</v>
      </c>
      <c r="D27" s="18">
        <v>69707</v>
      </c>
    </row>
    <row r="28" spans="1:4" x14ac:dyDescent="0.4">
      <c r="A28" s="16" t="s">
        <v>75</v>
      </c>
      <c r="B28" s="17" t="s">
        <v>74</v>
      </c>
      <c r="C28" s="17">
        <f>SUMIFS(Table6[pop_total],Table6[st_code],CenPop2010!A28,Table6[pop_year],2010)</f>
        <v>990641</v>
      </c>
      <c r="D28" s="18">
        <v>147040</v>
      </c>
    </row>
    <row r="29" spans="1:4" x14ac:dyDescent="0.4">
      <c r="A29" s="16" t="s">
        <v>77</v>
      </c>
      <c r="B29" s="17" t="s">
        <v>76</v>
      </c>
      <c r="C29" s="17">
        <f>SUMIFS(Table6[pop_total],Table6[st_code],CenPop2010!A29,Table6[pop_year],2010)</f>
        <v>1830051</v>
      </c>
      <c r="D29" s="18">
        <v>77348</v>
      </c>
    </row>
    <row r="30" spans="1:4" x14ac:dyDescent="0.4">
      <c r="A30" s="16" t="s">
        <v>79</v>
      </c>
      <c r="B30" s="17" t="s">
        <v>78</v>
      </c>
      <c r="C30" s="17">
        <f>SUMIFS(Table6[pop_total],Table6[st_code],CenPop2010!A30,Table6[pop_year],2010)</f>
        <v>2703284</v>
      </c>
      <c r="D30" s="18">
        <v>110572</v>
      </c>
    </row>
    <row r="31" spans="1:4" x14ac:dyDescent="0.4">
      <c r="A31" s="16" t="s">
        <v>81</v>
      </c>
      <c r="B31" s="17" t="s">
        <v>80</v>
      </c>
      <c r="C31" s="17">
        <f>SUMIFS(Table6[pop_total],Table6[st_code],CenPop2010!A31,Table6[pop_year],2010)</f>
        <v>1316872</v>
      </c>
      <c r="D31" s="18">
        <v>9349</v>
      </c>
    </row>
    <row r="32" spans="1:4" x14ac:dyDescent="0.4">
      <c r="A32" s="16" t="s">
        <v>83</v>
      </c>
      <c r="B32" s="17" t="s">
        <v>82</v>
      </c>
      <c r="C32" s="17">
        <f>SUMIFS(Table6[pop_total],Table6[st_code],CenPop2010!A32,Table6[pop_year],2010)</f>
        <v>8803729</v>
      </c>
      <c r="D32" s="18">
        <v>8723</v>
      </c>
    </row>
    <row r="33" spans="1:4" x14ac:dyDescent="0.4">
      <c r="A33" s="16" t="s">
        <v>86</v>
      </c>
      <c r="B33" s="17" t="s">
        <v>85</v>
      </c>
      <c r="C33" s="17">
        <f>SUMIFS(Table6[pop_total],Table6[st_code],CenPop2010!A33,Table6[pop_year],2010)</f>
        <v>2064756</v>
      </c>
      <c r="D33" s="18">
        <v>121590</v>
      </c>
    </row>
    <row r="34" spans="1:4" x14ac:dyDescent="0.4">
      <c r="A34" s="16" t="s">
        <v>88</v>
      </c>
      <c r="B34" s="17" t="s">
        <v>87</v>
      </c>
      <c r="C34" s="17">
        <f>SUMIFS(Table6[pop_total],Table6[st_code],CenPop2010!A34,Table6[pop_year],2010)</f>
        <v>19402640</v>
      </c>
      <c r="D34" s="18">
        <v>54555</v>
      </c>
    </row>
    <row r="35" spans="1:4" x14ac:dyDescent="0.4">
      <c r="A35" s="16" t="s">
        <v>90</v>
      </c>
      <c r="B35" s="17" t="s">
        <v>89</v>
      </c>
      <c r="C35" s="17">
        <f>SUMIFS(Table6[pop_total],Table6[st_code],CenPop2010!A35,Table6[pop_year],2010)</f>
        <v>9558915</v>
      </c>
      <c r="D35" s="18">
        <v>53819</v>
      </c>
    </row>
    <row r="36" spans="1:4" x14ac:dyDescent="0.4">
      <c r="A36" s="16" t="s">
        <v>92</v>
      </c>
      <c r="B36" s="17" t="s">
        <v>91</v>
      </c>
      <c r="C36" s="17">
        <f>SUMIFS(Table6[pop_total],Table6[st_code],CenPop2010!A36,Table6[pop_year],2010)</f>
        <v>674526</v>
      </c>
      <c r="D36" s="18">
        <v>70698</v>
      </c>
    </row>
    <row r="37" spans="1:4" x14ac:dyDescent="0.4">
      <c r="A37" s="16" t="s">
        <v>94</v>
      </c>
      <c r="B37" s="17" t="s">
        <v>93</v>
      </c>
      <c r="C37" s="17">
        <f>SUMIFS(Table6[pop_total],Table6[st_code],CenPop2010!A37,Table6[pop_year],2010)</f>
        <v>11540983</v>
      </c>
      <c r="D37" s="18">
        <v>44826</v>
      </c>
    </row>
    <row r="38" spans="1:4" x14ac:dyDescent="0.4">
      <c r="A38" s="16" t="s">
        <v>96</v>
      </c>
      <c r="B38" s="17" t="s">
        <v>95</v>
      </c>
      <c r="C38" s="17">
        <f>SUMIFS(Table6[pop_total],Table6[st_code],CenPop2010!A38,Table6[pop_year],2010)</f>
        <v>3759603</v>
      </c>
      <c r="D38" s="18">
        <v>69899</v>
      </c>
    </row>
    <row r="39" spans="1:4" x14ac:dyDescent="0.4">
      <c r="A39" s="16" t="s">
        <v>98</v>
      </c>
      <c r="B39" s="17" t="s">
        <v>97</v>
      </c>
      <c r="C39" s="17">
        <f>SUMIFS(Table6[pop_total],Table6[st_code],CenPop2010!A39,Table6[pop_year],2010)</f>
        <v>3838048</v>
      </c>
      <c r="D39" s="18">
        <v>98379</v>
      </c>
    </row>
    <row r="40" spans="1:4" x14ac:dyDescent="0.4">
      <c r="A40" s="16" t="s">
        <v>100</v>
      </c>
      <c r="B40" s="17" t="s">
        <v>99</v>
      </c>
      <c r="C40" s="17">
        <f>SUMIFS(Table6[pop_total],Table6[st_code],CenPop2010!A40,Table6[pop_year],2010)</f>
        <v>12712343</v>
      </c>
      <c r="D40" s="18">
        <v>46054</v>
      </c>
    </row>
    <row r="41" spans="1:4" x14ac:dyDescent="0.4">
      <c r="A41" s="16" t="s">
        <v>102</v>
      </c>
      <c r="B41" s="17" t="s">
        <v>101</v>
      </c>
      <c r="C41" s="17">
        <f>SUMIFS(Table6[pop_total],Table6[st_code],CenPop2010!A41,Table6[pop_year],2010)</f>
        <v>1053337</v>
      </c>
      <c r="D41" s="18">
        <v>1545</v>
      </c>
    </row>
    <row r="42" spans="1:4" x14ac:dyDescent="0.4">
      <c r="A42" s="16" t="s">
        <v>104</v>
      </c>
      <c r="B42" s="17" t="s">
        <v>103</v>
      </c>
      <c r="C42" s="17">
        <f>SUMIFS(Table6[pop_total],Table6[st_code],CenPop2010!A42,Table6[pop_year],2010)</f>
        <v>4635943</v>
      </c>
      <c r="D42" s="18">
        <v>32020</v>
      </c>
    </row>
    <row r="43" spans="1:4" x14ac:dyDescent="0.4">
      <c r="A43" s="16" t="s">
        <v>106</v>
      </c>
      <c r="B43" s="17" t="s">
        <v>105</v>
      </c>
      <c r="C43" s="17">
        <f>SUMIFS(Table6[pop_total],Table6[st_code],CenPop2010!A43,Table6[pop_year],2010)</f>
        <v>816325</v>
      </c>
      <c r="D43" s="18">
        <v>77116</v>
      </c>
    </row>
    <row r="44" spans="1:4" x14ac:dyDescent="0.4">
      <c r="A44" s="16" t="s">
        <v>108</v>
      </c>
      <c r="B44" s="17" t="s">
        <v>107</v>
      </c>
      <c r="C44" s="17">
        <f>SUMIFS(Table6[pop_total],Table6[st_code],CenPop2010!A44,Table6[pop_year],2010)</f>
        <v>6356671</v>
      </c>
      <c r="D44" s="18">
        <v>42144</v>
      </c>
    </row>
    <row r="45" spans="1:4" x14ac:dyDescent="0.4">
      <c r="A45" s="16" t="s">
        <v>110</v>
      </c>
      <c r="B45" s="17" t="s">
        <v>109</v>
      </c>
      <c r="C45" s="17">
        <f>SUMIFS(Table6[pop_total],Table6[st_code],CenPop2010!A45,Table6[pop_year],2010)</f>
        <v>25244310</v>
      </c>
      <c r="D45" s="18">
        <v>268596</v>
      </c>
    </row>
    <row r="46" spans="1:4" x14ac:dyDescent="0.4">
      <c r="A46" s="16" t="s">
        <v>112</v>
      </c>
      <c r="B46" s="17" t="s">
        <v>111</v>
      </c>
      <c r="C46" s="17">
        <f>SUMIFS(Table6[pop_total],Table6[st_code],CenPop2010!A46,Table6[pop_year],2010)</f>
        <v>2775326</v>
      </c>
      <c r="D46" s="18">
        <v>84897</v>
      </c>
    </row>
    <row r="47" spans="1:4" x14ac:dyDescent="0.4">
      <c r="A47" s="16" t="s">
        <v>114</v>
      </c>
      <c r="B47" s="17" t="s">
        <v>113</v>
      </c>
      <c r="C47" s="17">
        <f>SUMIFS(Table6[pop_total],Table6[st_code],CenPop2010!A47,Table6[pop_year],2010)</f>
        <v>625982</v>
      </c>
      <c r="D47" s="18">
        <v>9616</v>
      </c>
    </row>
    <row r="48" spans="1:4" x14ac:dyDescent="0.4">
      <c r="A48" s="16" t="s">
        <v>116</v>
      </c>
      <c r="B48" s="17" t="s">
        <v>115</v>
      </c>
      <c r="C48" s="17">
        <f>SUMIFS(Table6[pop_total],Table6[st_code],CenPop2010!A48,Table6[pop_year],2010)</f>
        <v>8025773</v>
      </c>
      <c r="D48" s="18">
        <v>42775</v>
      </c>
    </row>
    <row r="49" spans="1:4" x14ac:dyDescent="0.4">
      <c r="A49" s="16" t="s">
        <v>118</v>
      </c>
      <c r="B49" s="17" t="s">
        <v>117</v>
      </c>
      <c r="C49" s="17">
        <f>SUMIFS(Table6[pop_total],Table6[st_code],CenPop2010!A49,Table6[pop_year],2010)</f>
        <v>6743226</v>
      </c>
      <c r="D49" s="18">
        <v>71298</v>
      </c>
    </row>
    <row r="50" spans="1:4" x14ac:dyDescent="0.4">
      <c r="A50" s="16" t="s">
        <v>120</v>
      </c>
      <c r="B50" s="17" t="s">
        <v>119</v>
      </c>
      <c r="C50" s="17">
        <f>SUMIFS(Table6[pop_total],Table6[st_code],CenPop2010!A50,Table6[pop_year],2010)</f>
        <v>1854230</v>
      </c>
      <c r="D50" s="18">
        <v>24230</v>
      </c>
    </row>
    <row r="51" spans="1:4" x14ac:dyDescent="0.4">
      <c r="A51" s="16" t="s">
        <v>122</v>
      </c>
      <c r="B51" s="17" t="s">
        <v>121</v>
      </c>
      <c r="C51" s="17">
        <f>SUMIFS(Table6[pop_total],Table6[st_code],CenPop2010!A51,Table6[pop_year],2010)</f>
        <v>5690263</v>
      </c>
      <c r="D51" s="18">
        <v>65496</v>
      </c>
    </row>
    <row r="52" spans="1:4" x14ac:dyDescent="0.4">
      <c r="A52" s="16" t="s">
        <v>124</v>
      </c>
      <c r="B52" s="17" t="s">
        <v>123</v>
      </c>
      <c r="C52" s="17">
        <f>SUMIFS(Table6[pop_total],Table6[st_code],CenPop2010!A52,Table6[pop_year],2010)</f>
        <v>564513</v>
      </c>
      <c r="D52" s="18">
        <v>97813</v>
      </c>
    </row>
    <row r="53" spans="1:4" x14ac:dyDescent="0.4">
      <c r="A53" s="16" t="s">
        <v>126</v>
      </c>
      <c r="B53" s="17" t="s">
        <v>125</v>
      </c>
      <c r="C53" s="17">
        <f>SUMIFS(Table6[pop_total],Table6[st_code],CenPop2010!A53,Table6[pop_year],2010)</f>
        <v>3721525</v>
      </c>
      <c r="D53" s="18">
        <v>5325</v>
      </c>
    </row>
    <row r="54" spans="1:4" x14ac:dyDescent="0.4">
      <c r="A54" s="16" t="s">
        <v>132</v>
      </c>
      <c r="B54" s="17" t="s">
        <v>131</v>
      </c>
      <c r="C54" s="17">
        <f>SUMIFS(Table6[pop_total],Table6[st_code],CenPop2010!A54,Table6[pop_year],2010)</f>
        <v>55519</v>
      </c>
      <c r="D54" s="18">
        <v>581</v>
      </c>
    </row>
    <row r="55" spans="1:4" x14ac:dyDescent="0.4">
      <c r="A55" s="16" t="s">
        <v>128</v>
      </c>
      <c r="B55" s="17" t="s">
        <v>127</v>
      </c>
      <c r="C55" s="17">
        <f>SUMIFS(Table6[pop_total],Table6[st_code],CenPop2010!A55,Table6[pop_year],2010)</f>
        <v>159358</v>
      </c>
      <c r="D55" s="18">
        <v>571</v>
      </c>
    </row>
    <row r="56" spans="1:4" ht="29.15" x14ac:dyDescent="0.4">
      <c r="A56" s="16" t="s">
        <v>134</v>
      </c>
      <c r="B56" s="17" t="s">
        <v>133</v>
      </c>
      <c r="C56" s="17">
        <f>SUMIFS(Table6[pop_total],Table6[st_code],CenPop2010!A56,Table6[pop_year],2010)</f>
        <v>53833</v>
      </c>
      <c r="D56" s="18">
        <v>1976</v>
      </c>
    </row>
    <row r="57" spans="1:4" x14ac:dyDescent="0.4">
      <c r="A57" s="16" t="s">
        <v>130</v>
      </c>
      <c r="B57" s="17" t="s">
        <v>129</v>
      </c>
      <c r="C57" s="17">
        <f>SUMIFS(Table6[pop_total],Table6[st_code],CenPop2010!A57,Table6[pop_year],2010)</f>
        <v>106405</v>
      </c>
      <c r="D57" s="18">
        <v>733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state_data_viz</vt:lpstr>
      <vt:lpstr>city_web_regex</vt:lpstr>
      <vt:lpstr>state_commentary_regex</vt:lpstr>
      <vt:lpstr>master_data_sql</vt:lpstr>
      <vt:lpstr>trend_data_sql</vt:lpstr>
      <vt:lpstr>capital_data_geo</vt:lpstr>
      <vt:lpstr>state_data_geo</vt:lpstr>
      <vt:lpstr>CenPop2010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Gregg Atherley</dc:creator>
  <cp:keywords/>
  <dc:description/>
  <cp:lastModifiedBy>Gregg Atherley</cp:lastModifiedBy>
  <cp:revision/>
  <dcterms:created xsi:type="dcterms:W3CDTF">2017-02-24T01:55:16Z</dcterms:created>
  <dcterms:modified xsi:type="dcterms:W3CDTF">2021-02-06T12:32:45Z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d4abb3e8-ed05-4117-a5af-a13f95f45966</vt:lpwstr>
  </property>
</Properties>
</file>