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01"/>
  <workbookPr/>
  <mc:AlternateContent xmlns:mc="http://schemas.openxmlformats.org/markup-compatibility/2006">
    <mc:Choice Requires="x15">
      <x15ac:absPath xmlns:x15ac="http://schemas.microsoft.com/office/spreadsheetml/2010/11/ac" url="C:\Users\gathe\OneDrive\DataVizPackage\"/>
    </mc:Choice>
  </mc:AlternateContent>
  <xr:revisionPtr revIDLastSave="3" documentId="11_FF9123D9F5BF9B21570F415BD8F260794C443D3A" xr6:coauthVersionLast="47" xr6:coauthVersionMax="47" xr10:uidLastSave="{ED3E1B23-3C1A-4821-99F4-830A146A80C3}"/>
  <bookViews>
    <workbookView xWindow="17925" yWindow="2055" windowWidth="20310" windowHeight="15450" firstSheet="15" activeTab="15" xr2:uid="{00000000-000D-0000-FFFF-FFFF00000000}"/>
  </bookViews>
  <sheets>
    <sheet name="stock" sheetId="19" r:id="rId1"/>
    <sheet name="stock_combos" sheetId="17" r:id="rId2"/>
    <sheet name="tranpose" sheetId="23" r:id="rId3"/>
    <sheet name="scenarios" sheetId="8" r:id="rId4"/>
    <sheet name="power_curve" sheetId="1" r:id="rId5"/>
    <sheet name="cagr" sheetId="3" r:id="rId6"/>
    <sheet name="str_line" sheetId="4" r:id="rId7"/>
    <sheet name="employees" sheetId="22" r:id="rId8"/>
    <sheet name="depts" sheetId="16" r:id="rId9"/>
    <sheet name="products" sheetId="21" r:id="rId10"/>
    <sheet name="locations" sheetId="24" r:id="rId11"/>
    <sheet name="sales" sheetId="6" r:id="rId12"/>
    <sheet name="cars" sheetId="5" r:id="rId13"/>
    <sheet name="loans" sheetId="15" r:id="rId14"/>
    <sheet name="golf_courses" sheetId="18" r:id="rId15"/>
    <sheet name="usstates" sheetId="10" r:id="rId16"/>
    <sheet name="space_probes" sheetId="13" r:id="rId17"/>
  </sheets>
  <definedNames>
    <definedName name="_xlnm._FilterDatabase" localSheetId="15" hidden="1">usstates!$B$1:$I$57</definedName>
    <definedName name="state_id">usstates!$A$1:$I$57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A10" i="3"/>
  <c r="B2" i="8" l="1"/>
  <c r="F367" i="8" l="1"/>
  <c r="G367" i="8" s="1"/>
  <c r="A3" i="8"/>
  <c r="N3" i="23"/>
  <c r="N4" i="23"/>
  <c r="N2" i="23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A52" i="24" s="1"/>
  <c r="A53" i="24" s="1"/>
  <c r="A54" i="24" s="1"/>
  <c r="A55" i="24" s="1"/>
  <c r="A56" i="24" s="1"/>
  <c r="A57" i="24" s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2" i="6"/>
  <c r="A3" i="21"/>
  <c r="A4" i="21" s="1"/>
  <c r="A5" i="21" s="1"/>
  <c r="A6" i="21" s="1"/>
  <c r="A7" i="21" s="1"/>
  <c r="A8" i="21" s="1"/>
  <c r="A9" i="21" s="1"/>
  <c r="A10" i="21" s="1"/>
  <c r="A11" i="21" s="1"/>
  <c r="A12" i="21" s="1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G245" i="8" s="1"/>
  <c r="F246" i="8"/>
  <c r="G246" i="8" s="1"/>
  <c r="F247" i="8"/>
  <c r="G247" i="8" s="1"/>
  <c r="F248" i="8"/>
  <c r="G248" i="8" s="1"/>
  <c r="F249" i="8"/>
  <c r="G249" i="8" s="1"/>
  <c r="F250" i="8"/>
  <c r="G250" i="8" s="1"/>
  <c r="F251" i="8"/>
  <c r="G251" i="8" s="1"/>
  <c r="F252" i="8"/>
  <c r="G252" i="8" s="1"/>
  <c r="F253" i="8"/>
  <c r="G253" i="8" s="1"/>
  <c r="F254" i="8"/>
  <c r="G254" i="8" s="1"/>
  <c r="F255" i="8"/>
  <c r="G255" i="8" s="1"/>
  <c r="F256" i="8"/>
  <c r="G256" i="8" s="1"/>
  <c r="F257" i="8"/>
  <c r="G257" i="8" s="1"/>
  <c r="F258" i="8"/>
  <c r="G258" i="8" s="1"/>
  <c r="F259" i="8"/>
  <c r="G259" i="8" s="1"/>
  <c r="F260" i="8"/>
  <c r="G260" i="8" s="1"/>
  <c r="F261" i="8"/>
  <c r="G261" i="8" s="1"/>
  <c r="F262" i="8"/>
  <c r="G262" i="8" s="1"/>
  <c r="F263" i="8"/>
  <c r="G263" i="8" s="1"/>
  <c r="F264" i="8"/>
  <c r="G264" i="8" s="1"/>
  <c r="F265" i="8"/>
  <c r="G265" i="8" s="1"/>
  <c r="F266" i="8"/>
  <c r="G266" i="8" s="1"/>
  <c r="F267" i="8"/>
  <c r="G267" i="8" s="1"/>
  <c r="F268" i="8"/>
  <c r="G268" i="8" s="1"/>
  <c r="F269" i="8"/>
  <c r="G269" i="8" s="1"/>
  <c r="F270" i="8"/>
  <c r="G270" i="8" s="1"/>
  <c r="F271" i="8"/>
  <c r="G271" i="8" s="1"/>
  <c r="F272" i="8"/>
  <c r="G272" i="8" s="1"/>
  <c r="F273" i="8"/>
  <c r="G273" i="8" s="1"/>
  <c r="F274" i="8"/>
  <c r="G274" i="8" s="1"/>
  <c r="F275" i="8"/>
  <c r="G275" i="8" s="1"/>
  <c r="F276" i="8"/>
  <c r="G276" i="8" s="1"/>
  <c r="F277" i="8"/>
  <c r="G277" i="8" s="1"/>
  <c r="F278" i="8"/>
  <c r="G278" i="8" s="1"/>
  <c r="F279" i="8"/>
  <c r="G279" i="8" s="1"/>
  <c r="F280" i="8"/>
  <c r="G280" i="8" s="1"/>
  <c r="F281" i="8"/>
  <c r="G281" i="8" s="1"/>
  <c r="F282" i="8"/>
  <c r="G282" i="8" s="1"/>
  <c r="F283" i="8"/>
  <c r="G283" i="8" s="1"/>
  <c r="F284" i="8"/>
  <c r="G284" i="8" s="1"/>
  <c r="F285" i="8"/>
  <c r="G285" i="8" s="1"/>
  <c r="F286" i="8"/>
  <c r="G286" i="8" s="1"/>
  <c r="F287" i="8"/>
  <c r="G287" i="8" s="1"/>
  <c r="F288" i="8"/>
  <c r="G288" i="8" s="1"/>
  <c r="F289" i="8"/>
  <c r="G289" i="8" s="1"/>
  <c r="F290" i="8"/>
  <c r="G290" i="8" s="1"/>
  <c r="F291" i="8"/>
  <c r="G291" i="8" s="1"/>
  <c r="F292" i="8"/>
  <c r="G292" i="8" s="1"/>
  <c r="F293" i="8"/>
  <c r="G293" i="8" s="1"/>
  <c r="F294" i="8"/>
  <c r="G294" i="8" s="1"/>
  <c r="F295" i="8"/>
  <c r="G295" i="8" s="1"/>
  <c r="F296" i="8"/>
  <c r="G296" i="8" s="1"/>
  <c r="F297" i="8"/>
  <c r="G297" i="8" s="1"/>
  <c r="F298" i="8"/>
  <c r="G298" i="8" s="1"/>
  <c r="F299" i="8"/>
  <c r="G299" i="8" s="1"/>
  <c r="F300" i="8"/>
  <c r="G300" i="8" s="1"/>
  <c r="F301" i="8"/>
  <c r="G301" i="8" s="1"/>
  <c r="F302" i="8"/>
  <c r="G302" i="8" s="1"/>
  <c r="F303" i="8"/>
  <c r="G303" i="8" s="1"/>
  <c r="F304" i="8"/>
  <c r="G304" i="8" s="1"/>
  <c r="F305" i="8"/>
  <c r="G305" i="8" s="1"/>
  <c r="F306" i="8"/>
  <c r="G306" i="8" s="1"/>
  <c r="F307" i="8"/>
  <c r="G307" i="8" s="1"/>
  <c r="F308" i="8"/>
  <c r="G308" i="8" s="1"/>
  <c r="F309" i="8"/>
  <c r="G309" i="8" s="1"/>
  <c r="F310" i="8"/>
  <c r="G310" i="8" s="1"/>
  <c r="F311" i="8"/>
  <c r="G311" i="8" s="1"/>
  <c r="F312" i="8"/>
  <c r="G312" i="8" s="1"/>
  <c r="F313" i="8"/>
  <c r="G313" i="8" s="1"/>
  <c r="F314" i="8"/>
  <c r="G314" i="8" s="1"/>
  <c r="F315" i="8"/>
  <c r="G315" i="8" s="1"/>
  <c r="F316" i="8"/>
  <c r="G316" i="8" s="1"/>
  <c r="F317" i="8"/>
  <c r="G317" i="8" s="1"/>
  <c r="F318" i="8"/>
  <c r="G318" i="8" s="1"/>
  <c r="F319" i="8"/>
  <c r="G319" i="8" s="1"/>
  <c r="F320" i="8"/>
  <c r="G320" i="8" s="1"/>
  <c r="F321" i="8"/>
  <c r="G321" i="8" s="1"/>
  <c r="F322" i="8"/>
  <c r="G322" i="8" s="1"/>
  <c r="F323" i="8"/>
  <c r="G323" i="8" s="1"/>
  <c r="F324" i="8"/>
  <c r="G324" i="8" s="1"/>
  <c r="F325" i="8"/>
  <c r="G325" i="8" s="1"/>
  <c r="F326" i="8"/>
  <c r="G326" i="8" s="1"/>
  <c r="F327" i="8"/>
  <c r="G327" i="8" s="1"/>
  <c r="F328" i="8"/>
  <c r="G328" i="8" s="1"/>
  <c r="F329" i="8"/>
  <c r="G329" i="8" s="1"/>
  <c r="F330" i="8"/>
  <c r="G330" i="8" s="1"/>
  <c r="F331" i="8"/>
  <c r="G331" i="8" s="1"/>
  <c r="F332" i="8"/>
  <c r="G332" i="8" s="1"/>
  <c r="F333" i="8"/>
  <c r="G333" i="8" s="1"/>
  <c r="F334" i="8"/>
  <c r="G334" i="8" s="1"/>
  <c r="F335" i="8"/>
  <c r="G335" i="8" s="1"/>
  <c r="F336" i="8"/>
  <c r="G336" i="8" s="1"/>
  <c r="F337" i="8"/>
  <c r="G337" i="8" s="1"/>
  <c r="F338" i="8"/>
  <c r="G338" i="8" s="1"/>
  <c r="F339" i="8"/>
  <c r="G339" i="8" s="1"/>
  <c r="F340" i="8"/>
  <c r="G340" i="8" s="1"/>
  <c r="F341" i="8"/>
  <c r="G341" i="8" s="1"/>
  <c r="F342" i="8"/>
  <c r="G342" i="8" s="1"/>
  <c r="F343" i="8"/>
  <c r="G343" i="8" s="1"/>
  <c r="F344" i="8"/>
  <c r="G344" i="8" s="1"/>
  <c r="F345" i="8"/>
  <c r="G345" i="8" s="1"/>
  <c r="F346" i="8"/>
  <c r="G346" i="8" s="1"/>
  <c r="F347" i="8"/>
  <c r="G347" i="8" s="1"/>
  <c r="F348" i="8"/>
  <c r="G348" i="8" s="1"/>
  <c r="F349" i="8"/>
  <c r="G349" i="8" s="1"/>
  <c r="F350" i="8"/>
  <c r="G350" i="8" s="1"/>
  <c r="F351" i="8"/>
  <c r="G351" i="8" s="1"/>
  <c r="F352" i="8"/>
  <c r="G352" i="8" s="1"/>
  <c r="F353" i="8"/>
  <c r="G353" i="8" s="1"/>
  <c r="F354" i="8"/>
  <c r="G354" i="8" s="1"/>
  <c r="F355" i="8"/>
  <c r="G355" i="8" s="1"/>
  <c r="F356" i="8"/>
  <c r="G356" i="8" s="1"/>
  <c r="F357" i="8"/>
  <c r="G357" i="8" s="1"/>
  <c r="F358" i="8"/>
  <c r="G358" i="8" s="1"/>
  <c r="F359" i="8"/>
  <c r="G359" i="8" s="1"/>
  <c r="F360" i="8"/>
  <c r="G360" i="8" s="1"/>
  <c r="F361" i="8"/>
  <c r="G361" i="8" s="1"/>
  <c r="F362" i="8"/>
  <c r="G362" i="8" s="1"/>
  <c r="F363" i="8"/>
  <c r="G363" i="8" s="1"/>
  <c r="F364" i="8"/>
  <c r="G364" i="8" s="1"/>
  <c r="F365" i="8"/>
  <c r="G365" i="8" s="1"/>
  <c r="F366" i="8"/>
  <c r="G366" i="8" s="1"/>
  <c r="F2" i="8"/>
  <c r="A4" i="8" l="1"/>
  <c r="B3" i="8"/>
  <c r="A5" i="8" l="1"/>
  <c r="B4" i="8"/>
  <c r="A6" i="8" l="1"/>
  <c r="B5" i="8"/>
  <c r="A7" i="8" l="1"/>
  <c r="B6" i="8"/>
  <c r="A8" i="8" l="1"/>
  <c r="B7" i="8"/>
  <c r="A9" i="8" l="1"/>
  <c r="B8" i="8"/>
  <c r="A10" i="8" l="1"/>
  <c r="B9" i="8"/>
  <c r="A11" i="8" l="1"/>
  <c r="B10" i="8"/>
  <c r="A12" i="8" l="1"/>
  <c r="B11" i="8"/>
  <c r="A13" i="8" l="1"/>
  <c r="B12" i="8"/>
  <c r="A14" i="8" l="1"/>
  <c r="B13" i="8"/>
  <c r="A15" i="8" l="1"/>
  <c r="B14" i="8"/>
  <c r="A16" i="8" l="1"/>
  <c r="B15" i="8"/>
  <c r="A17" i="8" l="1"/>
  <c r="B16" i="8"/>
  <c r="A18" i="8" l="1"/>
  <c r="B17" i="8"/>
  <c r="A19" i="8" l="1"/>
  <c r="B18" i="8"/>
  <c r="A20" i="8" l="1"/>
  <c r="B19" i="8"/>
  <c r="A21" i="8" l="1"/>
  <c r="B20" i="8"/>
  <c r="A22" i="8" l="1"/>
  <c r="B21" i="8"/>
  <c r="A23" i="8" l="1"/>
  <c r="B22" i="8"/>
  <c r="A24" i="8" l="1"/>
  <c r="B23" i="8"/>
  <c r="A25" i="8" l="1"/>
  <c r="B24" i="8"/>
  <c r="A26" i="8" l="1"/>
  <c r="B25" i="8"/>
  <c r="A27" i="8" l="1"/>
  <c r="B26" i="8"/>
  <c r="A28" i="8" l="1"/>
  <c r="B27" i="8"/>
  <c r="A29" i="8" l="1"/>
  <c r="B28" i="8"/>
  <c r="A30" i="8" l="1"/>
  <c r="B29" i="8"/>
  <c r="A31" i="8" l="1"/>
  <c r="B30" i="8"/>
  <c r="A32" i="8" l="1"/>
  <c r="B31" i="8"/>
  <c r="A33" i="8" l="1"/>
  <c r="B32" i="8"/>
  <c r="A34" i="8" l="1"/>
  <c r="B33" i="8"/>
  <c r="A35" i="8" l="1"/>
  <c r="B34" i="8"/>
  <c r="A36" i="8" l="1"/>
  <c r="B35" i="8"/>
  <c r="A37" i="8" l="1"/>
  <c r="B36" i="8"/>
  <c r="A38" i="8" l="1"/>
  <c r="B37" i="8"/>
  <c r="A39" i="8" l="1"/>
  <c r="B38" i="8"/>
  <c r="A40" i="8" l="1"/>
  <c r="B39" i="8"/>
  <c r="A41" i="8" l="1"/>
  <c r="B40" i="8"/>
  <c r="A42" i="8" l="1"/>
  <c r="B41" i="8"/>
  <c r="A43" i="8" l="1"/>
  <c r="B42" i="8"/>
  <c r="A44" i="8" l="1"/>
  <c r="B43" i="8"/>
  <c r="A45" i="8" l="1"/>
  <c r="B44" i="8"/>
  <c r="A46" i="8" l="1"/>
  <c r="B45" i="8"/>
  <c r="A47" i="8" l="1"/>
  <c r="B46" i="8"/>
  <c r="A48" i="8" l="1"/>
  <c r="B47" i="8"/>
  <c r="A49" i="8" l="1"/>
  <c r="B48" i="8"/>
  <c r="A50" i="8" l="1"/>
  <c r="B49" i="8"/>
  <c r="A51" i="8" l="1"/>
  <c r="B50" i="8"/>
  <c r="A52" i="8" l="1"/>
  <c r="B51" i="8"/>
  <c r="A53" i="8" l="1"/>
  <c r="B52" i="8"/>
  <c r="A54" i="8" l="1"/>
  <c r="B53" i="8"/>
  <c r="A55" i="8" l="1"/>
  <c r="B54" i="8"/>
  <c r="A56" i="8" l="1"/>
  <c r="B55" i="8"/>
  <c r="A57" i="8" l="1"/>
  <c r="B56" i="8"/>
  <c r="A58" i="8" l="1"/>
  <c r="B57" i="8"/>
  <c r="A59" i="8" l="1"/>
  <c r="B58" i="8"/>
  <c r="A60" i="8" l="1"/>
  <c r="B59" i="8"/>
  <c r="A61" i="8" l="1"/>
  <c r="B60" i="8"/>
  <c r="A62" i="8" l="1"/>
  <c r="B61" i="8"/>
  <c r="A63" i="8" l="1"/>
  <c r="B62" i="8"/>
  <c r="A64" i="8" l="1"/>
  <c r="B63" i="8"/>
  <c r="A65" i="8" l="1"/>
  <c r="B64" i="8"/>
  <c r="A66" i="8" l="1"/>
  <c r="B65" i="8"/>
  <c r="A67" i="8" l="1"/>
  <c r="B66" i="8"/>
  <c r="A68" i="8" l="1"/>
  <c r="B67" i="8"/>
  <c r="A69" i="8" l="1"/>
  <c r="B68" i="8"/>
  <c r="A70" i="8" l="1"/>
  <c r="B69" i="8"/>
  <c r="A71" i="8" l="1"/>
  <c r="B70" i="8"/>
  <c r="A72" i="8" l="1"/>
  <c r="B71" i="8"/>
  <c r="A73" i="8" l="1"/>
  <c r="B72" i="8"/>
  <c r="A74" i="8" l="1"/>
  <c r="B73" i="8"/>
  <c r="A75" i="8" l="1"/>
  <c r="B74" i="8"/>
  <c r="A76" i="8" l="1"/>
  <c r="B75" i="8"/>
  <c r="A77" i="8" l="1"/>
  <c r="B76" i="8"/>
  <c r="A78" i="8" l="1"/>
  <c r="B77" i="8"/>
  <c r="A79" i="8" l="1"/>
  <c r="B78" i="8"/>
  <c r="A80" i="8" l="1"/>
  <c r="B79" i="8"/>
  <c r="A81" i="8" l="1"/>
  <c r="B80" i="8"/>
  <c r="A82" i="8" l="1"/>
  <c r="B81" i="8"/>
  <c r="A83" i="8" l="1"/>
  <c r="B82" i="8"/>
  <c r="A84" i="8" l="1"/>
  <c r="B83" i="8"/>
  <c r="A85" i="8" l="1"/>
  <c r="B84" i="8"/>
  <c r="A86" i="8" l="1"/>
  <c r="B85" i="8"/>
  <c r="A87" i="8" l="1"/>
  <c r="B86" i="8"/>
  <c r="A88" i="8" l="1"/>
  <c r="B87" i="8"/>
  <c r="A89" i="8" l="1"/>
  <c r="B88" i="8"/>
  <c r="A90" i="8" l="1"/>
  <c r="B89" i="8"/>
  <c r="A91" i="8" l="1"/>
  <c r="B90" i="8"/>
  <c r="A92" i="8" l="1"/>
  <c r="B91" i="8"/>
  <c r="A93" i="8" l="1"/>
  <c r="B92" i="8"/>
  <c r="A94" i="8" l="1"/>
  <c r="B93" i="8"/>
  <c r="A95" i="8" l="1"/>
  <c r="B94" i="8"/>
  <c r="A96" i="8" l="1"/>
  <c r="B95" i="8"/>
  <c r="A97" i="8" l="1"/>
  <c r="B96" i="8"/>
  <c r="A98" i="8" l="1"/>
  <c r="B97" i="8"/>
  <c r="A99" i="8" l="1"/>
  <c r="B98" i="8"/>
  <c r="A100" i="8" l="1"/>
  <c r="B99" i="8"/>
  <c r="A101" i="8" l="1"/>
  <c r="B100" i="8"/>
  <c r="A102" i="8" l="1"/>
  <c r="B101" i="8"/>
  <c r="A103" i="8" l="1"/>
  <c r="B102" i="8"/>
  <c r="A104" i="8" l="1"/>
  <c r="B103" i="8"/>
  <c r="A105" i="8" l="1"/>
  <c r="B104" i="8"/>
  <c r="A106" i="8" l="1"/>
  <c r="B105" i="8"/>
  <c r="A107" i="8" l="1"/>
  <c r="B106" i="8"/>
  <c r="A108" i="8" l="1"/>
  <c r="B107" i="8"/>
  <c r="A109" i="8" l="1"/>
  <c r="B108" i="8"/>
  <c r="A110" i="8" l="1"/>
  <c r="B109" i="8"/>
  <c r="A111" i="8" l="1"/>
  <c r="B110" i="8"/>
  <c r="A112" i="8" l="1"/>
  <c r="B111" i="8"/>
  <c r="A113" i="8" l="1"/>
  <c r="B112" i="8"/>
  <c r="A114" i="8" l="1"/>
  <c r="B113" i="8"/>
  <c r="A115" i="8" l="1"/>
  <c r="B114" i="8"/>
  <c r="A116" i="8" l="1"/>
  <c r="B115" i="8"/>
  <c r="A117" i="8" l="1"/>
  <c r="B116" i="8"/>
  <c r="A118" i="8" l="1"/>
  <c r="B117" i="8"/>
  <c r="A119" i="8" l="1"/>
  <c r="B118" i="8"/>
  <c r="A120" i="8" l="1"/>
  <c r="B119" i="8"/>
  <c r="A121" i="8" l="1"/>
  <c r="B120" i="8"/>
  <c r="A122" i="8" l="1"/>
  <c r="B121" i="8"/>
  <c r="A123" i="8" l="1"/>
  <c r="B122" i="8"/>
  <c r="A124" i="8" l="1"/>
  <c r="B123" i="8"/>
  <c r="A125" i="8" l="1"/>
  <c r="B124" i="8"/>
  <c r="A126" i="8" l="1"/>
  <c r="B125" i="8"/>
  <c r="A127" i="8" l="1"/>
  <c r="B126" i="8"/>
  <c r="A128" i="8" l="1"/>
  <c r="B127" i="8"/>
  <c r="A129" i="8" l="1"/>
  <c r="B128" i="8"/>
  <c r="A130" i="8" l="1"/>
  <c r="B129" i="8"/>
  <c r="A131" i="8" l="1"/>
  <c r="B130" i="8"/>
  <c r="A132" i="8" l="1"/>
  <c r="B131" i="8"/>
  <c r="A133" i="8" l="1"/>
  <c r="B132" i="8"/>
  <c r="A134" i="8" l="1"/>
  <c r="B133" i="8"/>
  <c r="A135" i="8" l="1"/>
  <c r="B134" i="8"/>
  <c r="A136" i="8" l="1"/>
  <c r="B135" i="8"/>
  <c r="A137" i="8" l="1"/>
  <c r="B136" i="8"/>
  <c r="A138" i="8" l="1"/>
  <c r="B137" i="8"/>
  <c r="A139" i="8" l="1"/>
  <c r="B138" i="8"/>
  <c r="A140" i="8" l="1"/>
  <c r="B139" i="8"/>
  <c r="A141" i="8" l="1"/>
  <c r="B140" i="8"/>
  <c r="A142" i="8" l="1"/>
  <c r="B141" i="8"/>
  <c r="A143" i="8" l="1"/>
  <c r="B142" i="8"/>
  <c r="A144" i="8" l="1"/>
  <c r="B143" i="8"/>
  <c r="A145" i="8" l="1"/>
  <c r="B144" i="8"/>
  <c r="A146" i="8" l="1"/>
  <c r="B145" i="8"/>
  <c r="A147" i="8" l="1"/>
  <c r="B146" i="8"/>
  <c r="A148" i="8" l="1"/>
  <c r="B147" i="8"/>
  <c r="A149" i="8" l="1"/>
  <c r="B148" i="8"/>
  <c r="A150" i="8" l="1"/>
  <c r="B149" i="8"/>
  <c r="A151" i="8" l="1"/>
  <c r="B150" i="8"/>
  <c r="A152" i="8" l="1"/>
  <c r="B151" i="8"/>
  <c r="A153" i="8" l="1"/>
  <c r="B152" i="8"/>
  <c r="A154" i="8" l="1"/>
  <c r="B153" i="8"/>
  <c r="A155" i="8" l="1"/>
  <c r="B154" i="8"/>
  <c r="A156" i="8" l="1"/>
  <c r="B155" i="8"/>
  <c r="A157" i="8" l="1"/>
  <c r="B156" i="8"/>
  <c r="A158" i="8" l="1"/>
  <c r="B157" i="8"/>
  <c r="A159" i="8" l="1"/>
  <c r="B158" i="8"/>
  <c r="A160" i="8" l="1"/>
  <c r="B159" i="8"/>
  <c r="A161" i="8" l="1"/>
  <c r="B160" i="8"/>
  <c r="A162" i="8" l="1"/>
  <c r="B161" i="8"/>
  <c r="A163" i="8" l="1"/>
  <c r="B162" i="8"/>
  <c r="A164" i="8" l="1"/>
  <c r="B163" i="8"/>
  <c r="A165" i="8" l="1"/>
  <c r="B164" i="8"/>
  <c r="A166" i="8" l="1"/>
  <c r="B165" i="8"/>
  <c r="A167" i="8" l="1"/>
  <c r="B166" i="8"/>
  <c r="A168" i="8" l="1"/>
  <c r="B167" i="8"/>
  <c r="A169" i="8" l="1"/>
  <c r="B168" i="8"/>
  <c r="A170" i="8" l="1"/>
  <c r="B169" i="8"/>
  <c r="A171" i="8" l="1"/>
  <c r="B170" i="8"/>
  <c r="A172" i="8" l="1"/>
  <c r="B171" i="8"/>
  <c r="A173" i="8" l="1"/>
  <c r="B172" i="8"/>
  <c r="A174" i="8" l="1"/>
  <c r="B173" i="8"/>
  <c r="A175" i="8" l="1"/>
  <c r="B174" i="8"/>
  <c r="A176" i="8" l="1"/>
  <c r="B175" i="8"/>
  <c r="A177" i="8" l="1"/>
  <c r="B176" i="8"/>
  <c r="A178" i="8" l="1"/>
  <c r="B177" i="8"/>
  <c r="A179" i="8" l="1"/>
  <c r="B178" i="8"/>
  <c r="A180" i="8" l="1"/>
  <c r="B179" i="8"/>
  <c r="A181" i="8" l="1"/>
  <c r="B180" i="8"/>
  <c r="A182" i="8" l="1"/>
  <c r="B181" i="8"/>
  <c r="A183" i="8" l="1"/>
  <c r="B182" i="8"/>
  <c r="A184" i="8" l="1"/>
  <c r="B183" i="8"/>
  <c r="A185" i="8" l="1"/>
  <c r="B184" i="8"/>
  <c r="A186" i="8" l="1"/>
  <c r="B185" i="8"/>
  <c r="A187" i="8" l="1"/>
  <c r="B186" i="8"/>
  <c r="A188" i="8" l="1"/>
  <c r="B187" i="8"/>
  <c r="A189" i="8" l="1"/>
  <c r="B188" i="8"/>
  <c r="A190" i="8" l="1"/>
  <c r="B189" i="8"/>
  <c r="A191" i="8" l="1"/>
  <c r="B190" i="8"/>
  <c r="A192" i="8" l="1"/>
  <c r="B191" i="8"/>
  <c r="A193" i="8" l="1"/>
  <c r="B192" i="8"/>
  <c r="A194" i="8" l="1"/>
  <c r="B193" i="8"/>
  <c r="A195" i="8" l="1"/>
  <c r="B194" i="8"/>
  <c r="A196" i="8" l="1"/>
  <c r="B195" i="8"/>
  <c r="A197" i="8" l="1"/>
  <c r="B196" i="8"/>
  <c r="A198" i="8" l="1"/>
  <c r="B197" i="8"/>
  <c r="A199" i="8" l="1"/>
  <c r="B198" i="8"/>
  <c r="A200" i="8" l="1"/>
  <c r="B199" i="8"/>
  <c r="A201" i="8" l="1"/>
  <c r="B200" i="8"/>
  <c r="A202" i="8" l="1"/>
  <c r="B201" i="8"/>
  <c r="A203" i="8" l="1"/>
  <c r="B202" i="8"/>
  <c r="A204" i="8" l="1"/>
  <c r="B203" i="8"/>
  <c r="A205" i="8" l="1"/>
  <c r="B204" i="8"/>
  <c r="A206" i="8" l="1"/>
  <c r="B205" i="8"/>
  <c r="A207" i="8" l="1"/>
  <c r="B206" i="8"/>
  <c r="A208" i="8" l="1"/>
  <c r="B207" i="8"/>
  <c r="A209" i="8" l="1"/>
  <c r="B208" i="8"/>
  <c r="A210" i="8" l="1"/>
  <c r="B209" i="8"/>
  <c r="A211" i="8" l="1"/>
  <c r="B210" i="8"/>
  <c r="A212" i="8" l="1"/>
  <c r="B211" i="8"/>
  <c r="A213" i="8" l="1"/>
  <c r="B212" i="8"/>
  <c r="A214" i="8" l="1"/>
  <c r="B213" i="8"/>
  <c r="A215" i="8" l="1"/>
  <c r="B214" i="8"/>
  <c r="A216" i="8" l="1"/>
  <c r="B215" i="8"/>
  <c r="A217" i="8" l="1"/>
  <c r="B216" i="8"/>
  <c r="A218" i="8" l="1"/>
  <c r="B217" i="8"/>
  <c r="A219" i="8" l="1"/>
  <c r="B218" i="8"/>
  <c r="A220" i="8" l="1"/>
  <c r="B219" i="8"/>
  <c r="A221" i="8" l="1"/>
  <c r="B220" i="8"/>
  <c r="A222" i="8" l="1"/>
  <c r="B221" i="8"/>
  <c r="A223" i="8" l="1"/>
  <c r="B222" i="8"/>
  <c r="A224" i="8" l="1"/>
  <c r="B223" i="8"/>
  <c r="A225" i="8" l="1"/>
  <c r="B224" i="8"/>
  <c r="A226" i="8" l="1"/>
  <c r="B225" i="8"/>
  <c r="A227" i="8" l="1"/>
  <c r="B226" i="8"/>
  <c r="A228" i="8" l="1"/>
  <c r="B227" i="8"/>
  <c r="A229" i="8" l="1"/>
  <c r="B228" i="8"/>
  <c r="A230" i="8" l="1"/>
  <c r="B229" i="8"/>
  <c r="A231" i="8" l="1"/>
  <c r="B230" i="8"/>
  <c r="A232" i="8" l="1"/>
  <c r="B231" i="8"/>
  <c r="A233" i="8" l="1"/>
  <c r="B232" i="8"/>
  <c r="A234" i="8" l="1"/>
  <c r="B233" i="8"/>
  <c r="A235" i="8" l="1"/>
  <c r="B234" i="8"/>
  <c r="A236" i="8" l="1"/>
  <c r="B235" i="8"/>
  <c r="A237" i="8" l="1"/>
  <c r="B236" i="8"/>
  <c r="A238" i="8" l="1"/>
  <c r="B237" i="8"/>
  <c r="A239" i="8" l="1"/>
  <c r="B238" i="8"/>
  <c r="A240" i="8" l="1"/>
  <c r="B239" i="8"/>
  <c r="A241" i="8" l="1"/>
  <c r="B240" i="8"/>
  <c r="A242" i="8" l="1"/>
  <c r="B241" i="8"/>
  <c r="A243" i="8" l="1"/>
  <c r="B242" i="8"/>
  <c r="A244" i="8" l="1"/>
  <c r="B243" i="8"/>
  <c r="A245" i="8" l="1"/>
  <c r="B244" i="8"/>
  <c r="A246" i="8" l="1"/>
  <c r="B245" i="8"/>
  <c r="A247" i="8" l="1"/>
  <c r="B246" i="8"/>
  <c r="A248" i="8" l="1"/>
  <c r="B247" i="8"/>
  <c r="A249" i="8" l="1"/>
  <c r="B248" i="8"/>
  <c r="A250" i="8" l="1"/>
  <c r="B249" i="8"/>
  <c r="A251" i="8" l="1"/>
  <c r="B250" i="8"/>
  <c r="A252" i="8" l="1"/>
  <c r="B251" i="8"/>
  <c r="A253" i="8" l="1"/>
  <c r="B252" i="8"/>
  <c r="A254" i="8" l="1"/>
  <c r="B253" i="8"/>
  <c r="A255" i="8" l="1"/>
  <c r="B254" i="8"/>
  <c r="A256" i="8" l="1"/>
  <c r="B255" i="8"/>
  <c r="A257" i="8" l="1"/>
  <c r="B256" i="8"/>
  <c r="A258" i="8" l="1"/>
  <c r="B257" i="8"/>
  <c r="A259" i="8" l="1"/>
  <c r="B258" i="8"/>
  <c r="A260" i="8" l="1"/>
  <c r="B259" i="8"/>
  <c r="A261" i="8" l="1"/>
  <c r="B260" i="8"/>
  <c r="A262" i="8" l="1"/>
  <c r="B261" i="8"/>
  <c r="A263" i="8" l="1"/>
  <c r="B262" i="8"/>
  <c r="A264" i="8" l="1"/>
  <c r="B263" i="8"/>
  <c r="A265" i="8" l="1"/>
  <c r="B264" i="8"/>
  <c r="A266" i="8" l="1"/>
  <c r="B265" i="8"/>
  <c r="A267" i="8" l="1"/>
  <c r="B266" i="8"/>
  <c r="A268" i="8" l="1"/>
  <c r="B267" i="8"/>
  <c r="A269" i="8" l="1"/>
  <c r="B268" i="8"/>
  <c r="A270" i="8" l="1"/>
  <c r="B269" i="8"/>
  <c r="A271" i="8" l="1"/>
  <c r="B270" i="8"/>
  <c r="A272" i="8" l="1"/>
  <c r="B271" i="8"/>
  <c r="A273" i="8" l="1"/>
  <c r="B272" i="8"/>
  <c r="A274" i="8" l="1"/>
  <c r="B273" i="8"/>
  <c r="A275" i="8" l="1"/>
  <c r="B274" i="8"/>
  <c r="A276" i="8" l="1"/>
  <c r="B275" i="8"/>
  <c r="A277" i="8" l="1"/>
  <c r="B276" i="8"/>
  <c r="A278" i="8" l="1"/>
  <c r="B277" i="8"/>
  <c r="A279" i="8" l="1"/>
  <c r="B278" i="8"/>
  <c r="A280" i="8" l="1"/>
  <c r="B279" i="8"/>
  <c r="A281" i="8" l="1"/>
  <c r="B280" i="8"/>
  <c r="A282" i="8" l="1"/>
  <c r="B281" i="8"/>
  <c r="A283" i="8" l="1"/>
  <c r="B282" i="8"/>
  <c r="A284" i="8" l="1"/>
  <c r="B283" i="8"/>
  <c r="A285" i="8" l="1"/>
  <c r="B284" i="8"/>
  <c r="A286" i="8" l="1"/>
  <c r="B285" i="8"/>
  <c r="A287" i="8" l="1"/>
  <c r="B286" i="8"/>
  <c r="A288" i="8" l="1"/>
  <c r="B287" i="8"/>
  <c r="A289" i="8" l="1"/>
  <c r="B288" i="8"/>
  <c r="A290" i="8" l="1"/>
  <c r="B289" i="8"/>
  <c r="A291" i="8" l="1"/>
  <c r="B290" i="8"/>
  <c r="A292" i="8" l="1"/>
  <c r="B291" i="8"/>
  <c r="A293" i="8" l="1"/>
  <c r="B292" i="8"/>
  <c r="A294" i="8" l="1"/>
  <c r="B293" i="8"/>
  <c r="A295" i="8" l="1"/>
  <c r="B294" i="8"/>
  <c r="A296" i="8" l="1"/>
  <c r="B295" i="8"/>
  <c r="A297" i="8" l="1"/>
  <c r="B296" i="8"/>
  <c r="A298" i="8" l="1"/>
  <c r="B297" i="8"/>
  <c r="A299" i="8" l="1"/>
  <c r="B298" i="8"/>
  <c r="A300" i="8" l="1"/>
  <c r="B299" i="8"/>
  <c r="A301" i="8" l="1"/>
  <c r="B300" i="8"/>
  <c r="A302" i="8" l="1"/>
  <c r="B301" i="8"/>
  <c r="A303" i="8" l="1"/>
  <c r="B302" i="8"/>
  <c r="A304" i="8" l="1"/>
  <c r="B303" i="8"/>
  <c r="A305" i="8" l="1"/>
  <c r="B304" i="8"/>
  <c r="A306" i="8" l="1"/>
  <c r="B305" i="8"/>
  <c r="A307" i="8" l="1"/>
  <c r="B306" i="8"/>
  <c r="A308" i="8" l="1"/>
  <c r="B307" i="8"/>
  <c r="A309" i="8" l="1"/>
  <c r="B308" i="8"/>
  <c r="A310" i="8" l="1"/>
  <c r="B309" i="8"/>
  <c r="A311" i="8" l="1"/>
  <c r="B310" i="8"/>
  <c r="A312" i="8" l="1"/>
  <c r="B311" i="8"/>
  <c r="A313" i="8" l="1"/>
  <c r="B312" i="8"/>
  <c r="A314" i="8" l="1"/>
  <c r="B313" i="8"/>
  <c r="A315" i="8" l="1"/>
  <c r="B314" i="8"/>
  <c r="A316" i="8" l="1"/>
  <c r="B315" i="8"/>
  <c r="A317" i="8" l="1"/>
  <c r="B316" i="8"/>
  <c r="A318" i="8" l="1"/>
  <c r="B317" i="8"/>
  <c r="A319" i="8" l="1"/>
  <c r="B318" i="8"/>
  <c r="A320" i="8" l="1"/>
  <c r="B319" i="8"/>
  <c r="A321" i="8" l="1"/>
  <c r="B320" i="8"/>
  <c r="A322" i="8" l="1"/>
  <c r="B321" i="8"/>
  <c r="A323" i="8" l="1"/>
  <c r="B322" i="8"/>
  <c r="A324" i="8" l="1"/>
  <c r="B323" i="8"/>
  <c r="A325" i="8" l="1"/>
  <c r="B324" i="8"/>
  <c r="A326" i="8" l="1"/>
  <c r="B325" i="8"/>
  <c r="A327" i="8" l="1"/>
  <c r="B326" i="8"/>
  <c r="A328" i="8" l="1"/>
  <c r="B327" i="8"/>
  <c r="A329" i="8" l="1"/>
  <c r="B328" i="8"/>
  <c r="A330" i="8" l="1"/>
  <c r="B329" i="8"/>
  <c r="A331" i="8" l="1"/>
  <c r="B330" i="8"/>
  <c r="A332" i="8" l="1"/>
  <c r="B331" i="8"/>
  <c r="A333" i="8" l="1"/>
  <c r="B332" i="8"/>
  <c r="A334" i="8" l="1"/>
  <c r="B333" i="8"/>
  <c r="A335" i="8" l="1"/>
  <c r="B334" i="8"/>
  <c r="A336" i="8" l="1"/>
  <c r="B335" i="8"/>
  <c r="A337" i="8" l="1"/>
  <c r="B336" i="8"/>
  <c r="A338" i="8" l="1"/>
  <c r="B337" i="8"/>
  <c r="A339" i="8" l="1"/>
  <c r="B338" i="8"/>
  <c r="A340" i="8" l="1"/>
  <c r="B339" i="8"/>
  <c r="A341" i="8" l="1"/>
  <c r="B340" i="8"/>
  <c r="A342" i="8" l="1"/>
  <c r="B341" i="8"/>
  <c r="A343" i="8" l="1"/>
  <c r="B342" i="8"/>
  <c r="A344" i="8" l="1"/>
  <c r="B343" i="8"/>
  <c r="A345" i="8" l="1"/>
  <c r="B344" i="8"/>
  <c r="A346" i="8" l="1"/>
  <c r="B345" i="8"/>
  <c r="A347" i="8" l="1"/>
  <c r="B346" i="8"/>
  <c r="A348" i="8" l="1"/>
  <c r="B347" i="8"/>
  <c r="A349" i="8" l="1"/>
  <c r="B348" i="8"/>
  <c r="A350" i="8" l="1"/>
  <c r="B349" i="8"/>
  <c r="A351" i="8" l="1"/>
  <c r="B350" i="8"/>
  <c r="A352" i="8" l="1"/>
  <c r="B351" i="8"/>
  <c r="A353" i="8" l="1"/>
  <c r="B352" i="8"/>
  <c r="A354" i="8" l="1"/>
  <c r="B353" i="8"/>
  <c r="A355" i="8" l="1"/>
  <c r="B354" i="8"/>
  <c r="A356" i="8" l="1"/>
  <c r="B355" i="8"/>
  <c r="A357" i="8" l="1"/>
  <c r="B356" i="8"/>
  <c r="A358" i="8" l="1"/>
  <c r="B357" i="8"/>
  <c r="A359" i="8" l="1"/>
  <c r="B358" i="8"/>
  <c r="A360" i="8" l="1"/>
  <c r="B359" i="8"/>
  <c r="A361" i="8" l="1"/>
  <c r="B360" i="8"/>
  <c r="A362" i="8" l="1"/>
  <c r="B361" i="8"/>
  <c r="A363" i="8" l="1"/>
  <c r="B362" i="8"/>
  <c r="A364" i="8" l="1"/>
  <c r="B363" i="8"/>
  <c r="A365" i="8" l="1"/>
  <c r="B364" i="8"/>
  <c r="A366" i="8" l="1"/>
  <c r="B365" i="8"/>
  <c r="A367" i="8" l="1"/>
  <c r="B367" i="8" s="1"/>
  <c r="B366" i="8"/>
</calcChain>
</file>

<file path=xl/sharedStrings.xml><?xml version="1.0" encoding="utf-8"?>
<sst xmlns="http://schemas.openxmlformats.org/spreadsheetml/2006/main" count="956" uniqueCount="672">
  <si>
    <t>Date</t>
  </si>
  <si>
    <t>Open</t>
  </si>
  <si>
    <t>High</t>
  </si>
  <si>
    <t>Low</t>
  </si>
  <si>
    <t>Close</t>
  </si>
  <si>
    <t>Volume</t>
  </si>
  <si>
    <t>Adj Close</t>
  </si>
  <si>
    <t>AdjClose</t>
  </si>
  <si>
    <t>Symbol</t>
  </si>
  <si>
    <t>NVDA</t>
  </si>
  <si>
    <t>AAPL</t>
  </si>
  <si>
    <t>AMD</t>
  </si>
  <si>
    <t>SAP</t>
  </si>
  <si>
    <t>period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</si>
  <si>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</si>
  <si>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</si>
  <si>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</si>
  <si>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</si>
  <si>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</si>
  <si>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</si>
  <si>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</si>
  <si>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</si>
  <si>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</si>
  <si>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</si>
  <si>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</si>
  <si>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</si>
  <si>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</si>
  <si>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last_year</t>
  </si>
  <si>
    <t>this_year</t>
  </si>
  <si>
    <t>next_year</t>
  </si>
  <si>
    <t>day</t>
  </si>
  <si>
    <t>mtd</t>
  </si>
  <si>
    <t>pya</t>
  </si>
  <si>
    <t>cya</t>
  </si>
  <si>
    <t>cyp</t>
  </si>
  <si>
    <t>cyf1</t>
  </si>
  <si>
    <t>cyf2</t>
  </si>
  <si>
    <t>fyp</t>
  </si>
  <si>
    <t>Cumulative
Production</t>
  </si>
  <si>
    <t>UnitCost</t>
  </si>
  <si>
    <t>Year</t>
  </si>
  <si>
    <t>Sales</t>
  </si>
  <si>
    <t>Expenses</t>
  </si>
  <si>
    <t>UnitsProduced</t>
  </si>
  <si>
    <t>MonthlyPlantCost</t>
  </si>
  <si>
    <t>EmployeeID</t>
  </si>
  <si>
    <t>EmployeeName</t>
  </si>
  <si>
    <t>EmployeeStart</t>
  </si>
  <si>
    <t>Fred</t>
  </si>
  <si>
    <t>Ed</t>
  </si>
  <si>
    <t>Ted</t>
  </si>
  <si>
    <t>Sara</t>
  </si>
  <si>
    <t>Sarah</t>
  </si>
  <si>
    <t>Mary</t>
  </si>
  <si>
    <t>DeptID</t>
  </si>
  <si>
    <t>DeptName</t>
  </si>
  <si>
    <t>Personal Tech</t>
  </si>
  <si>
    <t>Home Goods</t>
  </si>
  <si>
    <t>Foodstuffs</t>
  </si>
  <si>
    <t>Clothing Accessories</t>
  </si>
  <si>
    <t>Toys</t>
  </si>
  <si>
    <t>ProdID</t>
  </si>
  <si>
    <t>ProdName</t>
  </si>
  <si>
    <t>ProdDept</t>
  </si>
  <si>
    <t>ProdDesc</t>
  </si>
  <si>
    <t>Blinking Robot</t>
  </si>
  <si>
    <t>This 2 foot, blue robot will be a constant companion to you as it will listen and respond to all your boring conversations.
Note: it is not likely that it will terrify your pets.</t>
  </si>
  <si>
    <t>Electric Razor</t>
  </si>
  <si>
    <t>Removes hair.</t>
  </si>
  <si>
    <t>Laptop</t>
  </si>
  <si>
    <t>Perfect for watching the latest funny cat videos and reading pointless “Top-Ten” lists on the internet.</t>
  </si>
  <si>
    <t>Rug</t>
  </si>
  <si>
    <t>This 5x7 rug is made of plush, beige wool good for covering up scratches on your hardwood floors.  Also thick enough to hide excess cash.</t>
  </si>
  <si>
    <t>Cutlery Set</t>
  </si>
  <si>
    <t>This stainless steel collection includes 10 inch chef knife, 4 inch paring knife, and 4, 6 inch steak knives.</t>
  </si>
  <si>
    <t>Stuffed Alien</t>
  </si>
  <si>
    <t>This adorable 16 inch, gray alien has dropped its plans to conquer earth to bring you love and affection!</t>
  </si>
  <si>
    <t>Cookies</t>
  </si>
  <si>
    <t>Who doesn’t like assorted cookies...and we guarantee that they won’t have raisins!</t>
  </si>
  <si>
    <t>Kale Chips</t>
  </si>
  <si>
    <t>Let’s face it, the world needs more bags of crispy, green flakes to munch on through weekend TV binge sessions.</t>
  </si>
  <si>
    <t>Caps</t>
  </si>
  <si>
    <t>These black baseball caps got you covered for bad hair days &amp; growing bald spots.</t>
  </si>
  <si>
    <t>Shoes</t>
  </si>
  <si>
    <t>You put these on your feet.  Also good for killing spiders.</t>
  </si>
  <si>
    <t>Hoodies</t>
  </si>
  <si>
    <t>These dark-gray hoodies are perfect for the 10 minutes you actually spend working out at the gym between
 text messaging, waiting for machines, and awkward locker room encounters.</t>
  </si>
  <si>
    <t>LocationID</t>
  </si>
  <si>
    <t>LocationName</t>
  </si>
  <si>
    <t>LocationAbbr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</si>
  <si>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</si>
  <si>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</si>
  <si>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</si>
  <si>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</si>
  <si>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</si>
  <si>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</si>
  <si>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</si>
  <si>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</si>
  <si>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</si>
  <si>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</si>
  <si>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</si>
  <si>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</si>
  <si>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</si>
  <si>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</si>
  <si>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</si>
  <si>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</si>
  <si>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</si>
  <si>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</si>
  <si>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</si>
  <si>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</si>
  <si>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</si>
  <si>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</si>
  <si>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</si>
  <si>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</si>
  <si>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</si>
  <si>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</si>
  <si>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</si>
  <si>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</si>
  <si>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</si>
  <si>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</si>
  <si>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</si>
  <si>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</si>
  <si>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</si>
  <si>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</si>
  <si>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</si>
  <si>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</si>
  <si>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</si>
  <si>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</si>
  <si>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</si>
  <si>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</si>
  <si>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</si>
  <si>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</si>
  <si>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</si>
  <si>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</si>
  <si>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</si>
  <si>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</si>
  <si>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</si>
  <si>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</si>
  <si>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</si>
  <si>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</si>
  <si>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</si>
  <si>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</si>
  <si>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</si>
  <si>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</si>
  <si>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</si>
  <si>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</si>
  <si>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</si>
  <si>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</si>
  <si>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</si>
  <si>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</si>
  <si>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</si>
  <si>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</si>
  <si>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</si>
  <si>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</si>
  <si>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</si>
  <si>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</si>
  <si>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</si>
  <si>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</si>
  <si>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</si>
  <si>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</si>
  <si>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</si>
  <si>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</si>
  <si>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</si>
  <si>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</si>
  <si>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</si>
  <si>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</si>
  <si>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</si>
  <si>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</si>
  <si>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</si>
  <si>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</si>
  <si>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</si>
  <si>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</si>
  <si>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</si>
  <si>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</si>
  <si>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</si>
  <si>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</si>
  <si>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</si>
  <si>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</si>
  <si>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</si>
  <si>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</si>
  <si>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</si>
  <si>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</si>
  <si>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</si>
  <si>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</si>
  <si>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</si>
  <si>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</si>
  <si>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</si>
  <si>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</si>
  <si>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</si>
  <si>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</si>
  <si>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Washington DC</t>
  </si>
  <si>
    <t>DC</t>
  </si>
  <si>
    <t>American Samoa</t>
  </si>
  <si>
    <t>AS</t>
  </si>
  <si>
    <t>Guam</t>
  </si>
  <si>
    <t>GU</t>
  </si>
  <si>
    <t>Northern Mariana Islands</t>
  </si>
  <si>
    <t>MP</t>
  </si>
  <si>
    <t>Puerto Rico</t>
  </si>
  <si>
    <t>PR</t>
  </si>
  <si>
    <t>U.S. Virgin Islands</t>
  </si>
  <si>
    <t>VI</t>
  </si>
  <si>
    <t>SalesPerson</t>
  </si>
  <si>
    <t>SalesProd</t>
  </si>
  <si>
    <t>SalesLocation</t>
  </si>
  <si>
    <t>SalesCost</t>
  </si>
  <si>
    <t>SalesPrice</t>
  </si>
  <si>
    <t>SalesQty</t>
  </si>
  <si>
    <t>Model</t>
  </si>
  <si>
    <t>Price</t>
  </si>
  <si>
    <t>mpgC</t>
  </si>
  <si>
    <t>mpgH</t>
  </si>
  <si>
    <t>Doors</t>
  </si>
  <si>
    <t>Sedan 4dr</t>
  </si>
  <si>
    <t>Sedan 2dr</t>
  </si>
  <si>
    <t>Hatchback</t>
  </si>
  <si>
    <t>CUV</t>
  </si>
  <si>
    <t>SUV</t>
  </si>
  <si>
    <t>Minivan</t>
  </si>
  <si>
    <t>Compact</t>
  </si>
  <si>
    <t>Coupe</t>
  </si>
  <si>
    <t>Pickup</t>
  </si>
  <si>
    <t>Luxury Sedan</t>
  </si>
  <si>
    <t>Luxury Sport</t>
  </si>
  <si>
    <t>TestType</t>
  </si>
  <si>
    <t>TestIndex</t>
  </si>
  <si>
    <t>LoanAmount</t>
  </si>
  <si>
    <t>Rate</t>
  </si>
  <si>
    <t>Term</t>
  </si>
  <si>
    <t>Monthly</t>
  </si>
  <si>
    <t>Loan List</t>
  </si>
  <si>
    <t>Loan Increment</t>
  </si>
  <si>
    <t>Rate List</t>
  </si>
  <si>
    <t>Term List</t>
  </si>
  <si>
    <t>Random Lists</t>
  </si>
  <si>
    <t>State Park</t>
  </si>
  <si>
    <t>Course Name</t>
  </si>
  <si>
    <t>Region</t>
  </si>
  <si>
    <t>County</t>
  </si>
  <si>
    <t>Longitude</t>
  </si>
  <si>
    <t>Latitude</t>
  </si>
  <si>
    <t>Alfred E. Smith/Sunken Meadow</t>
  </si>
  <si>
    <t>Blue</t>
  </si>
  <si>
    <t>Suffolk</t>
  </si>
  <si>
    <t>Green</t>
  </si>
  <si>
    <t>Red</t>
  </si>
  <si>
    <t>Battle Island</t>
  </si>
  <si>
    <t>Oswego</t>
  </si>
  <si>
    <t>Beaver Island</t>
  </si>
  <si>
    <t>Erie</t>
  </si>
  <si>
    <t>Bethpage</t>
  </si>
  <si>
    <t>Black</t>
  </si>
  <si>
    <t>Nassau</t>
  </si>
  <si>
    <t>Yellow</t>
  </si>
  <si>
    <t>Bonavista</t>
  </si>
  <si>
    <t>Seneca</t>
  </si>
  <si>
    <t>Chenango Valley</t>
  </si>
  <si>
    <t>Broome</t>
  </si>
  <si>
    <t>Fair Haven Beach</t>
  </si>
  <si>
    <t>Cayuga</t>
  </si>
  <si>
    <t>Green Lakes</t>
  </si>
  <si>
    <t>Onondaga</t>
  </si>
  <si>
    <t>Indian Hills</t>
  </si>
  <si>
    <t>Steuben</t>
  </si>
  <si>
    <t>James Baird</t>
  </si>
  <si>
    <t>Dutchess</t>
  </si>
  <si>
    <t>Jones Beach</t>
  </si>
  <si>
    <t>Pitch/Putt</t>
  </si>
  <si>
    <t>Mark Twain</t>
  </si>
  <si>
    <t>Chemung</t>
  </si>
  <si>
    <t>Montauk Downs</t>
  </si>
  <si>
    <t>Ogden &amp; Ruth Livingston Mills</t>
  </si>
  <si>
    <t>Pinnacle</t>
  </si>
  <si>
    <t>Robert Moses</t>
  </si>
  <si>
    <t>Rockland Lake</t>
  </si>
  <si>
    <t>Rockland</t>
  </si>
  <si>
    <t>Executive</t>
  </si>
  <si>
    <t>Sag Harbor</t>
  </si>
  <si>
    <t>Saratoga Spa</t>
  </si>
  <si>
    <t>Saratoga</t>
  </si>
  <si>
    <t>St. Lawrence</t>
  </si>
  <si>
    <t>Wellesley Island</t>
  </si>
  <si>
    <t>Jefferson</t>
  </si>
  <si>
    <t>state_id</t>
  </si>
  <si>
    <t>state_abbr</t>
  </si>
  <si>
    <t>state_capital</t>
  </si>
  <si>
    <t>statehood</t>
  </si>
  <si>
    <t>population</t>
  </si>
  <si>
    <t>house_seats</t>
  </si>
  <si>
    <t>region</t>
  </si>
  <si>
    <t>cap_lat</t>
  </si>
  <si>
    <t>cap_lon</t>
  </si>
  <si>
    <t>Montgomery</t>
  </si>
  <si>
    <t>South</t>
  </si>
  <si>
    <t>Juneau</t>
  </si>
  <si>
    <t>West</t>
  </si>
  <si>
    <t>Phoenix</t>
  </si>
  <si>
    <t>Little Rock</t>
  </si>
  <si>
    <t>Sacramento</t>
  </si>
  <si>
    <t>Denver</t>
  </si>
  <si>
    <t>Hartford</t>
  </si>
  <si>
    <t>Northeast</t>
  </si>
  <si>
    <t>Dover</t>
  </si>
  <si>
    <t>Tallahassee</t>
  </si>
  <si>
    <t>Atlanta</t>
  </si>
  <si>
    <t>Honolulu</t>
  </si>
  <si>
    <t>Boise</t>
  </si>
  <si>
    <t>Springfield</t>
  </si>
  <si>
    <t>Midwest</t>
  </si>
  <si>
    <t>Indianapolis</t>
  </si>
  <si>
    <t>Des Moines</t>
  </si>
  <si>
    <t>Topeka</t>
  </si>
  <si>
    <t>Frankfort</t>
  </si>
  <si>
    <t>Baton Rouge</t>
  </si>
  <si>
    <t>Augusta</t>
  </si>
  <si>
    <t>Annapolis</t>
  </si>
  <si>
    <t>Boston</t>
  </si>
  <si>
    <t>Lansing</t>
  </si>
  <si>
    <t>St. Paul</t>
  </si>
  <si>
    <t>Jackson</t>
  </si>
  <si>
    <t>Jefferson City</t>
  </si>
  <si>
    <t>Helena</t>
  </si>
  <si>
    <t>Lincoln</t>
  </si>
  <si>
    <t>Carson City</t>
  </si>
  <si>
    <t>Concord</t>
  </si>
  <si>
    <t>Trenton</t>
  </si>
  <si>
    <t>Santa Fe</t>
  </si>
  <si>
    <t>Albany</t>
  </si>
  <si>
    <t>Raleigh</t>
  </si>
  <si>
    <t>Bismarck</t>
  </si>
  <si>
    <t>Columbus</t>
  </si>
  <si>
    <t>Oklahoma City</t>
  </si>
  <si>
    <t>Salem</t>
  </si>
  <si>
    <t>Harrisburg</t>
  </si>
  <si>
    <t>Providence</t>
  </si>
  <si>
    <t>Columbia</t>
  </si>
  <si>
    <t>Pierre</t>
  </si>
  <si>
    <t>Nashville</t>
  </si>
  <si>
    <t>Austin</t>
  </si>
  <si>
    <t>Salt Lake City</t>
  </si>
  <si>
    <t>Montpelier</t>
  </si>
  <si>
    <t>Richmond</t>
  </si>
  <si>
    <t>Olympia</t>
  </si>
  <si>
    <t>Charleston</t>
  </si>
  <si>
    <t>Madison</t>
  </si>
  <si>
    <t>Cheyenne</t>
  </si>
  <si>
    <t>District of Columbia</t>
  </si>
  <si>
    <t>Pago Pago</t>
  </si>
  <si>
    <t>Hagåtña</t>
  </si>
  <si>
    <t>Saipan</t>
  </si>
  <si>
    <t>San Juan</t>
  </si>
  <si>
    <t>Charlotte Amalie</t>
  </si>
  <si>
    <t>probe_name</t>
  </si>
  <si>
    <t>launch_date</t>
  </si>
  <si>
    <t>image</t>
  </si>
  <si>
    <t>Venera 12</t>
  </si>
  <si>
    <t>1978-09-14T00:00:00Z</t>
  </si>
  <si>
    <t>http://commons.wikimedia.org/wiki/Special:FilePath/Venus-real%20color.jpg</t>
  </si>
  <si>
    <t>New Horizons</t>
  </si>
  <si>
    <t>2006-01-19T00:00:00Z</t>
  </si>
  <si>
    <t>http://commons.wikimedia.org/wiki/Special:FilePath/Encounter%2001%20lg.jpg</t>
  </si>
  <si>
    <t>Voyager 1</t>
  </si>
  <si>
    <t>1977-09-05T00:00:00Z</t>
  </si>
  <si>
    <t>http://commons.wikimedia.org/wiki/Special:FilePath/Voyager.jpg</t>
  </si>
  <si>
    <t>Voyager 2</t>
  </si>
  <si>
    <t>1977-08-20T00:00:00Z</t>
  </si>
  <si>
    <t>http://commons.wikimedia.org/wiki/Special:FilePath/Voyager%20spacecraft.jpg</t>
  </si>
  <si>
    <t>Mars Science Laboratory</t>
  </si>
  <si>
    <t>2011-11-26T00:00:00Z</t>
  </si>
  <si>
    <t>http://commons.wikimedia.org/wiki/Special:FilePath/MSL%20concept%20February%202007%20-%20PIA09201.jpg</t>
  </si>
  <si>
    <t>Juno</t>
  </si>
  <si>
    <t>2011-08-05T00:00:00Z</t>
  </si>
  <si>
    <t>http://commons.wikimedia.org/wiki/Special:FilePath/Juno%20Mission%20to%20Jupiter%20%282010%20Artist%27s%20Concept%29.jpg</t>
  </si>
  <si>
    <t>Dawn</t>
  </si>
  <si>
    <t>2007-09-27T00:00:00Z</t>
  </si>
  <si>
    <t>http://commons.wikimedia.org/wiki/Special:FilePath/Dawn%20Flight%20Configuration%202.jpg</t>
  </si>
  <si>
    <t>Rosetta</t>
  </si>
  <si>
    <t>2004-03-02T00:00:00Z</t>
  </si>
  <si>
    <t>http://commons.wikimedia.org/wiki/Special:FilePath/Rosetta.jpg</t>
  </si>
  <si>
    <t>Chang'e 1</t>
  </si>
  <si>
    <t>2007-10-24T00:00:00Z</t>
  </si>
  <si>
    <t>http://commons.wikimedia.org/wiki/Special:FilePath/Chang%20e%201.jpg</t>
  </si>
  <si>
    <t>Clementine</t>
  </si>
  <si>
    <t>1994-01-25T00:00:00Z</t>
  </si>
  <si>
    <t>http://commons.wikimedia.org/wiki/Special:FilePath/Clementine%20lunar.jpg</t>
  </si>
  <si>
    <t>Deep Space 1</t>
  </si>
  <si>
    <t>1998-10-24T00:00:00Z</t>
  </si>
  <si>
    <t>http://commons.wikimedia.org/wiki/Special:FilePath/Deep%20Space%201%20lifted.jpg</t>
  </si>
  <si>
    <t>Pioneer 10</t>
  </si>
  <si>
    <t>1972-03-03T00:00:00Z</t>
  </si>
  <si>
    <t>http://commons.wikimedia.org/wiki/Special:FilePath/Pioneer%2010-11%20spacecraft.jpg</t>
  </si>
  <si>
    <t>Pioneer 11</t>
  </si>
  <si>
    <t>1973-04-06T00:00:00Z</t>
  </si>
  <si>
    <t>Mariner 10</t>
  </si>
  <si>
    <t>1973-11-03T00:00:00Z</t>
  </si>
  <si>
    <t>http://commons.wikimedia.org/wiki/Special:FilePath/Mariner%2010%20gravitational%20slingshot.jpg</t>
  </si>
  <si>
    <t>Genesis</t>
  </si>
  <si>
    <t>2001-08-08T00:00:00Z</t>
  </si>
  <si>
    <t>http://commons.wikimedia.org/wiki/Special:FilePath/Genesis.jpg</t>
  </si>
  <si>
    <t>Sputnik 1</t>
  </si>
  <si>
    <t>1957-10-04T00:00:00Z</t>
  </si>
  <si>
    <t>http://commons.wikimedia.org/wiki/Special:FilePath/Sputnik.jpg</t>
  </si>
  <si>
    <t>BepiColombo</t>
  </si>
  <si>
    <t>2018-10-01T00:00:00Z</t>
  </si>
  <si>
    <t>Gravity Recovery and Interior Laboratory</t>
  </si>
  <si>
    <t>2011-09-10T00:00:00Z</t>
  </si>
  <si>
    <t>http://commons.wikimedia.org/wiki/Special:FilePath/GRAIL.jpg</t>
  </si>
  <si>
    <t>Venera 1</t>
  </si>
  <si>
    <t>1961-02-12T00:00:00Z</t>
  </si>
  <si>
    <t>http://commons.wikimedia.org/wiki/Special:FilePath/Venera%201%20%28a%29%20%28Memorial%20Museum%20of%20Astronautics%29.JPG</t>
  </si>
  <si>
    <t>Venera 7</t>
  </si>
  <si>
    <t>1970-08-17T00:00:00Z</t>
  </si>
  <si>
    <t>http://commons.wikimedia.org/wiki/Special:FilePath/1972%20CPA%204166.jpg</t>
  </si>
  <si>
    <t>Ulysses</t>
  </si>
  <si>
    <t>1990-10-06T00:00:00Z</t>
  </si>
  <si>
    <t>http://commons.wikimedia.org/wiki/Special:FilePath/Ulysses%20spacecraft.jpg</t>
  </si>
  <si>
    <t>Galileo</t>
  </si>
  <si>
    <t>1989-10-18T00:00:00Z</t>
  </si>
  <si>
    <t>http://commons.wikimedia.org/wiki/Special:FilePath/Galileo%20arrival%20at%20Jupiter.gif</t>
  </si>
  <si>
    <t>MESSENGER</t>
  </si>
  <si>
    <t>2004-08-03T00:00:00Z</t>
  </si>
  <si>
    <t>http://commons.wikimedia.org/wiki/Special:FilePath/MESSENGER.jpg</t>
  </si>
  <si>
    <t>Mars Reconnaissance Orbiter</t>
  </si>
  <si>
    <t>2005-08-12T00:00:00Z</t>
  </si>
  <si>
    <t>http://commons.wikimedia.org/wiki/Special:FilePath/Mars%20Reconnaissance%20Orbiter.jpg</t>
  </si>
  <si>
    <t>Mars Pathfinder</t>
  </si>
  <si>
    <t>1996-12-04T00:00:00Z</t>
  </si>
  <si>
    <t>http://commons.wikimedia.org/wiki/Special:FilePath/Pathfinder01.jpg</t>
  </si>
  <si>
    <t>Mars Express</t>
  </si>
  <si>
    <t>2003-06-02T00:00:00Z</t>
  </si>
  <si>
    <t>http://commons.wikimedia.org/wiki/Special:FilePath/Mars-express-volcanoes-sm.jpg</t>
  </si>
  <si>
    <t>Stardust</t>
  </si>
  <si>
    <t>1999-02-07T00:00:00Z</t>
  </si>
  <si>
    <t>Mars Global Surveyor</t>
  </si>
  <si>
    <t>1996-11-07T00:00:00Z</t>
  </si>
  <si>
    <t>http://commons.wikimedia.org/wiki/Special:FilePath/Mars%20global%20surveyor.jpg</t>
  </si>
  <si>
    <t>2001 Mars Odyssey</t>
  </si>
  <si>
    <t>2001-04-07T00:00:00Z</t>
  </si>
  <si>
    <t>http://commons.wikimedia.org/wiki/Special:FilePath/2001%20mars%20odyssey%20wizja.jpg</t>
  </si>
  <si>
    <t>Deep Impact</t>
  </si>
  <si>
    <t>2005-01-12T00:00:00Z</t>
  </si>
  <si>
    <t>http://commons.wikimedia.org/wiki/Special:FilePath/Deep%20Impact.jpg</t>
  </si>
  <si>
    <t>Mariner 2</t>
  </si>
  <si>
    <t>1962-08-27T00:00:00Z</t>
  </si>
  <si>
    <t>http://commons.wikimedia.org/wiki/Special:FilePath/Mariner%202.jpg</t>
  </si>
  <si>
    <t>Fobos-Grunt</t>
  </si>
  <si>
    <t>2011-11-08T00:00:00Z</t>
  </si>
  <si>
    <t>http://commons.wikimedia.org/wiki/Special:FilePath/Cebit%202011-fobos-grunt%20together%20with%20upper%20stage.jpg</t>
  </si>
  <si>
    <t>Viking 1</t>
  </si>
  <si>
    <t>1975-08-20T00:00:00Z</t>
  </si>
  <si>
    <t>http://commons.wikimedia.org/wiki/Special:FilePath/Viking%20spacecraft.jpg</t>
  </si>
  <si>
    <t>Venus Express</t>
  </si>
  <si>
    <t>2005-11-09T00:00:00Z</t>
  </si>
  <si>
    <t>http://commons.wikimedia.org/wiki/Special:FilePath/Venus%20Express%20in%20orbit%20%28crop%29.jpg</t>
  </si>
  <si>
    <t>Viking 2</t>
  </si>
  <si>
    <t>1975-09-09T00:00:00Z</t>
  </si>
  <si>
    <t>NEAR Shoemaker</t>
  </si>
  <si>
    <t>1996-02-17T00:00:00Z</t>
  </si>
  <si>
    <t>http://commons.wikimedia.org/wiki/Special:FilePath/Near%20Shoemaker.jpg</t>
  </si>
  <si>
    <t>Mars 2</t>
  </si>
  <si>
    <t>1971-05-19T00:00:00Z</t>
  </si>
  <si>
    <t>http://commons.wikimedia.org/wiki/Special:FilePath/Mars3%20iki.jpg</t>
  </si>
  <si>
    <t>Lunar Orbiter 5</t>
  </si>
  <si>
    <t>1967-08-01T00:00:00Z</t>
  </si>
  <si>
    <t>http://commons.wikimedia.org/wiki/Special:FilePath/Lunar%20orbiter%201%20%28large%29.jpg</t>
  </si>
  <si>
    <t>Venera 8</t>
  </si>
  <si>
    <t>1972-03-27T00:00:00Z</t>
  </si>
  <si>
    <t>Surveyor 5</t>
  </si>
  <si>
    <t>1967-09-08T00:00:00Z</t>
  </si>
  <si>
    <t>http://commons.wikimedia.org/wiki/Special:FilePath/Surveyor%20NASA%20lunar%20lander.jpg</t>
  </si>
  <si>
    <t>Hayabusa</t>
  </si>
  <si>
    <t>2003-05-09T00:00:00Z</t>
  </si>
  <si>
    <t>http://commons.wikimedia.org/wiki/Special:FilePath/Hayabusa%20hover.jpg</t>
  </si>
  <si>
    <t>MAVEN</t>
  </si>
  <si>
    <t>2013-11-18T00:00:00Z</t>
  </si>
  <si>
    <t>http://commons.wikimedia.org/wiki/Special:FilePath/Artist%20concept%20of%20MAVEN%20spacecraft.jpg</t>
  </si>
  <si>
    <t>Luna 17</t>
  </si>
  <si>
    <t>1970-11-10T00:00:00Z</t>
  </si>
  <si>
    <t>http://commons.wikimedia.org/wiki/Special:FilePath/Lunakod%20landing%20bus-Luna17.jpg</t>
  </si>
  <si>
    <t>Venera 13</t>
  </si>
  <si>
    <t>1981-10-30T00:00:00Z</t>
  </si>
  <si>
    <t>Akatsuki</t>
  </si>
  <si>
    <t>2010-05-20T00:00:00Z</t>
  </si>
  <si>
    <t>http://commons.wikimedia.org/wiki/Special:FilePath/Akatsuki.png</t>
  </si>
  <si>
    <t>LCROSS</t>
  </si>
  <si>
    <t>2009-06-18T00:00:00Z</t>
  </si>
  <si>
    <t>http://commons.wikimedia.org/wiki/Special:FilePath/LCROSS%20Centaur%201.jpg</t>
  </si>
  <si>
    <t>Magellan</t>
  </si>
  <si>
    <t>1989-05-04T00:00:00Z</t>
  </si>
  <si>
    <t>http://commons.wikimedia.org/wiki/Special:FilePath/Magellan%20-%20artist%20depiction.png</t>
  </si>
  <si>
    <t>Suisei</t>
  </si>
  <si>
    <t>1985-08-18T00:00:00Z</t>
  </si>
  <si>
    <t>Mars Climate Orbiter</t>
  </si>
  <si>
    <t>1998-12-11T00:00:00Z</t>
  </si>
  <si>
    <t>http://commons.wikimedia.org/wiki/Special:FilePath/Mars%20Climate%20Orbiter%202.jpg</t>
  </si>
  <si>
    <t>Lunar Prospector</t>
  </si>
  <si>
    <t>1998-01-07T00:00:00Z</t>
  </si>
  <si>
    <t>http://commons.wikimedia.org/wiki/Special:FilePath/Lunar%20Prospector%20orbiter.jpg</t>
  </si>
  <si>
    <t>Lunar Atmosphere and Dust Environment Explorer</t>
  </si>
  <si>
    <t>2013-09-07T00:00:00Z</t>
  </si>
  <si>
    <t>http://commons.wikimedia.org/wiki/Special:FilePath/LADEE%20w%20flare%20-%20cropped.jpg</t>
  </si>
  <si>
    <t>Ranger 3</t>
  </si>
  <si>
    <t>1962-01-26T00:00:00Z</t>
  </si>
  <si>
    <t>http://commons.wikimedia.org/wiki/Special:FilePath/1964%2071392L.jpg</t>
  </si>
  <si>
    <t>Luna 6</t>
  </si>
  <si>
    <t>1965-06-08T00:00:00Z</t>
  </si>
  <si>
    <t>Luna 7</t>
  </si>
  <si>
    <t>1965-10-04T00:00:00Z</t>
  </si>
  <si>
    <t>Luna 5</t>
  </si>
  <si>
    <t>1965-05-09T00:00:00Z</t>
  </si>
  <si>
    <t>Luna 8</t>
  </si>
  <si>
    <t>1965-12-03T00:00:00Z</t>
  </si>
  <si>
    <t>Mars Observer</t>
  </si>
  <si>
    <t>1992-09-25T00:00:00Z</t>
  </si>
  <si>
    <t>http://commons.wikimedia.org/wiki/Special:FilePath/Mars%20Observer.jpg</t>
  </si>
  <si>
    <t>Mars 96</t>
  </si>
  <si>
    <t>1996-11-16T00:00:00Z</t>
  </si>
  <si>
    <t>http://commons.wikimedia.org/wiki/Special:FilePath/Mars96%20Model.jpg</t>
  </si>
  <si>
    <t>Luna 24</t>
  </si>
  <si>
    <t>1976-08-09T00:00:00Z</t>
  </si>
  <si>
    <t>http://commons.wikimedia.org/wiki/Special:FilePath/Luna-16.jpg</t>
  </si>
  <si>
    <t>Giotto</t>
  </si>
  <si>
    <t>1985-07-02T00:00:00Z</t>
  </si>
  <si>
    <t>http://commons.wikimedia.org/wiki/Special:FilePath/Giotto%20spacecraft.jpg</t>
  </si>
  <si>
    <t>Luna 18</t>
  </si>
  <si>
    <t>1971-09-02T00:00:00Z</t>
  </si>
  <si>
    <t>Luna 21</t>
  </si>
  <si>
    <t>1973-01-08T00:00:00Z</t>
  </si>
  <si>
    <t>Mars 3</t>
  </si>
  <si>
    <t>1971-05-28T00:00:00Z</t>
  </si>
  <si>
    <t>Venera 4</t>
  </si>
  <si>
    <t>1967-06-12T00:00:00Z</t>
  </si>
  <si>
    <t>http://commons.wikimedia.org/wiki/Special:FilePath/Venera-4%20capsule%20in%20museum.JPG</t>
  </si>
  <si>
    <t>Venera 5</t>
  </si>
  <si>
    <t>1969-01-05T00:00:00Z</t>
  </si>
  <si>
    <t>Venera 9</t>
  </si>
  <si>
    <t>1975-06-08T00:00:00Z</t>
  </si>
  <si>
    <t>Ranger 2</t>
  </si>
  <si>
    <t>1961-11-18T00:00:00Z</t>
  </si>
  <si>
    <t>http://commons.wikimedia.org/wiki/Special:FilePath/Ranger%202.jpg</t>
  </si>
  <si>
    <t>Kosmos 60</t>
  </si>
  <si>
    <t>1965-03-12T00:00:00Z</t>
  </si>
  <si>
    <t>CONTOUR</t>
  </si>
  <si>
    <t>2002-07-03T00:00:00Z</t>
  </si>
  <si>
    <t>http://commons.wikimedia.org/wiki/Special:FilePath/CONTOUR%20pre-launch.jpg</t>
  </si>
  <si>
    <t>Venera 6</t>
  </si>
  <si>
    <t>1969-01-10T00:00:00Z</t>
  </si>
  <si>
    <t>Luna 14</t>
  </si>
  <si>
    <t>1968-04-07T00:00:00Z</t>
  </si>
  <si>
    <t>http://commons.wikimedia.org/wiki/Special:FilePath/Luna-11%2012.jpg</t>
  </si>
  <si>
    <t>Venera 11</t>
  </si>
  <si>
    <t>1978-09-09T00:00:00Z</t>
  </si>
  <si>
    <t>Luna 20</t>
  </si>
  <si>
    <t>1972-02-14T00:00:00Z</t>
  </si>
  <si>
    <t>Ranger 5</t>
  </si>
  <si>
    <t>1962-10-18T00:00:00Z</t>
  </si>
  <si>
    <t>http://commons.wikimedia.org/wiki/Special:FilePath/1964%2071395L-Ranger.jpg</t>
  </si>
  <si>
    <t>Ranger 1</t>
  </si>
  <si>
    <t>1961-08-23T00:00:00Z</t>
  </si>
  <si>
    <t>http://commons.wikimedia.org/wiki/Special:FilePath/Ranger%201.jpg</t>
  </si>
  <si>
    <t>Venera 16</t>
  </si>
  <si>
    <t>1983-06-07T00:00:00Z</t>
  </si>
  <si>
    <t>Chang'e 2</t>
  </si>
  <si>
    <t>2010-10-01T00:00:00Z</t>
  </si>
  <si>
    <t>Venera 10</t>
  </si>
  <si>
    <t>1975-06-14T00:00:00Z</t>
  </si>
  <si>
    <t>Surveyor 1</t>
  </si>
  <si>
    <t>1966-05-30T00:00:00Z</t>
  </si>
  <si>
    <t>Nozomi</t>
  </si>
  <si>
    <t>1998-07-03T00:00:00Z</t>
  </si>
  <si>
    <t>http://commons.wikimedia.org/wiki/Special:FilePath/Nozomi-spacecraft-1998-artistconcept.png</t>
  </si>
  <si>
    <t>Luna 16</t>
  </si>
  <si>
    <t>1970-09-12T00:00:00Z</t>
  </si>
  <si>
    <t>Ranger 7</t>
  </si>
  <si>
    <t>1964-07-28T00:00:00Z</t>
  </si>
  <si>
    <t>http://commons.wikimedia.org/wiki/Special:FilePath/GPN-2000-001979.jpg</t>
  </si>
  <si>
    <t>Ranger 8</t>
  </si>
  <si>
    <t>1965-02-17T00:00:00Z</t>
  </si>
  <si>
    <t>Ranger 9</t>
  </si>
  <si>
    <t>1965-03-21T00:00:00Z</t>
  </si>
  <si>
    <t>http://commons.wikimedia.org/wiki/Special:FilePath/Ranger%209%20sudden%20impact.gif</t>
  </si>
  <si>
    <t>Surveyor 4</t>
  </si>
  <si>
    <t>1967-07-14T00:00:00Z</t>
  </si>
  <si>
    <t>http://commons.wikimedia.org/wiki/Special:FilePath/Surveyor%204%20launch.jpg</t>
  </si>
  <si>
    <t>Venera 14</t>
  </si>
  <si>
    <t>1981-11-04T00:00:00Z</t>
  </si>
  <si>
    <t>Mars 7</t>
  </si>
  <si>
    <t>1973-08-09T00:00:00Z</t>
  </si>
  <si>
    <t>http://commons.wikimedia.org/wiki/Special:FilePath/Mars6.gif</t>
  </si>
  <si>
    <t>Chang'e 3</t>
  </si>
  <si>
    <t>2013-12-01T00:00:00Z</t>
  </si>
  <si>
    <t>Sakigake</t>
  </si>
  <si>
    <t>1985-01-07T00:00:00Z</t>
  </si>
  <si>
    <t>http://commons.wikimedia.org/wiki/Special:FilePath/Sakigake.gif</t>
  </si>
  <si>
    <t>Mars 5</t>
  </si>
  <si>
    <t>1973-07-25T00:00:00Z</t>
  </si>
  <si>
    <t>http://commons.wikimedia.org/wiki/Special:FilePath/Mars4.jpg</t>
  </si>
  <si>
    <t>Lunar Orbiter 4</t>
  </si>
  <si>
    <t>1967-05-04T00:00:00Z</t>
  </si>
  <si>
    <t>Mars 4</t>
  </si>
  <si>
    <t>1973-07-21T00:00:00Z</t>
  </si>
  <si>
    <t>Luna E-8-5 No.405</t>
  </si>
  <si>
    <t>1970-02-06T00:00:00Z</t>
  </si>
  <si>
    <t>Luna 4</t>
  </si>
  <si>
    <t>1963-04-02T00:00:00Z</t>
  </si>
  <si>
    <t>Deep Space Climate Observatory</t>
  </si>
  <si>
    <t>2015-02-11T00:00:00Z</t>
  </si>
  <si>
    <t>http://commons.wikimedia.org/wiki/Special:FilePath/Deep%20Space%20Climate%20Observatory%20spacecraft%20diagram.jpg</t>
  </si>
  <si>
    <t>Explorer 35</t>
  </si>
  <si>
    <t>1967-07-19T00:00:00Z</t>
  </si>
  <si>
    <t>http://commons.wikimedia.org/wiki/Special:FilePath/IMP-E.jpg</t>
  </si>
  <si>
    <t>International Cometary Explorer</t>
  </si>
  <si>
    <t>1978-08-12T00:00:00Z</t>
  </si>
  <si>
    <t>http://commons.wikimedia.org/wiki/Special:FilePath/ISEE-3.gif</t>
  </si>
  <si>
    <t>Pioneer Venus Multiprobe</t>
  </si>
  <si>
    <t>1978-08-08T00:00:00Z</t>
  </si>
  <si>
    <t>http://commons.wikimedia.org/wiki/Special:FilePath/Pioneer%20Venus%20Multiprobe%20spacecraft.jpg</t>
  </si>
  <si>
    <t>Pioneer Venus Orbiter</t>
  </si>
  <si>
    <t>1978-05-20T00:00:00Z</t>
  </si>
  <si>
    <t>http://commons.wikimedia.org/wiki/Special:FilePath/Pioneer%20Venus%20orbiter.jpg</t>
  </si>
  <si>
    <t>Hayabusa 2</t>
  </si>
  <si>
    <t>2014-12-03T00:00:00Z</t>
  </si>
  <si>
    <t>Phobos 2</t>
  </si>
  <si>
    <t>1988-07-12T00:00:00Z</t>
  </si>
  <si>
    <t>http://commons.wikimedia.org/wiki/Special:FilePath/Phobos%20Marte.jpg</t>
  </si>
  <si>
    <t>Mars Orbiter Mission</t>
  </si>
  <si>
    <t>2013-11-05T00:00:00Z</t>
  </si>
  <si>
    <t>http://commons.wikimedia.org/wiki/Special:FilePath/Mars%20Orbiter%20Mission%20-%20India%20-%20ArtistsConcept.jpg</t>
  </si>
  <si>
    <t>Luna E-6 No.2</t>
  </si>
  <si>
    <t>1963-01-04T00:00:00Z</t>
  </si>
  <si>
    <t>Kosmos 419</t>
  </si>
  <si>
    <t>1971-05-10T00:00:00Z</t>
  </si>
  <si>
    <t>Mars 2M No.522</t>
  </si>
  <si>
    <t>1969-04-02T00:00:00Z</t>
  </si>
  <si>
    <t>Phobos 1</t>
  </si>
  <si>
    <t>1988-07-07T00:00:00Z</t>
  </si>
  <si>
    <t>http://commons.wikimedia.org/wiki/Special:FilePath/1989%20CPA%206066.jpg</t>
  </si>
  <si>
    <t>Kosmos 482</t>
  </si>
  <si>
    <t>1972-03-31T00:00:00Z</t>
  </si>
  <si>
    <t>Kosmos 359</t>
  </si>
  <si>
    <t>1970-08-22T00:00:00Z</t>
  </si>
  <si>
    <t>Mariner 6</t>
  </si>
  <si>
    <t>1969-02-25T00:00:00Z</t>
  </si>
  <si>
    <t>http://commons.wikimedia.org/wiki/Special:FilePath/Mariner6.jpg</t>
  </si>
  <si>
    <t>Mariner 7</t>
  </si>
  <si>
    <t>1969-03-27T00:00:00Z</t>
  </si>
  <si>
    <t>http://commons.wikimedia.org/wiki/Special:FilePath/Mariner%206and7.gif</t>
  </si>
  <si>
    <t>Venera 15</t>
  </si>
  <si>
    <t>1983-06-02T00:00:00Z</t>
  </si>
  <si>
    <t>Mars 6</t>
  </si>
  <si>
    <t>1973-08-05T00:00:00Z</t>
  </si>
  <si>
    <t>Luna 15</t>
  </si>
  <si>
    <t>1969-07-13T00:00:00Z</t>
  </si>
  <si>
    <t>Ranger 4</t>
  </si>
  <si>
    <t>1962-04-23T00:00:00Z</t>
  </si>
  <si>
    <t>http://commons.wikimedia.org/wiki/Special:FilePath/1964%2071394L.jpg</t>
  </si>
  <si>
    <t>Lunar Orbiter 1</t>
  </si>
  <si>
    <t>1966-08-10T00:00:00Z</t>
  </si>
  <si>
    <t>Hiten</t>
  </si>
  <si>
    <t>1990-01-24T00:00:00Z</t>
  </si>
  <si>
    <t>http://commons.wikimedia.org/wiki/Special:FilePath/Hiten.gif</t>
  </si>
  <si>
    <t>Ranger 6</t>
  </si>
  <si>
    <t>1964-01-30T00:00:00Z</t>
  </si>
  <si>
    <t>Lunar Orbiter 2</t>
  </si>
  <si>
    <t>1966-11-06T00:00:00Z</t>
  </si>
  <si>
    <t>Luna 19</t>
  </si>
  <si>
    <t>1971-09-28T00:00:00Z</t>
  </si>
  <si>
    <t>http://commons.wikimedia.org/wiki/Special:FilePath/Luna-22.jpg</t>
  </si>
  <si>
    <t>Luna 22</t>
  </si>
  <si>
    <t>1974-05-29T00:00:00Z</t>
  </si>
  <si>
    <t>Luna 23</t>
  </si>
  <si>
    <t>1974-10-28T00:00:00Z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</si>
</sst>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5">
    <font>
      <sz val="14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1" applyFont="1"/>
    <xf numFmtId="0" fontId="3" fillId="0" borderId="0" xfId="2" applyFont="1"/>
    <xf numFmtId="164" fontId="0" fillId="0" borderId="0" xfId="0" applyNumberFormat="1"/>
    <xf numFmtId="164" fontId="3" fillId="0" borderId="0" xfId="2" applyNumberFormat="1" applyFont="1"/>
    <xf numFmtId="0" fontId="0" fillId="0" borderId="0" xfId="2" applyFont="1" applyAlignment="1">
      <alignment wrapText="1"/>
    </xf>
    <xf numFmtId="164" fontId="4" fillId="2" borderId="0" xfId="2" applyNumberFormat="1" applyFont="1" applyFill="1"/>
    <xf numFmtId="0" fontId="4" fillId="2" borderId="0" xfId="2" applyFont="1" applyFill="1"/>
    <xf numFmtId="164" fontId="4" fillId="2" borderId="0" xfId="0" applyNumberFormat="1" applyFont="1" applyFill="1"/>
    <xf numFmtId="0" fontId="4" fillId="2" borderId="0" xfId="0" applyFont="1" applyFill="1"/>
    <xf numFmtId="0" fontId="4" fillId="2" borderId="0" xfId="0" applyFont="1" applyFill="1" applyAlignment="1">
      <alignment horizontal="right"/>
    </xf>
    <xf numFmtId="0" fontId="4" fillId="2" borderId="0" xfId="1" applyFont="1" applyFill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workbookViewId="0">
      <selection activeCell="B12" sqref="B12"/>
    </sheetView>
  </sheetViews>
  <sheetFormatPr defaultColWidth="8.7265625" defaultRowHeight="18"/>
  <cols>
    <col min="1" max="1" width="9.90625" style="5" bestFit="1" customWidth="1"/>
    <col min="2" max="5" width="9.81640625" style="3" bestFit="1" customWidth="1"/>
    <col min="6" max="6" width="8.81640625" style="3" bestFit="1" customWidth="1"/>
    <col min="7" max="7" width="9.81640625" style="3" bestFit="1" customWidth="1"/>
    <col min="8" max="16384" width="8.7265625" style="3"/>
  </cols>
  <sheetData>
    <row r="1" spans="1:7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>
      <c r="A2" s="5">
        <v>42748</v>
      </c>
      <c r="B2" s="3">
        <v>87.110000999999997</v>
      </c>
      <c r="C2" s="3">
        <v>88.169998000000007</v>
      </c>
      <c r="D2" s="3">
        <v>86.099997999999999</v>
      </c>
      <c r="E2" s="3">
        <v>86.699996999999996</v>
      </c>
      <c r="F2" s="3">
        <v>27909900</v>
      </c>
      <c r="G2" s="3">
        <v>86.699996999999996</v>
      </c>
    </row>
    <row r="3" spans="1:7">
      <c r="A3" s="5">
        <v>42747</v>
      </c>
      <c r="B3" s="3">
        <v>86.760002</v>
      </c>
      <c r="C3" s="3">
        <v>87.269997000000004</v>
      </c>
      <c r="D3" s="3">
        <v>86.019997000000004</v>
      </c>
      <c r="E3" s="3">
        <v>86.239998</v>
      </c>
      <c r="F3" s="3">
        <v>21337400</v>
      </c>
      <c r="G3" s="3">
        <v>86.239998</v>
      </c>
    </row>
    <row r="4" spans="1:7">
      <c r="A4" s="5">
        <v>42746</v>
      </c>
      <c r="B4" s="3">
        <v>86.43</v>
      </c>
      <c r="C4" s="3">
        <v>87.080001999999993</v>
      </c>
      <c r="D4" s="3">
        <v>85.910004000000001</v>
      </c>
      <c r="E4" s="3">
        <v>87.080001999999993</v>
      </c>
      <c r="F4" s="3">
        <v>14713100</v>
      </c>
      <c r="G4" s="3">
        <v>87.080001999999993</v>
      </c>
    </row>
    <row r="5" spans="1:7">
      <c r="A5" s="5">
        <v>42745</v>
      </c>
      <c r="B5" s="3">
        <v>86.07</v>
      </c>
      <c r="C5" s="3">
        <v>86.900002000000001</v>
      </c>
      <c r="D5" s="3">
        <v>85.720000999999996</v>
      </c>
      <c r="E5" s="3">
        <v>86.43</v>
      </c>
      <c r="F5" s="3">
        <v>13989000</v>
      </c>
      <c r="G5" s="3">
        <v>86.43</v>
      </c>
    </row>
    <row r="6" spans="1:7">
      <c r="A6" s="5">
        <v>42744</v>
      </c>
      <c r="B6" s="3">
        <v>85.730002999999996</v>
      </c>
      <c r="C6" s="3">
        <v>86.769997000000004</v>
      </c>
      <c r="D6" s="3">
        <v>85.519997000000004</v>
      </c>
      <c r="E6" s="3">
        <v>86.18</v>
      </c>
      <c r="F6" s="3">
        <v>12735600</v>
      </c>
      <c r="G6" s="3">
        <v>86.18</v>
      </c>
    </row>
    <row r="7" spans="1:7">
      <c r="A7" s="5">
        <v>42741</v>
      </c>
      <c r="B7" s="3">
        <v>86.389999000000003</v>
      </c>
      <c r="C7" s="3">
        <v>86.620002999999997</v>
      </c>
      <c r="D7" s="3">
        <v>85.940002000000007</v>
      </c>
      <c r="E7" s="3">
        <v>86.120002999999997</v>
      </c>
      <c r="F7" s="3">
        <v>12893300</v>
      </c>
      <c r="G7" s="3">
        <v>86.120002999999997</v>
      </c>
    </row>
    <row r="8" spans="1:7">
      <c r="A8" s="5">
        <v>42740</v>
      </c>
      <c r="B8" s="3">
        <v>86.809997999999993</v>
      </c>
      <c r="C8" s="3">
        <v>87.110000999999997</v>
      </c>
      <c r="D8" s="3">
        <v>85.260002</v>
      </c>
      <c r="E8" s="3">
        <v>86.110000999999997</v>
      </c>
      <c r="F8" s="3">
        <v>14300800</v>
      </c>
      <c r="G8" s="3">
        <v>86.110000999999997</v>
      </c>
    </row>
    <row r="9" spans="1:7">
      <c r="A9" s="5">
        <v>42739</v>
      </c>
      <c r="B9" s="3">
        <v>86.959998999999996</v>
      </c>
      <c r="C9" s="3">
        <v>87.18</v>
      </c>
      <c r="D9" s="3">
        <v>86.400002000000001</v>
      </c>
      <c r="E9" s="3">
        <v>86.910004000000001</v>
      </c>
      <c r="F9" s="3">
        <v>15266600</v>
      </c>
      <c r="G9" s="3">
        <v>86.910004000000001</v>
      </c>
    </row>
    <row r="10" spans="1:7">
      <c r="A10" s="5">
        <v>42738</v>
      </c>
      <c r="B10" s="3">
        <v>87.339995999999999</v>
      </c>
      <c r="C10" s="3">
        <v>87.760002</v>
      </c>
      <c r="D10" s="3">
        <v>85.980002999999996</v>
      </c>
      <c r="E10" s="3">
        <v>87.230002999999996</v>
      </c>
      <c r="F10" s="3">
        <v>20550700</v>
      </c>
      <c r="G10" s="3">
        <v>86.750003000000007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2"/>
  <sheetViews>
    <sheetView workbookViewId="0">
      <selection activeCell="C7" sqref="C7"/>
    </sheetView>
  </sheetViews>
  <sheetFormatPr defaultColWidth="8.7265625" defaultRowHeight="18"/>
  <cols>
    <col min="1" max="1" width="6.36328125" style="3" bestFit="1" customWidth="1"/>
    <col min="2" max="2" width="11.90625" style="3" bestFit="1" customWidth="1"/>
    <col min="3" max="3" width="8.26953125" style="3" bestFit="1" customWidth="1"/>
    <col min="4" max="4" width="109.08984375" style="3" bestFit="1" customWidth="1"/>
    <col min="5" max="16384" width="8.7265625" style="3"/>
  </cols>
  <sheetData>
    <row r="1" spans="1:4">
      <c r="A1" s="8" t="s">
        <v>61</v>
      </c>
      <c r="B1" s="8" t="s">
        <v>62</v>
      </c>
      <c r="C1" s="8" t="s">
        <v>63</v>
      </c>
      <c r="D1" s="8" t="s">
        <v>64</v>
      </c>
    </row>
    <row r="2" spans="1:4" ht="36">
      <c r="A2" s="3">
        <v>60000</v>
      </c>
      <c r="B2" s="3" t="s">
        <v>65</v>
      </c>
      <c r="C2" s="3">
        <v>45</v>
      </c>
      <c r="D2" s="6" t="s">
        <v>66</v>
      </c>
    </row>
    <row r="3" spans="1:4">
      <c r="A3" s="3">
        <f>+A2+1</f>
        <v>60001</v>
      </c>
      <c r="B3" s="3" t="s">
        <v>67</v>
      </c>
      <c r="C3" s="3">
        <v>41</v>
      </c>
      <c r="D3" s="3" t="s">
        <v>68</v>
      </c>
    </row>
    <row r="4" spans="1:4">
      <c r="A4" s="3">
        <f t="shared" ref="A4:A12" si="0">+A3+1</f>
        <v>60002</v>
      </c>
      <c r="B4" s="3" t="s">
        <v>69</v>
      </c>
      <c r="C4" s="3">
        <v>41</v>
      </c>
      <c r="D4" s="3" t="s">
        <v>70</v>
      </c>
    </row>
    <row r="5" spans="1:4">
      <c r="A5" s="3">
        <f t="shared" si="0"/>
        <v>60003</v>
      </c>
      <c r="B5" s="3" t="s">
        <v>71</v>
      </c>
      <c r="C5" s="3">
        <v>42</v>
      </c>
      <c r="D5" s="3" t="s">
        <v>72</v>
      </c>
    </row>
    <row r="6" spans="1:4">
      <c r="A6" s="3">
        <f t="shared" si="0"/>
        <v>60004</v>
      </c>
      <c r="B6" s="3" t="s">
        <v>73</v>
      </c>
      <c r="C6" s="3">
        <v>42</v>
      </c>
      <c r="D6" s="3" t="s">
        <v>74</v>
      </c>
    </row>
    <row r="7" spans="1:4">
      <c r="A7" s="3">
        <f t="shared" si="0"/>
        <v>60005</v>
      </c>
      <c r="B7" s="3" t="s">
        <v>75</v>
      </c>
      <c r="C7" s="3">
        <v>45</v>
      </c>
      <c r="D7" s="3" t="s">
        <v>76</v>
      </c>
    </row>
    <row r="8" spans="1:4">
      <c r="A8" s="3">
        <f t="shared" si="0"/>
        <v>60006</v>
      </c>
      <c r="B8" s="3" t="s">
        <v>77</v>
      </c>
      <c r="C8" s="3">
        <v>43</v>
      </c>
      <c r="D8" s="3" t="s">
        <v>78</v>
      </c>
    </row>
    <row r="9" spans="1:4">
      <c r="A9" s="3">
        <f t="shared" si="0"/>
        <v>60007</v>
      </c>
      <c r="B9" s="3" t="s">
        <v>79</v>
      </c>
      <c r="C9" s="3">
        <v>43</v>
      </c>
      <c r="D9" s="3" t="s">
        <v>80</v>
      </c>
    </row>
    <row r="10" spans="1:4">
      <c r="A10" s="3">
        <f t="shared" si="0"/>
        <v>60008</v>
      </c>
      <c r="B10" s="3" t="s">
        <v>81</v>
      </c>
      <c r="C10" s="3">
        <v>44</v>
      </c>
      <c r="D10" s="3" t="s">
        <v>82</v>
      </c>
    </row>
    <row r="11" spans="1:4">
      <c r="A11" s="3">
        <f t="shared" si="0"/>
        <v>60009</v>
      </c>
      <c r="B11" s="3" t="s">
        <v>83</v>
      </c>
      <c r="C11" s="3">
        <v>44</v>
      </c>
      <c r="D11" s="3" t="s">
        <v>84</v>
      </c>
    </row>
    <row r="12" spans="1:4" ht="36">
      <c r="A12" s="3">
        <f t="shared" si="0"/>
        <v>60010</v>
      </c>
      <c r="B12" s="3" t="s">
        <v>85</v>
      </c>
      <c r="C12" s="3">
        <v>44</v>
      </c>
      <c r="D12" s="6" t="s">
        <v>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57"/>
  <sheetViews>
    <sheetView workbookViewId="0">
      <selection activeCell="B7" sqref="B7"/>
    </sheetView>
  </sheetViews>
  <sheetFormatPr defaultRowHeight="18"/>
  <cols>
    <col min="1" max="1" width="9.1796875" bestFit="1" customWidth="1"/>
    <col min="2" max="2" width="19.90625" bestFit="1" customWidth="1"/>
    <col min="3" max="3" width="11.08984375" bestFit="1" customWidth="1"/>
  </cols>
  <sheetData>
    <row r="1" spans="1:3">
      <c r="A1" s="10" t="s">
        <v>87</v>
      </c>
      <c r="B1" s="10" t="s">
        <v>88</v>
      </c>
      <c r="C1" s="10" t="s">
        <v>89</v>
      </c>
    </row>
    <row r="2" spans="1:3">
      <c r="A2">
        <v>1</v>
      </c>
      <c r="B2" t="s">
        <v>90</v>
      </c>
      <c r="C2" t="s">
        <v>91</v>
      </c>
    </row>
    <row r="3" spans="1:3">
      <c r="A3">
        <f>+A2+1</f>
        <v>2</v>
      </c>
      <c r="B3" t="s">
        <v>92</v>
      </c>
      <c r="C3" t="s">
        <v>93</v>
      </c>
    </row>
    <row r="4" spans="1:3">
      <c r="A4">
        <f t="shared" ref="A4:A57" si="0">+A3+1</f>
        <v>3</v>
      </c>
      <c r="B4" t="s">
        <v>94</v>
      </c>
      <c r="C4" t="s">
        <v>95</v>
      </c>
    </row>
    <row r="5" spans="1:3">
      <c r="A5">
        <f t="shared" si="0"/>
        <v>4</v>
      </c>
      <c r="B5" t="s">
        <v>96</v>
      </c>
      <c r="C5" t="s">
        <v>97</v>
      </c>
    </row>
    <row r="6" spans="1:3">
      <c r="A6">
        <f t="shared" si="0"/>
        <v>5</v>
      </c>
      <c r="B6" t="s">
        <v>98</v>
      </c>
      <c r="C6" t="s">
        <v>99</v>
      </c>
    </row>
    <row r="7" spans="1:3">
      <c r="A7">
        <f t="shared" si="0"/>
        <v>6</v>
      </c>
      <c r="B7" t="s">
        <v>100</v>
      </c>
      <c r="C7" t="s">
        <v>101</v>
      </c>
    </row>
    <row r="8" spans="1:3">
      <c r="A8">
        <f t="shared" si="0"/>
        <v>7</v>
      </c>
      <c r="B8" t="s">
        <v>102</v>
      </c>
      <c r="C8" t="s">
        <v>103</v>
      </c>
    </row>
    <row r="9" spans="1:3">
      <c r="A9">
        <f t="shared" si="0"/>
        <v>8</v>
      </c>
      <c r="B9" t="s">
        <v>104</v>
      </c>
      <c r="C9" t="s">
        <v>105</v>
      </c>
    </row>
    <row r="10" spans="1:3">
      <c r="A10">
        <f t="shared" si="0"/>
        <v>9</v>
      </c>
      <c r="B10" t="s">
        <v>106</v>
      </c>
      <c r="C10" t="s">
        <v>107</v>
      </c>
    </row>
    <row r="11" spans="1:3">
      <c r="A11">
        <f t="shared" si="0"/>
        <v>10</v>
      </c>
      <c r="B11" t="s">
        <v>108</v>
      </c>
      <c r="C11" t="s">
        <v>109</v>
      </c>
    </row>
    <row r="12" spans="1:3">
      <c r="A12">
        <f t="shared" si="0"/>
        <v>11</v>
      </c>
      <c r="B12" t="s">
        <v>110</v>
      </c>
      <c r="C12" t="s">
        <v>111</v>
      </c>
    </row>
    <row r="13" spans="1:3">
      <c r="A13">
        <f t="shared" si="0"/>
        <v>12</v>
      </c>
      <c r="B13" t="s">
        <v>112</v>
      </c>
      <c r="C13" t="s">
        <v>113</v>
      </c>
    </row>
    <row r="14" spans="1:3">
      <c r="A14">
        <f t="shared" si="0"/>
        <v>13</v>
      </c>
      <c r="B14" t="s">
        <v>114</v>
      </c>
      <c r="C14" t="s">
        <v>115</v>
      </c>
    </row>
    <row r="15" spans="1:3">
      <c r="A15">
        <f t="shared" si="0"/>
        <v>14</v>
      </c>
      <c r="B15" t="s">
        <v>116</v>
      </c>
      <c r="C15" t="s">
        <v>117</v>
      </c>
    </row>
    <row r="16" spans="1:3">
      <c r="A16">
        <f t="shared" si="0"/>
        <v>15</v>
      </c>
      <c r="B16" t="s">
        <v>118</v>
      </c>
      <c r="C16" t="s">
        <v>119</v>
      </c>
    </row>
    <row r="17" spans="1:3">
      <c r="A17">
        <f t="shared" si="0"/>
        <v>16</v>
      </c>
      <c r="B17" t="s">
        <v>120</v>
      </c>
      <c r="C17" t="s">
        <v>121</v>
      </c>
    </row>
    <row r="18" spans="1:3">
      <c r="A18">
        <f t="shared" si="0"/>
        <v>17</v>
      </c>
      <c r="B18" t="s">
        <v>122</v>
      </c>
      <c r="C18" t="s">
        <v>123</v>
      </c>
    </row>
    <row r="19" spans="1:3">
      <c r="A19">
        <f t="shared" si="0"/>
        <v>18</v>
      </c>
      <c r="B19" t="s">
        <v>124</v>
      </c>
      <c r="C19" t="s">
        <v>125</v>
      </c>
    </row>
    <row r="20" spans="1:3">
      <c r="A20">
        <f t="shared" si="0"/>
        <v>19</v>
      </c>
      <c r="B20" t="s">
        <v>126</v>
      </c>
      <c r="C20" t="s">
        <v>127</v>
      </c>
    </row>
    <row r="21" spans="1:3">
      <c r="A21">
        <f t="shared" si="0"/>
        <v>20</v>
      </c>
      <c r="B21" t="s">
        <v>128</v>
      </c>
      <c r="C21" t="s">
        <v>129</v>
      </c>
    </row>
    <row r="22" spans="1:3">
      <c r="A22">
        <f t="shared" si="0"/>
        <v>21</v>
      </c>
      <c r="B22" t="s">
        <v>130</v>
      </c>
      <c r="C22" t="s">
        <v>131</v>
      </c>
    </row>
    <row r="23" spans="1:3">
      <c r="A23">
        <f t="shared" si="0"/>
        <v>22</v>
      </c>
      <c r="B23" t="s">
        <v>132</v>
      </c>
      <c r="C23" t="s">
        <v>133</v>
      </c>
    </row>
    <row r="24" spans="1:3">
      <c r="A24">
        <f t="shared" si="0"/>
        <v>23</v>
      </c>
      <c r="B24" t="s">
        <v>134</v>
      </c>
      <c r="C24" t="s">
        <v>135</v>
      </c>
    </row>
    <row r="25" spans="1:3">
      <c r="A25">
        <f t="shared" si="0"/>
        <v>24</v>
      </c>
      <c r="B25" t="s">
        <v>136</v>
      </c>
      <c r="C25" t="s">
        <v>137</v>
      </c>
    </row>
    <row r="26" spans="1:3">
      <c r="A26">
        <f t="shared" si="0"/>
        <v>25</v>
      </c>
      <c r="B26" t="s">
        <v>138</v>
      </c>
      <c r="C26" t="s">
        <v>139</v>
      </c>
    </row>
    <row r="27" spans="1:3">
      <c r="A27">
        <f t="shared" si="0"/>
        <v>26</v>
      </c>
      <c r="B27" t="s">
        <v>140</v>
      </c>
      <c r="C27" t="s">
        <v>141</v>
      </c>
    </row>
    <row r="28" spans="1:3">
      <c r="A28">
        <f t="shared" si="0"/>
        <v>27</v>
      </c>
      <c r="B28" t="s">
        <v>142</v>
      </c>
      <c r="C28" t="s">
        <v>143</v>
      </c>
    </row>
    <row r="29" spans="1:3">
      <c r="A29">
        <f t="shared" si="0"/>
        <v>28</v>
      </c>
      <c r="B29" t="s">
        <v>144</v>
      </c>
      <c r="C29" t="s">
        <v>145</v>
      </c>
    </row>
    <row r="30" spans="1:3">
      <c r="A30">
        <f t="shared" si="0"/>
        <v>29</v>
      </c>
      <c r="B30" t="s">
        <v>146</v>
      </c>
      <c r="C30" t="s">
        <v>147</v>
      </c>
    </row>
    <row r="31" spans="1:3">
      <c r="A31">
        <f t="shared" si="0"/>
        <v>30</v>
      </c>
      <c r="B31" t="s">
        <v>148</v>
      </c>
      <c r="C31" t="s">
        <v>149</v>
      </c>
    </row>
    <row r="32" spans="1:3">
      <c r="A32">
        <f t="shared" si="0"/>
        <v>31</v>
      </c>
      <c r="B32" t="s">
        <v>150</v>
      </c>
      <c r="C32" t="s">
        <v>151</v>
      </c>
    </row>
    <row r="33" spans="1:3">
      <c r="A33">
        <f t="shared" si="0"/>
        <v>32</v>
      </c>
      <c r="B33" t="s">
        <v>152</v>
      </c>
      <c r="C33" t="s">
        <v>153</v>
      </c>
    </row>
    <row r="34" spans="1:3">
      <c r="A34">
        <f t="shared" si="0"/>
        <v>33</v>
      </c>
      <c r="B34" t="s">
        <v>154</v>
      </c>
      <c r="C34" t="s">
        <v>155</v>
      </c>
    </row>
    <row r="35" spans="1:3">
      <c r="A35">
        <f t="shared" si="0"/>
        <v>34</v>
      </c>
      <c r="B35" t="s">
        <v>156</v>
      </c>
      <c r="C35" t="s">
        <v>157</v>
      </c>
    </row>
    <row r="36" spans="1:3">
      <c r="A36">
        <f t="shared" si="0"/>
        <v>35</v>
      </c>
      <c r="B36" t="s">
        <v>158</v>
      </c>
      <c r="C36" t="s">
        <v>159</v>
      </c>
    </row>
    <row r="37" spans="1:3">
      <c r="A37">
        <f t="shared" si="0"/>
        <v>36</v>
      </c>
      <c r="B37" t="s">
        <v>160</v>
      </c>
      <c r="C37" t="s">
        <v>161</v>
      </c>
    </row>
    <row r="38" spans="1:3">
      <c r="A38">
        <f t="shared" si="0"/>
        <v>37</v>
      </c>
      <c r="B38" t="s">
        <v>162</v>
      </c>
      <c r="C38" t="s">
        <v>163</v>
      </c>
    </row>
    <row r="39" spans="1:3">
      <c r="A39">
        <f t="shared" si="0"/>
        <v>38</v>
      </c>
      <c r="B39" t="s">
        <v>164</v>
      </c>
      <c r="C39" t="s">
        <v>165</v>
      </c>
    </row>
    <row r="40" spans="1:3">
      <c r="A40">
        <f t="shared" si="0"/>
        <v>39</v>
      </c>
      <c r="B40" t="s">
        <v>166</v>
      </c>
      <c r="C40" t="s">
        <v>167</v>
      </c>
    </row>
    <row r="41" spans="1:3">
      <c r="A41">
        <f t="shared" si="0"/>
        <v>40</v>
      </c>
      <c r="B41" t="s">
        <v>168</v>
      </c>
      <c r="C41" t="s">
        <v>169</v>
      </c>
    </row>
    <row r="42" spans="1:3">
      <c r="A42">
        <f t="shared" si="0"/>
        <v>41</v>
      </c>
      <c r="B42" t="s">
        <v>170</v>
      </c>
      <c r="C42" t="s">
        <v>171</v>
      </c>
    </row>
    <row r="43" spans="1:3">
      <c r="A43">
        <f t="shared" si="0"/>
        <v>42</v>
      </c>
      <c r="B43" t="s">
        <v>172</v>
      </c>
      <c r="C43" t="s">
        <v>173</v>
      </c>
    </row>
    <row r="44" spans="1:3">
      <c r="A44">
        <f t="shared" si="0"/>
        <v>43</v>
      </c>
      <c r="B44" t="s">
        <v>174</v>
      </c>
      <c r="C44" t="s">
        <v>175</v>
      </c>
    </row>
    <row r="45" spans="1:3">
      <c r="A45">
        <f t="shared" si="0"/>
        <v>44</v>
      </c>
      <c r="B45" t="s">
        <v>176</v>
      </c>
      <c r="C45" t="s">
        <v>177</v>
      </c>
    </row>
    <row r="46" spans="1:3">
      <c r="A46">
        <f t="shared" si="0"/>
        <v>45</v>
      </c>
      <c r="B46" t="s">
        <v>178</v>
      </c>
      <c r="C46" t="s">
        <v>179</v>
      </c>
    </row>
    <row r="47" spans="1:3">
      <c r="A47">
        <f t="shared" si="0"/>
        <v>46</v>
      </c>
      <c r="B47" t="s">
        <v>180</v>
      </c>
      <c r="C47" t="s">
        <v>181</v>
      </c>
    </row>
    <row r="48" spans="1:3">
      <c r="A48">
        <f t="shared" si="0"/>
        <v>47</v>
      </c>
      <c r="B48" t="s">
        <v>182</v>
      </c>
      <c r="C48" t="s">
        <v>183</v>
      </c>
    </row>
    <row r="49" spans="1:3">
      <c r="A49">
        <f t="shared" si="0"/>
        <v>48</v>
      </c>
      <c r="B49" t="s">
        <v>184</v>
      </c>
      <c r="C49" t="s">
        <v>185</v>
      </c>
    </row>
    <row r="50" spans="1:3">
      <c r="A50">
        <f t="shared" si="0"/>
        <v>49</v>
      </c>
      <c r="B50" t="s">
        <v>186</v>
      </c>
      <c r="C50" t="s">
        <v>187</v>
      </c>
    </row>
    <row r="51" spans="1:3">
      <c r="A51">
        <f t="shared" si="0"/>
        <v>50</v>
      </c>
      <c r="B51" t="s">
        <v>188</v>
      </c>
      <c r="C51" t="s">
        <v>189</v>
      </c>
    </row>
    <row r="52" spans="1:3">
      <c r="A52">
        <f t="shared" si="0"/>
        <v>51</v>
      </c>
      <c r="B52" t="s">
        <v>190</v>
      </c>
      <c r="C52" t="s">
        <v>191</v>
      </c>
    </row>
    <row r="53" spans="1:3">
      <c r="A53">
        <f t="shared" si="0"/>
        <v>52</v>
      </c>
      <c r="B53" t="s">
        <v>192</v>
      </c>
      <c r="C53" t="s">
        <v>193</v>
      </c>
    </row>
    <row r="54" spans="1:3">
      <c r="A54">
        <f t="shared" si="0"/>
        <v>53</v>
      </c>
      <c r="B54" t="s">
        <v>194</v>
      </c>
      <c r="C54" t="s">
        <v>195</v>
      </c>
    </row>
    <row r="55" spans="1:3">
      <c r="A55">
        <f t="shared" si="0"/>
        <v>54</v>
      </c>
      <c r="B55" t="s">
        <v>196</v>
      </c>
      <c r="C55" t="s">
        <v>197</v>
      </c>
    </row>
    <row r="56" spans="1:3">
      <c r="A56">
        <f t="shared" si="0"/>
        <v>55</v>
      </c>
      <c r="B56" t="s">
        <v>198</v>
      </c>
      <c r="C56" t="s">
        <v>199</v>
      </c>
    </row>
    <row r="57" spans="1:3">
      <c r="A57">
        <f t="shared" si="0"/>
        <v>56</v>
      </c>
      <c r="B57" t="s">
        <v>200</v>
      </c>
      <c r="C57" t="s">
        <v>201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2"/>
  <sheetViews>
    <sheetView workbookViewId="0">
      <selection activeCell="D7" sqref="D7"/>
    </sheetView>
  </sheetViews>
  <sheetFormatPr defaultColWidth="8.7265625" defaultRowHeight="18"/>
  <cols>
    <col min="1" max="1" width="10.7265625" bestFit="1" customWidth="1"/>
    <col min="2" max="2" width="8.90625" bestFit="1" customWidth="1"/>
    <col min="3" max="3" width="11.7265625" bestFit="1" customWidth="1"/>
    <col min="4" max="4" width="8.81640625" bestFit="1" customWidth="1"/>
    <col min="5" max="5" width="9.1796875" bestFit="1" customWidth="1"/>
    <col min="6" max="6" width="7.81640625" bestFit="1" customWidth="1"/>
  </cols>
  <sheetData>
    <row r="1" spans="1:6">
      <c r="A1" s="10" t="s">
        <v>202</v>
      </c>
      <c r="B1" s="10" t="s">
        <v>203</v>
      </c>
      <c r="C1" s="10" t="s">
        <v>204</v>
      </c>
      <c r="D1" s="10" t="s">
        <v>205</v>
      </c>
      <c r="E1" s="10" t="s">
        <v>206</v>
      </c>
      <c r="F1" s="10" t="s">
        <v>207</v>
      </c>
    </row>
    <row r="2" spans="1:6">
      <c r="A2">
        <f ca="1">RANDBETWEEN(1,6)</f>
        <v>1</v>
      </c>
      <c r="B2">
        <f ca="1">RANDBETWEEN(60000,60008)</f>
        <v>60006</v>
      </c>
      <c r="C2">
        <f ca="1">RANDBETWEEN(1,50)</f>
        <v>8</v>
      </c>
      <c r="D2">
        <v>6.12</v>
      </c>
      <c r="E2">
        <v>12</v>
      </c>
      <c r="F2">
        <v>489</v>
      </c>
    </row>
    <row r="3" spans="1:6">
      <c r="A3">
        <f t="shared" ref="A3:A32" ca="1" si="0">RANDBETWEEN(1,6)</f>
        <v>5</v>
      </c>
      <c r="B3">
        <f t="shared" ref="B3:B32" ca="1" si="1">RANDBETWEEN(60000,60008)</f>
        <v>60008</v>
      </c>
      <c r="C3">
        <f t="shared" ref="C3:C32" ca="1" si="2">RANDBETWEEN(1,50)</f>
        <v>38</v>
      </c>
      <c r="D3">
        <v>6.2</v>
      </c>
      <c r="E3">
        <v>10</v>
      </c>
      <c r="F3">
        <v>96</v>
      </c>
    </row>
    <row r="4" spans="1:6">
      <c r="A4">
        <f t="shared" ca="1" si="0"/>
        <v>1</v>
      </c>
      <c r="B4">
        <f t="shared" ca="1" si="1"/>
        <v>60003</v>
      </c>
      <c r="C4">
        <f t="shared" ca="1" si="2"/>
        <v>40</v>
      </c>
      <c r="D4">
        <v>153.30000000000001</v>
      </c>
      <c r="E4">
        <v>219</v>
      </c>
      <c r="F4">
        <v>59</v>
      </c>
    </row>
    <row r="5" spans="1:6">
      <c r="A5">
        <f t="shared" ca="1" si="0"/>
        <v>1</v>
      </c>
      <c r="B5">
        <f t="shared" ca="1" si="1"/>
        <v>60007</v>
      </c>
      <c r="C5">
        <f t="shared" ca="1" si="2"/>
        <v>36</v>
      </c>
      <c r="D5">
        <v>153.30000000000001</v>
      </c>
      <c r="E5">
        <v>219</v>
      </c>
      <c r="F5">
        <v>124</v>
      </c>
    </row>
    <row r="6" spans="1:6">
      <c r="A6">
        <f t="shared" ca="1" si="0"/>
        <v>4</v>
      </c>
      <c r="B6">
        <f t="shared" ca="1" si="1"/>
        <v>60008</v>
      </c>
      <c r="C6">
        <f t="shared" ca="1" si="2"/>
        <v>13</v>
      </c>
      <c r="D6">
        <v>8.6999999999999993</v>
      </c>
      <c r="E6">
        <v>15</v>
      </c>
      <c r="F6">
        <v>389</v>
      </c>
    </row>
    <row r="7" spans="1:6">
      <c r="A7">
        <f t="shared" ca="1" si="0"/>
        <v>1</v>
      </c>
      <c r="B7">
        <f t="shared" ca="1" si="1"/>
        <v>60000</v>
      </c>
      <c r="C7">
        <f t="shared" ca="1" si="2"/>
        <v>2</v>
      </c>
      <c r="D7">
        <v>9.18</v>
      </c>
      <c r="E7">
        <v>18</v>
      </c>
      <c r="F7">
        <v>372</v>
      </c>
    </row>
    <row r="8" spans="1:6">
      <c r="A8">
        <f t="shared" ca="1" si="0"/>
        <v>2</v>
      </c>
      <c r="B8">
        <f t="shared" ca="1" si="1"/>
        <v>60005</v>
      </c>
      <c r="C8">
        <f t="shared" ca="1" si="2"/>
        <v>21</v>
      </c>
      <c r="D8">
        <v>54</v>
      </c>
      <c r="E8">
        <v>100</v>
      </c>
      <c r="F8">
        <v>434</v>
      </c>
    </row>
    <row r="9" spans="1:6">
      <c r="A9">
        <f t="shared" ca="1" si="0"/>
        <v>4</v>
      </c>
      <c r="B9">
        <f t="shared" ca="1" si="1"/>
        <v>60008</v>
      </c>
      <c r="C9">
        <f t="shared" ca="1" si="2"/>
        <v>2</v>
      </c>
      <c r="D9">
        <v>8.6999999999999993</v>
      </c>
      <c r="E9">
        <v>15</v>
      </c>
      <c r="F9">
        <v>119</v>
      </c>
    </row>
    <row r="10" spans="1:6">
      <c r="A10">
        <f t="shared" ca="1" si="0"/>
        <v>6</v>
      </c>
      <c r="B10">
        <f t="shared" ca="1" si="1"/>
        <v>60001</v>
      </c>
      <c r="C10">
        <f t="shared" ca="1" si="2"/>
        <v>12</v>
      </c>
      <c r="D10">
        <v>9.18</v>
      </c>
      <c r="E10">
        <v>18</v>
      </c>
      <c r="F10">
        <v>180</v>
      </c>
    </row>
    <row r="11" spans="1:6">
      <c r="A11">
        <f t="shared" ca="1" si="0"/>
        <v>2</v>
      </c>
      <c r="B11">
        <f t="shared" ca="1" si="1"/>
        <v>60003</v>
      </c>
      <c r="C11">
        <f t="shared" ca="1" si="2"/>
        <v>28</v>
      </c>
      <c r="D11">
        <v>8.6999999999999993</v>
      </c>
      <c r="E11">
        <v>15</v>
      </c>
      <c r="F11">
        <v>270</v>
      </c>
    </row>
    <row r="12" spans="1:6">
      <c r="A12">
        <f t="shared" ca="1" si="0"/>
        <v>2</v>
      </c>
      <c r="B12">
        <f t="shared" ca="1" si="1"/>
        <v>60006</v>
      </c>
      <c r="C12">
        <f t="shared" ca="1" si="2"/>
        <v>22</v>
      </c>
      <c r="D12">
        <v>153.30000000000001</v>
      </c>
      <c r="E12">
        <v>219</v>
      </c>
      <c r="F12">
        <v>456</v>
      </c>
    </row>
    <row r="13" spans="1:6">
      <c r="A13">
        <f t="shared" ca="1" si="0"/>
        <v>6</v>
      </c>
      <c r="B13">
        <f t="shared" ca="1" si="1"/>
        <v>60004</v>
      </c>
      <c r="C13">
        <f t="shared" ca="1" si="2"/>
        <v>12</v>
      </c>
      <c r="D13">
        <v>35.340000000000003</v>
      </c>
      <c r="E13">
        <v>62</v>
      </c>
      <c r="F13">
        <v>417</v>
      </c>
    </row>
    <row r="14" spans="1:6">
      <c r="A14">
        <f t="shared" ca="1" si="0"/>
        <v>2</v>
      </c>
      <c r="B14">
        <f t="shared" ca="1" si="1"/>
        <v>60001</v>
      </c>
      <c r="C14">
        <f t="shared" ca="1" si="2"/>
        <v>21</v>
      </c>
      <c r="D14">
        <v>12.5</v>
      </c>
      <c r="E14">
        <v>25</v>
      </c>
      <c r="F14">
        <v>299</v>
      </c>
    </row>
    <row r="15" spans="1:6">
      <c r="A15">
        <f t="shared" ca="1" si="0"/>
        <v>4</v>
      </c>
      <c r="B15">
        <f t="shared" ca="1" si="1"/>
        <v>60007</v>
      </c>
      <c r="C15">
        <f t="shared" ca="1" si="2"/>
        <v>48</v>
      </c>
      <c r="D15">
        <v>54</v>
      </c>
      <c r="E15">
        <v>100</v>
      </c>
      <c r="F15">
        <v>72</v>
      </c>
    </row>
    <row r="16" spans="1:6">
      <c r="A16">
        <f t="shared" ca="1" si="0"/>
        <v>5</v>
      </c>
      <c r="B16">
        <f t="shared" ca="1" si="1"/>
        <v>60005</v>
      </c>
      <c r="C16">
        <f t="shared" ca="1" si="2"/>
        <v>46</v>
      </c>
      <c r="D16">
        <v>6.12</v>
      </c>
      <c r="E16">
        <v>12</v>
      </c>
      <c r="F16">
        <v>108</v>
      </c>
    </row>
    <row r="17" spans="1:6">
      <c r="A17">
        <f t="shared" ca="1" si="0"/>
        <v>4</v>
      </c>
      <c r="B17">
        <f t="shared" ca="1" si="1"/>
        <v>60004</v>
      </c>
      <c r="C17">
        <f t="shared" ca="1" si="2"/>
        <v>38</v>
      </c>
      <c r="D17">
        <v>6.2</v>
      </c>
      <c r="E17">
        <v>10</v>
      </c>
      <c r="F17">
        <v>239</v>
      </c>
    </row>
    <row r="18" spans="1:6">
      <c r="A18">
        <f t="shared" ca="1" si="0"/>
        <v>1</v>
      </c>
      <c r="B18">
        <f t="shared" ca="1" si="1"/>
        <v>60008</v>
      </c>
      <c r="C18">
        <f t="shared" ca="1" si="2"/>
        <v>11</v>
      </c>
      <c r="D18">
        <v>6.12</v>
      </c>
      <c r="E18">
        <v>12</v>
      </c>
      <c r="F18">
        <v>202</v>
      </c>
    </row>
    <row r="19" spans="1:6">
      <c r="A19">
        <f t="shared" ca="1" si="0"/>
        <v>4</v>
      </c>
      <c r="B19">
        <f t="shared" ca="1" si="1"/>
        <v>60005</v>
      </c>
      <c r="C19">
        <f t="shared" ca="1" si="2"/>
        <v>39</v>
      </c>
      <c r="D19">
        <v>10.92</v>
      </c>
      <c r="E19">
        <v>21</v>
      </c>
      <c r="F19">
        <v>295</v>
      </c>
    </row>
    <row r="20" spans="1:6">
      <c r="A20">
        <f t="shared" ca="1" si="0"/>
        <v>1</v>
      </c>
      <c r="B20">
        <f t="shared" ca="1" si="1"/>
        <v>60000</v>
      </c>
      <c r="C20">
        <f t="shared" ca="1" si="2"/>
        <v>21</v>
      </c>
      <c r="D20">
        <v>29.07</v>
      </c>
      <c r="E20">
        <v>57</v>
      </c>
      <c r="F20">
        <v>476</v>
      </c>
    </row>
    <row r="21" spans="1:6">
      <c r="A21">
        <f t="shared" ca="1" si="0"/>
        <v>6</v>
      </c>
      <c r="B21">
        <f t="shared" ca="1" si="1"/>
        <v>60004</v>
      </c>
      <c r="C21">
        <f t="shared" ca="1" si="2"/>
        <v>5</v>
      </c>
      <c r="D21">
        <v>6.12</v>
      </c>
      <c r="E21">
        <v>12</v>
      </c>
      <c r="F21">
        <v>296</v>
      </c>
    </row>
    <row r="22" spans="1:6">
      <c r="A22">
        <f t="shared" ca="1" si="0"/>
        <v>2</v>
      </c>
      <c r="B22">
        <f t="shared" ca="1" si="1"/>
        <v>60003</v>
      </c>
      <c r="C22">
        <f t="shared" ca="1" si="2"/>
        <v>28</v>
      </c>
      <c r="D22">
        <v>10.92</v>
      </c>
      <c r="E22">
        <v>21</v>
      </c>
      <c r="F22">
        <v>203</v>
      </c>
    </row>
    <row r="23" spans="1:6">
      <c r="A23">
        <f t="shared" ca="1" si="0"/>
        <v>6</v>
      </c>
      <c r="B23">
        <f t="shared" ca="1" si="1"/>
        <v>60007</v>
      </c>
      <c r="C23">
        <f t="shared" ca="1" si="2"/>
        <v>36</v>
      </c>
      <c r="D23">
        <v>35.340000000000003</v>
      </c>
      <c r="E23">
        <v>62</v>
      </c>
      <c r="F23">
        <v>459</v>
      </c>
    </row>
    <row r="24" spans="1:6">
      <c r="A24">
        <f t="shared" ca="1" si="0"/>
        <v>1</v>
      </c>
      <c r="B24">
        <f t="shared" ca="1" si="1"/>
        <v>60006</v>
      </c>
      <c r="C24">
        <f t="shared" ca="1" si="2"/>
        <v>21</v>
      </c>
      <c r="D24">
        <v>12.5</v>
      </c>
      <c r="E24">
        <v>25</v>
      </c>
      <c r="F24">
        <v>419</v>
      </c>
    </row>
    <row r="25" spans="1:6">
      <c r="A25">
        <f t="shared" ca="1" si="0"/>
        <v>3</v>
      </c>
      <c r="B25">
        <f t="shared" ca="1" si="1"/>
        <v>60007</v>
      </c>
      <c r="C25">
        <f t="shared" ca="1" si="2"/>
        <v>47</v>
      </c>
      <c r="D25">
        <v>8.6999999999999993</v>
      </c>
      <c r="E25">
        <v>15</v>
      </c>
      <c r="F25">
        <v>414</v>
      </c>
    </row>
    <row r="26" spans="1:6">
      <c r="A26">
        <f t="shared" ca="1" si="0"/>
        <v>6</v>
      </c>
      <c r="B26">
        <f t="shared" ca="1" si="1"/>
        <v>60001</v>
      </c>
      <c r="C26">
        <f t="shared" ca="1" si="2"/>
        <v>39</v>
      </c>
      <c r="D26">
        <v>6.2</v>
      </c>
      <c r="E26">
        <v>10</v>
      </c>
      <c r="F26">
        <v>185</v>
      </c>
    </row>
    <row r="27" spans="1:6">
      <c r="A27">
        <f t="shared" ca="1" si="0"/>
        <v>2</v>
      </c>
      <c r="B27">
        <f t="shared" ca="1" si="1"/>
        <v>60005</v>
      </c>
      <c r="C27">
        <f t="shared" ca="1" si="2"/>
        <v>45</v>
      </c>
      <c r="D27">
        <v>35.340000000000003</v>
      </c>
      <c r="E27">
        <v>62</v>
      </c>
      <c r="F27">
        <v>346</v>
      </c>
    </row>
    <row r="28" spans="1:6">
      <c r="A28">
        <f t="shared" ca="1" si="0"/>
        <v>6</v>
      </c>
      <c r="B28">
        <f t="shared" ca="1" si="1"/>
        <v>60006</v>
      </c>
      <c r="C28">
        <f t="shared" ca="1" si="2"/>
        <v>33</v>
      </c>
      <c r="D28">
        <v>35.340000000000003</v>
      </c>
      <c r="E28">
        <v>62</v>
      </c>
      <c r="F28">
        <v>323</v>
      </c>
    </row>
    <row r="29" spans="1:6">
      <c r="A29">
        <f t="shared" ca="1" si="0"/>
        <v>2</v>
      </c>
      <c r="B29">
        <f t="shared" ca="1" si="1"/>
        <v>60002</v>
      </c>
      <c r="C29">
        <f t="shared" ca="1" si="2"/>
        <v>10</v>
      </c>
      <c r="D29">
        <v>153.30000000000001</v>
      </c>
      <c r="E29">
        <v>219</v>
      </c>
      <c r="F29">
        <v>428</v>
      </c>
    </row>
    <row r="30" spans="1:6">
      <c r="A30">
        <f t="shared" ca="1" si="0"/>
        <v>2</v>
      </c>
      <c r="B30">
        <f t="shared" ca="1" si="1"/>
        <v>60000</v>
      </c>
      <c r="C30">
        <f t="shared" ca="1" si="2"/>
        <v>24</v>
      </c>
      <c r="D30">
        <v>12.5</v>
      </c>
      <c r="E30">
        <v>25</v>
      </c>
      <c r="F30">
        <v>196</v>
      </c>
    </row>
    <row r="31" spans="1:6">
      <c r="A31">
        <f t="shared" ca="1" si="0"/>
        <v>6</v>
      </c>
      <c r="B31">
        <f t="shared" ca="1" si="1"/>
        <v>60002</v>
      </c>
      <c r="C31">
        <f t="shared" ca="1" si="2"/>
        <v>50</v>
      </c>
      <c r="D31">
        <v>8.6999999999999993</v>
      </c>
      <c r="E31">
        <v>15</v>
      </c>
      <c r="F31">
        <v>417</v>
      </c>
    </row>
    <row r="32" spans="1:6">
      <c r="A32">
        <f t="shared" ca="1" si="0"/>
        <v>6</v>
      </c>
      <c r="B32">
        <f t="shared" ca="1" si="1"/>
        <v>60004</v>
      </c>
      <c r="C32">
        <f t="shared" ca="1" si="2"/>
        <v>8</v>
      </c>
      <c r="D32">
        <v>10.92</v>
      </c>
      <c r="E32">
        <v>21</v>
      </c>
      <c r="F32">
        <v>405</v>
      </c>
    </row>
  </sheetData>
  <sortState xmlns:xlrd2="http://schemas.microsoft.com/office/spreadsheetml/2017/richdata2" ref="A2:F32">
    <sortCondition ref="A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D11" sqref="D11"/>
    </sheetView>
  </sheetViews>
  <sheetFormatPr defaultColWidth="8.7265625" defaultRowHeight="18"/>
  <cols>
    <col min="1" max="1" width="11.26953125" bestFit="1" customWidth="1"/>
  </cols>
  <sheetData>
    <row r="1" spans="1:5">
      <c r="A1" s="10" t="s">
        <v>208</v>
      </c>
      <c r="B1" s="10" t="s">
        <v>209</v>
      </c>
      <c r="C1" s="10" t="s">
        <v>210</v>
      </c>
      <c r="D1" s="10" t="s">
        <v>211</v>
      </c>
      <c r="E1" s="10" t="s">
        <v>212</v>
      </c>
    </row>
    <row r="2" spans="1:5">
      <c r="A2" t="s">
        <v>213</v>
      </c>
      <c r="B2">
        <v>22455</v>
      </c>
      <c r="C2">
        <v>27</v>
      </c>
      <c r="D2">
        <v>36</v>
      </c>
      <c r="E2">
        <v>4</v>
      </c>
    </row>
    <row r="3" spans="1:5">
      <c r="A3" t="s">
        <v>214</v>
      </c>
      <c r="B3">
        <v>18740</v>
      </c>
      <c r="C3">
        <v>32</v>
      </c>
      <c r="D3">
        <v>42</v>
      </c>
      <c r="E3">
        <v>2</v>
      </c>
    </row>
    <row r="4" spans="1:5">
      <c r="A4" t="s">
        <v>215</v>
      </c>
      <c r="B4">
        <v>19700</v>
      </c>
      <c r="C4">
        <v>31</v>
      </c>
      <c r="D4">
        <v>40</v>
      </c>
      <c r="E4">
        <v>5</v>
      </c>
    </row>
    <row r="5" spans="1:5">
      <c r="A5" t="s">
        <v>216</v>
      </c>
      <c r="B5">
        <v>24045</v>
      </c>
      <c r="C5">
        <v>28</v>
      </c>
      <c r="D5">
        <v>34</v>
      </c>
      <c r="E5">
        <v>4</v>
      </c>
    </row>
    <row r="6" spans="1:5">
      <c r="A6" t="s">
        <v>217</v>
      </c>
      <c r="B6">
        <v>30595</v>
      </c>
      <c r="C6">
        <v>19</v>
      </c>
      <c r="D6">
        <v>27</v>
      </c>
      <c r="E6">
        <v>4</v>
      </c>
    </row>
    <row r="7" spans="1:5">
      <c r="A7" t="s">
        <v>218</v>
      </c>
      <c r="B7">
        <v>29850</v>
      </c>
      <c r="C7">
        <v>19</v>
      </c>
      <c r="D7">
        <v>27</v>
      </c>
      <c r="E7">
        <v>4</v>
      </c>
    </row>
    <row r="8" spans="1:5">
      <c r="A8" t="s">
        <v>219</v>
      </c>
      <c r="B8">
        <v>16090</v>
      </c>
      <c r="C8">
        <v>33</v>
      </c>
      <c r="D8">
        <v>41</v>
      </c>
      <c r="E8">
        <v>2</v>
      </c>
    </row>
    <row r="9" spans="1:5">
      <c r="A9" t="s">
        <v>220</v>
      </c>
      <c r="B9">
        <v>20295</v>
      </c>
      <c r="C9">
        <v>36</v>
      </c>
      <c r="D9">
        <v>39</v>
      </c>
      <c r="E9">
        <v>2</v>
      </c>
    </row>
    <row r="10" spans="1:5">
      <c r="A10" t="s">
        <v>221</v>
      </c>
      <c r="B10">
        <v>29475</v>
      </c>
      <c r="C10">
        <v>19</v>
      </c>
      <c r="D10">
        <v>26</v>
      </c>
      <c r="E10">
        <v>2</v>
      </c>
    </row>
    <row r="11" spans="1:5">
      <c r="A11" t="s">
        <v>222</v>
      </c>
      <c r="B11">
        <v>32000</v>
      </c>
      <c r="C11">
        <v>24</v>
      </c>
      <c r="D11">
        <v>35</v>
      </c>
      <c r="E11">
        <v>4</v>
      </c>
    </row>
    <row r="12" spans="1:5">
      <c r="A12" t="s">
        <v>223</v>
      </c>
      <c r="B12">
        <v>157800</v>
      </c>
      <c r="C12">
        <v>21</v>
      </c>
      <c r="D12">
        <v>22</v>
      </c>
      <c r="E12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51"/>
  <sheetViews>
    <sheetView workbookViewId="0">
      <selection activeCell="C5" sqref="C5"/>
    </sheetView>
  </sheetViews>
  <sheetFormatPr defaultColWidth="8.7265625" defaultRowHeight="18"/>
  <cols>
    <col min="1" max="1" width="12.90625" bestFit="1" customWidth="1"/>
    <col min="2" max="2" width="8.54296875" bestFit="1" customWidth="1"/>
    <col min="3" max="3" width="10.54296875" bestFit="1" customWidth="1"/>
    <col min="4" max="4" width="4.81640625" bestFit="1" customWidth="1"/>
    <col min="5" max="5" width="4.90625" bestFit="1" customWidth="1"/>
    <col min="6" max="6" width="7.81640625" bestFit="1" customWidth="1"/>
  </cols>
  <sheetData>
    <row r="1" spans="1:6">
      <c r="A1" s="10" t="s">
        <v>224</v>
      </c>
      <c r="B1" s="10" t="s">
        <v>225</v>
      </c>
      <c r="C1" s="10" t="s">
        <v>226</v>
      </c>
      <c r="D1" s="10" t="s">
        <v>227</v>
      </c>
      <c r="E1" s="10" t="s">
        <v>228</v>
      </c>
      <c r="F1" s="10" t="s">
        <v>229</v>
      </c>
    </row>
    <row r="2" spans="1:6">
      <c r="A2" t="s">
        <v>230</v>
      </c>
      <c r="B2">
        <v>0</v>
      </c>
      <c r="C2">
        <v>20000</v>
      </c>
      <c r="D2">
        <v>2.69</v>
      </c>
      <c r="E2">
        <v>72</v>
      </c>
      <c r="F2">
        <v>301.11</v>
      </c>
    </row>
    <row r="3" spans="1:6">
      <c r="A3" t="s">
        <v>230</v>
      </c>
      <c r="B3">
        <v>1</v>
      </c>
      <c r="C3">
        <v>22000</v>
      </c>
      <c r="D3">
        <v>2.69</v>
      </c>
      <c r="E3">
        <v>72</v>
      </c>
      <c r="F3">
        <v>331.22</v>
      </c>
    </row>
    <row r="4" spans="1:6">
      <c r="A4" t="s">
        <v>230</v>
      </c>
      <c r="B4">
        <v>2</v>
      </c>
      <c r="C4">
        <v>25000</v>
      </c>
      <c r="D4">
        <v>2.69</v>
      </c>
      <c r="E4">
        <v>72</v>
      </c>
      <c r="F4">
        <v>376.38</v>
      </c>
    </row>
    <row r="5" spans="1:6">
      <c r="A5" t="s">
        <v>230</v>
      </c>
      <c r="B5">
        <v>3</v>
      </c>
      <c r="C5">
        <v>27000</v>
      </c>
      <c r="D5">
        <v>2.69</v>
      </c>
      <c r="E5">
        <v>72</v>
      </c>
      <c r="F5">
        <v>406.5</v>
      </c>
    </row>
    <row r="6" spans="1:6">
      <c r="A6" t="s">
        <v>230</v>
      </c>
      <c r="B6">
        <v>4</v>
      </c>
      <c r="C6">
        <v>28000</v>
      </c>
      <c r="D6">
        <v>2.69</v>
      </c>
      <c r="E6">
        <v>72</v>
      </c>
      <c r="F6">
        <v>421.55</v>
      </c>
    </row>
    <row r="7" spans="1:6">
      <c r="A7" t="s">
        <v>230</v>
      </c>
      <c r="B7">
        <v>5</v>
      </c>
      <c r="C7">
        <v>30000</v>
      </c>
      <c r="D7">
        <v>2.69</v>
      </c>
      <c r="E7">
        <v>72</v>
      </c>
      <c r="F7">
        <v>451.66</v>
      </c>
    </row>
    <row r="8" spans="1:6">
      <c r="A8" t="s">
        <v>230</v>
      </c>
      <c r="B8">
        <v>6</v>
      </c>
      <c r="C8">
        <v>47000</v>
      </c>
      <c r="D8">
        <v>2.69</v>
      </c>
      <c r="E8">
        <v>72</v>
      </c>
      <c r="F8">
        <v>707.6</v>
      </c>
    </row>
    <row r="9" spans="1:6">
      <c r="A9" t="s">
        <v>230</v>
      </c>
      <c r="B9">
        <v>7</v>
      </c>
      <c r="C9">
        <v>50000</v>
      </c>
      <c r="D9">
        <v>2.69</v>
      </c>
      <c r="E9">
        <v>72</v>
      </c>
      <c r="F9">
        <v>752.77</v>
      </c>
    </row>
    <row r="10" spans="1:6">
      <c r="A10" t="s">
        <v>230</v>
      </c>
      <c r="B10">
        <v>8</v>
      </c>
      <c r="C10">
        <v>52000</v>
      </c>
      <c r="D10">
        <v>2.69</v>
      </c>
      <c r="E10">
        <v>72</v>
      </c>
      <c r="F10">
        <v>782.88</v>
      </c>
    </row>
    <row r="11" spans="1:6">
      <c r="A11" t="s">
        <v>230</v>
      </c>
      <c r="B11">
        <v>9</v>
      </c>
      <c r="C11">
        <v>55000</v>
      </c>
      <c r="D11">
        <v>2.69</v>
      </c>
      <c r="E11">
        <v>72</v>
      </c>
      <c r="F11">
        <v>828.05</v>
      </c>
    </row>
    <row r="12" spans="1:6">
      <c r="A12" t="s">
        <v>231</v>
      </c>
      <c r="B12">
        <v>0</v>
      </c>
      <c r="C12">
        <v>27000</v>
      </c>
      <c r="D12">
        <v>2.69</v>
      </c>
      <c r="E12">
        <v>72</v>
      </c>
      <c r="F12">
        <v>406.5</v>
      </c>
    </row>
    <row r="13" spans="1:6">
      <c r="A13" t="s">
        <v>231</v>
      </c>
      <c r="B13">
        <v>1</v>
      </c>
      <c r="C13">
        <v>28000</v>
      </c>
      <c r="D13">
        <v>2.69</v>
      </c>
      <c r="E13">
        <v>72</v>
      </c>
      <c r="F13">
        <v>421.55</v>
      </c>
    </row>
    <row r="14" spans="1:6">
      <c r="A14" t="s">
        <v>231</v>
      </c>
      <c r="B14">
        <v>2</v>
      </c>
      <c r="C14">
        <v>29000</v>
      </c>
      <c r="D14">
        <v>2.69</v>
      </c>
      <c r="E14">
        <v>72</v>
      </c>
      <c r="F14">
        <v>436.61</v>
      </c>
    </row>
    <row r="15" spans="1:6">
      <c r="A15" t="s">
        <v>231</v>
      </c>
      <c r="B15">
        <v>3</v>
      </c>
      <c r="C15">
        <v>30000</v>
      </c>
      <c r="D15">
        <v>2.69</v>
      </c>
      <c r="E15">
        <v>72</v>
      </c>
      <c r="F15">
        <v>451.66</v>
      </c>
    </row>
    <row r="16" spans="1:6">
      <c r="A16" t="s">
        <v>231</v>
      </c>
      <c r="B16">
        <v>4</v>
      </c>
      <c r="C16">
        <v>31000</v>
      </c>
      <c r="D16">
        <v>2.69</v>
      </c>
      <c r="E16">
        <v>72</v>
      </c>
      <c r="F16">
        <v>466.72</v>
      </c>
    </row>
    <row r="17" spans="1:6">
      <c r="A17" t="s">
        <v>231</v>
      </c>
      <c r="B17">
        <v>5</v>
      </c>
      <c r="C17">
        <v>32000</v>
      </c>
      <c r="D17">
        <v>2.69</v>
      </c>
      <c r="E17">
        <v>72</v>
      </c>
      <c r="F17">
        <v>481.77</v>
      </c>
    </row>
    <row r="18" spans="1:6">
      <c r="A18" t="s">
        <v>231</v>
      </c>
      <c r="B18">
        <v>6</v>
      </c>
      <c r="C18">
        <v>33000</v>
      </c>
      <c r="D18">
        <v>2.69</v>
      </c>
      <c r="E18">
        <v>72</v>
      </c>
      <c r="F18">
        <v>496.83</v>
      </c>
    </row>
    <row r="19" spans="1:6">
      <c r="A19" t="s">
        <v>231</v>
      </c>
      <c r="B19">
        <v>7</v>
      </c>
      <c r="C19">
        <v>34000</v>
      </c>
      <c r="D19">
        <v>2.69</v>
      </c>
      <c r="E19">
        <v>72</v>
      </c>
      <c r="F19">
        <v>511.88</v>
      </c>
    </row>
    <row r="20" spans="1:6">
      <c r="A20" t="s">
        <v>231</v>
      </c>
      <c r="B20">
        <v>8</v>
      </c>
      <c r="C20">
        <v>35000</v>
      </c>
      <c r="D20">
        <v>2.69</v>
      </c>
      <c r="E20">
        <v>72</v>
      </c>
      <c r="F20">
        <v>526.94000000000005</v>
      </c>
    </row>
    <row r="21" spans="1:6">
      <c r="A21" t="s">
        <v>231</v>
      </c>
      <c r="B21">
        <v>9</v>
      </c>
      <c r="C21">
        <v>36000</v>
      </c>
      <c r="D21">
        <v>2.69</v>
      </c>
      <c r="E21">
        <v>72</v>
      </c>
      <c r="F21">
        <v>541.99</v>
      </c>
    </row>
    <row r="22" spans="1:6">
      <c r="A22" t="s">
        <v>232</v>
      </c>
      <c r="B22">
        <v>0</v>
      </c>
      <c r="C22">
        <v>27000</v>
      </c>
      <c r="D22">
        <v>2</v>
      </c>
      <c r="E22">
        <v>72</v>
      </c>
      <c r="F22">
        <v>398.26</v>
      </c>
    </row>
    <row r="23" spans="1:6">
      <c r="A23" t="s">
        <v>232</v>
      </c>
      <c r="B23">
        <v>1</v>
      </c>
      <c r="C23">
        <v>27000</v>
      </c>
      <c r="D23">
        <v>2</v>
      </c>
      <c r="E23">
        <v>72</v>
      </c>
      <c r="F23">
        <v>398.26</v>
      </c>
    </row>
    <row r="24" spans="1:6">
      <c r="A24" t="s">
        <v>232</v>
      </c>
      <c r="B24">
        <v>2</v>
      </c>
      <c r="C24">
        <v>27000</v>
      </c>
      <c r="D24">
        <v>3</v>
      </c>
      <c r="E24">
        <v>72</v>
      </c>
      <c r="F24">
        <v>410.23</v>
      </c>
    </row>
    <row r="25" spans="1:6">
      <c r="A25" t="s">
        <v>232</v>
      </c>
      <c r="B25">
        <v>3</v>
      </c>
      <c r="C25">
        <v>27000</v>
      </c>
      <c r="D25">
        <v>4</v>
      </c>
      <c r="E25">
        <v>72</v>
      </c>
      <c r="F25">
        <v>422.42</v>
      </c>
    </row>
    <row r="26" spans="1:6">
      <c r="A26" t="s">
        <v>232</v>
      </c>
      <c r="B26">
        <v>4</v>
      </c>
      <c r="C26">
        <v>27000</v>
      </c>
      <c r="D26">
        <v>5</v>
      </c>
      <c r="E26">
        <v>72</v>
      </c>
      <c r="F26">
        <v>434.83</v>
      </c>
    </row>
    <row r="27" spans="1:6">
      <c r="A27" t="s">
        <v>232</v>
      </c>
      <c r="B27">
        <v>5</v>
      </c>
      <c r="C27">
        <v>27000</v>
      </c>
      <c r="D27">
        <v>6</v>
      </c>
      <c r="E27">
        <v>72</v>
      </c>
      <c r="F27">
        <v>447.47</v>
      </c>
    </row>
    <row r="28" spans="1:6">
      <c r="A28" t="s">
        <v>232</v>
      </c>
      <c r="B28">
        <v>6</v>
      </c>
      <c r="C28">
        <v>27000</v>
      </c>
      <c r="D28">
        <v>7</v>
      </c>
      <c r="E28">
        <v>72</v>
      </c>
      <c r="F28">
        <v>460.32</v>
      </c>
    </row>
    <row r="29" spans="1:6">
      <c r="A29" t="s">
        <v>232</v>
      </c>
      <c r="B29">
        <v>7</v>
      </c>
      <c r="C29">
        <v>27000</v>
      </c>
      <c r="D29">
        <v>8</v>
      </c>
      <c r="E29">
        <v>72</v>
      </c>
      <c r="F29">
        <v>473.4</v>
      </c>
    </row>
    <row r="30" spans="1:6">
      <c r="A30" t="s">
        <v>232</v>
      </c>
      <c r="B30">
        <v>8</v>
      </c>
      <c r="C30">
        <v>27000</v>
      </c>
      <c r="D30">
        <v>9</v>
      </c>
      <c r="E30">
        <v>72</v>
      </c>
      <c r="F30">
        <v>486.69</v>
      </c>
    </row>
    <row r="31" spans="1:6">
      <c r="A31" t="s">
        <v>232</v>
      </c>
      <c r="B31">
        <v>9</v>
      </c>
      <c r="C31">
        <v>27000</v>
      </c>
      <c r="D31">
        <v>10</v>
      </c>
      <c r="E31">
        <v>72</v>
      </c>
      <c r="F31">
        <v>500.2</v>
      </c>
    </row>
    <row r="32" spans="1:6">
      <c r="A32" t="s">
        <v>233</v>
      </c>
      <c r="B32">
        <v>0</v>
      </c>
      <c r="C32">
        <v>27000</v>
      </c>
      <c r="D32">
        <v>2.69</v>
      </c>
      <c r="E32">
        <v>3</v>
      </c>
      <c r="F32">
        <v>9040.3799999999992</v>
      </c>
    </row>
    <row r="33" spans="1:6">
      <c r="A33" t="s">
        <v>233</v>
      </c>
      <c r="B33">
        <v>1</v>
      </c>
      <c r="C33">
        <v>27000</v>
      </c>
      <c r="D33">
        <v>2.69</v>
      </c>
      <c r="E33">
        <v>6</v>
      </c>
      <c r="F33">
        <v>4535.37</v>
      </c>
    </row>
    <row r="34" spans="1:6">
      <c r="A34" t="s">
        <v>233</v>
      </c>
      <c r="B34">
        <v>2</v>
      </c>
      <c r="C34">
        <v>27000</v>
      </c>
      <c r="D34">
        <v>2.69</v>
      </c>
      <c r="E34">
        <v>12</v>
      </c>
      <c r="F34">
        <v>2282.92</v>
      </c>
    </row>
    <row r="35" spans="1:6">
      <c r="A35" t="s">
        <v>233</v>
      </c>
      <c r="B35">
        <v>3</v>
      </c>
      <c r="C35">
        <v>27000</v>
      </c>
      <c r="D35">
        <v>2.69</v>
      </c>
      <c r="E35">
        <v>24</v>
      </c>
      <c r="F35">
        <v>1156.79</v>
      </c>
    </row>
    <row r="36" spans="1:6">
      <c r="A36" t="s">
        <v>233</v>
      </c>
      <c r="B36">
        <v>4</v>
      </c>
      <c r="C36">
        <v>27000</v>
      </c>
      <c r="D36">
        <v>2.69</v>
      </c>
      <c r="E36">
        <v>30</v>
      </c>
      <c r="F36">
        <v>931.61</v>
      </c>
    </row>
    <row r="37" spans="1:6">
      <c r="A37" t="s">
        <v>233</v>
      </c>
      <c r="B37">
        <v>5</v>
      </c>
      <c r="C37">
        <v>27000</v>
      </c>
      <c r="D37">
        <v>2.69</v>
      </c>
      <c r="E37">
        <v>36</v>
      </c>
      <c r="F37">
        <v>781.51</v>
      </c>
    </row>
    <row r="38" spans="1:6">
      <c r="A38" t="s">
        <v>233</v>
      </c>
      <c r="B38">
        <v>6</v>
      </c>
      <c r="C38">
        <v>27000</v>
      </c>
      <c r="D38">
        <v>2.69</v>
      </c>
      <c r="E38">
        <v>39</v>
      </c>
      <c r="F38">
        <v>723.79</v>
      </c>
    </row>
    <row r="39" spans="1:6">
      <c r="A39" t="s">
        <v>233</v>
      </c>
      <c r="B39">
        <v>7</v>
      </c>
      <c r="C39">
        <v>27000</v>
      </c>
      <c r="D39">
        <v>2.69</v>
      </c>
      <c r="E39">
        <v>48</v>
      </c>
      <c r="F39">
        <v>593.92999999999995</v>
      </c>
    </row>
    <row r="40" spans="1:6">
      <c r="A40" t="s">
        <v>233</v>
      </c>
      <c r="B40">
        <v>8</v>
      </c>
      <c r="C40">
        <v>27000</v>
      </c>
      <c r="D40">
        <v>2.69</v>
      </c>
      <c r="E40">
        <v>60</v>
      </c>
      <c r="F40">
        <v>481.44</v>
      </c>
    </row>
    <row r="41" spans="1:6">
      <c r="A41" t="s">
        <v>233</v>
      </c>
      <c r="B41">
        <v>9</v>
      </c>
      <c r="C41">
        <v>27000</v>
      </c>
      <c r="D41">
        <v>2.69</v>
      </c>
      <c r="E41">
        <v>72</v>
      </c>
      <c r="F41">
        <v>406.5</v>
      </c>
    </row>
    <row r="42" spans="1:6">
      <c r="A42" t="s">
        <v>234</v>
      </c>
      <c r="B42">
        <v>0</v>
      </c>
      <c r="C42">
        <v>30000</v>
      </c>
      <c r="D42">
        <v>7</v>
      </c>
      <c r="E42">
        <v>48</v>
      </c>
      <c r="F42">
        <v>718.39</v>
      </c>
    </row>
    <row r="43" spans="1:6">
      <c r="A43" t="s">
        <v>234</v>
      </c>
      <c r="B43">
        <v>1</v>
      </c>
      <c r="C43">
        <v>55000</v>
      </c>
      <c r="D43">
        <v>5</v>
      </c>
      <c r="E43">
        <v>30</v>
      </c>
      <c r="F43">
        <v>1954.12</v>
      </c>
    </row>
    <row r="44" spans="1:6">
      <c r="A44" t="s">
        <v>234</v>
      </c>
      <c r="B44">
        <v>2</v>
      </c>
      <c r="C44">
        <v>22000</v>
      </c>
      <c r="D44">
        <v>3</v>
      </c>
      <c r="E44">
        <v>6</v>
      </c>
      <c r="F44">
        <v>3698.82</v>
      </c>
    </row>
    <row r="45" spans="1:6">
      <c r="A45" t="s">
        <v>234</v>
      </c>
      <c r="B45">
        <v>3</v>
      </c>
      <c r="C45">
        <v>30000</v>
      </c>
      <c r="D45">
        <v>9</v>
      </c>
      <c r="E45">
        <v>48</v>
      </c>
      <c r="F45">
        <v>746.55</v>
      </c>
    </row>
    <row r="46" spans="1:6">
      <c r="A46" t="s">
        <v>234</v>
      </c>
      <c r="B46">
        <v>4</v>
      </c>
      <c r="C46">
        <v>30000</v>
      </c>
      <c r="D46">
        <v>10</v>
      </c>
      <c r="E46">
        <v>30</v>
      </c>
      <c r="F46">
        <v>1134.3399999999999</v>
      </c>
    </row>
    <row r="47" spans="1:6">
      <c r="A47" t="s">
        <v>234</v>
      </c>
      <c r="B47">
        <v>5</v>
      </c>
      <c r="C47">
        <v>52000</v>
      </c>
      <c r="D47">
        <v>3</v>
      </c>
      <c r="E47">
        <v>36</v>
      </c>
      <c r="F47">
        <v>1512.22</v>
      </c>
    </row>
    <row r="48" spans="1:6">
      <c r="A48" t="s">
        <v>234</v>
      </c>
      <c r="B48">
        <v>6</v>
      </c>
      <c r="C48">
        <v>50000</v>
      </c>
      <c r="D48">
        <v>4</v>
      </c>
      <c r="E48">
        <v>6</v>
      </c>
      <c r="F48">
        <v>8430.83</v>
      </c>
    </row>
    <row r="49" spans="1:6">
      <c r="A49" t="s">
        <v>234</v>
      </c>
      <c r="B49">
        <v>7</v>
      </c>
      <c r="C49">
        <v>50000</v>
      </c>
      <c r="D49">
        <v>2</v>
      </c>
      <c r="E49">
        <v>12</v>
      </c>
      <c r="F49">
        <v>4211.9399999999996</v>
      </c>
    </row>
    <row r="50" spans="1:6">
      <c r="A50" t="s">
        <v>234</v>
      </c>
      <c r="B50">
        <v>8</v>
      </c>
      <c r="C50">
        <v>28000</v>
      </c>
      <c r="D50">
        <v>7</v>
      </c>
      <c r="E50">
        <v>30</v>
      </c>
      <c r="F50">
        <v>1020.09</v>
      </c>
    </row>
    <row r="51" spans="1:6">
      <c r="A51" t="s">
        <v>234</v>
      </c>
      <c r="B51">
        <v>9</v>
      </c>
      <c r="C51">
        <v>20000</v>
      </c>
      <c r="D51">
        <v>5</v>
      </c>
      <c r="E51">
        <v>36</v>
      </c>
      <c r="F51">
        <v>599.41999999999996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30"/>
  <sheetViews>
    <sheetView workbookViewId="0">
      <selection activeCell="D7" sqref="D7"/>
    </sheetView>
  </sheetViews>
  <sheetFormatPr defaultColWidth="8.7265625" defaultRowHeight="18"/>
  <cols>
    <col min="1" max="1" width="25.81640625" style="3" bestFit="1" customWidth="1"/>
    <col min="2" max="2" width="11.453125" style="3" bestFit="1" customWidth="1"/>
    <col min="3" max="3" width="6.36328125" style="3" bestFit="1" customWidth="1"/>
    <col min="4" max="4" width="10.81640625" style="3" bestFit="1" customWidth="1"/>
    <col min="5" max="5" width="12.36328125" style="3" bestFit="1" customWidth="1"/>
    <col min="6" max="6" width="11.81640625" style="3" bestFit="1" customWidth="1"/>
    <col min="7" max="16384" width="8.7265625" style="3"/>
  </cols>
  <sheetData>
    <row r="1" spans="1:6">
      <c r="A1" s="8" t="s">
        <v>235</v>
      </c>
      <c r="B1" s="8" t="s">
        <v>236</v>
      </c>
      <c r="C1" s="8" t="s">
        <v>237</v>
      </c>
      <c r="D1" s="8" t="s">
        <v>238</v>
      </c>
      <c r="E1" s="8" t="s">
        <v>239</v>
      </c>
      <c r="F1" s="8" t="s">
        <v>240</v>
      </c>
    </row>
    <row r="2" spans="1:6">
      <c r="A2" s="3" t="s">
        <v>241</v>
      </c>
      <c r="B2" s="3" t="s">
        <v>242</v>
      </c>
      <c r="C2" s="3">
        <v>9</v>
      </c>
      <c r="D2" s="3" t="s">
        <v>243</v>
      </c>
      <c r="E2" s="3">
        <v>-73.263206319999995</v>
      </c>
      <c r="F2" s="3">
        <v>40.909992269999996</v>
      </c>
    </row>
    <row r="3" spans="1:6">
      <c r="A3" s="3" t="s">
        <v>241</v>
      </c>
      <c r="B3" s="3" t="s">
        <v>244</v>
      </c>
      <c r="C3" s="3">
        <v>9</v>
      </c>
      <c r="D3" s="3" t="s">
        <v>243</v>
      </c>
      <c r="E3" s="3">
        <v>-73.263206319999995</v>
      </c>
      <c r="F3" s="3">
        <v>40.909992269999996</v>
      </c>
    </row>
    <row r="4" spans="1:6">
      <c r="A4" s="3" t="s">
        <v>241</v>
      </c>
      <c r="B4" s="3" t="s">
        <v>245</v>
      </c>
      <c r="C4" s="3">
        <v>9</v>
      </c>
      <c r="D4" s="3" t="s">
        <v>243</v>
      </c>
      <c r="E4" s="3">
        <v>-73.263206319999995</v>
      </c>
      <c r="F4" s="3">
        <v>40.909992269999996</v>
      </c>
    </row>
    <row r="5" spans="1:6">
      <c r="A5" s="3" t="s">
        <v>246</v>
      </c>
      <c r="C5" s="3">
        <v>5</v>
      </c>
      <c r="D5" s="3" t="s">
        <v>247</v>
      </c>
      <c r="E5" s="3">
        <v>-76.436044179999996</v>
      </c>
      <c r="F5" s="3">
        <v>43.361670930000002</v>
      </c>
    </row>
    <row r="6" spans="1:6">
      <c r="A6" s="3" t="s">
        <v>248</v>
      </c>
      <c r="C6" s="3">
        <v>1</v>
      </c>
      <c r="D6" s="3" t="s">
        <v>249</v>
      </c>
      <c r="E6" s="3">
        <v>-78.953106360000007</v>
      </c>
      <c r="F6" s="3">
        <v>42.965765939999997</v>
      </c>
    </row>
    <row r="7" spans="1:6">
      <c r="A7" s="3" t="s">
        <v>250</v>
      </c>
      <c r="B7" s="3" t="s">
        <v>251</v>
      </c>
      <c r="C7" s="3">
        <v>9</v>
      </c>
      <c r="D7" s="3" t="s">
        <v>252</v>
      </c>
      <c r="E7" s="3">
        <v>-73.456803539999996</v>
      </c>
      <c r="F7" s="3">
        <v>40.74751741</v>
      </c>
    </row>
    <row r="8" spans="1:6">
      <c r="A8" s="3" t="s">
        <v>250</v>
      </c>
      <c r="B8" s="3" t="s">
        <v>242</v>
      </c>
      <c r="C8" s="3">
        <v>9</v>
      </c>
      <c r="D8" s="3" t="s">
        <v>252</v>
      </c>
      <c r="E8" s="3">
        <v>-73.456803539999996</v>
      </c>
      <c r="F8" s="3">
        <v>40.74751741</v>
      </c>
    </row>
    <row r="9" spans="1:6">
      <c r="A9" s="3" t="s">
        <v>250</v>
      </c>
      <c r="B9" s="3" t="s">
        <v>244</v>
      </c>
      <c r="C9" s="3">
        <v>9</v>
      </c>
      <c r="D9" s="3" t="s">
        <v>252</v>
      </c>
      <c r="E9" s="3">
        <v>-73.456803539999996</v>
      </c>
      <c r="F9" s="3">
        <v>40.74751741</v>
      </c>
    </row>
    <row r="10" spans="1:6">
      <c r="A10" s="3" t="s">
        <v>250</v>
      </c>
      <c r="B10" s="3" t="s">
        <v>245</v>
      </c>
      <c r="C10" s="3">
        <v>9</v>
      </c>
      <c r="D10" s="3" t="s">
        <v>252</v>
      </c>
      <c r="E10" s="3">
        <v>-73.456803539999996</v>
      </c>
      <c r="F10" s="3">
        <v>40.74751741</v>
      </c>
    </row>
    <row r="11" spans="1:6">
      <c r="A11" s="3" t="s">
        <v>250</v>
      </c>
      <c r="B11" s="3" t="s">
        <v>253</v>
      </c>
      <c r="C11" s="3">
        <v>9</v>
      </c>
      <c r="D11" s="3" t="s">
        <v>252</v>
      </c>
      <c r="E11" s="3">
        <v>-73.456803539999996</v>
      </c>
      <c r="F11" s="3">
        <v>40.74751741</v>
      </c>
    </row>
    <row r="12" spans="1:6">
      <c r="A12" s="3" t="s">
        <v>254</v>
      </c>
      <c r="C12" s="3">
        <v>4</v>
      </c>
      <c r="D12" s="3" t="s">
        <v>255</v>
      </c>
      <c r="E12" s="3">
        <v>-76.867724980000006</v>
      </c>
      <c r="F12" s="3">
        <v>42.673194219999999</v>
      </c>
    </row>
    <row r="13" spans="1:6">
      <c r="A13" s="3" t="s">
        <v>256</v>
      </c>
      <c r="C13" s="3">
        <v>5</v>
      </c>
      <c r="D13" s="3" t="s">
        <v>257</v>
      </c>
      <c r="E13" s="3">
        <v>-75.836236839999998</v>
      </c>
      <c r="F13" s="3">
        <v>42.215540249999997</v>
      </c>
    </row>
    <row r="14" spans="1:6">
      <c r="A14" s="3" t="s">
        <v>258</v>
      </c>
      <c r="C14" s="3">
        <v>4</v>
      </c>
      <c r="D14" s="3" t="s">
        <v>259</v>
      </c>
      <c r="E14" s="3">
        <v>-76.691310680000001</v>
      </c>
      <c r="F14" s="3">
        <v>43.34170812</v>
      </c>
    </row>
    <row r="15" spans="1:6">
      <c r="A15" s="3" t="s">
        <v>260</v>
      </c>
      <c r="C15" s="3">
        <v>5</v>
      </c>
      <c r="D15" s="3" t="s">
        <v>261</v>
      </c>
      <c r="E15" s="3">
        <v>-75.981884800000003</v>
      </c>
      <c r="F15" s="3">
        <v>43.046978320000001</v>
      </c>
    </row>
    <row r="16" spans="1:6">
      <c r="A16" s="3" t="s">
        <v>262</v>
      </c>
      <c r="C16" s="3">
        <v>4</v>
      </c>
      <c r="D16" s="3" t="s">
        <v>263</v>
      </c>
      <c r="E16" s="3">
        <v>-77.15476554</v>
      </c>
      <c r="F16" s="3">
        <v>42.093054889999998</v>
      </c>
    </row>
    <row r="17" spans="1:6">
      <c r="A17" s="3" t="s">
        <v>264</v>
      </c>
      <c r="C17" s="3">
        <v>7</v>
      </c>
      <c r="D17" s="3" t="s">
        <v>265</v>
      </c>
      <c r="E17" s="3">
        <v>-73.795431809999997</v>
      </c>
      <c r="F17" s="3">
        <v>41.688005099999998</v>
      </c>
    </row>
    <row r="18" spans="1:6">
      <c r="A18" s="3" t="s">
        <v>266</v>
      </c>
      <c r="B18" s="3" t="s">
        <v>267</v>
      </c>
      <c r="C18" s="3">
        <v>9</v>
      </c>
      <c r="D18" s="3" t="s">
        <v>252</v>
      </c>
      <c r="E18" s="3">
        <v>-73.516427320000005</v>
      </c>
      <c r="F18" s="3">
        <v>40.596010849999999</v>
      </c>
    </row>
    <row r="19" spans="1:6">
      <c r="A19" s="3" t="s">
        <v>268</v>
      </c>
      <c r="C19" s="3">
        <v>4</v>
      </c>
      <c r="D19" s="3" t="s">
        <v>269</v>
      </c>
      <c r="E19" s="3">
        <v>-76.835690909999997</v>
      </c>
      <c r="F19" s="3">
        <v>42.211660690000002</v>
      </c>
    </row>
    <row r="20" spans="1:6">
      <c r="A20" s="3" t="s">
        <v>270</v>
      </c>
      <c r="C20" s="3">
        <v>9</v>
      </c>
      <c r="D20" s="3" t="s">
        <v>243</v>
      </c>
      <c r="E20" s="3">
        <v>-71.938527800000003</v>
      </c>
      <c r="F20" s="3">
        <v>41.049287679999999</v>
      </c>
    </row>
    <row r="21" spans="1:6">
      <c r="A21" s="3" t="s">
        <v>271</v>
      </c>
      <c r="C21" s="3">
        <v>7</v>
      </c>
      <c r="D21" s="3" t="s">
        <v>265</v>
      </c>
      <c r="E21" s="3">
        <v>-73.934805949999998</v>
      </c>
      <c r="F21" s="3">
        <v>41.853005400000001</v>
      </c>
    </row>
    <row r="22" spans="1:6">
      <c r="A22" s="3" t="s">
        <v>272</v>
      </c>
      <c r="C22" s="3">
        <v>4</v>
      </c>
      <c r="D22" s="3" t="s">
        <v>263</v>
      </c>
      <c r="E22" s="3">
        <v>-77.214560919999997</v>
      </c>
      <c r="F22" s="3">
        <v>42.097352970000003</v>
      </c>
    </row>
    <row r="23" spans="1:6">
      <c r="A23" s="3" t="s">
        <v>273</v>
      </c>
      <c r="B23" s="3" t="s">
        <v>267</v>
      </c>
      <c r="C23" s="3">
        <v>9</v>
      </c>
      <c r="D23" s="3" t="s">
        <v>243</v>
      </c>
      <c r="E23" s="3">
        <v>-73.265142440000005</v>
      </c>
      <c r="F23" s="3">
        <v>40.623517749999998</v>
      </c>
    </row>
    <row r="24" spans="1:6">
      <c r="A24" s="3" t="s">
        <v>274</v>
      </c>
      <c r="C24" s="3">
        <v>8</v>
      </c>
      <c r="D24" s="3" t="s">
        <v>275</v>
      </c>
      <c r="E24" s="3">
        <v>-73.921919239999994</v>
      </c>
      <c r="F24" s="3">
        <v>41.136210679999998</v>
      </c>
    </row>
    <row r="25" spans="1:6">
      <c r="A25" s="3" t="s">
        <v>274</v>
      </c>
      <c r="B25" s="3" t="s">
        <v>276</v>
      </c>
      <c r="C25" s="3">
        <v>8</v>
      </c>
      <c r="D25" s="3" t="s">
        <v>275</v>
      </c>
      <c r="E25" s="3">
        <v>-73.921919239999994</v>
      </c>
      <c r="F25" s="3">
        <v>41.136210679999998</v>
      </c>
    </row>
    <row r="26" spans="1:6">
      <c r="A26" s="3" t="s">
        <v>277</v>
      </c>
      <c r="C26" s="3">
        <v>9</v>
      </c>
      <c r="D26" s="3" t="s">
        <v>243</v>
      </c>
      <c r="E26" s="3">
        <v>-72.260566639999993</v>
      </c>
      <c r="F26" s="3">
        <v>40.997024519999997</v>
      </c>
    </row>
    <row r="27" spans="1:6">
      <c r="A27" s="3" t="s">
        <v>278</v>
      </c>
      <c r="C27" s="3">
        <v>11</v>
      </c>
      <c r="D27" s="3" t="s">
        <v>279</v>
      </c>
      <c r="E27" s="3">
        <v>-73.803935589999995</v>
      </c>
      <c r="F27" s="3">
        <v>43.050891450000002</v>
      </c>
    </row>
    <row r="28" spans="1:6">
      <c r="A28" s="3" t="s">
        <v>278</v>
      </c>
      <c r="B28" s="3" t="s">
        <v>276</v>
      </c>
      <c r="C28" s="3">
        <v>11</v>
      </c>
      <c r="D28" s="3" t="s">
        <v>279</v>
      </c>
      <c r="E28" s="3">
        <v>-73.803935589999995</v>
      </c>
      <c r="F28" s="3">
        <v>43.050891450000002</v>
      </c>
    </row>
    <row r="29" spans="1:6">
      <c r="A29" s="3" t="s">
        <v>280</v>
      </c>
      <c r="C29" s="3">
        <v>10</v>
      </c>
      <c r="D29" s="3" t="s">
        <v>280</v>
      </c>
      <c r="E29" s="3">
        <v>-75.576569840000005</v>
      </c>
      <c r="F29" s="3">
        <v>44.629836339999997</v>
      </c>
    </row>
    <row r="30" spans="1:6">
      <c r="A30" s="3" t="s">
        <v>281</v>
      </c>
      <c r="C30" s="3">
        <v>10</v>
      </c>
      <c r="D30" s="3" t="s">
        <v>282</v>
      </c>
      <c r="E30" s="3">
        <v>-76.015448210000002</v>
      </c>
      <c r="F30" s="3">
        <v>44.329237999999997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57"/>
  <sheetViews>
    <sheetView tabSelected="1" workbookViewId="0">
      <selection activeCell="J1" sqref="J1:M1048576"/>
    </sheetView>
  </sheetViews>
  <sheetFormatPr defaultColWidth="8.7265625" defaultRowHeight="18"/>
  <cols>
    <col min="1" max="1" width="8.7265625" style="2"/>
    <col min="2" max="2" width="9" style="2" bestFit="1" customWidth="1"/>
    <col min="3" max="3" width="15.90625" style="2" bestFit="1" customWidth="1"/>
    <col min="4" max="4" width="8.453125" style="2" bestFit="1" customWidth="1"/>
    <col min="5" max="5" width="8.81640625" style="2" bestFit="1" customWidth="1"/>
    <col min="6" max="6" width="10.7265625" style="2" bestFit="1" customWidth="1"/>
    <col min="7" max="7" width="8.1796875" style="2" bestFit="1" customWidth="1"/>
    <col min="8" max="8" width="10.36328125" style="2" bestFit="1" customWidth="1"/>
    <col min="9" max="9" width="11.36328125" style="2" bestFit="1" customWidth="1"/>
    <col min="10" max="16384" width="8.7265625" style="2"/>
  </cols>
  <sheetData>
    <row r="1" spans="1:9">
      <c r="A1" s="12" t="s">
        <v>283</v>
      </c>
      <c r="B1" s="12" t="s">
        <v>284</v>
      </c>
      <c r="C1" s="12" t="s">
        <v>285</v>
      </c>
      <c r="D1" s="12" t="s">
        <v>286</v>
      </c>
      <c r="E1" s="12" t="s">
        <v>287</v>
      </c>
      <c r="F1" s="12" t="s">
        <v>288</v>
      </c>
      <c r="G1" s="12" t="s">
        <v>289</v>
      </c>
      <c r="H1" s="12" t="s">
        <v>290</v>
      </c>
      <c r="I1" s="12" t="s">
        <v>291</v>
      </c>
    </row>
    <row r="2" spans="1:9">
      <c r="A2" s="2">
        <v>1</v>
      </c>
      <c r="B2" s="2" t="s">
        <v>91</v>
      </c>
      <c r="C2" s="2" t="s">
        <v>292</v>
      </c>
      <c r="D2" s="2">
        <v>1819</v>
      </c>
      <c r="E2" s="2">
        <v>4858979</v>
      </c>
      <c r="F2" s="2">
        <v>7</v>
      </c>
      <c r="G2" s="2" t="s">
        <v>293</v>
      </c>
      <c r="H2" s="2">
        <v>32.371001999999997</v>
      </c>
      <c r="I2" s="2">
        <v>-86.394549999999995</v>
      </c>
    </row>
    <row r="3" spans="1:9">
      <c r="A3" s="2">
        <v>2</v>
      </c>
      <c r="B3" s="2" t="s">
        <v>93</v>
      </c>
      <c r="C3" s="2" t="s">
        <v>294</v>
      </c>
      <c r="D3" s="2">
        <v>1959</v>
      </c>
      <c r="E3" s="2">
        <v>738432</v>
      </c>
      <c r="F3" s="2">
        <v>1</v>
      </c>
      <c r="G3" s="2" t="s">
        <v>295</v>
      </c>
      <c r="H3" s="2">
        <v>58.317506000000002</v>
      </c>
      <c r="I3" s="2">
        <v>-134.417574</v>
      </c>
    </row>
    <row r="4" spans="1:9">
      <c r="A4" s="2">
        <v>3</v>
      </c>
      <c r="B4" s="2" t="s">
        <v>95</v>
      </c>
      <c r="C4" s="2" t="s">
        <v>296</v>
      </c>
      <c r="D4" s="2">
        <v>1912</v>
      </c>
      <c r="E4" s="2">
        <v>6828065</v>
      </c>
      <c r="F4" s="2">
        <v>9</v>
      </c>
      <c r="G4" s="2" t="s">
        <v>295</v>
      </c>
      <c r="H4" s="2">
        <v>33.445968000000001</v>
      </c>
      <c r="I4" s="2">
        <v>-112.10173399999999</v>
      </c>
    </row>
    <row r="5" spans="1:9">
      <c r="A5" s="2">
        <v>4</v>
      </c>
      <c r="B5" s="2" t="s">
        <v>97</v>
      </c>
      <c r="C5" s="2" t="s">
        <v>297</v>
      </c>
      <c r="D5" s="2">
        <v>1836</v>
      </c>
      <c r="E5" s="2">
        <v>2978204</v>
      </c>
      <c r="F5" s="2">
        <v>4</v>
      </c>
      <c r="G5" s="2" t="s">
        <v>293</v>
      </c>
      <c r="H5" s="2">
        <v>34.745992000000001</v>
      </c>
      <c r="I5" s="2">
        <v>-92.292610999999994</v>
      </c>
    </row>
    <row r="6" spans="1:9">
      <c r="A6" s="2">
        <v>5</v>
      </c>
      <c r="B6" s="2" t="s">
        <v>99</v>
      </c>
      <c r="C6" s="2" t="s">
        <v>298</v>
      </c>
      <c r="D6" s="2">
        <v>1850</v>
      </c>
      <c r="E6" s="2">
        <v>39144818</v>
      </c>
      <c r="F6" s="2">
        <v>53</v>
      </c>
      <c r="G6" s="2" t="s">
        <v>295</v>
      </c>
      <c r="H6" s="2">
        <v>38.579504</v>
      </c>
      <c r="I6" s="2">
        <v>-121.48720299999999</v>
      </c>
    </row>
    <row r="7" spans="1:9">
      <c r="A7" s="2">
        <v>6</v>
      </c>
      <c r="B7" s="2" t="s">
        <v>101</v>
      </c>
      <c r="C7" s="2" t="s">
        <v>299</v>
      </c>
      <c r="D7" s="2">
        <v>1876</v>
      </c>
      <c r="E7" s="2">
        <v>5456574</v>
      </c>
      <c r="F7" s="2">
        <v>7</v>
      </c>
      <c r="G7" s="2" t="s">
        <v>295</v>
      </c>
      <c r="H7" s="2">
        <v>39.737859</v>
      </c>
      <c r="I7" s="2">
        <v>-104.99176</v>
      </c>
    </row>
    <row r="8" spans="1:9">
      <c r="A8" s="2">
        <v>7</v>
      </c>
      <c r="B8" s="2" t="s">
        <v>103</v>
      </c>
      <c r="C8" s="2" t="s">
        <v>300</v>
      </c>
      <c r="D8" s="2">
        <v>1788</v>
      </c>
      <c r="E8" s="2">
        <v>3590886</v>
      </c>
      <c r="F8" s="2">
        <v>5</v>
      </c>
      <c r="G8" s="2" t="s">
        <v>301</v>
      </c>
      <c r="H8" s="2">
        <v>41.763762</v>
      </c>
      <c r="I8" s="2">
        <v>-72.683864</v>
      </c>
    </row>
    <row r="9" spans="1:9">
      <c r="A9" s="2">
        <v>8</v>
      </c>
      <c r="B9" s="2" t="s">
        <v>105</v>
      </c>
      <c r="C9" s="2" t="s">
        <v>302</v>
      </c>
      <c r="D9" s="2">
        <v>1787</v>
      </c>
      <c r="E9" s="2">
        <v>945934</v>
      </c>
      <c r="F9" s="2">
        <v>1</v>
      </c>
      <c r="G9" s="2" t="s">
        <v>293</v>
      </c>
      <c r="H9" s="2">
        <v>39.157874999999997</v>
      </c>
      <c r="I9" s="2">
        <v>-75.525092999999998</v>
      </c>
    </row>
    <row r="10" spans="1:9">
      <c r="A10" s="2">
        <v>9</v>
      </c>
      <c r="B10" s="2" t="s">
        <v>107</v>
      </c>
      <c r="C10" s="2" t="s">
        <v>303</v>
      </c>
      <c r="D10" s="2">
        <v>1845</v>
      </c>
      <c r="E10" s="2">
        <v>20271272</v>
      </c>
      <c r="F10" s="2">
        <v>27</v>
      </c>
      <c r="G10" s="2" t="s">
        <v>293</v>
      </c>
      <c r="H10" s="2">
        <v>30.438708999999999</v>
      </c>
      <c r="I10" s="2">
        <v>-84.277799999999999</v>
      </c>
    </row>
    <row r="11" spans="1:9">
      <c r="A11" s="2">
        <v>10</v>
      </c>
      <c r="B11" s="2" t="s">
        <v>109</v>
      </c>
      <c r="C11" s="2" t="s">
        <v>304</v>
      </c>
      <c r="D11" s="2">
        <v>1788</v>
      </c>
      <c r="E11" s="2">
        <v>10214860</v>
      </c>
      <c r="F11" s="2">
        <v>14</v>
      </c>
      <c r="G11" s="2" t="s">
        <v>293</v>
      </c>
      <c r="H11" s="2">
        <v>33.749710999999998</v>
      </c>
      <c r="I11" s="2">
        <v>-84.386617000000001</v>
      </c>
    </row>
    <row r="12" spans="1:9">
      <c r="A12" s="2">
        <v>11</v>
      </c>
      <c r="B12" s="2" t="s">
        <v>111</v>
      </c>
      <c r="C12" s="2" t="s">
        <v>305</v>
      </c>
      <c r="D12" s="2">
        <v>1959</v>
      </c>
      <c r="E12" s="2">
        <v>1431603</v>
      </c>
      <c r="F12" s="2">
        <v>2</v>
      </c>
      <c r="G12" s="2" t="s">
        <v>295</v>
      </c>
      <c r="H12" s="2">
        <v>21.307870000000001</v>
      </c>
      <c r="I12" s="2">
        <v>-157.86053000000001</v>
      </c>
    </row>
    <row r="13" spans="1:9">
      <c r="A13" s="2">
        <v>12</v>
      </c>
      <c r="B13" s="2" t="s">
        <v>113</v>
      </c>
      <c r="C13" s="2" t="s">
        <v>306</v>
      </c>
      <c r="D13" s="2">
        <v>1890</v>
      </c>
      <c r="E13" s="2">
        <v>1654930</v>
      </c>
      <c r="F13" s="2">
        <v>2</v>
      </c>
      <c r="G13" s="2" t="s">
        <v>295</v>
      </c>
      <c r="H13" s="2">
        <v>43.618434000000001</v>
      </c>
      <c r="I13" s="2">
        <v>-116.211584</v>
      </c>
    </row>
    <row r="14" spans="1:9">
      <c r="A14" s="2">
        <v>13</v>
      </c>
      <c r="B14" s="2" t="s">
        <v>115</v>
      </c>
      <c r="C14" s="2" t="s">
        <v>307</v>
      </c>
      <c r="D14" s="2">
        <v>1818</v>
      </c>
      <c r="E14" s="2">
        <v>12859995</v>
      </c>
      <c r="F14" s="2">
        <v>18</v>
      </c>
      <c r="G14" s="2" t="s">
        <v>308</v>
      </c>
      <c r="H14" s="2">
        <v>39.782024</v>
      </c>
      <c r="I14" s="2">
        <v>-89.644053999999997</v>
      </c>
    </row>
    <row r="15" spans="1:9">
      <c r="A15" s="2">
        <v>14</v>
      </c>
      <c r="B15" s="2" t="s">
        <v>117</v>
      </c>
      <c r="C15" s="2" t="s">
        <v>309</v>
      </c>
      <c r="D15" s="2">
        <v>1816</v>
      </c>
      <c r="E15" s="2">
        <v>6619680</v>
      </c>
      <c r="F15" s="2">
        <v>9</v>
      </c>
      <c r="G15" s="2" t="s">
        <v>308</v>
      </c>
      <c r="H15" s="2">
        <v>39.764395</v>
      </c>
      <c r="I15" s="2">
        <v>-86.149923000000001</v>
      </c>
    </row>
    <row r="16" spans="1:9">
      <c r="A16" s="2">
        <v>15</v>
      </c>
      <c r="B16" s="2" t="s">
        <v>119</v>
      </c>
      <c r="C16" s="2" t="s">
        <v>310</v>
      </c>
      <c r="D16" s="2">
        <v>1846</v>
      </c>
      <c r="E16" s="2">
        <v>3123899</v>
      </c>
      <c r="F16" s="2">
        <v>4</v>
      </c>
      <c r="G16" s="2" t="s">
        <v>308</v>
      </c>
      <c r="H16" s="2">
        <v>41.599519999999998</v>
      </c>
      <c r="I16" s="2">
        <v>-93.601023999999995</v>
      </c>
    </row>
    <row r="17" spans="1:9">
      <c r="A17" s="2">
        <v>16</v>
      </c>
      <c r="B17" s="2" t="s">
        <v>121</v>
      </c>
      <c r="C17" s="2" t="s">
        <v>311</v>
      </c>
      <c r="D17" s="2">
        <v>1861</v>
      </c>
      <c r="E17" s="2">
        <v>2911641</v>
      </c>
      <c r="F17" s="2">
        <v>4</v>
      </c>
      <c r="G17" s="2" t="s">
        <v>308</v>
      </c>
      <c r="H17" s="2">
        <v>39.057035999999997</v>
      </c>
      <c r="I17" s="2">
        <v>-95.688119999999998</v>
      </c>
    </row>
    <row r="18" spans="1:9">
      <c r="A18" s="2">
        <v>17</v>
      </c>
      <c r="B18" s="2" t="s">
        <v>123</v>
      </c>
      <c r="C18" s="2" t="s">
        <v>312</v>
      </c>
      <c r="D18" s="2">
        <v>1792</v>
      </c>
      <c r="E18" s="2">
        <v>4425092</v>
      </c>
      <c r="F18" s="2">
        <v>6</v>
      </c>
      <c r="G18" s="2" t="s">
        <v>293</v>
      </c>
      <c r="H18" s="2">
        <v>38.200375999999999</v>
      </c>
      <c r="I18" s="2">
        <v>-84.872634000000005</v>
      </c>
    </row>
    <row r="19" spans="1:9">
      <c r="A19" s="2">
        <v>18</v>
      </c>
      <c r="B19" s="2" t="s">
        <v>125</v>
      </c>
      <c r="C19" s="2" t="s">
        <v>313</v>
      </c>
      <c r="D19" s="2">
        <v>1812</v>
      </c>
      <c r="E19" s="2">
        <v>4670724</v>
      </c>
      <c r="F19" s="2">
        <v>6</v>
      </c>
      <c r="G19" s="2" t="s">
        <v>293</v>
      </c>
      <c r="H19" s="2">
        <v>30.458030000000001</v>
      </c>
      <c r="I19" s="2">
        <v>-91.133392999999998</v>
      </c>
    </row>
    <row r="20" spans="1:9">
      <c r="A20" s="2">
        <v>19</v>
      </c>
      <c r="B20" s="2" t="s">
        <v>127</v>
      </c>
      <c r="C20" s="2" t="s">
        <v>314</v>
      </c>
      <c r="D20" s="2">
        <v>1820</v>
      </c>
      <c r="E20" s="2">
        <v>1329328</v>
      </c>
      <c r="F20" s="2">
        <v>2</v>
      </c>
      <c r="G20" s="2" t="s">
        <v>301</v>
      </c>
      <c r="H20" s="2">
        <v>44.31073</v>
      </c>
      <c r="I20" s="2">
        <v>-69.778453999999996</v>
      </c>
    </row>
    <row r="21" spans="1:9">
      <c r="A21" s="2">
        <v>20</v>
      </c>
      <c r="B21" s="2" t="s">
        <v>129</v>
      </c>
      <c r="C21" s="2" t="s">
        <v>315</v>
      </c>
      <c r="D21" s="2">
        <v>1788</v>
      </c>
      <c r="E21" s="2">
        <v>6006401</v>
      </c>
      <c r="F21" s="2">
        <v>8</v>
      </c>
      <c r="G21" s="2" t="s">
        <v>293</v>
      </c>
      <c r="H21" s="2">
        <v>38.978389999999997</v>
      </c>
      <c r="I21" s="2">
        <v>-76.492149999999995</v>
      </c>
    </row>
    <row r="22" spans="1:9">
      <c r="A22" s="2">
        <v>21</v>
      </c>
      <c r="B22" s="2" t="s">
        <v>131</v>
      </c>
      <c r="C22" s="2" t="s">
        <v>316</v>
      </c>
      <c r="D22" s="2">
        <v>1788</v>
      </c>
      <c r="E22" s="2">
        <v>6794422</v>
      </c>
      <c r="F22" s="2">
        <v>9</v>
      </c>
      <c r="G22" s="2" t="s">
        <v>301</v>
      </c>
      <c r="H22" s="2">
        <v>42.360301999999997</v>
      </c>
      <c r="I22" s="2">
        <v>-71.055441999999999</v>
      </c>
    </row>
    <row r="23" spans="1:9">
      <c r="A23" s="2">
        <v>22</v>
      </c>
      <c r="B23" s="2" t="s">
        <v>133</v>
      </c>
      <c r="C23" s="2" t="s">
        <v>317</v>
      </c>
      <c r="D23" s="2">
        <v>1837</v>
      </c>
      <c r="E23" s="2">
        <v>9922576</v>
      </c>
      <c r="F23" s="2">
        <v>14</v>
      </c>
      <c r="G23" s="2" t="s">
        <v>308</v>
      </c>
      <c r="H23" s="2">
        <v>42.733125999999999</v>
      </c>
      <c r="I23" s="2">
        <v>-84.554569999999998</v>
      </c>
    </row>
    <row r="24" spans="1:9">
      <c r="A24" s="2">
        <v>23</v>
      </c>
      <c r="B24" s="2" t="s">
        <v>135</v>
      </c>
      <c r="C24" s="2" t="s">
        <v>318</v>
      </c>
      <c r="D24" s="2">
        <v>1858</v>
      </c>
      <c r="E24" s="2">
        <v>5489594</v>
      </c>
      <c r="F24" s="2">
        <v>8</v>
      </c>
      <c r="G24" s="2" t="s">
        <v>308</v>
      </c>
      <c r="H24" s="2">
        <v>44.953795999999997</v>
      </c>
      <c r="I24" s="2">
        <v>-93.087686000000005</v>
      </c>
    </row>
    <row r="25" spans="1:9">
      <c r="A25" s="2">
        <v>24</v>
      </c>
      <c r="B25" s="2" t="s">
        <v>137</v>
      </c>
      <c r="C25" s="2" t="s">
        <v>319</v>
      </c>
      <c r="D25" s="2">
        <v>1817</v>
      </c>
      <c r="E25" s="2">
        <v>2992333</v>
      </c>
      <c r="F25" s="2">
        <v>4</v>
      </c>
      <c r="G25" s="2" t="s">
        <v>293</v>
      </c>
      <c r="H25" s="2">
        <v>32.298701999999999</v>
      </c>
      <c r="I25" s="2">
        <v>-90.177903000000001</v>
      </c>
    </row>
    <row r="26" spans="1:9">
      <c r="A26" s="2">
        <v>25</v>
      </c>
      <c r="B26" s="2" t="s">
        <v>139</v>
      </c>
      <c r="C26" s="2" t="s">
        <v>320</v>
      </c>
      <c r="D26" s="2">
        <v>1821</v>
      </c>
      <c r="E26" s="2">
        <v>6083672</v>
      </c>
      <c r="F26" s="2">
        <v>8</v>
      </c>
      <c r="G26" s="2" t="s">
        <v>308</v>
      </c>
      <c r="H26" s="2">
        <v>38.576512999999998</v>
      </c>
      <c r="I26" s="2">
        <v>-92.169960000000003</v>
      </c>
    </row>
    <row r="27" spans="1:9">
      <c r="A27" s="2">
        <v>26</v>
      </c>
      <c r="B27" s="2" t="s">
        <v>141</v>
      </c>
      <c r="C27" s="2" t="s">
        <v>321</v>
      </c>
      <c r="D27" s="2">
        <v>1889</v>
      </c>
      <c r="E27" s="2">
        <v>1032949</v>
      </c>
      <c r="F27" s="2">
        <v>1</v>
      </c>
      <c r="G27" s="2" t="s">
        <v>295</v>
      </c>
      <c r="H27" s="2">
        <v>46.587808000000003</v>
      </c>
      <c r="I27" s="2">
        <v>-112.024277</v>
      </c>
    </row>
    <row r="28" spans="1:9">
      <c r="A28" s="2">
        <v>27</v>
      </c>
      <c r="B28" s="2" t="s">
        <v>143</v>
      </c>
      <c r="C28" s="2" t="s">
        <v>322</v>
      </c>
      <c r="D28" s="2">
        <v>1867</v>
      </c>
      <c r="E28" s="2">
        <v>1896190</v>
      </c>
      <c r="F28" s="2">
        <v>3</v>
      </c>
      <c r="G28" s="2" t="s">
        <v>308</v>
      </c>
      <c r="H28" s="2">
        <v>40.824494000000001</v>
      </c>
      <c r="I28" s="2">
        <v>-96.680087</v>
      </c>
    </row>
    <row r="29" spans="1:9">
      <c r="A29" s="2">
        <v>28</v>
      </c>
      <c r="B29" s="2" t="s">
        <v>145</v>
      </c>
      <c r="C29" s="2" t="s">
        <v>323</v>
      </c>
      <c r="D29" s="2">
        <v>1864</v>
      </c>
      <c r="E29" s="2">
        <v>2890845</v>
      </c>
      <c r="F29" s="2">
        <v>4</v>
      </c>
      <c r="G29" s="2" t="s">
        <v>295</v>
      </c>
      <c r="H29" s="2">
        <v>39.162426000000004</v>
      </c>
      <c r="I29" s="2">
        <v>-119.76328700000001</v>
      </c>
    </row>
    <row r="30" spans="1:9">
      <c r="A30" s="2">
        <v>29</v>
      </c>
      <c r="B30" s="2" t="s">
        <v>147</v>
      </c>
      <c r="C30" s="2" t="s">
        <v>324</v>
      </c>
      <c r="D30" s="2">
        <v>1788</v>
      </c>
      <c r="E30" s="2">
        <v>1330608</v>
      </c>
      <c r="F30" s="2">
        <v>2</v>
      </c>
      <c r="G30" s="2" t="s">
        <v>301</v>
      </c>
      <c r="H30" s="2">
        <v>43.208013000000001</v>
      </c>
      <c r="I30" s="2">
        <v>-71.539260999999996</v>
      </c>
    </row>
    <row r="31" spans="1:9">
      <c r="A31" s="2">
        <v>30</v>
      </c>
      <c r="B31" s="2" t="s">
        <v>149</v>
      </c>
      <c r="C31" s="2" t="s">
        <v>325</v>
      </c>
      <c r="D31" s="2">
        <v>1787</v>
      </c>
      <c r="E31" s="2">
        <v>8958013</v>
      </c>
      <c r="F31" s="2">
        <v>12</v>
      </c>
      <c r="G31" s="2" t="s">
        <v>301</v>
      </c>
      <c r="H31" s="2">
        <v>40.217190000000002</v>
      </c>
      <c r="I31" s="2">
        <v>-74.741849999999999</v>
      </c>
    </row>
    <row r="32" spans="1:9">
      <c r="A32" s="2">
        <v>31</v>
      </c>
      <c r="B32" s="2" t="s">
        <v>151</v>
      </c>
      <c r="C32" s="2" t="s">
        <v>326</v>
      </c>
      <c r="D32" s="2">
        <v>1912</v>
      </c>
      <c r="E32" s="2">
        <v>2085109</v>
      </c>
      <c r="F32" s="2">
        <v>3</v>
      </c>
      <c r="G32" s="2" t="s">
        <v>295</v>
      </c>
      <c r="H32" s="2">
        <v>35.687213999999997</v>
      </c>
      <c r="I32" s="2">
        <v>-105.937719</v>
      </c>
    </row>
    <row r="33" spans="1:9">
      <c r="A33" s="2">
        <v>32</v>
      </c>
      <c r="B33" s="2" t="s">
        <v>153</v>
      </c>
      <c r="C33" s="2" t="s">
        <v>327</v>
      </c>
      <c r="D33" s="2">
        <v>1788</v>
      </c>
      <c r="E33" s="2">
        <v>19795791</v>
      </c>
      <c r="F33" s="2">
        <v>27</v>
      </c>
      <c r="G33" s="2" t="s">
        <v>301</v>
      </c>
      <c r="H33" s="2">
        <v>42.652298999999999</v>
      </c>
      <c r="I33" s="2">
        <v>-73.754720000000006</v>
      </c>
    </row>
    <row r="34" spans="1:9">
      <c r="A34" s="2">
        <v>33</v>
      </c>
      <c r="B34" s="2" t="s">
        <v>155</v>
      </c>
      <c r="C34" s="2" t="s">
        <v>328</v>
      </c>
      <c r="D34" s="2">
        <v>1789</v>
      </c>
      <c r="E34" s="2">
        <v>10042802</v>
      </c>
      <c r="F34" s="2">
        <v>13</v>
      </c>
      <c r="G34" s="2" t="s">
        <v>293</v>
      </c>
      <c r="H34" s="2">
        <v>35.779712000000004</v>
      </c>
      <c r="I34" s="2">
        <v>-78.632011000000006</v>
      </c>
    </row>
    <row r="35" spans="1:9">
      <c r="A35" s="2">
        <v>34</v>
      </c>
      <c r="B35" s="2" t="s">
        <v>157</v>
      </c>
      <c r="C35" s="2" t="s">
        <v>329</v>
      </c>
      <c r="D35" s="2">
        <v>1889</v>
      </c>
      <c r="E35" s="2">
        <v>756927</v>
      </c>
      <c r="F35" s="2">
        <v>1</v>
      </c>
      <c r="G35" s="2" t="s">
        <v>308</v>
      </c>
      <c r="H35" s="2">
        <v>46.807879999999997</v>
      </c>
      <c r="I35" s="2">
        <v>-100.782162</v>
      </c>
    </row>
    <row r="36" spans="1:9">
      <c r="A36" s="2">
        <v>35</v>
      </c>
      <c r="B36" s="2" t="s">
        <v>159</v>
      </c>
      <c r="C36" s="2" t="s">
        <v>330</v>
      </c>
      <c r="D36" s="2">
        <v>1803</v>
      </c>
      <c r="E36" s="2">
        <v>11613423</v>
      </c>
      <c r="F36" s="2">
        <v>16</v>
      </c>
      <c r="G36" s="2" t="s">
        <v>308</v>
      </c>
      <c r="H36" s="2">
        <v>39.961432000000002</v>
      </c>
      <c r="I36" s="2">
        <v>-82.998850000000004</v>
      </c>
    </row>
    <row r="37" spans="1:9">
      <c r="A37" s="2">
        <v>36</v>
      </c>
      <c r="B37" s="2" t="s">
        <v>161</v>
      </c>
      <c r="C37" s="2" t="s">
        <v>331</v>
      </c>
      <c r="D37" s="2">
        <v>1907</v>
      </c>
      <c r="E37" s="2">
        <v>3911338</v>
      </c>
      <c r="F37" s="2">
        <v>5</v>
      </c>
      <c r="G37" s="2" t="s">
        <v>293</v>
      </c>
      <c r="H37" s="2">
        <v>35.468587999999997</v>
      </c>
      <c r="I37" s="2">
        <v>-97.496370999999996</v>
      </c>
    </row>
    <row r="38" spans="1:9">
      <c r="A38" s="2">
        <v>37</v>
      </c>
      <c r="B38" s="2" t="s">
        <v>163</v>
      </c>
      <c r="C38" s="2" t="s">
        <v>332</v>
      </c>
      <c r="D38" s="2">
        <v>1859</v>
      </c>
      <c r="E38" s="2">
        <v>4028977</v>
      </c>
      <c r="F38" s="2">
        <v>5</v>
      </c>
      <c r="G38" s="2" t="s">
        <v>295</v>
      </c>
      <c r="H38" s="2">
        <v>44.943176999999999</v>
      </c>
      <c r="I38" s="2">
        <v>-123.034389</v>
      </c>
    </row>
    <row r="39" spans="1:9">
      <c r="A39" s="2">
        <v>38</v>
      </c>
      <c r="B39" s="2" t="s">
        <v>165</v>
      </c>
      <c r="C39" s="2" t="s">
        <v>333</v>
      </c>
      <c r="D39" s="2">
        <v>1787</v>
      </c>
      <c r="E39" s="2">
        <v>12802503</v>
      </c>
      <c r="F39" s="2">
        <v>18</v>
      </c>
      <c r="G39" s="2" t="s">
        <v>301</v>
      </c>
      <c r="H39" s="2">
        <v>40.272972000000003</v>
      </c>
      <c r="I39" s="2">
        <v>-76.883172000000002</v>
      </c>
    </row>
    <row r="40" spans="1:9">
      <c r="A40" s="2">
        <v>39</v>
      </c>
      <c r="B40" s="2" t="s">
        <v>167</v>
      </c>
      <c r="C40" s="2" t="s">
        <v>334</v>
      </c>
      <c r="D40" s="2">
        <v>1790</v>
      </c>
      <c r="E40" s="2">
        <v>1056298</v>
      </c>
      <c r="F40" s="2">
        <v>2</v>
      </c>
      <c r="G40" s="2" t="s">
        <v>301</v>
      </c>
      <c r="H40" s="2">
        <v>41.823383999999997</v>
      </c>
      <c r="I40" s="2">
        <v>-71.410696999999999</v>
      </c>
    </row>
    <row r="41" spans="1:9">
      <c r="A41" s="2">
        <v>40</v>
      </c>
      <c r="B41" s="2" t="s">
        <v>169</v>
      </c>
      <c r="C41" s="2" t="s">
        <v>335</v>
      </c>
      <c r="D41" s="2">
        <v>1788</v>
      </c>
      <c r="E41" s="2">
        <v>4896146</v>
      </c>
      <c r="F41" s="2">
        <v>7</v>
      </c>
      <c r="G41" s="2" t="s">
        <v>293</v>
      </c>
      <c r="H41" s="2">
        <v>34.000421000000003</v>
      </c>
      <c r="I41" s="2">
        <v>-81.028291999999993</v>
      </c>
    </row>
    <row r="42" spans="1:9">
      <c r="A42" s="2">
        <v>41</v>
      </c>
      <c r="B42" s="2" t="s">
        <v>171</v>
      </c>
      <c r="C42" s="2" t="s">
        <v>336</v>
      </c>
      <c r="D42" s="2">
        <v>1889</v>
      </c>
      <c r="E42" s="2">
        <v>858469</v>
      </c>
      <c r="F42" s="2">
        <v>1</v>
      </c>
      <c r="G42" s="2" t="s">
        <v>308</v>
      </c>
      <c r="H42" s="2">
        <v>44.366712999999997</v>
      </c>
      <c r="I42" s="2">
        <v>-100.34266700000001</v>
      </c>
    </row>
    <row r="43" spans="1:9">
      <c r="A43" s="2">
        <v>42</v>
      </c>
      <c r="B43" s="2" t="s">
        <v>173</v>
      </c>
      <c r="C43" s="2" t="s">
        <v>337</v>
      </c>
      <c r="D43" s="2">
        <v>1796</v>
      </c>
      <c r="E43" s="2">
        <v>6600299</v>
      </c>
      <c r="F43" s="2">
        <v>9</v>
      </c>
      <c r="G43" s="2" t="s">
        <v>293</v>
      </c>
      <c r="H43" s="2">
        <v>36.164388000000002</v>
      </c>
      <c r="I43" s="2">
        <v>-86.778385999999998</v>
      </c>
    </row>
    <row r="44" spans="1:9">
      <c r="A44" s="2">
        <v>43</v>
      </c>
      <c r="B44" s="2" t="s">
        <v>175</v>
      </c>
      <c r="C44" s="2" t="s">
        <v>338</v>
      </c>
      <c r="D44" s="2">
        <v>1845</v>
      </c>
      <c r="E44" s="2">
        <v>27469114</v>
      </c>
      <c r="F44" s="2">
        <v>36</v>
      </c>
      <c r="G44" s="2" t="s">
        <v>293</v>
      </c>
      <c r="H44" s="2">
        <v>30.267368000000001</v>
      </c>
      <c r="I44" s="2">
        <v>-97.737616000000003</v>
      </c>
    </row>
    <row r="45" spans="1:9">
      <c r="A45" s="2">
        <v>44</v>
      </c>
      <c r="B45" s="2" t="s">
        <v>177</v>
      </c>
      <c r="C45" s="2" t="s">
        <v>339</v>
      </c>
      <c r="D45" s="2">
        <v>1896</v>
      </c>
      <c r="E45" s="2">
        <v>2995919</v>
      </c>
      <c r="F45" s="2">
        <v>4</v>
      </c>
      <c r="G45" s="2" t="s">
        <v>295</v>
      </c>
      <c r="H45" s="2">
        <v>40.759686000000002</v>
      </c>
      <c r="I45" s="2">
        <v>-111.891648</v>
      </c>
    </row>
    <row r="46" spans="1:9">
      <c r="A46" s="2">
        <v>45</v>
      </c>
      <c r="B46" s="2" t="s">
        <v>179</v>
      </c>
      <c r="C46" s="2" t="s">
        <v>340</v>
      </c>
      <c r="D46" s="2">
        <v>1791</v>
      </c>
      <c r="E46" s="2">
        <v>626042</v>
      </c>
      <c r="F46" s="2">
        <v>1</v>
      </c>
      <c r="G46" s="2" t="s">
        <v>301</v>
      </c>
      <c r="H46" s="2">
        <v>44.26005</v>
      </c>
      <c r="I46" s="2">
        <v>-72.573869999999999</v>
      </c>
    </row>
    <row r="47" spans="1:9">
      <c r="A47" s="2">
        <v>46</v>
      </c>
      <c r="B47" s="2" t="s">
        <v>181</v>
      </c>
      <c r="C47" s="2" t="s">
        <v>341</v>
      </c>
      <c r="D47" s="2">
        <v>1788</v>
      </c>
      <c r="E47" s="2">
        <v>8382993</v>
      </c>
      <c r="F47" s="2">
        <v>11</v>
      </c>
      <c r="G47" s="2" t="s">
        <v>293</v>
      </c>
      <c r="H47" s="2">
        <v>37.540430999999998</v>
      </c>
      <c r="I47" s="2">
        <v>-77.432838000000004</v>
      </c>
    </row>
    <row r="48" spans="1:9">
      <c r="A48" s="2">
        <v>47</v>
      </c>
      <c r="B48" s="2" t="s">
        <v>183</v>
      </c>
      <c r="C48" s="2" t="s">
        <v>342</v>
      </c>
      <c r="D48" s="2">
        <v>1889</v>
      </c>
      <c r="E48" s="2">
        <v>7170351</v>
      </c>
      <c r="F48" s="2">
        <v>10</v>
      </c>
      <c r="G48" s="2" t="s">
        <v>295</v>
      </c>
      <c r="H48" s="2">
        <v>47.038158000000003</v>
      </c>
      <c r="I48" s="2">
        <v>-122.897302</v>
      </c>
    </row>
    <row r="49" spans="1:9">
      <c r="A49" s="2">
        <v>48</v>
      </c>
      <c r="B49" s="2" t="s">
        <v>185</v>
      </c>
      <c r="C49" s="2" t="s">
        <v>343</v>
      </c>
      <c r="D49" s="2">
        <v>1863</v>
      </c>
      <c r="E49" s="2">
        <v>1844128</v>
      </c>
      <c r="F49" s="2">
        <v>3</v>
      </c>
      <c r="G49" s="2" t="s">
        <v>293</v>
      </c>
      <c r="H49" s="2">
        <v>38.349232999999998</v>
      </c>
      <c r="I49" s="2">
        <v>-81.632901000000004</v>
      </c>
    </row>
    <row r="50" spans="1:9">
      <c r="A50" s="2">
        <v>49</v>
      </c>
      <c r="B50" s="2" t="s">
        <v>187</v>
      </c>
      <c r="C50" s="2" t="s">
        <v>344</v>
      </c>
      <c r="D50" s="2">
        <v>1848</v>
      </c>
      <c r="E50" s="2">
        <v>5771337</v>
      </c>
      <c r="F50" s="2">
        <v>8</v>
      </c>
      <c r="G50" s="2" t="s">
        <v>308</v>
      </c>
      <c r="H50" s="2">
        <v>43.072434000000001</v>
      </c>
      <c r="I50" s="2">
        <v>-89.399899000000005</v>
      </c>
    </row>
    <row r="51" spans="1:9">
      <c r="A51" s="2">
        <v>50</v>
      </c>
      <c r="B51" s="2" t="s">
        <v>189</v>
      </c>
      <c r="C51" s="2" t="s">
        <v>345</v>
      </c>
      <c r="D51" s="2">
        <v>1890</v>
      </c>
      <c r="E51" s="2">
        <v>586107</v>
      </c>
      <c r="F51" s="2">
        <v>1</v>
      </c>
      <c r="G51" s="2" t="s">
        <v>295</v>
      </c>
      <c r="H51" s="2">
        <v>41.140028999999998</v>
      </c>
      <c r="I51" s="2">
        <v>-104.821135</v>
      </c>
    </row>
    <row r="52" spans="1:9">
      <c r="A52" s="2">
        <v>51</v>
      </c>
      <c r="B52" s="2" t="s">
        <v>191</v>
      </c>
      <c r="C52" s="2" t="s">
        <v>346</v>
      </c>
      <c r="D52" s="2">
        <v>1790</v>
      </c>
      <c r="E52" s="2">
        <v>672228</v>
      </c>
      <c r="F52" s="2">
        <v>0</v>
      </c>
      <c r="G52" s="2" t="s">
        <v>293</v>
      </c>
      <c r="H52" s="2">
        <v>38.906007000000002</v>
      </c>
      <c r="I52" s="2">
        <v>-77.037571</v>
      </c>
    </row>
    <row r="53" spans="1:9">
      <c r="A53" s="2">
        <v>52</v>
      </c>
      <c r="B53" s="2" t="s">
        <v>193</v>
      </c>
      <c r="C53" s="2" t="s">
        <v>347</v>
      </c>
      <c r="D53" s="2">
        <v>1900</v>
      </c>
      <c r="E53" s="2">
        <v>55519</v>
      </c>
      <c r="F53" s="2">
        <v>0</v>
      </c>
      <c r="G53" s="2" t="s">
        <v>295</v>
      </c>
      <c r="H53" s="2">
        <v>-14.271917999999999</v>
      </c>
      <c r="I53" s="2">
        <v>-170.70075399999999</v>
      </c>
    </row>
    <row r="54" spans="1:9">
      <c r="A54" s="2">
        <v>53</v>
      </c>
      <c r="B54" s="2" t="s">
        <v>195</v>
      </c>
      <c r="C54" s="2" t="s">
        <v>348</v>
      </c>
      <c r="D54" s="2">
        <v>1899</v>
      </c>
      <c r="E54" s="2">
        <v>159358</v>
      </c>
      <c r="F54" s="2">
        <v>0</v>
      </c>
      <c r="G54" s="2" t="s">
        <v>295</v>
      </c>
      <c r="H54" s="2">
        <v>13.474292</v>
      </c>
      <c r="I54" s="2">
        <v>144.753015</v>
      </c>
    </row>
    <row r="55" spans="1:9">
      <c r="A55" s="2">
        <v>54</v>
      </c>
      <c r="B55" s="2" t="s">
        <v>197</v>
      </c>
      <c r="C55" s="2" t="s">
        <v>349</v>
      </c>
      <c r="D55" s="2">
        <v>1986</v>
      </c>
      <c r="E55" s="2">
        <v>53883</v>
      </c>
      <c r="F55" s="2">
        <v>0</v>
      </c>
      <c r="G55" s="2" t="s">
        <v>295</v>
      </c>
      <c r="H55" s="2">
        <v>15.154782000000001</v>
      </c>
      <c r="I55" s="2">
        <v>145.73015100000001</v>
      </c>
    </row>
    <row r="56" spans="1:9">
      <c r="A56" s="2">
        <v>55</v>
      </c>
      <c r="B56" s="2" t="s">
        <v>199</v>
      </c>
      <c r="C56" s="2" t="s">
        <v>350</v>
      </c>
      <c r="D56" s="2">
        <v>1899</v>
      </c>
      <c r="E56" s="2">
        <v>3725789</v>
      </c>
      <c r="F56" s="2">
        <v>0</v>
      </c>
      <c r="G56" s="2" t="s">
        <v>293</v>
      </c>
      <c r="H56" s="2">
        <v>18.465188999999999</v>
      </c>
      <c r="I56" s="2">
        <v>-66.101551999999998</v>
      </c>
    </row>
    <row r="57" spans="1:9">
      <c r="A57" s="2">
        <v>56</v>
      </c>
      <c r="B57" s="2" t="s">
        <v>201</v>
      </c>
      <c r="C57" s="2" t="s">
        <v>351</v>
      </c>
      <c r="D57" s="2">
        <v>1917</v>
      </c>
      <c r="E57" s="2">
        <v>106405</v>
      </c>
      <c r="F57" s="2">
        <v>0</v>
      </c>
      <c r="G57" s="2" t="s">
        <v>293</v>
      </c>
      <c r="H57" s="2">
        <v>18.338426999999999</v>
      </c>
      <c r="I57" s="2">
        <v>-64.938824999999994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22"/>
  <sheetViews>
    <sheetView workbookViewId="0">
      <selection activeCell="C8" sqref="C8"/>
    </sheetView>
  </sheetViews>
  <sheetFormatPr defaultColWidth="8.7265625" defaultRowHeight="18"/>
  <cols>
    <col min="1" max="1" width="39.81640625" style="2" bestFit="1" customWidth="1"/>
    <col min="2" max="2" width="19.1796875" style="2" bestFit="1" customWidth="1"/>
    <col min="3" max="3" width="113.7265625" style="2" bestFit="1" customWidth="1"/>
    <col min="4" max="16384" width="8.7265625" style="2"/>
  </cols>
  <sheetData>
    <row r="1" spans="1:3">
      <c r="A1" s="12" t="s">
        <v>352</v>
      </c>
      <c r="B1" s="12" t="s">
        <v>353</v>
      </c>
      <c r="C1" s="12" t="s">
        <v>354</v>
      </c>
    </row>
    <row r="2" spans="1:3">
      <c r="A2" s="2" t="s">
        <v>355</v>
      </c>
      <c r="B2" s="2" t="s">
        <v>356</v>
      </c>
      <c r="C2" s="2" t="s">
        <v>357</v>
      </c>
    </row>
    <row r="3" spans="1:3">
      <c r="A3" s="2" t="s">
        <v>358</v>
      </c>
      <c r="B3" s="2" t="s">
        <v>359</v>
      </c>
      <c r="C3" s="2" t="s">
        <v>360</v>
      </c>
    </row>
    <row r="4" spans="1:3">
      <c r="A4" s="2" t="s">
        <v>361</v>
      </c>
      <c r="B4" s="2" t="s">
        <v>362</v>
      </c>
      <c r="C4" s="2" t="s">
        <v>363</v>
      </c>
    </row>
    <row r="5" spans="1:3">
      <c r="A5" s="2" t="s">
        <v>364</v>
      </c>
      <c r="B5" s="2" t="s">
        <v>365</v>
      </c>
      <c r="C5" s="2" t="s">
        <v>366</v>
      </c>
    </row>
    <row r="6" spans="1:3">
      <c r="A6" s="2" t="s">
        <v>367</v>
      </c>
      <c r="B6" s="2" t="s">
        <v>368</v>
      </c>
      <c r="C6" s="2" t="s">
        <v>369</v>
      </c>
    </row>
    <row r="7" spans="1:3">
      <c r="A7" s="2" t="s">
        <v>370</v>
      </c>
      <c r="B7" s="2" t="s">
        <v>371</v>
      </c>
      <c r="C7" s="2" t="s">
        <v>372</v>
      </c>
    </row>
    <row r="8" spans="1:3">
      <c r="A8" s="2" t="s">
        <v>373</v>
      </c>
      <c r="B8" s="2" t="s">
        <v>374</v>
      </c>
      <c r="C8" s="2" t="s">
        <v>375</v>
      </c>
    </row>
    <row r="9" spans="1:3">
      <c r="A9" s="2" t="s">
        <v>376</v>
      </c>
      <c r="B9" s="2" t="s">
        <v>377</v>
      </c>
      <c r="C9" s="2" t="s">
        <v>378</v>
      </c>
    </row>
    <row r="10" spans="1:3">
      <c r="A10" s="2" t="s">
        <v>379</v>
      </c>
      <c r="B10" s="2" t="s">
        <v>380</v>
      </c>
      <c r="C10" s="2" t="s">
        <v>381</v>
      </c>
    </row>
    <row r="11" spans="1:3">
      <c r="A11" s="2" t="s">
        <v>382</v>
      </c>
      <c r="B11" s="2" t="s">
        <v>383</v>
      </c>
      <c r="C11" s="2" t="s">
        <v>384</v>
      </c>
    </row>
    <row r="12" spans="1:3">
      <c r="A12" s="2" t="s">
        <v>385</v>
      </c>
      <c r="B12" s="2" t="s">
        <v>386</v>
      </c>
      <c r="C12" s="2" t="s">
        <v>387</v>
      </c>
    </row>
    <row r="13" spans="1:3">
      <c r="A13" s="2" t="s">
        <v>388</v>
      </c>
      <c r="B13" s="2" t="s">
        <v>389</v>
      </c>
      <c r="C13" s="2" t="s">
        <v>390</v>
      </c>
    </row>
    <row r="14" spans="1:3">
      <c r="A14" s="2" t="s">
        <v>391</v>
      </c>
      <c r="B14" s="2" t="s">
        <v>392</v>
      </c>
      <c r="C14" s="2" t="s">
        <v>390</v>
      </c>
    </row>
    <row r="15" spans="1:3">
      <c r="A15" s="2" t="s">
        <v>393</v>
      </c>
      <c r="B15" s="2" t="s">
        <v>394</v>
      </c>
      <c r="C15" s="2" t="s">
        <v>395</v>
      </c>
    </row>
    <row r="16" spans="1:3">
      <c r="A16" s="2" t="s">
        <v>396</v>
      </c>
      <c r="B16" s="2" t="s">
        <v>397</v>
      </c>
      <c r="C16" s="2" t="s">
        <v>398</v>
      </c>
    </row>
    <row r="17" spans="1:3">
      <c r="A17" s="2" t="s">
        <v>399</v>
      </c>
      <c r="B17" s="2" t="s">
        <v>400</v>
      </c>
      <c r="C17" s="2" t="s">
        <v>401</v>
      </c>
    </row>
    <row r="18" spans="1:3">
      <c r="A18" s="2" t="s">
        <v>402</v>
      </c>
      <c r="B18" s="2" t="s">
        <v>403</v>
      </c>
    </row>
    <row r="19" spans="1:3">
      <c r="A19" s="2" t="s">
        <v>404</v>
      </c>
      <c r="B19" s="2" t="s">
        <v>405</v>
      </c>
      <c r="C19" s="2" t="s">
        <v>406</v>
      </c>
    </row>
    <row r="20" spans="1:3">
      <c r="A20" s="2" t="s">
        <v>407</v>
      </c>
      <c r="B20" s="2" t="s">
        <v>408</v>
      </c>
      <c r="C20" s="2" t="s">
        <v>409</v>
      </c>
    </row>
    <row r="21" spans="1:3">
      <c r="A21" s="2" t="s">
        <v>410</v>
      </c>
      <c r="B21" s="2" t="s">
        <v>411</v>
      </c>
      <c r="C21" s="2" t="s">
        <v>412</v>
      </c>
    </row>
    <row r="22" spans="1:3">
      <c r="A22" s="2" t="s">
        <v>413</v>
      </c>
      <c r="B22" s="2" t="s">
        <v>414</v>
      </c>
      <c r="C22" s="2" t="s">
        <v>415</v>
      </c>
    </row>
    <row r="23" spans="1:3">
      <c r="A23" s="2" t="s">
        <v>416</v>
      </c>
      <c r="B23" s="2" t="s">
        <v>417</v>
      </c>
      <c r="C23" s="2" t="s">
        <v>418</v>
      </c>
    </row>
    <row r="24" spans="1:3">
      <c r="A24" s="2" t="s">
        <v>419</v>
      </c>
      <c r="B24" s="2" t="s">
        <v>420</v>
      </c>
      <c r="C24" s="2" t="s">
        <v>421</v>
      </c>
    </row>
    <row r="25" spans="1:3">
      <c r="A25" s="2" t="s">
        <v>422</v>
      </c>
      <c r="B25" s="2" t="s">
        <v>423</v>
      </c>
      <c r="C25" s="2" t="s">
        <v>424</v>
      </c>
    </row>
    <row r="26" spans="1:3">
      <c r="A26" s="2" t="s">
        <v>425</v>
      </c>
      <c r="B26" s="2" t="s">
        <v>426</v>
      </c>
      <c r="C26" s="2" t="s">
        <v>427</v>
      </c>
    </row>
    <row r="27" spans="1:3">
      <c r="A27" s="2" t="s">
        <v>428</v>
      </c>
      <c r="B27" s="2" t="s">
        <v>429</v>
      </c>
      <c r="C27" s="2" t="s">
        <v>430</v>
      </c>
    </row>
    <row r="28" spans="1:3">
      <c r="A28" s="2" t="s">
        <v>431</v>
      </c>
      <c r="B28" s="2" t="s">
        <v>432</v>
      </c>
    </row>
    <row r="29" spans="1:3">
      <c r="A29" s="2" t="s">
        <v>433</v>
      </c>
      <c r="B29" s="2" t="s">
        <v>434</v>
      </c>
      <c r="C29" s="2" t="s">
        <v>435</v>
      </c>
    </row>
    <row r="30" spans="1:3">
      <c r="A30" s="2" t="s">
        <v>436</v>
      </c>
      <c r="B30" s="2" t="s">
        <v>437</v>
      </c>
      <c r="C30" s="2" t="s">
        <v>438</v>
      </c>
    </row>
    <row r="31" spans="1:3">
      <c r="A31" s="2" t="s">
        <v>439</v>
      </c>
      <c r="B31" s="2" t="s">
        <v>440</v>
      </c>
      <c r="C31" s="2" t="s">
        <v>441</v>
      </c>
    </row>
    <row r="32" spans="1:3">
      <c r="A32" s="2" t="s">
        <v>442</v>
      </c>
      <c r="B32" s="2" t="s">
        <v>443</v>
      </c>
      <c r="C32" s="2" t="s">
        <v>444</v>
      </c>
    </row>
    <row r="33" spans="1:3">
      <c r="A33" s="2" t="s">
        <v>445</v>
      </c>
      <c r="B33" s="2" t="s">
        <v>446</v>
      </c>
      <c r="C33" s="2" t="s">
        <v>447</v>
      </c>
    </row>
    <row r="34" spans="1:3">
      <c r="A34" s="2" t="s">
        <v>448</v>
      </c>
      <c r="B34" s="2" t="s">
        <v>449</v>
      </c>
      <c r="C34" s="2" t="s">
        <v>450</v>
      </c>
    </row>
    <row r="35" spans="1:3">
      <c r="A35" s="2" t="s">
        <v>451</v>
      </c>
      <c r="B35" s="2" t="s">
        <v>452</v>
      </c>
      <c r="C35" s="2" t="s">
        <v>453</v>
      </c>
    </row>
    <row r="36" spans="1:3">
      <c r="A36" s="2" t="s">
        <v>454</v>
      </c>
      <c r="B36" s="2" t="s">
        <v>455</v>
      </c>
      <c r="C36" s="2" t="s">
        <v>450</v>
      </c>
    </row>
    <row r="37" spans="1:3">
      <c r="A37" s="2" t="s">
        <v>456</v>
      </c>
      <c r="B37" s="2" t="s">
        <v>457</v>
      </c>
      <c r="C37" s="2" t="s">
        <v>458</v>
      </c>
    </row>
    <row r="38" spans="1:3">
      <c r="A38" s="2" t="s">
        <v>459</v>
      </c>
      <c r="B38" s="2" t="s">
        <v>460</v>
      </c>
      <c r="C38" s="2" t="s">
        <v>461</v>
      </c>
    </row>
    <row r="39" spans="1:3">
      <c r="A39" s="2" t="s">
        <v>462</v>
      </c>
      <c r="B39" s="2" t="s">
        <v>463</v>
      </c>
      <c r="C39" s="2" t="s">
        <v>464</v>
      </c>
    </row>
    <row r="40" spans="1:3">
      <c r="A40" s="2" t="s">
        <v>465</v>
      </c>
      <c r="B40" s="2" t="s">
        <v>466</v>
      </c>
    </row>
    <row r="41" spans="1:3">
      <c r="A41" s="2" t="s">
        <v>467</v>
      </c>
      <c r="B41" s="2" t="s">
        <v>468</v>
      </c>
      <c r="C41" s="2" t="s">
        <v>469</v>
      </c>
    </row>
    <row r="42" spans="1:3">
      <c r="A42" s="2" t="s">
        <v>470</v>
      </c>
      <c r="B42" s="2" t="s">
        <v>471</v>
      </c>
      <c r="C42" s="2" t="s">
        <v>472</v>
      </c>
    </row>
    <row r="43" spans="1:3">
      <c r="A43" s="2" t="s">
        <v>473</v>
      </c>
      <c r="B43" s="2" t="s">
        <v>474</v>
      </c>
      <c r="C43" s="2" t="s">
        <v>475</v>
      </c>
    </row>
    <row r="44" spans="1:3">
      <c r="A44" s="2" t="s">
        <v>476</v>
      </c>
      <c r="B44" s="2" t="s">
        <v>477</v>
      </c>
      <c r="C44" s="2" t="s">
        <v>478</v>
      </c>
    </row>
    <row r="45" spans="1:3">
      <c r="A45" s="2" t="s">
        <v>479</v>
      </c>
      <c r="B45" s="2" t="s">
        <v>480</v>
      </c>
    </row>
    <row r="46" spans="1:3">
      <c r="A46" s="2" t="s">
        <v>481</v>
      </c>
      <c r="B46" s="2" t="s">
        <v>482</v>
      </c>
      <c r="C46" s="2" t="s">
        <v>483</v>
      </c>
    </row>
    <row r="47" spans="1:3">
      <c r="A47" s="2" t="s">
        <v>484</v>
      </c>
      <c r="B47" s="2" t="s">
        <v>485</v>
      </c>
      <c r="C47" s="2" t="s">
        <v>486</v>
      </c>
    </row>
    <row r="48" spans="1:3">
      <c r="A48" s="2" t="s">
        <v>487</v>
      </c>
      <c r="B48" s="2" t="s">
        <v>488</v>
      </c>
      <c r="C48" s="2" t="s">
        <v>489</v>
      </c>
    </row>
    <row r="49" spans="1:3">
      <c r="A49" s="2" t="s">
        <v>490</v>
      </c>
      <c r="B49" s="2" t="s">
        <v>491</v>
      </c>
    </row>
    <row r="50" spans="1:3">
      <c r="A50" s="2" t="s">
        <v>492</v>
      </c>
      <c r="B50" s="2" t="s">
        <v>493</v>
      </c>
      <c r="C50" s="2" t="s">
        <v>494</v>
      </c>
    </row>
    <row r="51" spans="1:3">
      <c r="A51" s="2" t="s">
        <v>495</v>
      </c>
      <c r="B51" s="2" t="s">
        <v>496</v>
      </c>
      <c r="C51" s="2" t="s">
        <v>497</v>
      </c>
    </row>
    <row r="52" spans="1:3">
      <c r="A52" s="2" t="s">
        <v>498</v>
      </c>
      <c r="B52" s="2" t="s">
        <v>499</v>
      </c>
      <c r="C52" s="2" t="s">
        <v>500</v>
      </c>
    </row>
    <row r="53" spans="1:3">
      <c r="A53" s="2" t="s">
        <v>501</v>
      </c>
      <c r="B53" s="2" t="s">
        <v>502</v>
      </c>
      <c r="C53" s="2" t="s">
        <v>503</v>
      </c>
    </row>
    <row r="54" spans="1:3">
      <c r="A54" s="2" t="s">
        <v>504</v>
      </c>
      <c r="B54" s="2" t="s">
        <v>505</v>
      </c>
    </row>
    <row r="55" spans="1:3">
      <c r="A55" s="2" t="s">
        <v>506</v>
      </c>
      <c r="B55" s="2" t="s">
        <v>507</v>
      </c>
    </row>
    <row r="56" spans="1:3">
      <c r="A56" s="2" t="s">
        <v>508</v>
      </c>
      <c r="B56" s="2" t="s">
        <v>509</v>
      </c>
    </row>
    <row r="57" spans="1:3">
      <c r="A57" s="2" t="s">
        <v>510</v>
      </c>
      <c r="B57" s="2" t="s">
        <v>511</v>
      </c>
    </row>
    <row r="58" spans="1:3">
      <c r="A58" s="2" t="s">
        <v>512</v>
      </c>
      <c r="B58" s="2" t="s">
        <v>513</v>
      </c>
      <c r="C58" s="2" t="s">
        <v>514</v>
      </c>
    </row>
    <row r="59" spans="1:3">
      <c r="A59" s="2" t="s">
        <v>515</v>
      </c>
      <c r="B59" s="2" t="s">
        <v>516</v>
      </c>
      <c r="C59" s="2" t="s">
        <v>517</v>
      </c>
    </row>
    <row r="60" spans="1:3">
      <c r="A60" s="2" t="s">
        <v>518</v>
      </c>
      <c r="B60" s="2" t="s">
        <v>519</v>
      </c>
      <c r="C60" s="2" t="s">
        <v>520</v>
      </c>
    </row>
    <row r="61" spans="1:3">
      <c r="A61" s="2" t="s">
        <v>521</v>
      </c>
      <c r="B61" s="2" t="s">
        <v>522</v>
      </c>
      <c r="C61" s="2" t="s">
        <v>523</v>
      </c>
    </row>
    <row r="62" spans="1:3">
      <c r="A62" s="2" t="s">
        <v>524</v>
      </c>
      <c r="B62" s="2" t="s">
        <v>525</v>
      </c>
      <c r="C62" s="2" t="s">
        <v>520</v>
      </c>
    </row>
    <row r="63" spans="1:3">
      <c r="A63" s="2" t="s">
        <v>526</v>
      </c>
      <c r="B63" s="2" t="s">
        <v>527</v>
      </c>
      <c r="C63" s="2" t="s">
        <v>478</v>
      </c>
    </row>
    <row r="64" spans="1:3">
      <c r="A64" s="2" t="s">
        <v>528</v>
      </c>
      <c r="B64" s="2" t="s">
        <v>529</v>
      </c>
      <c r="C64" s="2" t="s">
        <v>461</v>
      </c>
    </row>
    <row r="65" spans="1:3">
      <c r="A65" s="2" t="s">
        <v>530</v>
      </c>
      <c r="B65" s="2" t="s">
        <v>531</v>
      </c>
      <c r="C65" s="2" t="s">
        <v>532</v>
      </c>
    </row>
    <row r="66" spans="1:3">
      <c r="A66" s="2" t="s">
        <v>533</v>
      </c>
      <c r="B66" s="2" t="s">
        <v>534</v>
      </c>
    </row>
    <row r="67" spans="1:3">
      <c r="A67" s="2" t="s">
        <v>535</v>
      </c>
      <c r="B67" s="2" t="s">
        <v>536</v>
      </c>
    </row>
    <row r="68" spans="1:3">
      <c r="A68" s="2" t="s">
        <v>537</v>
      </c>
      <c r="B68" s="2" t="s">
        <v>538</v>
      </c>
      <c r="C68" s="2" t="s">
        <v>539</v>
      </c>
    </row>
    <row r="69" spans="1:3">
      <c r="A69" s="2" t="s">
        <v>540</v>
      </c>
      <c r="B69" s="2" t="s">
        <v>541</v>
      </c>
    </row>
    <row r="70" spans="1:3">
      <c r="A70" s="2" t="s">
        <v>542</v>
      </c>
      <c r="B70" s="2" t="s">
        <v>543</v>
      </c>
      <c r="C70" s="2" t="s">
        <v>544</v>
      </c>
    </row>
    <row r="71" spans="1:3">
      <c r="A71" s="2" t="s">
        <v>545</v>
      </c>
      <c r="B71" s="2" t="s">
        <v>546</v>
      </c>
      <c r="C71" s="2" t="s">
        <v>357</v>
      </c>
    </row>
    <row r="72" spans="1:3">
      <c r="A72" s="2" t="s">
        <v>547</v>
      </c>
      <c r="B72" s="2" t="s">
        <v>548</v>
      </c>
      <c r="C72" s="2" t="s">
        <v>549</v>
      </c>
    </row>
    <row r="73" spans="1:3">
      <c r="A73" s="2" t="s">
        <v>550</v>
      </c>
      <c r="B73" s="2" t="s">
        <v>551</v>
      </c>
    </row>
    <row r="74" spans="1:3">
      <c r="A74" s="2" t="s">
        <v>552</v>
      </c>
      <c r="B74" s="2" t="s">
        <v>553</v>
      </c>
      <c r="C74" s="2" t="s">
        <v>520</v>
      </c>
    </row>
    <row r="75" spans="1:3">
      <c r="A75" s="2" t="s">
        <v>554</v>
      </c>
      <c r="B75" s="2" t="s">
        <v>555</v>
      </c>
      <c r="C75" s="2" t="s">
        <v>556</v>
      </c>
    </row>
    <row r="76" spans="1:3">
      <c r="A76" s="2" t="s">
        <v>557</v>
      </c>
      <c r="B76" s="2" t="s">
        <v>558</v>
      </c>
      <c r="C76" s="2" t="s">
        <v>559</v>
      </c>
    </row>
    <row r="77" spans="1:3">
      <c r="A77" s="2" t="s">
        <v>560</v>
      </c>
      <c r="B77" s="2" t="s">
        <v>561</v>
      </c>
      <c r="C77" s="2" t="s">
        <v>357</v>
      </c>
    </row>
    <row r="78" spans="1:3">
      <c r="A78" s="2" t="s">
        <v>562</v>
      </c>
      <c r="B78" s="2" t="s">
        <v>563</v>
      </c>
    </row>
    <row r="79" spans="1:3">
      <c r="A79" s="2" t="s">
        <v>564</v>
      </c>
      <c r="B79" s="2" t="s">
        <v>565</v>
      </c>
    </row>
    <row r="80" spans="1:3">
      <c r="A80" s="2" t="s">
        <v>566</v>
      </c>
      <c r="B80" s="2" t="s">
        <v>567</v>
      </c>
      <c r="C80" s="2" t="s">
        <v>469</v>
      </c>
    </row>
    <row r="81" spans="1:3">
      <c r="A81" s="2" t="s">
        <v>568</v>
      </c>
      <c r="B81" s="2" t="s">
        <v>569</v>
      </c>
      <c r="C81" s="2" t="s">
        <v>570</v>
      </c>
    </row>
    <row r="82" spans="1:3">
      <c r="A82" s="2" t="s">
        <v>571</v>
      </c>
      <c r="B82" s="2" t="s">
        <v>572</v>
      </c>
      <c r="C82" s="2" t="s">
        <v>520</v>
      </c>
    </row>
    <row r="83" spans="1:3">
      <c r="A83" s="2" t="s">
        <v>573</v>
      </c>
      <c r="B83" s="2" t="s">
        <v>574</v>
      </c>
      <c r="C83" s="2" t="s">
        <v>575</v>
      </c>
    </row>
    <row r="84" spans="1:3">
      <c r="A84" s="2" t="s">
        <v>576</v>
      </c>
      <c r="B84" s="2" t="s">
        <v>577</v>
      </c>
      <c r="C84" s="2" t="s">
        <v>575</v>
      </c>
    </row>
    <row r="85" spans="1:3">
      <c r="A85" s="2" t="s">
        <v>578</v>
      </c>
      <c r="B85" s="2" t="s">
        <v>579</v>
      </c>
      <c r="C85" s="2" t="s">
        <v>580</v>
      </c>
    </row>
    <row r="86" spans="1:3">
      <c r="A86" s="2" t="s">
        <v>581</v>
      </c>
      <c r="B86" s="2" t="s">
        <v>582</v>
      </c>
      <c r="C86" s="2" t="s">
        <v>583</v>
      </c>
    </row>
    <row r="87" spans="1:3">
      <c r="A87" s="2" t="s">
        <v>584</v>
      </c>
      <c r="B87" s="2" t="s">
        <v>585</v>
      </c>
    </row>
    <row r="88" spans="1:3">
      <c r="A88" s="2" t="s">
        <v>586</v>
      </c>
      <c r="B88" s="2" t="s">
        <v>587</v>
      </c>
      <c r="C88" s="2" t="s">
        <v>588</v>
      </c>
    </row>
    <row r="89" spans="1:3">
      <c r="A89" s="2" t="s">
        <v>589</v>
      </c>
      <c r="B89" s="2" t="s">
        <v>590</v>
      </c>
    </row>
    <row r="90" spans="1:3">
      <c r="A90" s="2" t="s">
        <v>591</v>
      </c>
      <c r="B90" s="2" t="s">
        <v>592</v>
      </c>
      <c r="C90" s="2" t="s">
        <v>593</v>
      </c>
    </row>
    <row r="91" spans="1:3">
      <c r="A91" s="2" t="s">
        <v>594</v>
      </c>
      <c r="B91" s="2" t="s">
        <v>595</v>
      </c>
      <c r="C91" s="2" t="s">
        <v>596</v>
      </c>
    </row>
    <row r="92" spans="1:3">
      <c r="A92" s="2" t="s">
        <v>597</v>
      </c>
      <c r="B92" s="2" t="s">
        <v>598</v>
      </c>
      <c r="C92" s="2" t="s">
        <v>464</v>
      </c>
    </row>
    <row r="93" spans="1:3">
      <c r="A93" s="2" t="s">
        <v>599</v>
      </c>
      <c r="B93" s="2" t="s">
        <v>600</v>
      </c>
      <c r="C93" s="2" t="s">
        <v>596</v>
      </c>
    </row>
    <row r="94" spans="1:3">
      <c r="A94" s="2" t="s">
        <v>601</v>
      </c>
      <c r="B94" s="2" t="s">
        <v>602</v>
      </c>
      <c r="C94" s="2" t="s">
        <v>520</v>
      </c>
    </row>
    <row r="95" spans="1:3">
      <c r="A95" s="2" t="s">
        <v>603</v>
      </c>
      <c r="B95" s="2" t="s">
        <v>604</v>
      </c>
    </row>
    <row r="96" spans="1:3">
      <c r="A96" s="2" t="s">
        <v>605</v>
      </c>
      <c r="B96" s="2" t="s">
        <v>606</v>
      </c>
      <c r="C96" s="2" t="s">
        <v>607</v>
      </c>
    </row>
    <row r="97" spans="1:3">
      <c r="A97" s="2" t="s">
        <v>608</v>
      </c>
      <c r="B97" s="2" t="s">
        <v>609</v>
      </c>
      <c r="C97" s="2" t="s">
        <v>610</v>
      </c>
    </row>
    <row r="98" spans="1:3">
      <c r="A98" s="2" t="s">
        <v>611</v>
      </c>
      <c r="B98" s="2" t="s">
        <v>612</v>
      </c>
      <c r="C98" s="2" t="s">
        <v>613</v>
      </c>
    </row>
    <row r="99" spans="1:3">
      <c r="A99" s="2" t="s">
        <v>614</v>
      </c>
      <c r="B99" s="2" t="s">
        <v>615</v>
      </c>
      <c r="C99" s="2" t="s">
        <v>616</v>
      </c>
    </row>
    <row r="100" spans="1:3">
      <c r="A100" s="2" t="s">
        <v>617</v>
      </c>
      <c r="B100" s="2" t="s">
        <v>618</v>
      </c>
      <c r="C100" s="2" t="s">
        <v>619</v>
      </c>
    </row>
    <row r="101" spans="1:3">
      <c r="A101" s="2" t="s">
        <v>620</v>
      </c>
      <c r="B101" s="2" t="s">
        <v>621</v>
      </c>
    </row>
    <row r="102" spans="1:3">
      <c r="A102" s="2" t="s">
        <v>622</v>
      </c>
      <c r="B102" s="2" t="s">
        <v>623</v>
      </c>
      <c r="C102" s="2" t="s">
        <v>624</v>
      </c>
    </row>
    <row r="103" spans="1:3">
      <c r="A103" s="2" t="s">
        <v>625</v>
      </c>
      <c r="B103" s="2" t="s">
        <v>626</v>
      </c>
      <c r="C103" s="2" t="s">
        <v>627</v>
      </c>
    </row>
    <row r="104" spans="1:3">
      <c r="A104" s="2" t="s">
        <v>628</v>
      </c>
      <c r="B104" s="2" t="s">
        <v>629</v>
      </c>
    </row>
    <row r="105" spans="1:3">
      <c r="A105" s="2" t="s">
        <v>630</v>
      </c>
      <c r="B105" s="2" t="s">
        <v>631</v>
      </c>
    </row>
    <row r="106" spans="1:3">
      <c r="A106" s="2" t="s">
        <v>632</v>
      </c>
      <c r="B106" s="2" t="s">
        <v>633</v>
      </c>
    </row>
    <row r="107" spans="1:3">
      <c r="A107" s="2" t="s">
        <v>634</v>
      </c>
      <c r="B107" s="2" t="s">
        <v>635</v>
      </c>
      <c r="C107" s="2" t="s">
        <v>636</v>
      </c>
    </row>
    <row r="108" spans="1:3">
      <c r="A108" s="2" t="s">
        <v>637</v>
      </c>
      <c r="B108" s="2" t="s">
        <v>638</v>
      </c>
    </row>
    <row r="109" spans="1:3">
      <c r="A109" s="2" t="s">
        <v>639</v>
      </c>
      <c r="B109" s="2" t="s">
        <v>640</v>
      </c>
    </row>
    <row r="110" spans="1:3">
      <c r="A110" s="2" t="s">
        <v>641</v>
      </c>
      <c r="B110" s="2" t="s">
        <v>642</v>
      </c>
      <c r="C110" s="2" t="s">
        <v>643</v>
      </c>
    </row>
    <row r="111" spans="1:3">
      <c r="A111" s="2" t="s">
        <v>644</v>
      </c>
      <c r="B111" s="2" t="s">
        <v>645</v>
      </c>
      <c r="C111" s="2" t="s">
        <v>646</v>
      </c>
    </row>
    <row r="112" spans="1:3">
      <c r="A112" s="2" t="s">
        <v>647</v>
      </c>
      <c r="B112" s="2" t="s">
        <v>648</v>
      </c>
    </row>
    <row r="113" spans="1:3">
      <c r="A113" s="2" t="s">
        <v>649</v>
      </c>
      <c r="B113" s="2" t="s">
        <v>650</v>
      </c>
      <c r="C113" s="2" t="s">
        <v>588</v>
      </c>
    </row>
    <row r="114" spans="1:3">
      <c r="A114" s="2" t="s">
        <v>651</v>
      </c>
      <c r="B114" s="2" t="s">
        <v>652</v>
      </c>
      <c r="C114" s="2" t="s">
        <v>520</v>
      </c>
    </row>
    <row r="115" spans="1:3">
      <c r="A115" s="2" t="s">
        <v>653</v>
      </c>
      <c r="B115" s="2" t="s">
        <v>654</v>
      </c>
      <c r="C115" s="2" t="s">
        <v>655</v>
      </c>
    </row>
    <row r="116" spans="1:3">
      <c r="A116" s="2" t="s">
        <v>656</v>
      </c>
      <c r="B116" s="2" t="s">
        <v>657</v>
      </c>
      <c r="C116" s="2" t="s">
        <v>464</v>
      </c>
    </row>
    <row r="117" spans="1:3">
      <c r="A117" s="2" t="s">
        <v>658</v>
      </c>
      <c r="B117" s="2" t="s">
        <v>659</v>
      </c>
      <c r="C117" s="2" t="s">
        <v>660</v>
      </c>
    </row>
    <row r="118" spans="1:3">
      <c r="A118" s="2" t="s">
        <v>661</v>
      </c>
      <c r="B118" s="2" t="s">
        <v>662</v>
      </c>
      <c r="C118" s="2" t="s">
        <v>575</v>
      </c>
    </row>
    <row r="119" spans="1:3">
      <c r="A119" s="2" t="s">
        <v>663</v>
      </c>
      <c r="B119" s="2" t="s">
        <v>664</v>
      </c>
      <c r="C119" s="2" t="s">
        <v>464</v>
      </c>
    </row>
    <row r="120" spans="1:3">
      <c r="A120" s="2" t="s">
        <v>665</v>
      </c>
      <c r="B120" s="2" t="s">
        <v>666</v>
      </c>
      <c r="C120" s="2" t="s">
        <v>667</v>
      </c>
    </row>
    <row r="121" spans="1:3">
      <c r="A121" s="2" t="s">
        <v>668</v>
      </c>
      <c r="B121" s="2" t="s">
        <v>669</v>
      </c>
      <c r="C121" s="2" t="s">
        <v>667</v>
      </c>
    </row>
    <row r="122" spans="1:3">
      <c r="A122" s="2" t="s">
        <v>670</v>
      </c>
      <c r="B122" s="2" t="s">
        <v>671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2"/>
  <sheetViews>
    <sheetView workbookViewId="0">
      <selection activeCell="C9" sqref="C9"/>
    </sheetView>
  </sheetViews>
  <sheetFormatPr defaultRowHeight="18"/>
  <cols>
    <col min="1" max="1" width="11.36328125" style="4" customWidth="1"/>
    <col min="2" max="7" width="11.36328125" customWidth="1"/>
  </cols>
  <sheetData>
    <row r="1" spans="1:8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7</v>
      </c>
      <c r="H1" s="10" t="s">
        <v>8</v>
      </c>
    </row>
    <row r="2" spans="1:8">
      <c r="A2" s="4">
        <v>42734</v>
      </c>
      <c r="B2">
        <v>111.349998</v>
      </c>
      <c r="C2">
        <v>111.91999800000001</v>
      </c>
      <c r="D2">
        <v>106.300003</v>
      </c>
      <c r="E2">
        <v>106.739998</v>
      </c>
      <c r="F2">
        <v>30246000</v>
      </c>
      <c r="G2">
        <v>106.739998</v>
      </c>
      <c r="H2" t="s">
        <v>9</v>
      </c>
    </row>
    <row r="3" spans="1:8">
      <c r="A3" s="4">
        <v>42733</v>
      </c>
      <c r="B3">
        <v>104.900002</v>
      </c>
      <c r="C3">
        <v>111.489998</v>
      </c>
      <c r="D3">
        <v>102.800003</v>
      </c>
      <c r="E3">
        <v>111.43</v>
      </c>
      <c r="F3">
        <v>54036800</v>
      </c>
      <c r="G3">
        <v>111.43</v>
      </c>
      <c r="H3" t="s">
        <v>9</v>
      </c>
    </row>
    <row r="4" spans="1:8">
      <c r="A4" s="4">
        <v>42732</v>
      </c>
      <c r="B4">
        <v>119.599998</v>
      </c>
      <c r="C4">
        <v>119.93</v>
      </c>
      <c r="D4">
        <v>108.69000200000001</v>
      </c>
      <c r="E4">
        <v>109.25</v>
      </c>
      <c r="F4">
        <v>57082600</v>
      </c>
      <c r="G4">
        <v>109.25</v>
      </c>
      <c r="H4" t="s">
        <v>9</v>
      </c>
    </row>
    <row r="5" spans="1:8">
      <c r="A5" s="4">
        <v>42731</v>
      </c>
      <c r="B5">
        <v>112.05999799999999</v>
      </c>
      <c r="C5">
        <v>117.360001</v>
      </c>
      <c r="D5">
        <v>111.220001</v>
      </c>
      <c r="E5">
        <v>117.32</v>
      </c>
      <c r="F5">
        <v>29669800</v>
      </c>
      <c r="G5">
        <v>117.32</v>
      </c>
      <c r="H5" t="s">
        <v>9</v>
      </c>
    </row>
    <row r="6" spans="1:8">
      <c r="A6" s="4">
        <v>42727</v>
      </c>
      <c r="B6">
        <v>106.379997</v>
      </c>
      <c r="C6">
        <v>109.839996</v>
      </c>
      <c r="D6">
        <v>106.269997</v>
      </c>
      <c r="E6">
        <v>109.779999</v>
      </c>
      <c r="F6">
        <v>16168700</v>
      </c>
      <c r="G6">
        <v>109.779999</v>
      </c>
      <c r="H6" t="s">
        <v>9</v>
      </c>
    </row>
    <row r="7" spans="1:8">
      <c r="A7" s="4">
        <v>42726</v>
      </c>
      <c r="B7">
        <v>106.82</v>
      </c>
      <c r="C7">
        <v>108.870003</v>
      </c>
      <c r="D7">
        <v>106.529999</v>
      </c>
      <c r="E7">
        <v>107.110001</v>
      </c>
      <c r="F7">
        <v>17948600</v>
      </c>
      <c r="G7">
        <v>107.110001</v>
      </c>
      <c r="H7" t="s">
        <v>9</v>
      </c>
    </row>
    <row r="8" spans="1:8">
      <c r="A8" s="4">
        <v>42725</v>
      </c>
      <c r="B8">
        <v>105.639999</v>
      </c>
      <c r="C8">
        <v>105.949997</v>
      </c>
      <c r="D8">
        <v>103.709999</v>
      </c>
      <c r="E8">
        <v>105.83000199999999</v>
      </c>
      <c r="F8">
        <v>14384900</v>
      </c>
      <c r="G8">
        <v>105.83000199999999</v>
      </c>
      <c r="H8" t="s">
        <v>9</v>
      </c>
    </row>
    <row r="9" spans="1:8">
      <c r="A9" s="4">
        <v>42724</v>
      </c>
      <c r="B9">
        <v>104.58000199999999</v>
      </c>
      <c r="C9">
        <v>106.129997</v>
      </c>
      <c r="D9">
        <v>104.120003</v>
      </c>
      <c r="E9">
        <v>105.16999800000001</v>
      </c>
      <c r="F9">
        <v>21155500</v>
      </c>
      <c r="G9">
        <v>105.16999800000001</v>
      </c>
      <c r="H9" t="s">
        <v>9</v>
      </c>
    </row>
    <row r="10" spans="1:8">
      <c r="A10" s="4">
        <v>42723</v>
      </c>
      <c r="B10">
        <v>99.699996999999996</v>
      </c>
      <c r="C10">
        <v>102.449997</v>
      </c>
      <c r="D10">
        <v>99</v>
      </c>
      <c r="E10">
        <v>101.629997</v>
      </c>
      <c r="F10">
        <v>18592000</v>
      </c>
      <c r="G10">
        <v>101.629997</v>
      </c>
      <c r="H10" t="s">
        <v>9</v>
      </c>
    </row>
    <row r="11" spans="1:8">
      <c r="A11" s="4">
        <v>42720</v>
      </c>
      <c r="B11">
        <v>99.830001999999993</v>
      </c>
      <c r="C11">
        <v>100.699997</v>
      </c>
      <c r="D11">
        <v>97.730002999999996</v>
      </c>
      <c r="E11">
        <v>100.410004</v>
      </c>
      <c r="F11">
        <v>26861700</v>
      </c>
      <c r="G11">
        <v>100.410004</v>
      </c>
      <c r="H11" t="s">
        <v>9</v>
      </c>
    </row>
    <row r="12" spans="1:8">
      <c r="A12" s="4">
        <v>42719</v>
      </c>
      <c r="B12">
        <v>96.900002000000001</v>
      </c>
      <c r="C12">
        <v>99.940002000000007</v>
      </c>
      <c r="D12">
        <v>96.599997999999999</v>
      </c>
      <c r="E12">
        <v>98.709998999999996</v>
      </c>
      <c r="F12">
        <v>18632400</v>
      </c>
      <c r="G12">
        <v>98.709998999999996</v>
      </c>
      <c r="H12" t="s">
        <v>9</v>
      </c>
    </row>
    <row r="13" spans="1:8">
      <c r="A13" s="4">
        <v>42718</v>
      </c>
      <c r="B13">
        <v>92.540001000000004</v>
      </c>
      <c r="C13">
        <v>97.110000999999997</v>
      </c>
      <c r="D13">
        <v>91.57</v>
      </c>
      <c r="E13">
        <v>96.449996999999996</v>
      </c>
      <c r="F13">
        <v>24509800</v>
      </c>
      <c r="G13">
        <v>96.449996999999996</v>
      </c>
      <c r="H13" t="s">
        <v>9</v>
      </c>
    </row>
    <row r="14" spans="1:8">
      <c r="A14" s="4">
        <v>42717</v>
      </c>
      <c r="B14">
        <v>90.089995999999999</v>
      </c>
      <c r="C14">
        <v>92.290001000000004</v>
      </c>
      <c r="D14">
        <v>90.050003000000004</v>
      </c>
      <c r="E14">
        <v>91.169998000000007</v>
      </c>
      <c r="F14">
        <v>9647600</v>
      </c>
      <c r="G14">
        <v>91.169998000000007</v>
      </c>
      <c r="H14" t="s">
        <v>9</v>
      </c>
    </row>
    <row r="15" spans="1:8">
      <c r="A15" s="4">
        <v>42716</v>
      </c>
      <c r="B15">
        <v>89.849997999999999</v>
      </c>
      <c r="C15">
        <v>89.949996999999996</v>
      </c>
      <c r="D15">
        <v>87.540001000000004</v>
      </c>
      <c r="E15">
        <v>89.589995999999999</v>
      </c>
      <c r="F15">
        <v>15014900</v>
      </c>
      <c r="G15">
        <v>89.589995999999999</v>
      </c>
      <c r="H15" t="s">
        <v>9</v>
      </c>
    </row>
    <row r="16" spans="1:8">
      <c r="A16" s="4">
        <v>42713</v>
      </c>
      <c r="B16">
        <v>94.199996999999996</v>
      </c>
      <c r="C16">
        <v>94.269997000000004</v>
      </c>
      <c r="D16">
        <v>90.709998999999996</v>
      </c>
      <c r="E16">
        <v>91.82</v>
      </c>
      <c r="F16">
        <v>9547900</v>
      </c>
      <c r="G16">
        <v>91.82</v>
      </c>
      <c r="H16" t="s">
        <v>9</v>
      </c>
    </row>
    <row r="17" spans="1:8">
      <c r="A17" s="4">
        <v>42712</v>
      </c>
      <c r="B17">
        <v>95.190002000000007</v>
      </c>
      <c r="C17">
        <v>96.620002999999997</v>
      </c>
      <c r="D17">
        <v>93.050003000000004</v>
      </c>
      <c r="E17">
        <v>93.480002999999996</v>
      </c>
      <c r="F17">
        <v>9510000</v>
      </c>
      <c r="G17">
        <v>93.480002999999996</v>
      </c>
      <c r="H17" t="s">
        <v>9</v>
      </c>
    </row>
    <row r="18" spans="1:8">
      <c r="A18" s="4">
        <v>42711</v>
      </c>
      <c r="B18">
        <v>92.839995999999999</v>
      </c>
      <c r="C18">
        <v>95.300003000000004</v>
      </c>
      <c r="D18">
        <v>92.099997999999999</v>
      </c>
      <c r="E18">
        <v>95.07</v>
      </c>
      <c r="F18">
        <v>11996300</v>
      </c>
      <c r="G18">
        <v>95.07</v>
      </c>
      <c r="H18" t="s">
        <v>9</v>
      </c>
    </row>
    <row r="19" spans="1:8">
      <c r="A19" s="4">
        <v>42710</v>
      </c>
      <c r="B19">
        <v>92.209998999999996</v>
      </c>
      <c r="C19">
        <v>93.730002999999996</v>
      </c>
      <c r="D19">
        <v>91.57</v>
      </c>
      <c r="E19">
        <v>93.389999000000003</v>
      </c>
      <c r="F19">
        <v>12435800</v>
      </c>
      <c r="G19">
        <v>93.389999000000003</v>
      </c>
      <c r="H19" t="s">
        <v>9</v>
      </c>
    </row>
    <row r="20" spans="1:8">
      <c r="A20" s="4">
        <v>42709</v>
      </c>
      <c r="B20">
        <v>89.989998</v>
      </c>
      <c r="C20">
        <v>92.610000999999997</v>
      </c>
      <c r="D20">
        <v>89</v>
      </c>
      <c r="E20">
        <v>91.879997000000003</v>
      </c>
      <c r="F20">
        <v>15035800</v>
      </c>
      <c r="G20">
        <v>91.879997000000003</v>
      </c>
      <c r="H20" t="s">
        <v>9</v>
      </c>
    </row>
    <row r="21" spans="1:8">
      <c r="A21" s="4">
        <v>42706</v>
      </c>
      <c r="B21">
        <v>86.25</v>
      </c>
      <c r="C21">
        <v>88.800003000000004</v>
      </c>
      <c r="D21">
        <v>85.120002999999997</v>
      </c>
      <c r="E21">
        <v>88.449996999999996</v>
      </c>
      <c r="F21">
        <v>11937600</v>
      </c>
      <c r="G21">
        <v>88.449996999999996</v>
      </c>
      <c r="H21" t="s">
        <v>9</v>
      </c>
    </row>
    <row r="22" spans="1:8">
      <c r="A22" s="4">
        <v>42734</v>
      </c>
      <c r="B22">
        <v>116.650002</v>
      </c>
      <c r="C22">
        <v>117.199997</v>
      </c>
      <c r="D22">
        <v>115.43</v>
      </c>
      <c r="E22">
        <v>115.82</v>
      </c>
      <c r="F22">
        <v>30253100</v>
      </c>
      <c r="G22">
        <v>115.82</v>
      </c>
      <c r="H22" t="s">
        <v>10</v>
      </c>
    </row>
    <row r="23" spans="1:8">
      <c r="A23" s="4">
        <v>42733</v>
      </c>
      <c r="B23">
        <v>116.449997</v>
      </c>
      <c r="C23">
        <v>117.110001</v>
      </c>
      <c r="D23">
        <v>116.400002</v>
      </c>
      <c r="E23">
        <v>116.730003</v>
      </c>
      <c r="F23">
        <v>14963300</v>
      </c>
      <c r="G23">
        <v>116.730003</v>
      </c>
      <c r="H23" t="s">
        <v>10</v>
      </c>
    </row>
    <row r="24" spans="1:8">
      <c r="A24" s="4">
        <v>42732</v>
      </c>
      <c r="B24">
        <v>117.519997</v>
      </c>
      <c r="C24">
        <v>118.019997</v>
      </c>
      <c r="D24">
        <v>116.199997</v>
      </c>
      <c r="E24">
        <v>116.760002</v>
      </c>
      <c r="F24">
        <v>20582000</v>
      </c>
      <c r="G24">
        <v>116.760002</v>
      </c>
      <c r="H24" t="s">
        <v>10</v>
      </c>
    </row>
    <row r="25" spans="1:8">
      <c r="A25" s="4">
        <v>42731</v>
      </c>
      <c r="B25">
        <v>116.519997</v>
      </c>
      <c r="C25">
        <v>117.800003</v>
      </c>
      <c r="D25">
        <v>116.489998</v>
      </c>
      <c r="E25">
        <v>117.260002</v>
      </c>
      <c r="F25">
        <v>18071900</v>
      </c>
      <c r="G25">
        <v>117.260002</v>
      </c>
      <c r="H25" t="s">
        <v>10</v>
      </c>
    </row>
    <row r="26" spans="1:8">
      <c r="A26" s="4">
        <v>42727</v>
      </c>
      <c r="B26">
        <v>115.589996</v>
      </c>
      <c r="C26">
        <v>116.519997</v>
      </c>
      <c r="D26">
        <v>115.589996</v>
      </c>
      <c r="E26">
        <v>116.519997</v>
      </c>
      <c r="F26">
        <v>14181200</v>
      </c>
      <c r="G26">
        <v>116.519997</v>
      </c>
      <c r="H26" t="s">
        <v>10</v>
      </c>
    </row>
    <row r="27" spans="1:8">
      <c r="A27" s="4">
        <v>42726</v>
      </c>
      <c r="B27">
        <v>116.349998</v>
      </c>
      <c r="C27">
        <v>116.510002</v>
      </c>
      <c r="D27">
        <v>115.639999</v>
      </c>
      <c r="E27">
        <v>116.290001</v>
      </c>
      <c r="F27">
        <v>25789800</v>
      </c>
      <c r="G27">
        <v>116.290001</v>
      </c>
      <c r="H27" t="s">
        <v>10</v>
      </c>
    </row>
    <row r="28" spans="1:8">
      <c r="A28" s="4">
        <v>42725</v>
      </c>
      <c r="B28">
        <v>116.800003</v>
      </c>
      <c r="C28">
        <v>117.400002</v>
      </c>
      <c r="D28">
        <v>116.779999</v>
      </c>
      <c r="E28">
        <v>117.05999799999999</v>
      </c>
      <c r="F28">
        <v>24216900</v>
      </c>
      <c r="G28">
        <v>117.05999799999999</v>
      </c>
      <c r="H28" t="s">
        <v>10</v>
      </c>
    </row>
    <row r="29" spans="1:8">
      <c r="A29" s="4">
        <v>42724</v>
      </c>
      <c r="B29">
        <v>116.739998</v>
      </c>
      <c r="C29">
        <v>117.5</v>
      </c>
      <c r="D29">
        <v>116.68</v>
      </c>
      <c r="E29">
        <v>116.949997</v>
      </c>
      <c r="F29">
        <v>20905800</v>
      </c>
      <c r="G29">
        <v>116.949997</v>
      </c>
      <c r="H29" t="s">
        <v>10</v>
      </c>
    </row>
    <row r="30" spans="1:8">
      <c r="A30" s="4">
        <v>42723</v>
      </c>
      <c r="B30">
        <v>115.800003</v>
      </c>
      <c r="C30">
        <v>117.379997</v>
      </c>
      <c r="D30">
        <v>115.75</v>
      </c>
      <c r="E30">
        <v>116.639999</v>
      </c>
      <c r="F30">
        <v>27675400</v>
      </c>
      <c r="G30">
        <v>116.639999</v>
      </c>
      <c r="H30" t="s">
        <v>10</v>
      </c>
    </row>
    <row r="31" spans="1:8">
      <c r="A31" s="4">
        <v>42720</v>
      </c>
      <c r="B31">
        <v>116.470001</v>
      </c>
      <c r="C31">
        <v>116.5</v>
      </c>
      <c r="D31">
        <v>115.650002</v>
      </c>
      <c r="E31">
        <v>115.970001</v>
      </c>
      <c r="F31">
        <v>44055400</v>
      </c>
      <c r="G31">
        <v>115.970001</v>
      </c>
      <c r="H31" t="s">
        <v>10</v>
      </c>
    </row>
    <row r="32" spans="1:8">
      <c r="A32" s="4">
        <v>42719</v>
      </c>
      <c r="B32">
        <v>115.379997</v>
      </c>
      <c r="C32">
        <v>116.730003</v>
      </c>
      <c r="D32">
        <v>115.230003</v>
      </c>
      <c r="E32">
        <v>115.82</v>
      </c>
      <c r="F32">
        <v>46232200</v>
      </c>
      <c r="G32">
        <v>115.82</v>
      </c>
      <c r="H32" t="s">
        <v>10</v>
      </c>
    </row>
    <row r="33" spans="1:8">
      <c r="A33" s="4">
        <v>42718</v>
      </c>
      <c r="B33">
        <v>115.040001</v>
      </c>
      <c r="C33">
        <v>116.199997</v>
      </c>
      <c r="D33">
        <v>114.980003</v>
      </c>
      <c r="E33">
        <v>115.19000200000001</v>
      </c>
      <c r="F33">
        <v>33433200</v>
      </c>
      <c r="G33">
        <v>115.19000200000001</v>
      </c>
      <c r="H33" t="s">
        <v>10</v>
      </c>
    </row>
    <row r="34" spans="1:8">
      <c r="A34" s="4">
        <v>42717</v>
      </c>
      <c r="B34">
        <v>113.839996</v>
      </c>
      <c r="C34">
        <v>115.91999800000001</v>
      </c>
      <c r="D34">
        <v>113.75</v>
      </c>
      <c r="E34">
        <v>115.19000200000001</v>
      </c>
      <c r="F34">
        <v>43167500</v>
      </c>
      <c r="G34">
        <v>115.19000200000001</v>
      </c>
      <c r="H34" t="s">
        <v>10</v>
      </c>
    </row>
    <row r="35" spans="1:8">
      <c r="A35" s="4">
        <v>42716</v>
      </c>
      <c r="B35">
        <v>113.290001</v>
      </c>
      <c r="C35">
        <v>115</v>
      </c>
      <c r="D35">
        <v>112.489998</v>
      </c>
      <c r="E35">
        <v>113.300003</v>
      </c>
      <c r="F35">
        <v>26149100</v>
      </c>
      <c r="G35">
        <v>113.300003</v>
      </c>
      <c r="H35" t="s">
        <v>10</v>
      </c>
    </row>
    <row r="36" spans="1:8">
      <c r="A36" s="4">
        <v>42713</v>
      </c>
      <c r="B36">
        <v>112.30999799999999</v>
      </c>
      <c r="C36">
        <v>114.699997</v>
      </c>
      <c r="D36">
        <v>112.30999799999999</v>
      </c>
      <c r="E36">
        <v>113.949997</v>
      </c>
      <c r="F36">
        <v>34274100</v>
      </c>
      <c r="G36">
        <v>113.949997</v>
      </c>
      <c r="H36" t="s">
        <v>10</v>
      </c>
    </row>
    <row r="37" spans="1:8">
      <c r="A37" s="4">
        <v>42712</v>
      </c>
      <c r="B37">
        <v>110.860001</v>
      </c>
      <c r="C37">
        <v>112.43</v>
      </c>
      <c r="D37">
        <v>110.599998</v>
      </c>
      <c r="E37">
        <v>112.120003</v>
      </c>
      <c r="F37">
        <v>26818500</v>
      </c>
      <c r="G37">
        <v>112.120003</v>
      </c>
      <c r="H37" t="s">
        <v>10</v>
      </c>
    </row>
    <row r="38" spans="1:8">
      <c r="A38" s="4">
        <v>42711</v>
      </c>
      <c r="B38">
        <v>109.260002</v>
      </c>
      <c r="C38">
        <v>111.19000200000001</v>
      </c>
      <c r="D38">
        <v>109.160004</v>
      </c>
      <c r="E38">
        <v>111.029999</v>
      </c>
      <c r="F38">
        <v>29853000</v>
      </c>
      <c r="G38">
        <v>111.029999</v>
      </c>
      <c r="H38" t="s">
        <v>10</v>
      </c>
    </row>
    <row r="39" spans="1:8">
      <c r="A39" s="4">
        <v>42710</v>
      </c>
      <c r="B39">
        <v>109.5</v>
      </c>
      <c r="C39">
        <v>110.360001</v>
      </c>
      <c r="D39">
        <v>109.19000200000001</v>
      </c>
      <c r="E39">
        <v>109.949997</v>
      </c>
      <c r="F39">
        <v>26075900</v>
      </c>
      <c r="G39">
        <v>109.949997</v>
      </c>
      <c r="H39" t="s">
        <v>10</v>
      </c>
    </row>
    <row r="40" spans="1:8">
      <c r="A40" s="4">
        <v>42709</v>
      </c>
      <c r="B40">
        <v>110</v>
      </c>
      <c r="C40">
        <v>110.029999</v>
      </c>
      <c r="D40">
        <v>108.25</v>
      </c>
      <c r="E40">
        <v>109.110001</v>
      </c>
      <c r="F40">
        <v>34037300</v>
      </c>
      <c r="G40">
        <v>109.110001</v>
      </c>
      <c r="H40" t="s">
        <v>10</v>
      </c>
    </row>
    <row r="41" spans="1:8">
      <c r="A41" s="4">
        <v>42706</v>
      </c>
      <c r="B41">
        <v>109.16999800000001</v>
      </c>
      <c r="C41">
        <v>110.089996</v>
      </c>
      <c r="D41">
        <v>108.849998</v>
      </c>
      <c r="E41">
        <v>109.900002</v>
      </c>
      <c r="F41">
        <v>26409800</v>
      </c>
      <c r="G41">
        <v>109.900002</v>
      </c>
      <c r="H41" t="s">
        <v>10</v>
      </c>
    </row>
    <row r="42" spans="1:8">
      <c r="A42" s="4">
        <v>42734</v>
      </c>
      <c r="B42">
        <v>11.7</v>
      </c>
      <c r="C42">
        <v>11.78</v>
      </c>
      <c r="D42">
        <v>11.25</v>
      </c>
      <c r="E42">
        <v>11.34</v>
      </c>
      <c r="F42">
        <v>43963000</v>
      </c>
      <c r="G42">
        <v>11.34</v>
      </c>
      <c r="H42" t="s">
        <v>11</v>
      </c>
    </row>
    <row r="43" spans="1:8">
      <c r="A43" s="4">
        <v>42733</v>
      </c>
      <c r="B43">
        <v>11.24</v>
      </c>
      <c r="C43">
        <v>11.62</v>
      </c>
      <c r="D43">
        <v>11.01</v>
      </c>
      <c r="E43">
        <v>11.59</v>
      </c>
      <c r="F43">
        <v>50147700</v>
      </c>
      <c r="G43">
        <v>11.59</v>
      </c>
      <c r="H43" t="s">
        <v>11</v>
      </c>
    </row>
    <row r="44" spans="1:8">
      <c r="A44" s="4">
        <v>42732</v>
      </c>
      <c r="B44">
        <v>12.28</v>
      </c>
      <c r="C44">
        <v>12.42</v>
      </c>
      <c r="D44">
        <v>11.46</v>
      </c>
      <c r="E44">
        <v>11.55</v>
      </c>
      <c r="F44">
        <v>71033700</v>
      </c>
      <c r="G44">
        <v>11.55</v>
      </c>
      <c r="H44" t="s">
        <v>11</v>
      </c>
    </row>
    <row r="45" spans="1:8">
      <c r="A45" s="4">
        <v>42731</v>
      </c>
      <c r="B45">
        <v>11.65</v>
      </c>
      <c r="C45">
        <v>12.08</v>
      </c>
      <c r="D45">
        <v>11.6</v>
      </c>
      <c r="E45">
        <v>12.07</v>
      </c>
      <c r="F45">
        <v>44090400</v>
      </c>
      <c r="G45">
        <v>12.07</v>
      </c>
      <c r="H45" t="s">
        <v>11</v>
      </c>
    </row>
    <row r="46" spans="1:8">
      <c r="A46" s="4">
        <v>42727</v>
      </c>
      <c r="B46">
        <v>11.3</v>
      </c>
      <c r="C46">
        <v>11.6</v>
      </c>
      <c r="D46">
        <v>11.26</v>
      </c>
      <c r="E46">
        <v>11.58</v>
      </c>
      <c r="F46">
        <v>32216900</v>
      </c>
      <c r="G46">
        <v>11.58</v>
      </c>
      <c r="H46" t="s">
        <v>11</v>
      </c>
    </row>
    <row r="47" spans="1:8">
      <c r="A47" s="4">
        <v>42726</v>
      </c>
      <c r="B47">
        <v>11.65</v>
      </c>
      <c r="C47">
        <v>11.75</v>
      </c>
      <c r="D47">
        <v>11.47</v>
      </c>
      <c r="E47">
        <v>11.6</v>
      </c>
      <c r="F47">
        <v>35929900</v>
      </c>
      <c r="G47">
        <v>11.6</v>
      </c>
      <c r="H47" t="s">
        <v>11</v>
      </c>
    </row>
    <row r="48" spans="1:8">
      <c r="A48" s="4">
        <v>42725</v>
      </c>
      <c r="B48">
        <v>11.61</v>
      </c>
      <c r="C48">
        <v>11.72</v>
      </c>
      <c r="D48">
        <v>11.31</v>
      </c>
      <c r="E48">
        <v>11.47</v>
      </c>
      <c r="F48">
        <v>44458100</v>
      </c>
      <c r="G48">
        <v>11.47</v>
      </c>
      <c r="H48" t="s">
        <v>11</v>
      </c>
    </row>
    <row r="49" spans="1:8">
      <c r="A49" s="4">
        <v>42724</v>
      </c>
      <c r="B49">
        <v>11.19</v>
      </c>
      <c r="C49">
        <v>11.51</v>
      </c>
      <c r="D49">
        <v>11.15</v>
      </c>
      <c r="E49">
        <v>11.51</v>
      </c>
      <c r="F49">
        <v>59105800</v>
      </c>
      <c r="G49">
        <v>11.51</v>
      </c>
      <c r="H49" t="s">
        <v>11</v>
      </c>
    </row>
    <row r="50" spans="1:8">
      <c r="A50" s="4">
        <v>42723</v>
      </c>
      <c r="B50">
        <v>10.81</v>
      </c>
      <c r="C50">
        <v>11</v>
      </c>
      <c r="D50">
        <v>10.52</v>
      </c>
      <c r="E50">
        <v>10.95</v>
      </c>
      <c r="F50">
        <v>45721200</v>
      </c>
      <c r="G50">
        <v>10.95</v>
      </c>
      <c r="H50" t="s">
        <v>11</v>
      </c>
    </row>
    <row r="51" spans="1:8">
      <c r="A51" s="4">
        <v>42720</v>
      </c>
      <c r="B51">
        <v>10.94</v>
      </c>
      <c r="C51">
        <v>11.23</v>
      </c>
      <c r="D51">
        <v>10.6</v>
      </c>
      <c r="E51">
        <v>10.66</v>
      </c>
      <c r="F51">
        <v>76990000</v>
      </c>
      <c r="G51">
        <v>10.66</v>
      </c>
      <c r="H51" t="s">
        <v>11</v>
      </c>
    </row>
    <row r="52" spans="1:8">
      <c r="A52" s="4">
        <v>42719</v>
      </c>
      <c r="B52">
        <v>10.68</v>
      </c>
      <c r="C52">
        <v>10.93</v>
      </c>
      <c r="D52">
        <v>10.64</v>
      </c>
      <c r="E52">
        <v>10.86</v>
      </c>
      <c r="F52">
        <v>48790900</v>
      </c>
      <c r="G52">
        <v>10.86</v>
      </c>
      <c r="H52" t="s">
        <v>11</v>
      </c>
    </row>
    <row r="53" spans="1:8">
      <c r="A53" s="4">
        <v>42718</v>
      </c>
      <c r="B53">
        <v>10.43</v>
      </c>
      <c r="C53">
        <v>10.74</v>
      </c>
      <c r="D53">
        <v>10.27</v>
      </c>
      <c r="E53">
        <v>10.55</v>
      </c>
      <c r="F53">
        <v>46645000</v>
      </c>
      <c r="G53">
        <v>10.55</v>
      </c>
      <c r="H53" t="s">
        <v>11</v>
      </c>
    </row>
    <row r="54" spans="1:8">
      <c r="A54" s="4">
        <v>42717</v>
      </c>
      <c r="B54">
        <v>10.75</v>
      </c>
      <c r="C54">
        <v>10.8</v>
      </c>
      <c r="D54">
        <v>10.4</v>
      </c>
      <c r="E54">
        <v>10.54</v>
      </c>
      <c r="F54">
        <v>46477700</v>
      </c>
      <c r="G54">
        <v>10.54</v>
      </c>
      <c r="H54" t="s">
        <v>11</v>
      </c>
    </row>
    <row r="55" spans="1:8">
      <c r="A55" s="4">
        <v>42716</v>
      </c>
      <c r="B55">
        <v>10.4</v>
      </c>
      <c r="C55">
        <v>10.93</v>
      </c>
      <c r="D55">
        <v>10.38</v>
      </c>
      <c r="E55">
        <v>10.68</v>
      </c>
      <c r="F55">
        <v>63177800</v>
      </c>
      <c r="G55">
        <v>10.68</v>
      </c>
      <c r="H55" t="s">
        <v>11</v>
      </c>
    </row>
    <row r="56" spans="1:8">
      <c r="A56" s="4">
        <v>42713</v>
      </c>
      <c r="B56">
        <v>10.38</v>
      </c>
      <c r="C56">
        <v>10.54</v>
      </c>
      <c r="D56">
        <v>9.8699999999999992</v>
      </c>
      <c r="E56">
        <v>10.34</v>
      </c>
      <c r="F56">
        <v>60447100</v>
      </c>
      <c r="G56">
        <v>10.34</v>
      </c>
      <c r="H56" t="s">
        <v>11</v>
      </c>
    </row>
    <row r="57" spans="1:8">
      <c r="A57" s="4">
        <v>42712</v>
      </c>
      <c r="B57">
        <v>9.9</v>
      </c>
      <c r="C57">
        <v>10.66</v>
      </c>
      <c r="D57">
        <v>9.8000000000000007</v>
      </c>
      <c r="E57">
        <v>10.34</v>
      </c>
      <c r="F57">
        <v>104107300</v>
      </c>
      <c r="G57">
        <v>10.34</v>
      </c>
      <c r="H57" t="s">
        <v>11</v>
      </c>
    </row>
    <row r="58" spans="1:8">
      <c r="A58" s="4">
        <v>42711</v>
      </c>
      <c r="B58">
        <v>9.65</v>
      </c>
      <c r="C58">
        <v>9.7899999999999991</v>
      </c>
      <c r="D58">
        <v>9.24</v>
      </c>
      <c r="E58">
        <v>9.56</v>
      </c>
      <c r="F58">
        <v>54796200</v>
      </c>
      <c r="G58">
        <v>9.56</v>
      </c>
      <c r="H58" t="s">
        <v>11</v>
      </c>
    </row>
    <row r="59" spans="1:8">
      <c r="A59" s="4">
        <v>42710</v>
      </c>
      <c r="B59">
        <v>8.9499999999999993</v>
      </c>
      <c r="C59">
        <v>9.5399999999999991</v>
      </c>
      <c r="D59">
        <v>8.82</v>
      </c>
      <c r="E59">
        <v>9.4499999999999993</v>
      </c>
      <c r="F59">
        <v>92018000</v>
      </c>
      <c r="G59">
        <v>9.4499999999999993</v>
      </c>
      <c r="H59" t="s">
        <v>11</v>
      </c>
    </row>
    <row r="60" spans="1:8">
      <c r="A60" s="4">
        <v>42709</v>
      </c>
      <c r="B60">
        <v>8.69</v>
      </c>
      <c r="C60">
        <v>8.7100000000000009</v>
      </c>
      <c r="D60">
        <v>8.4499999999999993</v>
      </c>
      <c r="E60">
        <v>8.68</v>
      </c>
      <c r="F60">
        <v>31299100</v>
      </c>
      <c r="G60">
        <v>8.68</v>
      </c>
      <c r="H60" t="s">
        <v>11</v>
      </c>
    </row>
    <row r="61" spans="1:8">
      <c r="A61" s="4">
        <v>42706</v>
      </c>
      <c r="B61">
        <v>8.3800000000000008</v>
      </c>
      <c r="C61">
        <v>8.74</v>
      </c>
      <c r="D61">
        <v>8.3800000000000008</v>
      </c>
      <c r="E61">
        <v>8.5299999999999994</v>
      </c>
      <c r="F61">
        <v>42284200</v>
      </c>
      <c r="G61">
        <v>8.5299999999999994</v>
      </c>
      <c r="H61" t="s">
        <v>11</v>
      </c>
    </row>
    <row r="62" spans="1:8">
      <c r="A62" s="4">
        <v>42705</v>
      </c>
      <c r="B62">
        <v>8.92</v>
      </c>
      <c r="C62">
        <v>9.0299999999999994</v>
      </c>
      <c r="D62">
        <v>8.26</v>
      </c>
      <c r="E62">
        <v>8.39</v>
      </c>
      <c r="F62">
        <v>56519600</v>
      </c>
      <c r="G62">
        <v>8.39</v>
      </c>
      <c r="H62" t="s">
        <v>11</v>
      </c>
    </row>
    <row r="63" spans="1:8">
      <c r="A63" s="4">
        <v>42734</v>
      </c>
      <c r="B63">
        <v>86.919998000000007</v>
      </c>
      <c r="C63">
        <v>87.230002999999996</v>
      </c>
      <c r="D63">
        <v>86.07</v>
      </c>
      <c r="E63">
        <v>86.43</v>
      </c>
      <c r="F63">
        <v>834300</v>
      </c>
      <c r="G63">
        <v>86.43</v>
      </c>
      <c r="H63" t="s">
        <v>12</v>
      </c>
    </row>
    <row r="64" spans="1:8">
      <c r="A64" s="4">
        <v>42733</v>
      </c>
      <c r="B64">
        <v>86.379997000000003</v>
      </c>
      <c r="C64">
        <v>86.690002000000007</v>
      </c>
      <c r="D64">
        <v>86.230002999999996</v>
      </c>
      <c r="E64">
        <v>86.510002</v>
      </c>
      <c r="F64">
        <v>521400</v>
      </c>
      <c r="G64">
        <v>86.510002</v>
      </c>
      <c r="H64" t="s">
        <v>12</v>
      </c>
    </row>
    <row r="65" spans="1:8">
      <c r="A65" s="4">
        <v>42732</v>
      </c>
      <c r="B65">
        <v>85.919998000000007</v>
      </c>
      <c r="C65">
        <v>86.029999000000004</v>
      </c>
      <c r="D65">
        <v>85.540001000000004</v>
      </c>
      <c r="E65">
        <v>85.68</v>
      </c>
      <c r="F65">
        <v>356900</v>
      </c>
      <c r="G65">
        <v>85.68</v>
      </c>
      <c r="H65" t="s">
        <v>12</v>
      </c>
    </row>
    <row r="66" spans="1:8">
      <c r="A66" s="4">
        <v>42731</v>
      </c>
      <c r="B66">
        <v>85.760002</v>
      </c>
      <c r="C66">
        <v>86.139999000000003</v>
      </c>
      <c r="D66">
        <v>85.730002999999996</v>
      </c>
      <c r="E66">
        <v>85.800003000000004</v>
      </c>
      <c r="F66">
        <v>315100</v>
      </c>
      <c r="G66">
        <v>85.800003000000004</v>
      </c>
      <c r="H66" t="s">
        <v>12</v>
      </c>
    </row>
    <row r="67" spans="1:8">
      <c r="A67" s="4">
        <v>42727</v>
      </c>
      <c r="B67">
        <v>85.440002000000007</v>
      </c>
      <c r="C67">
        <v>85.75</v>
      </c>
      <c r="D67">
        <v>85.419998000000007</v>
      </c>
      <c r="E67">
        <v>85.690002000000007</v>
      </c>
      <c r="F67">
        <v>348500</v>
      </c>
      <c r="G67">
        <v>85.690002000000007</v>
      </c>
      <c r="H67" t="s">
        <v>12</v>
      </c>
    </row>
    <row r="68" spans="1:8">
      <c r="A68" s="4">
        <v>42726</v>
      </c>
      <c r="B68">
        <v>85.949996999999996</v>
      </c>
      <c r="C68">
        <v>85.989998</v>
      </c>
      <c r="D68">
        <v>85.580001999999993</v>
      </c>
      <c r="E68">
        <v>85.709998999999996</v>
      </c>
      <c r="F68">
        <v>1016900</v>
      </c>
      <c r="G68">
        <v>85.709998999999996</v>
      </c>
      <c r="H68" t="s">
        <v>12</v>
      </c>
    </row>
    <row r="69" spans="1:8">
      <c r="A69" s="4">
        <v>42725</v>
      </c>
      <c r="B69">
        <v>86.610000999999997</v>
      </c>
      <c r="C69">
        <v>86.669998000000007</v>
      </c>
      <c r="D69">
        <v>85.849997999999999</v>
      </c>
      <c r="E69">
        <v>85.949996999999996</v>
      </c>
      <c r="F69">
        <v>470200</v>
      </c>
      <c r="G69">
        <v>85.949996999999996</v>
      </c>
      <c r="H69" t="s">
        <v>12</v>
      </c>
    </row>
    <row r="70" spans="1:8">
      <c r="A70" s="4">
        <v>42724</v>
      </c>
      <c r="B70">
        <v>85.769997000000004</v>
      </c>
      <c r="C70">
        <v>86.089995999999999</v>
      </c>
      <c r="D70">
        <v>85.580001999999993</v>
      </c>
      <c r="E70">
        <v>86.050003000000004</v>
      </c>
      <c r="F70">
        <v>415400</v>
      </c>
      <c r="G70">
        <v>86.050003000000004</v>
      </c>
      <c r="H70" t="s">
        <v>12</v>
      </c>
    </row>
    <row r="71" spans="1:8">
      <c r="A71" s="4">
        <v>42723</v>
      </c>
      <c r="B71">
        <v>85.470000999999996</v>
      </c>
      <c r="C71">
        <v>85.879997000000003</v>
      </c>
      <c r="D71">
        <v>85.110000999999997</v>
      </c>
      <c r="E71">
        <v>85.269997000000004</v>
      </c>
      <c r="F71">
        <v>423100</v>
      </c>
      <c r="G71">
        <v>85.269997000000004</v>
      </c>
      <c r="H71" t="s">
        <v>12</v>
      </c>
    </row>
    <row r="72" spans="1:8">
      <c r="A72" s="4">
        <v>42720</v>
      </c>
      <c r="B72">
        <v>84.809997999999993</v>
      </c>
      <c r="C72">
        <v>85.209998999999996</v>
      </c>
      <c r="D72">
        <v>84.760002</v>
      </c>
      <c r="E72">
        <v>85.010002</v>
      </c>
      <c r="F72">
        <v>529700</v>
      </c>
      <c r="G72">
        <v>85.010002</v>
      </c>
      <c r="H72" t="s">
        <v>12</v>
      </c>
    </row>
    <row r="73" spans="1:8">
      <c r="A73" s="4">
        <v>42719</v>
      </c>
      <c r="B73">
        <v>84.279999000000004</v>
      </c>
      <c r="C73">
        <v>84.940002000000007</v>
      </c>
      <c r="D73">
        <v>84.139999000000003</v>
      </c>
      <c r="E73">
        <v>84.68</v>
      </c>
      <c r="F73">
        <v>764800</v>
      </c>
      <c r="G73">
        <v>84.68</v>
      </c>
      <c r="H73" t="s">
        <v>12</v>
      </c>
    </row>
    <row r="74" spans="1:8">
      <c r="A74" s="4">
        <v>42718</v>
      </c>
      <c r="B74">
        <v>85.599997999999999</v>
      </c>
      <c r="C74">
        <v>85.980002999999996</v>
      </c>
      <c r="D74">
        <v>84.709998999999996</v>
      </c>
      <c r="E74">
        <v>84.910004000000001</v>
      </c>
      <c r="F74">
        <v>686000</v>
      </c>
      <c r="G74">
        <v>84.910004000000001</v>
      </c>
      <c r="H74" t="s">
        <v>12</v>
      </c>
    </row>
    <row r="75" spans="1:8">
      <c r="A75" s="4">
        <v>42717</v>
      </c>
      <c r="B75">
        <v>85.169998000000007</v>
      </c>
      <c r="C75">
        <v>86.050003000000004</v>
      </c>
      <c r="D75">
        <v>85.169998000000007</v>
      </c>
      <c r="E75">
        <v>85.440002000000007</v>
      </c>
      <c r="F75">
        <v>480900</v>
      </c>
      <c r="G75">
        <v>85.440002000000007</v>
      </c>
      <c r="H75" t="s">
        <v>12</v>
      </c>
    </row>
    <row r="76" spans="1:8">
      <c r="A76" s="4">
        <v>42716</v>
      </c>
      <c r="B76">
        <v>84.699996999999996</v>
      </c>
      <c r="C76">
        <v>84.730002999999996</v>
      </c>
      <c r="D76">
        <v>84.029999000000004</v>
      </c>
      <c r="E76">
        <v>84.459998999999996</v>
      </c>
      <c r="F76">
        <v>762700</v>
      </c>
      <c r="G76">
        <v>84.459998999999996</v>
      </c>
      <c r="H76" t="s">
        <v>12</v>
      </c>
    </row>
    <row r="77" spans="1:8">
      <c r="A77" s="4">
        <v>42713</v>
      </c>
      <c r="B77">
        <v>84.370002999999997</v>
      </c>
      <c r="C77">
        <v>84.620002999999997</v>
      </c>
      <c r="D77">
        <v>84.209998999999996</v>
      </c>
      <c r="E77">
        <v>84.43</v>
      </c>
      <c r="F77">
        <v>545200</v>
      </c>
      <c r="G77">
        <v>84.43</v>
      </c>
      <c r="H77" t="s">
        <v>12</v>
      </c>
    </row>
    <row r="78" spans="1:8">
      <c r="A78" s="4">
        <v>42712</v>
      </c>
      <c r="B78">
        <v>84.169998000000007</v>
      </c>
      <c r="C78">
        <v>84.639999000000003</v>
      </c>
      <c r="D78">
        <v>84.050003000000004</v>
      </c>
      <c r="E78">
        <v>84.239998</v>
      </c>
      <c r="F78">
        <v>869800</v>
      </c>
      <c r="G78">
        <v>84.239998</v>
      </c>
      <c r="H78" t="s">
        <v>12</v>
      </c>
    </row>
    <row r="79" spans="1:8">
      <c r="A79" s="4">
        <v>42711</v>
      </c>
      <c r="B79">
        <v>83.5</v>
      </c>
      <c r="C79">
        <v>84.949996999999996</v>
      </c>
      <c r="D79">
        <v>83.449996999999996</v>
      </c>
      <c r="E79">
        <v>84.739998</v>
      </c>
      <c r="F79">
        <v>570000</v>
      </c>
      <c r="G79">
        <v>84.739998</v>
      </c>
      <c r="H79" t="s">
        <v>12</v>
      </c>
    </row>
    <row r="80" spans="1:8">
      <c r="A80" s="4">
        <v>42710</v>
      </c>
      <c r="B80">
        <v>82.489998</v>
      </c>
      <c r="C80">
        <v>83.150002000000001</v>
      </c>
      <c r="D80">
        <v>82.449996999999996</v>
      </c>
      <c r="E80">
        <v>82.989998</v>
      </c>
      <c r="F80">
        <v>674200</v>
      </c>
      <c r="G80">
        <v>82.989998</v>
      </c>
      <c r="H80" t="s">
        <v>12</v>
      </c>
    </row>
    <row r="81" spans="1:8">
      <c r="A81" s="4">
        <v>42709</v>
      </c>
      <c r="B81">
        <v>82.849997999999999</v>
      </c>
      <c r="C81">
        <v>83.290001000000004</v>
      </c>
      <c r="D81">
        <v>82.589995999999999</v>
      </c>
      <c r="E81">
        <v>83.129997000000003</v>
      </c>
      <c r="F81">
        <v>436500</v>
      </c>
      <c r="G81">
        <v>83.129997000000003</v>
      </c>
      <c r="H81" t="s">
        <v>12</v>
      </c>
    </row>
    <row r="82" spans="1:8">
      <c r="A82" s="4">
        <v>42706</v>
      </c>
      <c r="B82">
        <v>81.470000999999996</v>
      </c>
      <c r="C82">
        <v>82.419998000000007</v>
      </c>
      <c r="D82">
        <v>81.300003000000004</v>
      </c>
      <c r="E82">
        <v>81.919998000000007</v>
      </c>
      <c r="F82">
        <v>1249300</v>
      </c>
      <c r="G82">
        <v>81.919998000000007</v>
      </c>
      <c r="H8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workbookViewId="0">
      <selection activeCell="D6" sqref="D6"/>
    </sheetView>
  </sheetViews>
  <sheetFormatPr defaultRowHeight="18"/>
  <sheetData>
    <row r="1" spans="1:14">
      <c r="A1" s="10" t="s">
        <v>13</v>
      </c>
      <c r="B1" s="11" t="s">
        <v>14</v>
      </c>
      <c r="C1" s="11" t="s">
        <v>15</v>
      </c>
      <c r="D1" s="11" t="s">
        <v>16</v>
      </c>
      <c r="E1" s="11" t="s">
        <v>17</v>
      </c>
      <c r="F1" s="11" t="s">
        <v>18</v>
      </c>
      <c r="G1" s="11" t="s">
        <v>19</v>
      </c>
      <c r="H1" s="11" t="s">
        <v>20</v>
      </c>
      <c r="I1" s="11" t="s">
        <v>21</v>
      </c>
      <c r="J1" s="11" t="s">
        <v>22</v>
      </c>
      <c r="K1" s="11" t="s">
        <v>23</v>
      </c>
      <c r="L1" s="11" t="s">
        <v>24</v>
      </c>
      <c r="M1" s="11" t="s">
        <v>25</v>
      </c>
      <c r="N1" s="11" t="s">
        <v>26</v>
      </c>
    </row>
    <row r="2" spans="1:14">
      <c r="A2" t="s">
        <v>27</v>
      </c>
      <c r="B2">
        <v>61</v>
      </c>
      <c r="C2">
        <v>66</v>
      </c>
      <c r="D2">
        <v>85</v>
      </c>
      <c r="E2">
        <v>19</v>
      </c>
      <c r="F2">
        <v>116</v>
      </c>
      <c r="G2">
        <v>78</v>
      </c>
      <c r="H2">
        <v>21</v>
      </c>
      <c r="I2">
        <v>112</v>
      </c>
      <c r="J2">
        <v>72</v>
      </c>
      <c r="K2">
        <v>51</v>
      </c>
      <c r="L2">
        <v>41</v>
      </c>
      <c r="M2">
        <v>30</v>
      </c>
      <c r="N2">
        <f>SUM(B2:M2)</f>
        <v>752</v>
      </c>
    </row>
    <row r="3" spans="1:14">
      <c r="A3" t="s">
        <v>28</v>
      </c>
      <c r="B3">
        <v>31</v>
      </c>
      <c r="C3">
        <v>67</v>
      </c>
      <c r="D3">
        <v>23</v>
      </c>
      <c r="E3">
        <v>16</v>
      </c>
      <c r="F3">
        <v>19</v>
      </c>
      <c r="G3">
        <v>81</v>
      </c>
      <c r="H3">
        <v>68</v>
      </c>
      <c r="I3">
        <v>97</v>
      </c>
      <c r="J3">
        <v>17</v>
      </c>
      <c r="K3">
        <v>54</v>
      </c>
      <c r="L3">
        <v>15</v>
      </c>
      <c r="M3">
        <v>78</v>
      </c>
      <c r="N3">
        <f t="shared" ref="N3:N4" si="0">SUM(B3:M3)</f>
        <v>566</v>
      </c>
    </row>
    <row r="4" spans="1:14">
      <c r="A4" t="s">
        <v>29</v>
      </c>
      <c r="B4">
        <v>50</v>
      </c>
      <c r="C4">
        <v>50</v>
      </c>
      <c r="D4">
        <v>50</v>
      </c>
      <c r="E4">
        <v>50</v>
      </c>
      <c r="F4">
        <v>50</v>
      </c>
      <c r="G4">
        <v>50</v>
      </c>
      <c r="H4">
        <v>50</v>
      </c>
      <c r="I4">
        <v>50</v>
      </c>
      <c r="J4">
        <v>50</v>
      </c>
      <c r="K4">
        <v>50</v>
      </c>
      <c r="L4">
        <v>50</v>
      </c>
      <c r="M4">
        <v>50</v>
      </c>
      <c r="N4">
        <f t="shared" si="0"/>
        <v>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67"/>
  <sheetViews>
    <sheetView workbookViewId="0">
      <selection activeCell="D11" sqref="D11"/>
    </sheetView>
  </sheetViews>
  <sheetFormatPr defaultColWidth="8.7265625" defaultRowHeight="18"/>
  <cols>
    <col min="1" max="1" width="9.7265625" bestFit="1" customWidth="1"/>
  </cols>
  <sheetData>
    <row r="1" spans="1:8">
      <c r="A1" s="10" t="s">
        <v>30</v>
      </c>
      <c r="B1" s="10" t="s">
        <v>31</v>
      </c>
      <c r="C1" s="10" t="s">
        <v>32</v>
      </c>
      <c r="D1" s="10" t="s">
        <v>33</v>
      </c>
      <c r="E1" s="10" t="s">
        <v>34</v>
      </c>
      <c r="F1" s="10" t="s">
        <v>35</v>
      </c>
      <c r="G1" s="10" t="s">
        <v>36</v>
      </c>
      <c r="H1" s="10" t="s">
        <v>37</v>
      </c>
    </row>
    <row r="2" spans="1:8">
      <c r="A2" s="1">
        <v>42370</v>
      </c>
      <c r="B2">
        <f>MONTH(A2)</f>
        <v>1</v>
      </c>
      <c r="C2">
        <v>61</v>
      </c>
      <c r="D2">
        <v>31</v>
      </c>
      <c r="E2">
        <v>65</v>
      </c>
      <c r="F2">
        <f ca="1">RANDBETWEEN(1,155)</f>
        <v>113</v>
      </c>
      <c r="G2">
        <f>D2</f>
        <v>31</v>
      </c>
      <c r="H2">
        <v>50</v>
      </c>
    </row>
    <row r="3" spans="1:8">
      <c r="A3" s="1">
        <f>+A2+1</f>
        <v>42371</v>
      </c>
      <c r="B3">
        <f t="shared" ref="B3:B66" si="0">MONTH(A3)</f>
        <v>1</v>
      </c>
      <c r="C3">
        <v>66</v>
      </c>
      <c r="D3">
        <v>67</v>
      </c>
      <c r="E3">
        <v>65</v>
      </c>
      <c r="F3">
        <f t="shared" ref="F3:F66" ca="1" si="1">RANDBETWEEN(1,155)</f>
        <v>63</v>
      </c>
      <c r="G3">
        <f t="shared" ref="G3:G66" si="2">D3</f>
        <v>67</v>
      </c>
      <c r="H3">
        <v>50</v>
      </c>
    </row>
    <row r="4" spans="1:8">
      <c r="A4" s="1">
        <f t="shared" ref="A4:A67" si="3">+A3+1</f>
        <v>42372</v>
      </c>
      <c r="B4">
        <f t="shared" si="0"/>
        <v>1</v>
      </c>
      <c r="C4">
        <v>85</v>
      </c>
      <c r="D4">
        <v>23</v>
      </c>
      <c r="E4">
        <v>65</v>
      </c>
      <c r="F4">
        <f t="shared" ca="1" si="1"/>
        <v>14</v>
      </c>
      <c r="G4">
        <f t="shared" si="2"/>
        <v>23</v>
      </c>
      <c r="H4">
        <v>50</v>
      </c>
    </row>
    <row r="5" spans="1:8">
      <c r="A5" s="1">
        <f t="shared" si="3"/>
        <v>42373</v>
      </c>
      <c r="B5">
        <f t="shared" si="0"/>
        <v>1</v>
      </c>
      <c r="C5">
        <v>19</v>
      </c>
      <c r="D5">
        <v>16</v>
      </c>
      <c r="E5">
        <v>65</v>
      </c>
      <c r="F5">
        <f t="shared" ca="1" si="1"/>
        <v>122</v>
      </c>
      <c r="G5">
        <f t="shared" si="2"/>
        <v>16</v>
      </c>
      <c r="H5">
        <v>50</v>
      </c>
    </row>
    <row r="6" spans="1:8">
      <c r="A6" s="1">
        <f t="shared" si="3"/>
        <v>42374</v>
      </c>
      <c r="B6">
        <f t="shared" si="0"/>
        <v>1</v>
      </c>
      <c r="C6">
        <v>116</v>
      </c>
      <c r="D6">
        <v>19</v>
      </c>
      <c r="E6">
        <v>65</v>
      </c>
      <c r="F6">
        <f t="shared" ca="1" si="1"/>
        <v>67</v>
      </c>
      <c r="G6">
        <f t="shared" si="2"/>
        <v>19</v>
      </c>
      <c r="H6">
        <v>50</v>
      </c>
    </row>
    <row r="7" spans="1:8">
      <c r="A7" s="1">
        <f t="shared" si="3"/>
        <v>42375</v>
      </c>
      <c r="B7">
        <f t="shared" si="0"/>
        <v>1</v>
      </c>
      <c r="C7">
        <v>78</v>
      </c>
      <c r="D7">
        <v>81</v>
      </c>
      <c r="E7">
        <v>65</v>
      </c>
      <c r="F7">
        <f t="shared" ca="1" si="1"/>
        <v>51</v>
      </c>
      <c r="G7">
        <f t="shared" si="2"/>
        <v>81</v>
      </c>
      <c r="H7">
        <v>50</v>
      </c>
    </row>
    <row r="8" spans="1:8">
      <c r="A8" s="1">
        <f t="shared" si="3"/>
        <v>42376</v>
      </c>
      <c r="B8">
        <f t="shared" si="0"/>
        <v>1</v>
      </c>
      <c r="C8">
        <v>21</v>
      </c>
      <c r="D8">
        <v>68</v>
      </c>
      <c r="E8">
        <v>65</v>
      </c>
      <c r="F8">
        <f t="shared" ca="1" si="1"/>
        <v>36</v>
      </c>
      <c r="G8">
        <f t="shared" si="2"/>
        <v>68</v>
      </c>
      <c r="H8">
        <v>50</v>
      </c>
    </row>
    <row r="9" spans="1:8">
      <c r="A9" s="1">
        <f t="shared" si="3"/>
        <v>42377</v>
      </c>
      <c r="B9">
        <f t="shared" si="0"/>
        <v>1</v>
      </c>
      <c r="C9">
        <v>112</v>
      </c>
      <c r="D9">
        <v>97</v>
      </c>
      <c r="E9">
        <v>65</v>
      </c>
      <c r="F9">
        <f t="shared" ca="1" si="1"/>
        <v>8</v>
      </c>
      <c r="G9">
        <f t="shared" si="2"/>
        <v>97</v>
      </c>
      <c r="H9">
        <v>50</v>
      </c>
    </row>
    <row r="10" spans="1:8">
      <c r="A10" s="1">
        <f t="shared" si="3"/>
        <v>42378</v>
      </c>
      <c r="B10">
        <f t="shared" si="0"/>
        <v>1</v>
      </c>
      <c r="C10">
        <v>72</v>
      </c>
      <c r="D10">
        <v>17</v>
      </c>
      <c r="E10">
        <v>65</v>
      </c>
      <c r="F10">
        <f t="shared" ca="1" si="1"/>
        <v>16</v>
      </c>
      <c r="G10">
        <f t="shared" si="2"/>
        <v>17</v>
      </c>
      <c r="H10">
        <v>50</v>
      </c>
    </row>
    <row r="11" spans="1:8">
      <c r="A11" s="1">
        <f t="shared" si="3"/>
        <v>42379</v>
      </c>
      <c r="B11">
        <f t="shared" si="0"/>
        <v>1</v>
      </c>
      <c r="C11">
        <v>51</v>
      </c>
      <c r="D11">
        <v>54</v>
      </c>
      <c r="E11">
        <v>65</v>
      </c>
      <c r="F11">
        <f t="shared" ca="1" si="1"/>
        <v>114</v>
      </c>
      <c r="G11">
        <f t="shared" si="2"/>
        <v>54</v>
      </c>
      <c r="H11">
        <v>50</v>
      </c>
    </row>
    <row r="12" spans="1:8">
      <c r="A12" s="1">
        <f t="shared" si="3"/>
        <v>42380</v>
      </c>
      <c r="B12">
        <f t="shared" si="0"/>
        <v>1</v>
      </c>
      <c r="C12">
        <v>41</v>
      </c>
      <c r="D12">
        <v>15</v>
      </c>
      <c r="E12">
        <v>65</v>
      </c>
      <c r="F12">
        <f t="shared" ca="1" si="1"/>
        <v>107</v>
      </c>
      <c r="G12">
        <f t="shared" si="2"/>
        <v>15</v>
      </c>
      <c r="H12">
        <v>50</v>
      </c>
    </row>
    <row r="13" spans="1:8">
      <c r="A13" s="1">
        <f t="shared" si="3"/>
        <v>42381</v>
      </c>
      <c r="B13">
        <f t="shared" si="0"/>
        <v>1</v>
      </c>
      <c r="C13">
        <v>30</v>
      </c>
      <c r="D13">
        <v>78</v>
      </c>
      <c r="E13">
        <v>65</v>
      </c>
      <c r="F13">
        <f t="shared" ca="1" si="1"/>
        <v>43</v>
      </c>
      <c r="G13">
        <f t="shared" si="2"/>
        <v>78</v>
      </c>
      <c r="H13">
        <v>50</v>
      </c>
    </row>
    <row r="14" spans="1:8">
      <c r="A14" s="1">
        <f t="shared" si="3"/>
        <v>42382</v>
      </c>
      <c r="B14">
        <f t="shared" si="0"/>
        <v>1</v>
      </c>
      <c r="C14">
        <v>36</v>
      </c>
      <c r="D14">
        <v>97</v>
      </c>
      <c r="E14">
        <v>65</v>
      </c>
      <c r="F14">
        <f t="shared" ca="1" si="1"/>
        <v>64</v>
      </c>
      <c r="G14">
        <f t="shared" si="2"/>
        <v>97</v>
      </c>
      <c r="H14">
        <v>50</v>
      </c>
    </row>
    <row r="15" spans="1:8">
      <c r="A15" s="1">
        <f t="shared" si="3"/>
        <v>42383</v>
      </c>
      <c r="B15">
        <f t="shared" si="0"/>
        <v>1</v>
      </c>
      <c r="C15">
        <v>70</v>
      </c>
      <c r="D15">
        <v>80</v>
      </c>
      <c r="E15">
        <v>65</v>
      </c>
      <c r="F15">
        <f t="shared" ca="1" si="1"/>
        <v>68</v>
      </c>
      <c r="G15">
        <f t="shared" si="2"/>
        <v>80</v>
      </c>
      <c r="H15">
        <v>50</v>
      </c>
    </row>
    <row r="16" spans="1:8">
      <c r="A16" s="1">
        <f t="shared" si="3"/>
        <v>42384</v>
      </c>
      <c r="B16">
        <f t="shared" si="0"/>
        <v>1</v>
      </c>
      <c r="C16">
        <v>109</v>
      </c>
      <c r="D16">
        <v>29</v>
      </c>
      <c r="E16">
        <v>65</v>
      </c>
      <c r="F16">
        <f t="shared" ca="1" si="1"/>
        <v>149</v>
      </c>
      <c r="G16">
        <f t="shared" si="2"/>
        <v>29</v>
      </c>
      <c r="H16">
        <v>50</v>
      </c>
    </row>
    <row r="17" spans="1:8">
      <c r="A17" s="1">
        <f t="shared" si="3"/>
        <v>42385</v>
      </c>
      <c r="B17">
        <f t="shared" si="0"/>
        <v>1</v>
      </c>
      <c r="C17">
        <v>85</v>
      </c>
      <c r="D17">
        <v>32</v>
      </c>
      <c r="E17">
        <v>65</v>
      </c>
      <c r="F17">
        <f t="shared" ca="1" si="1"/>
        <v>143</v>
      </c>
      <c r="G17">
        <f t="shared" si="2"/>
        <v>32</v>
      </c>
      <c r="H17">
        <v>50</v>
      </c>
    </row>
    <row r="18" spans="1:8">
      <c r="A18" s="1">
        <f t="shared" si="3"/>
        <v>42386</v>
      </c>
      <c r="B18">
        <f t="shared" si="0"/>
        <v>1</v>
      </c>
      <c r="C18">
        <v>120</v>
      </c>
      <c r="D18">
        <v>86</v>
      </c>
      <c r="E18">
        <v>65</v>
      </c>
      <c r="F18">
        <f t="shared" ca="1" si="1"/>
        <v>64</v>
      </c>
      <c r="G18">
        <f t="shared" si="2"/>
        <v>86</v>
      </c>
      <c r="H18">
        <v>50</v>
      </c>
    </row>
    <row r="19" spans="1:8">
      <c r="A19" s="1">
        <f t="shared" si="3"/>
        <v>42387</v>
      </c>
      <c r="B19">
        <f t="shared" si="0"/>
        <v>1</v>
      </c>
      <c r="C19">
        <v>91</v>
      </c>
      <c r="D19">
        <v>99</v>
      </c>
      <c r="E19">
        <v>65</v>
      </c>
      <c r="F19">
        <f t="shared" ca="1" si="1"/>
        <v>26</v>
      </c>
      <c r="G19">
        <f t="shared" si="2"/>
        <v>99</v>
      </c>
      <c r="H19">
        <v>50</v>
      </c>
    </row>
    <row r="20" spans="1:8">
      <c r="A20" s="1">
        <f t="shared" si="3"/>
        <v>42388</v>
      </c>
      <c r="B20">
        <f t="shared" si="0"/>
        <v>1</v>
      </c>
      <c r="C20">
        <v>118</v>
      </c>
      <c r="D20">
        <v>41</v>
      </c>
      <c r="E20">
        <v>65</v>
      </c>
      <c r="F20">
        <f t="shared" ca="1" si="1"/>
        <v>48</v>
      </c>
      <c r="G20">
        <f t="shared" si="2"/>
        <v>41</v>
      </c>
      <c r="H20">
        <v>50</v>
      </c>
    </row>
    <row r="21" spans="1:8">
      <c r="A21" s="1">
        <f t="shared" si="3"/>
        <v>42389</v>
      </c>
      <c r="B21">
        <f t="shared" si="0"/>
        <v>1</v>
      </c>
      <c r="C21">
        <v>100</v>
      </c>
      <c r="D21">
        <v>84</v>
      </c>
      <c r="E21">
        <v>65</v>
      </c>
      <c r="F21">
        <f t="shared" ca="1" si="1"/>
        <v>51</v>
      </c>
      <c r="G21">
        <f t="shared" si="2"/>
        <v>84</v>
      </c>
      <c r="H21">
        <v>50</v>
      </c>
    </row>
    <row r="22" spans="1:8">
      <c r="A22" s="1">
        <f t="shared" si="3"/>
        <v>42390</v>
      </c>
      <c r="B22">
        <f t="shared" si="0"/>
        <v>1</v>
      </c>
      <c r="C22">
        <v>43</v>
      </c>
      <c r="D22">
        <v>92</v>
      </c>
      <c r="E22">
        <v>65</v>
      </c>
      <c r="F22">
        <f t="shared" ca="1" si="1"/>
        <v>107</v>
      </c>
      <c r="G22">
        <f t="shared" si="2"/>
        <v>92</v>
      </c>
      <c r="H22">
        <v>50</v>
      </c>
    </row>
    <row r="23" spans="1:8">
      <c r="A23" s="1">
        <f t="shared" si="3"/>
        <v>42391</v>
      </c>
      <c r="B23">
        <f t="shared" si="0"/>
        <v>1</v>
      </c>
      <c r="C23">
        <v>119</v>
      </c>
      <c r="D23">
        <v>22</v>
      </c>
      <c r="E23">
        <v>65</v>
      </c>
      <c r="F23">
        <f t="shared" ca="1" si="1"/>
        <v>23</v>
      </c>
      <c r="G23">
        <f t="shared" si="2"/>
        <v>22</v>
      </c>
      <c r="H23">
        <v>50</v>
      </c>
    </row>
    <row r="24" spans="1:8">
      <c r="A24" s="1">
        <f t="shared" si="3"/>
        <v>42392</v>
      </c>
      <c r="B24">
        <f t="shared" si="0"/>
        <v>1</v>
      </c>
      <c r="C24">
        <v>84</v>
      </c>
      <c r="D24">
        <v>89</v>
      </c>
      <c r="E24">
        <v>65</v>
      </c>
      <c r="F24">
        <f t="shared" ca="1" si="1"/>
        <v>136</v>
      </c>
      <c r="G24">
        <f t="shared" si="2"/>
        <v>89</v>
      </c>
      <c r="H24">
        <v>50</v>
      </c>
    </row>
    <row r="25" spans="1:8">
      <c r="A25" s="1">
        <f t="shared" si="3"/>
        <v>42393</v>
      </c>
      <c r="B25">
        <f t="shared" si="0"/>
        <v>1</v>
      </c>
      <c r="C25">
        <v>96</v>
      </c>
      <c r="D25">
        <v>84</v>
      </c>
      <c r="E25">
        <v>65</v>
      </c>
      <c r="F25">
        <f t="shared" ca="1" si="1"/>
        <v>153</v>
      </c>
      <c r="G25">
        <f t="shared" si="2"/>
        <v>84</v>
      </c>
      <c r="H25">
        <v>50</v>
      </c>
    </row>
    <row r="26" spans="1:8">
      <c r="A26" s="1">
        <f t="shared" si="3"/>
        <v>42394</v>
      </c>
      <c r="B26">
        <f t="shared" si="0"/>
        <v>1</v>
      </c>
      <c r="C26">
        <v>93</v>
      </c>
      <c r="D26">
        <v>78</v>
      </c>
      <c r="E26">
        <v>65</v>
      </c>
      <c r="F26">
        <f t="shared" ca="1" si="1"/>
        <v>12</v>
      </c>
      <c r="G26">
        <f t="shared" si="2"/>
        <v>78</v>
      </c>
      <c r="H26">
        <v>50</v>
      </c>
    </row>
    <row r="27" spans="1:8">
      <c r="A27" s="1">
        <f t="shared" si="3"/>
        <v>42395</v>
      </c>
      <c r="B27">
        <f t="shared" si="0"/>
        <v>1</v>
      </c>
      <c r="C27">
        <v>64</v>
      </c>
      <c r="D27">
        <v>30</v>
      </c>
      <c r="E27">
        <v>65</v>
      </c>
      <c r="F27">
        <f t="shared" ca="1" si="1"/>
        <v>40</v>
      </c>
      <c r="G27">
        <f t="shared" si="2"/>
        <v>30</v>
      </c>
      <c r="H27">
        <v>50</v>
      </c>
    </row>
    <row r="28" spans="1:8">
      <c r="A28" s="1">
        <f t="shared" si="3"/>
        <v>42396</v>
      </c>
      <c r="B28">
        <f t="shared" si="0"/>
        <v>1</v>
      </c>
      <c r="C28">
        <v>78</v>
      </c>
      <c r="D28">
        <v>47</v>
      </c>
      <c r="E28">
        <v>65</v>
      </c>
      <c r="F28">
        <f t="shared" ca="1" si="1"/>
        <v>84</v>
      </c>
      <c r="G28">
        <f t="shared" si="2"/>
        <v>47</v>
      </c>
      <c r="H28">
        <v>50</v>
      </c>
    </row>
    <row r="29" spans="1:8">
      <c r="A29" s="1">
        <f t="shared" si="3"/>
        <v>42397</v>
      </c>
      <c r="B29">
        <f t="shared" si="0"/>
        <v>1</v>
      </c>
      <c r="C29">
        <v>38</v>
      </c>
      <c r="D29">
        <v>67</v>
      </c>
      <c r="E29">
        <v>65</v>
      </c>
      <c r="F29">
        <f t="shared" ca="1" si="1"/>
        <v>6</v>
      </c>
      <c r="G29">
        <f t="shared" si="2"/>
        <v>67</v>
      </c>
      <c r="H29">
        <v>50</v>
      </c>
    </row>
    <row r="30" spans="1:8">
      <c r="A30" s="1">
        <f t="shared" si="3"/>
        <v>42398</v>
      </c>
      <c r="B30">
        <f t="shared" si="0"/>
        <v>1</v>
      </c>
      <c r="C30">
        <v>71</v>
      </c>
      <c r="D30">
        <v>53</v>
      </c>
      <c r="E30">
        <v>65</v>
      </c>
      <c r="F30">
        <f t="shared" ca="1" si="1"/>
        <v>56</v>
      </c>
      <c r="G30">
        <f t="shared" si="2"/>
        <v>53</v>
      </c>
      <c r="H30">
        <v>50</v>
      </c>
    </row>
    <row r="31" spans="1:8">
      <c r="A31" s="1">
        <f t="shared" si="3"/>
        <v>42399</v>
      </c>
      <c r="B31">
        <f t="shared" si="0"/>
        <v>1</v>
      </c>
      <c r="C31">
        <v>36</v>
      </c>
      <c r="D31">
        <v>33</v>
      </c>
      <c r="E31">
        <v>65</v>
      </c>
      <c r="F31">
        <f t="shared" ca="1" si="1"/>
        <v>41</v>
      </c>
      <c r="G31">
        <f t="shared" si="2"/>
        <v>33</v>
      </c>
      <c r="H31">
        <v>50</v>
      </c>
    </row>
    <row r="32" spans="1:8">
      <c r="A32" s="1">
        <f t="shared" si="3"/>
        <v>42400</v>
      </c>
      <c r="B32">
        <f t="shared" si="0"/>
        <v>1</v>
      </c>
      <c r="C32">
        <v>19</v>
      </c>
      <c r="D32">
        <v>65</v>
      </c>
      <c r="E32">
        <v>65</v>
      </c>
      <c r="F32">
        <f t="shared" ca="1" si="1"/>
        <v>34</v>
      </c>
      <c r="G32">
        <f t="shared" si="2"/>
        <v>65</v>
      </c>
      <c r="H32">
        <v>50</v>
      </c>
    </row>
    <row r="33" spans="1:8">
      <c r="A33" s="1">
        <f t="shared" si="3"/>
        <v>42401</v>
      </c>
      <c r="B33">
        <f t="shared" si="0"/>
        <v>2</v>
      </c>
      <c r="C33">
        <v>55</v>
      </c>
      <c r="D33">
        <v>36</v>
      </c>
      <c r="E33">
        <v>65</v>
      </c>
      <c r="F33">
        <f t="shared" ca="1" si="1"/>
        <v>124</v>
      </c>
      <c r="G33">
        <f t="shared" si="2"/>
        <v>36</v>
      </c>
      <c r="H33">
        <v>50</v>
      </c>
    </row>
    <row r="34" spans="1:8">
      <c r="A34" s="1">
        <f t="shared" si="3"/>
        <v>42402</v>
      </c>
      <c r="B34">
        <f t="shared" si="0"/>
        <v>2</v>
      </c>
      <c r="C34">
        <v>70</v>
      </c>
      <c r="D34">
        <v>55</v>
      </c>
      <c r="E34">
        <v>65</v>
      </c>
      <c r="F34">
        <f t="shared" ca="1" si="1"/>
        <v>82</v>
      </c>
      <c r="G34">
        <f t="shared" si="2"/>
        <v>55</v>
      </c>
      <c r="H34">
        <v>50</v>
      </c>
    </row>
    <row r="35" spans="1:8">
      <c r="A35" s="1">
        <f t="shared" si="3"/>
        <v>42403</v>
      </c>
      <c r="B35">
        <f t="shared" si="0"/>
        <v>2</v>
      </c>
      <c r="C35">
        <v>40</v>
      </c>
      <c r="D35">
        <v>16</v>
      </c>
      <c r="E35">
        <v>65</v>
      </c>
      <c r="F35">
        <f t="shared" ca="1" si="1"/>
        <v>83</v>
      </c>
      <c r="G35">
        <f t="shared" si="2"/>
        <v>16</v>
      </c>
      <c r="H35">
        <v>50</v>
      </c>
    </row>
    <row r="36" spans="1:8">
      <c r="A36" s="1">
        <f t="shared" si="3"/>
        <v>42404</v>
      </c>
      <c r="B36">
        <f t="shared" si="0"/>
        <v>2</v>
      </c>
      <c r="C36">
        <v>92</v>
      </c>
      <c r="D36">
        <v>41</v>
      </c>
      <c r="E36">
        <v>65</v>
      </c>
      <c r="F36">
        <f t="shared" ca="1" si="1"/>
        <v>136</v>
      </c>
      <c r="G36">
        <f t="shared" si="2"/>
        <v>41</v>
      </c>
      <c r="H36">
        <v>50</v>
      </c>
    </row>
    <row r="37" spans="1:8">
      <c r="A37" s="1">
        <f t="shared" si="3"/>
        <v>42405</v>
      </c>
      <c r="B37">
        <f t="shared" si="0"/>
        <v>2</v>
      </c>
      <c r="C37">
        <v>52</v>
      </c>
      <c r="D37">
        <v>53</v>
      </c>
      <c r="E37">
        <v>65</v>
      </c>
      <c r="F37">
        <f t="shared" ca="1" si="1"/>
        <v>45</v>
      </c>
      <c r="G37">
        <f t="shared" si="2"/>
        <v>53</v>
      </c>
      <c r="H37">
        <v>50</v>
      </c>
    </row>
    <row r="38" spans="1:8">
      <c r="A38" s="1">
        <f t="shared" si="3"/>
        <v>42406</v>
      </c>
      <c r="B38">
        <f t="shared" si="0"/>
        <v>2</v>
      </c>
      <c r="C38">
        <v>57</v>
      </c>
      <c r="D38">
        <v>40</v>
      </c>
      <c r="E38">
        <v>65</v>
      </c>
      <c r="F38">
        <f t="shared" ca="1" si="1"/>
        <v>113</v>
      </c>
      <c r="G38">
        <f t="shared" si="2"/>
        <v>40</v>
      </c>
      <c r="H38">
        <v>50</v>
      </c>
    </row>
    <row r="39" spans="1:8">
      <c r="A39" s="1">
        <f t="shared" si="3"/>
        <v>42407</v>
      </c>
      <c r="B39">
        <f t="shared" si="0"/>
        <v>2</v>
      </c>
      <c r="C39">
        <v>56</v>
      </c>
      <c r="D39">
        <v>65</v>
      </c>
      <c r="E39">
        <v>65</v>
      </c>
      <c r="F39">
        <f t="shared" ca="1" si="1"/>
        <v>32</v>
      </c>
      <c r="G39">
        <f t="shared" si="2"/>
        <v>65</v>
      </c>
      <c r="H39">
        <v>50</v>
      </c>
    </row>
    <row r="40" spans="1:8">
      <c r="A40" s="1">
        <f t="shared" si="3"/>
        <v>42408</v>
      </c>
      <c r="B40">
        <f t="shared" si="0"/>
        <v>2</v>
      </c>
      <c r="C40">
        <v>103</v>
      </c>
      <c r="D40">
        <v>14</v>
      </c>
      <c r="E40">
        <v>65</v>
      </c>
      <c r="F40">
        <f t="shared" ca="1" si="1"/>
        <v>143</v>
      </c>
      <c r="G40">
        <f t="shared" si="2"/>
        <v>14</v>
      </c>
      <c r="H40">
        <v>50</v>
      </c>
    </row>
    <row r="41" spans="1:8">
      <c r="A41" s="1">
        <f t="shared" si="3"/>
        <v>42409</v>
      </c>
      <c r="B41">
        <f t="shared" si="0"/>
        <v>2</v>
      </c>
      <c r="C41">
        <v>63</v>
      </c>
      <c r="D41">
        <v>96</v>
      </c>
      <c r="E41">
        <v>65</v>
      </c>
      <c r="F41">
        <f t="shared" ca="1" si="1"/>
        <v>24</v>
      </c>
      <c r="G41">
        <f t="shared" si="2"/>
        <v>96</v>
      </c>
      <c r="H41">
        <v>50</v>
      </c>
    </row>
    <row r="42" spans="1:8">
      <c r="A42" s="1">
        <f t="shared" si="3"/>
        <v>42410</v>
      </c>
      <c r="B42">
        <f t="shared" si="0"/>
        <v>2</v>
      </c>
      <c r="C42">
        <v>41</v>
      </c>
      <c r="D42">
        <v>43</v>
      </c>
      <c r="E42">
        <v>65</v>
      </c>
      <c r="F42">
        <f t="shared" ca="1" si="1"/>
        <v>146</v>
      </c>
      <c r="G42">
        <f t="shared" si="2"/>
        <v>43</v>
      </c>
      <c r="H42">
        <v>50</v>
      </c>
    </row>
    <row r="43" spans="1:8">
      <c r="A43" s="1">
        <f t="shared" si="3"/>
        <v>42411</v>
      </c>
      <c r="B43">
        <f t="shared" si="0"/>
        <v>2</v>
      </c>
      <c r="C43">
        <v>103</v>
      </c>
      <c r="D43">
        <v>99</v>
      </c>
      <c r="E43">
        <v>65</v>
      </c>
      <c r="F43">
        <f t="shared" ca="1" si="1"/>
        <v>54</v>
      </c>
      <c r="G43">
        <f t="shared" si="2"/>
        <v>99</v>
      </c>
      <c r="H43">
        <v>50</v>
      </c>
    </row>
    <row r="44" spans="1:8">
      <c r="A44" s="1">
        <f t="shared" si="3"/>
        <v>42412</v>
      </c>
      <c r="B44">
        <f t="shared" si="0"/>
        <v>2</v>
      </c>
      <c r="C44">
        <v>70</v>
      </c>
      <c r="D44">
        <v>7</v>
      </c>
      <c r="E44">
        <v>65</v>
      </c>
      <c r="F44">
        <f t="shared" ca="1" si="1"/>
        <v>143</v>
      </c>
      <c r="G44">
        <f t="shared" si="2"/>
        <v>7</v>
      </c>
      <c r="H44">
        <v>50</v>
      </c>
    </row>
    <row r="45" spans="1:8">
      <c r="A45" s="1">
        <f t="shared" si="3"/>
        <v>42413</v>
      </c>
      <c r="B45">
        <f t="shared" si="0"/>
        <v>2</v>
      </c>
      <c r="C45">
        <v>77</v>
      </c>
      <c r="D45">
        <v>34</v>
      </c>
      <c r="E45">
        <v>65</v>
      </c>
      <c r="F45">
        <f t="shared" ca="1" si="1"/>
        <v>79</v>
      </c>
      <c r="G45">
        <f t="shared" si="2"/>
        <v>34</v>
      </c>
      <c r="H45">
        <v>50</v>
      </c>
    </row>
    <row r="46" spans="1:8">
      <c r="A46" s="1">
        <f t="shared" si="3"/>
        <v>42414</v>
      </c>
      <c r="B46">
        <f t="shared" si="0"/>
        <v>2</v>
      </c>
      <c r="C46">
        <v>32</v>
      </c>
      <c r="D46">
        <v>81</v>
      </c>
      <c r="E46">
        <v>65</v>
      </c>
      <c r="F46">
        <f t="shared" ca="1" si="1"/>
        <v>88</v>
      </c>
      <c r="G46">
        <f t="shared" si="2"/>
        <v>81</v>
      </c>
      <c r="H46">
        <v>50</v>
      </c>
    </row>
    <row r="47" spans="1:8">
      <c r="A47" s="1">
        <f t="shared" si="3"/>
        <v>42415</v>
      </c>
      <c r="B47">
        <f t="shared" si="0"/>
        <v>2</v>
      </c>
      <c r="C47">
        <v>91</v>
      </c>
      <c r="D47">
        <v>52</v>
      </c>
      <c r="E47">
        <v>65</v>
      </c>
      <c r="F47">
        <f t="shared" ca="1" si="1"/>
        <v>28</v>
      </c>
      <c r="G47">
        <f t="shared" si="2"/>
        <v>52</v>
      </c>
      <c r="H47">
        <v>50</v>
      </c>
    </row>
    <row r="48" spans="1:8">
      <c r="A48" s="1">
        <f t="shared" si="3"/>
        <v>42416</v>
      </c>
      <c r="B48">
        <f t="shared" si="0"/>
        <v>2</v>
      </c>
      <c r="C48">
        <v>63</v>
      </c>
      <c r="D48">
        <v>30</v>
      </c>
      <c r="E48">
        <v>65</v>
      </c>
      <c r="F48">
        <f t="shared" ca="1" si="1"/>
        <v>105</v>
      </c>
      <c r="G48">
        <f t="shared" si="2"/>
        <v>30</v>
      </c>
      <c r="H48">
        <v>50</v>
      </c>
    </row>
    <row r="49" spans="1:8">
      <c r="A49" s="1">
        <f t="shared" si="3"/>
        <v>42417</v>
      </c>
      <c r="B49">
        <f t="shared" si="0"/>
        <v>2</v>
      </c>
      <c r="C49">
        <v>106</v>
      </c>
      <c r="D49">
        <v>86</v>
      </c>
      <c r="E49">
        <v>65</v>
      </c>
      <c r="F49">
        <f t="shared" ca="1" si="1"/>
        <v>48</v>
      </c>
      <c r="G49">
        <f t="shared" si="2"/>
        <v>86</v>
      </c>
      <c r="H49">
        <v>50</v>
      </c>
    </row>
    <row r="50" spans="1:8">
      <c r="A50" s="1">
        <f t="shared" si="3"/>
        <v>42418</v>
      </c>
      <c r="B50">
        <f t="shared" si="0"/>
        <v>2</v>
      </c>
      <c r="C50">
        <v>82</v>
      </c>
      <c r="D50">
        <v>54</v>
      </c>
      <c r="E50">
        <v>65</v>
      </c>
      <c r="F50">
        <f t="shared" ca="1" si="1"/>
        <v>116</v>
      </c>
      <c r="G50">
        <f t="shared" si="2"/>
        <v>54</v>
      </c>
      <c r="H50">
        <v>50</v>
      </c>
    </row>
    <row r="51" spans="1:8">
      <c r="A51" s="1">
        <f t="shared" si="3"/>
        <v>42419</v>
      </c>
      <c r="B51">
        <f t="shared" si="0"/>
        <v>2</v>
      </c>
      <c r="C51">
        <v>65</v>
      </c>
      <c r="D51">
        <v>93</v>
      </c>
      <c r="E51">
        <v>65</v>
      </c>
      <c r="F51">
        <f t="shared" ca="1" si="1"/>
        <v>27</v>
      </c>
      <c r="G51">
        <f t="shared" si="2"/>
        <v>93</v>
      </c>
      <c r="H51">
        <v>50</v>
      </c>
    </row>
    <row r="52" spans="1:8">
      <c r="A52" s="1">
        <f t="shared" si="3"/>
        <v>42420</v>
      </c>
      <c r="B52">
        <f t="shared" si="0"/>
        <v>2</v>
      </c>
      <c r="C52">
        <v>62</v>
      </c>
      <c r="D52">
        <v>19</v>
      </c>
      <c r="E52">
        <v>65</v>
      </c>
      <c r="F52">
        <f t="shared" ca="1" si="1"/>
        <v>57</v>
      </c>
      <c r="G52">
        <f t="shared" si="2"/>
        <v>19</v>
      </c>
      <c r="H52">
        <v>50</v>
      </c>
    </row>
    <row r="53" spans="1:8">
      <c r="A53" s="1">
        <f t="shared" si="3"/>
        <v>42421</v>
      </c>
      <c r="B53">
        <f t="shared" si="0"/>
        <v>2</v>
      </c>
      <c r="C53">
        <v>54</v>
      </c>
      <c r="D53">
        <v>94</v>
      </c>
      <c r="E53">
        <v>65</v>
      </c>
      <c r="F53">
        <f t="shared" ca="1" si="1"/>
        <v>17</v>
      </c>
      <c r="G53">
        <f t="shared" si="2"/>
        <v>94</v>
      </c>
      <c r="H53">
        <v>50</v>
      </c>
    </row>
    <row r="54" spans="1:8">
      <c r="A54" s="1">
        <f t="shared" si="3"/>
        <v>42422</v>
      </c>
      <c r="B54">
        <f t="shared" si="0"/>
        <v>2</v>
      </c>
      <c r="C54">
        <v>36</v>
      </c>
      <c r="D54">
        <v>39</v>
      </c>
      <c r="E54">
        <v>65</v>
      </c>
      <c r="F54">
        <f t="shared" ca="1" si="1"/>
        <v>87</v>
      </c>
      <c r="G54">
        <f t="shared" si="2"/>
        <v>39</v>
      </c>
      <c r="H54">
        <v>50</v>
      </c>
    </row>
    <row r="55" spans="1:8">
      <c r="A55" s="1">
        <f t="shared" si="3"/>
        <v>42423</v>
      </c>
      <c r="B55">
        <f t="shared" si="0"/>
        <v>2</v>
      </c>
      <c r="C55">
        <v>56</v>
      </c>
      <c r="D55">
        <v>54</v>
      </c>
      <c r="E55">
        <v>65</v>
      </c>
      <c r="F55">
        <f t="shared" ca="1" si="1"/>
        <v>95</v>
      </c>
      <c r="G55">
        <f t="shared" si="2"/>
        <v>54</v>
      </c>
      <c r="H55">
        <v>50</v>
      </c>
    </row>
    <row r="56" spans="1:8">
      <c r="A56" s="1">
        <f t="shared" si="3"/>
        <v>42424</v>
      </c>
      <c r="B56">
        <f t="shared" si="0"/>
        <v>2</v>
      </c>
      <c r="C56">
        <v>118</v>
      </c>
      <c r="D56">
        <v>4</v>
      </c>
      <c r="E56">
        <v>65</v>
      </c>
      <c r="F56">
        <f t="shared" ca="1" si="1"/>
        <v>145</v>
      </c>
      <c r="G56">
        <f t="shared" si="2"/>
        <v>4</v>
      </c>
      <c r="H56">
        <v>50</v>
      </c>
    </row>
    <row r="57" spans="1:8">
      <c r="A57" s="1">
        <f t="shared" si="3"/>
        <v>42425</v>
      </c>
      <c r="B57">
        <f t="shared" si="0"/>
        <v>2</v>
      </c>
      <c r="C57">
        <v>22</v>
      </c>
      <c r="D57">
        <v>76</v>
      </c>
      <c r="E57">
        <v>65</v>
      </c>
      <c r="F57">
        <f t="shared" ca="1" si="1"/>
        <v>136</v>
      </c>
      <c r="G57">
        <f t="shared" si="2"/>
        <v>76</v>
      </c>
      <c r="H57">
        <v>50</v>
      </c>
    </row>
    <row r="58" spans="1:8">
      <c r="A58" s="1">
        <f t="shared" si="3"/>
        <v>42426</v>
      </c>
      <c r="B58">
        <f t="shared" si="0"/>
        <v>2</v>
      </c>
      <c r="C58">
        <v>103</v>
      </c>
      <c r="D58">
        <v>7</v>
      </c>
      <c r="E58">
        <v>65</v>
      </c>
      <c r="F58">
        <f t="shared" ca="1" si="1"/>
        <v>153</v>
      </c>
      <c r="G58">
        <f t="shared" si="2"/>
        <v>7</v>
      </c>
      <c r="H58">
        <v>50</v>
      </c>
    </row>
    <row r="59" spans="1:8">
      <c r="A59" s="1">
        <f t="shared" si="3"/>
        <v>42427</v>
      </c>
      <c r="B59">
        <f t="shared" si="0"/>
        <v>2</v>
      </c>
      <c r="C59">
        <v>70</v>
      </c>
      <c r="D59">
        <v>61</v>
      </c>
      <c r="E59">
        <v>65</v>
      </c>
      <c r="F59">
        <f t="shared" ca="1" si="1"/>
        <v>54</v>
      </c>
      <c r="G59">
        <f t="shared" si="2"/>
        <v>61</v>
      </c>
      <c r="H59">
        <v>50</v>
      </c>
    </row>
    <row r="60" spans="1:8">
      <c r="A60" s="1">
        <f t="shared" si="3"/>
        <v>42428</v>
      </c>
      <c r="B60">
        <f t="shared" si="0"/>
        <v>2</v>
      </c>
      <c r="C60">
        <v>36</v>
      </c>
      <c r="D60">
        <v>23</v>
      </c>
      <c r="E60">
        <v>65</v>
      </c>
      <c r="F60">
        <f t="shared" ca="1" si="1"/>
        <v>8</v>
      </c>
      <c r="G60">
        <f t="shared" si="2"/>
        <v>23</v>
      </c>
      <c r="H60">
        <v>50</v>
      </c>
    </row>
    <row r="61" spans="1:8">
      <c r="A61" s="1">
        <f t="shared" si="3"/>
        <v>42429</v>
      </c>
      <c r="B61">
        <f t="shared" si="0"/>
        <v>2</v>
      </c>
      <c r="C61">
        <v>103</v>
      </c>
      <c r="D61">
        <v>61</v>
      </c>
      <c r="E61">
        <v>65</v>
      </c>
      <c r="F61">
        <f t="shared" ca="1" si="1"/>
        <v>57</v>
      </c>
      <c r="G61">
        <f t="shared" si="2"/>
        <v>61</v>
      </c>
      <c r="H61">
        <v>50</v>
      </c>
    </row>
    <row r="62" spans="1:8">
      <c r="A62" s="1">
        <f t="shared" si="3"/>
        <v>42430</v>
      </c>
      <c r="B62">
        <f t="shared" si="0"/>
        <v>3</v>
      </c>
      <c r="C62">
        <v>76</v>
      </c>
      <c r="D62">
        <v>6</v>
      </c>
      <c r="E62">
        <v>65</v>
      </c>
      <c r="F62">
        <f t="shared" ca="1" si="1"/>
        <v>103</v>
      </c>
      <c r="G62">
        <f t="shared" si="2"/>
        <v>6</v>
      </c>
      <c r="H62">
        <v>50</v>
      </c>
    </row>
    <row r="63" spans="1:8">
      <c r="A63" s="1">
        <f t="shared" si="3"/>
        <v>42431</v>
      </c>
      <c r="B63">
        <f t="shared" si="0"/>
        <v>3</v>
      </c>
      <c r="C63">
        <v>76</v>
      </c>
      <c r="D63">
        <v>60</v>
      </c>
      <c r="E63">
        <v>65</v>
      </c>
      <c r="F63">
        <f t="shared" ca="1" si="1"/>
        <v>130</v>
      </c>
      <c r="G63">
        <f t="shared" si="2"/>
        <v>60</v>
      </c>
      <c r="H63">
        <v>50</v>
      </c>
    </row>
    <row r="64" spans="1:8">
      <c r="A64" s="1">
        <f t="shared" si="3"/>
        <v>42432</v>
      </c>
      <c r="B64">
        <f t="shared" si="0"/>
        <v>3</v>
      </c>
      <c r="C64">
        <v>34</v>
      </c>
      <c r="D64">
        <v>32</v>
      </c>
      <c r="E64">
        <v>65</v>
      </c>
      <c r="F64">
        <f t="shared" ca="1" si="1"/>
        <v>15</v>
      </c>
      <c r="G64">
        <f t="shared" si="2"/>
        <v>32</v>
      </c>
      <c r="H64">
        <v>50</v>
      </c>
    </row>
    <row r="65" spans="1:8">
      <c r="A65" s="1">
        <f t="shared" si="3"/>
        <v>42433</v>
      </c>
      <c r="B65">
        <f t="shared" si="0"/>
        <v>3</v>
      </c>
      <c r="C65">
        <v>33</v>
      </c>
      <c r="D65">
        <v>51</v>
      </c>
      <c r="E65">
        <v>65</v>
      </c>
      <c r="F65">
        <f t="shared" ca="1" si="1"/>
        <v>8</v>
      </c>
      <c r="G65">
        <f t="shared" si="2"/>
        <v>51</v>
      </c>
      <c r="H65">
        <v>50</v>
      </c>
    </row>
    <row r="66" spans="1:8">
      <c r="A66" s="1">
        <f t="shared" si="3"/>
        <v>42434</v>
      </c>
      <c r="B66">
        <f t="shared" si="0"/>
        <v>3</v>
      </c>
      <c r="C66">
        <v>87</v>
      </c>
      <c r="D66">
        <v>36</v>
      </c>
      <c r="E66">
        <v>65</v>
      </c>
      <c r="F66">
        <f t="shared" ca="1" si="1"/>
        <v>147</v>
      </c>
      <c r="G66">
        <f t="shared" si="2"/>
        <v>36</v>
      </c>
      <c r="H66">
        <v>50</v>
      </c>
    </row>
    <row r="67" spans="1:8">
      <c r="A67" s="1">
        <f t="shared" si="3"/>
        <v>42435</v>
      </c>
      <c r="B67">
        <f t="shared" ref="B67:B130" si="4">MONTH(A67)</f>
        <v>3</v>
      </c>
      <c r="C67">
        <v>22</v>
      </c>
      <c r="D67">
        <v>66</v>
      </c>
      <c r="E67">
        <v>65</v>
      </c>
      <c r="F67">
        <f t="shared" ref="F67:F130" ca="1" si="5">RANDBETWEEN(1,155)</f>
        <v>138</v>
      </c>
      <c r="G67">
        <f t="shared" ref="G67:G130" si="6">D67</f>
        <v>66</v>
      </c>
      <c r="H67">
        <v>50</v>
      </c>
    </row>
    <row r="68" spans="1:8">
      <c r="A68" s="1">
        <f t="shared" ref="A68:A131" si="7">+A67+1</f>
        <v>42436</v>
      </c>
      <c r="B68">
        <f t="shared" si="4"/>
        <v>3</v>
      </c>
      <c r="C68">
        <v>72</v>
      </c>
      <c r="D68">
        <v>32</v>
      </c>
      <c r="E68">
        <v>65</v>
      </c>
      <c r="F68">
        <f t="shared" ca="1" si="5"/>
        <v>69</v>
      </c>
      <c r="G68">
        <f t="shared" si="6"/>
        <v>32</v>
      </c>
      <c r="H68">
        <v>50</v>
      </c>
    </row>
    <row r="69" spans="1:8">
      <c r="A69" s="1">
        <f t="shared" si="7"/>
        <v>42437</v>
      </c>
      <c r="B69">
        <f t="shared" si="4"/>
        <v>3</v>
      </c>
      <c r="C69">
        <v>16</v>
      </c>
      <c r="D69">
        <v>8</v>
      </c>
      <c r="E69">
        <v>65</v>
      </c>
      <c r="F69">
        <f t="shared" ca="1" si="5"/>
        <v>45</v>
      </c>
      <c r="G69">
        <f t="shared" si="6"/>
        <v>8</v>
      </c>
      <c r="H69">
        <v>50</v>
      </c>
    </row>
    <row r="70" spans="1:8">
      <c r="A70" s="1">
        <f t="shared" si="7"/>
        <v>42438</v>
      </c>
      <c r="B70">
        <f t="shared" si="4"/>
        <v>3</v>
      </c>
      <c r="C70">
        <v>38</v>
      </c>
      <c r="D70">
        <v>73</v>
      </c>
      <c r="E70">
        <v>65</v>
      </c>
      <c r="F70">
        <f t="shared" ca="1" si="5"/>
        <v>103</v>
      </c>
      <c r="G70">
        <f t="shared" si="6"/>
        <v>73</v>
      </c>
      <c r="H70">
        <v>50</v>
      </c>
    </row>
    <row r="71" spans="1:8">
      <c r="A71" s="1">
        <f t="shared" si="7"/>
        <v>42439</v>
      </c>
      <c r="B71">
        <f t="shared" si="4"/>
        <v>3</v>
      </c>
      <c r="C71">
        <v>119</v>
      </c>
      <c r="D71">
        <v>86</v>
      </c>
      <c r="E71">
        <v>65</v>
      </c>
      <c r="F71">
        <f t="shared" ca="1" si="5"/>
        <v>21</v>
      </c>
      <c r="G71">
        <f t="shared" si="6"/>
        <v>86</v>
      </c>
      <c r="H71">
        <v>50</v>
      </c>
    </row>
    <row r="72" spans="1:8">
      <c r="A72" s="1">
        <f t="shared" si="7"/>
        <v>42440</v>
      </c>
      <c r="B72">
        <f t="shared" si="4"/>
        <v>3</v>
      </c>
      <c r="C72">
        <v>30</v>
      </c>
      <c r="D72">
        <v>50</v>
      </c>
      <c r="E72">
        <v>65</v>
      </c>
      <c r="F72">
        <f t="shared" ca="1" si="5"/>
        <v>121</v>
      </c>
      <c r="G72">
        <f t="shared" si="6"/>
        <v>50</v>
      </c>
      <c r="H72">
        <v>50</v>
      </c>
    </row>
    <row r="73" spans="1:8">
      <c r="A73" s="1">
        <f t="shared" si="7"/>
        <v>42441</v>
      </c>
      <c r="B73">
        <f t="shared" si="4"/>
        <v>3</v>
      </c>
      <c r="C73">
        <v>117</v>
      </c>
      <c r="D73">
        <v>1</v>
      </c>
      <c r="E73">
        <v>65</v>
      </c>
      <c r="F73">
        <f t="shared" ca="1" si="5"/>
        <v>32</v>
      </c>
      <c r="G73">
        <f t="shared" si="6"/>
        <v>1</v>
      </c>
      <c r="H73">
        <v>50</v>
      </c>
    </row>
    <row r="74" spans="1:8">
      <c r="A74" s="1">
        <f t="shared" si="7"/>
        <v>42442</v>
      </c>
      <c r="B74">
        <f t="shared" si="4"/>
        <v>3</v>
      </c>
      <c r="C74">
        <v>57</v>
      </c>
      <c r="D74">
        <v>46</v>
      </c>
      <c r="E74">
        <v>65</v>
      </c>
      <c r="F74">
        <f t="shared" ca="1" si="5"/>
        <v>89</v>
      </c>
      <c r="G74">
        <f t="shared" si="6"/>
        <v>46</v>
      </c>
      <c r="H74">
        <v>50</v>
      </c>
    </row>
    <row r="75" spans="1:8">
      <c r="A75" s="1">
        <f t="shared" si="7"/>
        <v>42443</v>
      </c>
      <c r="B75">
        <f t="shared" si="4"/>
        <v>3</v>
      </c>
      <c r="C75">
        <v>18</v>
      </c>
      <c r="D75">
        <v>27</v>
      </c>
      <c r="E75">
        <v>65</v>
      </c>
      <c r="F75">
        <f t="shared" ca="1" si="5"/>
        <v>30</v>
      </c>
      <c r="G75">
        <f t="shared" si="6"/>
        <v>27</v>
      </c>
      <c r="H75">
        <v>50</v>
      </c>
    </row>
    <row r="76" spans="1:8">
      <c r="A76" s="1">
        <f t="shared" si="7"/>
        <v>42444</v>
      </c>
      <c r="B76">
        <f t="shared" si="4"/>
        <v>3</v>
      </c>
      <c r="C76">
        <v>82</v>
      </c>
      <c r="D76">
        <v>14</v>
      </c>
      <c r="E76">
        <v>65</v>
      </c>
      <c r="F76">
        <f t="shared" ca="1" si="5"/>
        <v>54</v>
      </c>
      <c r="G76">
        <f t="shared" si="6"/>
        <v>14</v>
      </c>
      <c r="H76">
        <v>50</v>
      </c>
    </row>
    <row r="77" spans="1:8">
      <c r="A77" s="1">
        <f t="shared" si="7"/>
        <v>42445</v>
      </c>
      <c r="B77">
        <f t="shared" si="4"/>
        <v>3</v>
      </c>
      <c r="C77">
        <v>86</v>
      </c>
      <c r="D77">
        <v>34</v>
      </c>
      <c r="E77">
        <v>65</v>
      </c>
      <c r="F77">
        <f t="shared" ca="1" si="5"/>
        <v>6</v>
      </c>
      <c r="G77">
        <f t="shared" si="6"/>
        <v>34</v>
      </c>
      <c r="H77">
        <v>50</v>
      </c>
    </row>
    <row r="78" spans="1:8">
      <c r="A78" s="1">
        <f t="shared" si="7"/>
        <v>42446</v>
      </c>
      <c r="B78">
        <f t="shared" si="4"/>
        <v>3</v>
      </c>
      <c r="C78">
        <v>83</v>
      </c>
      <c r="D78">
        <v>82</v>
      </c>
      <c r="E78">
        <v>65</v>
      </c>
      <c r="F78">
        <f t="shared" ca="1" si="5"/>
        <v>73</v>
      </c>
      <c r="G78">
        <f t="shared" si="6"/>
        <v>82</v>
      </c>
      <c r="H78">
        <v>50</v>
      </c>
    </row>
    <row r="79" spans="1:8">
      <c r="A79" s="1">
        <f t="shared" si="7"/>
        <v>42447</v>
      </c>
      <c r="B79">
        <f t="shared" si="4"/>
        <v>3</v>
      </c>
      <c r="C79">
        <v>82</v>
      </c>
      <c r="D79">
        <v>86</v>
      </c>
      <c r="E79">
        <v>65</v>
      </c>
      <c r="F79">
        <f t="shared" ca="1" si="5"/>
        <v>34</v>
      </c>
      <c r="G79">
        <f t="shared" si="6"/>
        <v>86</v>
      </c>
      <c r="H79">
        <v>50</v>
      </c>
    </row>
    <row r="80" spans="1:8">
      <c r="A80" s="1">
        <f t="shared" si="7"/>
        <v>42448</v>
      </c>
      <c r="B80">
        <f t="shared" si="4"/>
        <v>3</v>
      </c>
      <c r="C80">
        <v>100</v>
      </c>
      <c r="D80">
        <v>19</v>
      </c>
      <c r="E80">
        <v>65</v>
      </c>
      <c r="F80">
        <f t="shared" ca="1" si="5"/>
        <v>97</v>
      </c>
      <c r="G80">
        <f t="shared" si="6"/>
        <v>19</v>
      </c>
      <c r="H80">
        <v>50</v>
      </c>
    </row>
    <row r="81" spans="1:8">
      <c r="A81" s="1">
        <f t="shared" si="7"/>
        <v>42449</v>
      </c>
      <c r="B81">
        <f t="shared" si="4"/>
        <v>3</v>
      </c>
      <c r="C81">
        <v>48</v>
      </c>
      <c r="D81">
        <v>22</v>
      </c>
      <c r="E81">
        <v>65</v>
      </c>
      <c r="F81">
        <f t="shared" ca="1" si="5"/>
        <v>71</v>
      </c>
      <c r="G81">
        <f t="shared" si="6"/>
        <v>22</v>
      </c>
      <c r="H81">
        <v>50</v>
      </c>
    </row>
    <row r="82" spans="1:8">
      <c r="A82" s="1">
        <f t="shared" si="7"/>
        <v>42450</v>
      </c>
      <c r="B82">
        <f t="shared" si="4"/>
        <v>3</v>
      </c>
      <c r="C82">
        <v>88</v>
      </c>
      <c r="D82">
        <v>86</v>
      </c>
      <c r="E82">
        <v>65</v>
      </c>
      <c r="F82">
        <f t="shared" ca="1" si="5"/>
        <v>41</v>
      </c>
      <c r="G82">
        <f t="shared" si="6"/>
        <v>86</v>
      </c>
      <c r="H82">
        <v>50</v>
      </c>
    </row>
    <row r="83" spans="1:8">
      <c r="A83" s="1">
        <f t="shared" si="7"/>
        <v>42451</v>
      </c>
      <c r="B83">
        <f t="shared" si="4"/>
        <v>3</v>
      </c>
      <c r="C83">
        <v>53</v>
      </c>
      <c r="D83">
        <v>1</v>
      </c>
      <c r="E83">
        <v>65</v>
      </c>
      <c r="F83">
        <f t="shared" ca="1" si="5"/>
        <v>112</v>
      </c>
      <c r="G83">
        <f t="shared" si="6"/>
        <v>1</v>
      </c>
      <c r="H83">
        <v>50</v>
      </c>
    </row>
    <row r="84" spans="1:8">
      <c r="A84" s="1">
        <f t="shared" si="7"/>
        <v>42452</v>
      </c>
      <c r="B84">
        <f t="shared" si="4"/>
        <v>3</v>
      </c>
      <c r="C84">
        <v>99</v>
      </c>
      <c r="D84">
        <v>54</v>
      </c>
      <c r="E84">
        <v>65</v>
      </c>
      <c r="F84">
        <f t="shared" ca="1" si="5"/>
        <v>102</v>
      </c>
      <c r="G84">
        <f t="shared" si="6"/>
        <v>54</v>
      </c>
      <c r="H84">
        <v>50</v>
      </c>
    </row>
    <row r="85" spans="1:8">
      <c r="A85" s="1">
        <f t="shared" si="7"/>
        <v>42453</v>
      </c>
      <c r="B85">
        <f t="shared" si="4"/>
        <v>3</v>
      </c>
      <c r="C85">
        <v>71</v>
      </c>
      <c r="D85">
        <v>2</v>
      </c>
      <c r="E85">
        <v>65</v>
      </c>
      <c r="F85">
        <f t="shared" ca="1" si="5"/>
        <v>76</v>
      </c>
      <c r="G85">
        <f t="shared" si="6"/>
        <v>2</v>
      </c>
      <c r="H85">
        <v>50</v>
      </c>
    </row>
    <row r="86" spans="1:8">
      <c r="A86" s="1">
        <f t="shared" si="7"/>
        <v>42454</v>
      </c>
      <c r="B86">
        <f t="shared" si="4"/>
        <v>3</v>
      </c>
      <c r="C86">
        <v>15</v>
      </c>
      <c r="D86">
        <v>25</v>
      </c>
      <c r="E86">
        <v>65</v>
      </c>
      <c r="F86">
        <f t="shared" ca="1" si="5"/>
        <v>1</v>
      </c>
      <c r="G86">
        <f t="shared" si="6"/>
        <v>25</v>
      </c>
      <c r="H86">
        <v>50</v>
      </c>
    </row>
    <row r="87" spans="1:8">
      <c r="A87" s="1">
        <f t="shared" si="7"/>
        <v>42455</v>
      </c>
      <c r="B87">
        <f t="shared" si="4"/>
        <v>3</v>
      </c>
      <c r="C87">
        <v>44</v>
      </c>
      <c r="D87">
        <v>77</v>
      </c>
      <c r="E87">
        <v>65</v>
      </c>
      <c r="F87">
        <f t="shared" ca="1" si="5"/>
        <v>123</v>
      </c>
      <c r="G87">
        <f t="shared" si="6"/>
        <v>77</v>
      </c>
      <c r="H87">
        <v>50</v>
      </c>
    </row>
    <row r="88" spans="1:8">
      <c r="A88" s="1">
        <f t="shared" si="7"/>
        <v>42456</v>
      </c>
      <c r="B88">
        <f t="shared" si="4"/>
        <v>3</v>
      </c>
      <c r="C88">
        <v>52</v>
      </c>
      <c r="D88">
        <v>10</v>
      </c>
      <c r="E88">
        <v>65</v>
      </c>
      <c r="F88">
        <f t="shared" ca="1" si="5"/>
        <v>35</v>
      </c>
      <c r="G88">
        <f t="shared" si="6"/>
        <v>10</v>
      </c>
      <c r="H88">
        <v>50</v>
      </c>
    </row>
    <row r="89" spans="1:8">
      <c r="A89" s="1">
        <f t="shared" si="7"/>
        <v>42457</v>
      </c>
      <c r="B89">
        <f t="shared" si="4"/>
        <v>3</v>
      </c>
      <c r="C89">
        <v>110</v>
      </c>
      <c r="D89">
        <v>65</v>
      </c>
      <c r="E89">
        <v>65</v>
      </c>
      <c r="F89">
        <f t="shared" ca="1" si="5"/>
        <v>52</v>
      </c>
      <c r="G89">
        <f t="shared" si="6"/>
        <v>65</v>
      </c>
      <c r="H89">
        <v>50</v>
      </c>
    </row>
    <row r="90" spans="1:8">
      <c r="A90" s="1">
        <f t="shared" si="7"/>
        <v>42458</v>
      </c>
      <c r="B90">
        <f t="shared" si="4"/>
        <v>3</v>
      </c>
      <c r="C90">
        <v>63</v>
      </c>
      <c r="D90">
        <v>9</v>
      </c>
      <c r="E90">
        <v>65</v>
      </c>
      <c r="F90">
        <f t="shared" ca="1" si="5"/>
        <v>116</v>
      </c>
      <c r="G90">
        <f t="shared" si="6"/>
        <v>9</v>
      </c>
      <c r="H90">
        <v>50</v>
      </c>
    </row>
    <row r="91" spans="1:8">
      <c r="A91" s="1">
        <f t="shared" si="7"/>
        <v>42459</v>
      </c>
      <c r="B91">
        <f t="shared" si="4"/>
        <v>3</v>
      </c>
      <c r="C91">
        <v>33</v>
      </c>
      <c r="D91">
        <v>55</v>
      </c>
      <c r="E91">
        <v>65</v>
      </c>
      <c r="F91">
        <f t="shared" ca="1" si="5"/>
        <v>84</v>
      </c>
      <c r="G91">
        <f t="shared" si="6"/>
        <v>55</v>
      </c>
      <c r="H91">
        <v>50</v>
      </c>
    </row>
    <row r="92" spans="1:8">
      <c r="A92" s="1">
        <f t="shared" si="7"/>
        <v>42460</v>
      </c>
      <c r="B92">
        <f t="shared" si="4"/>
        <v>3</v>
      </c>
      <c r="C92">
        <v>38</v>
      </c>
      <c r="D92">
        <v>43</v>
      </c>
      <c r="E92">
        <v>65</v>
      </c>
      <c r="F92">
        <f t="shared" ca="1" si="5"/>
        <v>70</v>
      </c>
      <c r="G92">
        <f t="shared" si="6"/>
        <v>43</v>
      </c>
      <c r="H92">
        <v>50</v>
      </c>
    </row>
    <row r="93" spans="1:8">
      <c r="A93" s="1">
        <f t="shared" si="7"/>
        <v>42461</v>
      </c>
      <c r="B93">
        <f t="shared" si="4"/>
        <v>4</v>
      </c>
      <c r="C93">
        <v>63</v>
      </c>
      <c r="D93">
        <v>31</v>
      </c>
      <c r="E93">
        <v>65</v>
      </c>
      <c r="F93">
        <f t="shared" ca="1" si="5"/>
        <v>98</v>
      </c>
      <c r="G93">
        <f t="shared" si="6"/>
        <v>31</v>
      </c>
      <c r="H93">
        <v>50</v>
      </c>
    </row>
    <row r="94" spans="1:8">
      <c r="A94" s="1">
        <f t="shared" si="7"/>
        <v>42462</v>
      </c>
      <c r="B94">
        <f t="shared" si="4"/>
        <v>4</v>
      </c>
      <c r="C94">
        <v>90</v>
      </c>
      <c r="D94">
        <v>53</v>
      </c>
      <c r="E94">
        <v>65</v>
      </c>
      <c r="F94">
        <f t="shared" ca="1" si="5"/>
        <v>89</v>
      </c>
      <c r="G94">
        <f t="shared" si="6"/>
        <v>53</v>
      </c>
      <c r="H94">
        <v>50</v>
      </c>
    </row>
    <row r="95" spans="1:8">
      <c r="A95" s="1">
        <f t="shared" si="7"/>
        <v>42463</v>
      </c>
      <c r="B95">
        <f t="shared" si="4"/>
        <v>4</v>
      </c>
      <c r="C95">
        <v>48</v>
      </c>
      <c r="D95">
        <v>10</v>
      </c>
      <c r="E95">
        <v>65</v>
      </c>
      <c r="F95">
        <f t="shared" ca="1" si="5"/>
        <v>102</v>
      </c>
      <c r="G95">
        <f t="shared" si="6"/>
        <v>10</v>
      </c>
      <c r="H95">
        <v>50</v>
      </c>
    </row>
    <row r="96" spans="1:8">
      <c r="A96" s="1">
        <f t="shared" si="7"/>
        <v>42464</v>
      </c>
      <c r="B96">
        <f t="shared" si="4"/>
        <v>4</v>
      </c>
      <c r="C96">
        <v>91</v>
      </c>
      <c r="D96">
        <v>49</v>
      </c>
      <c r="E96">
        <v>65</v>
      </c>
      <c r="F96">
        <f t="shared" ca="1" si="5"/>
        <v>125</v>
      </c>
      <c r="G96">
        <f t="shared" si="6"/>
        <v>49</v>
      </c>
      <c r="H96">
        <v>50</v>
      </c>
    </row>
    <row r="97" spans="1:8">
      <c r="A97" s="1">
        <f t="shared" si="7"/>
        <v>42465</v>
      </c>
      <c r="B97">
        <f t="shared" si="4"/>
        <v>4</v>
      </c>
      <c r="C97">
        <v>41</v>
      </c>
      <c r="D97">
        <v>15</v>
      </c>
      <c r="E97">
        <v>65</v>
      </c>
      <c r="F97">
        <f t="shared" ca="1" si="5"/>
        <v>149</v>
      </c>
      <c r="G97">
        <f t="shared" si="6"/>
        <v>15</v>
      </c>
      <c r="H97">
        <v>50</v>
      </c>
    </row>
    <row r="98" spans="1:8">
      <c r="A98" s="1">
        <f t="shared" si="7"/>
        <v>42466</v>
      </c>
      <c r="B98">
        <f t="shared" si="4"/>
        <v>4</v>
      </c>
      <c r="C98">
        <v>54</v>
      </c>
      <c r="D98">
        <v>44</v>
      </c>
      <c r="E98">
        <v>65</v>
      </c>
      <c r="F98">
        <f t="shared" ca="1" si="5"/>
        <v>96</v>
      </c>
      <c r="G98">
        <f t="shared" si="6"/>
        <v>44</v>
      </c>
      <c r="H98">
        <v>50</v>
      </c>
    </row>
    <row r="99" spans="1:8">
      <c r="A99" s="1">
        <f t="shared" si="7"/>
        <v>42467</v>
      </c>
      <c r="B99">
        <f t="shared" si="4"/>
        <v>4</v>
      </c>
      <c r="C99">
        <v>118</v>
      </c>
      <c r="D99">
        <v>21</v>
      </c>
      <c r="E99">
        <v>65</v>
      </c>
      <c r="F99">
        <f t="shared" ca="1" si="5"/>
        <v>50</v>
      </c>
      <c r="G99">
        <f t="shared" si="6"/>
        <v>21</v>
      </c>
      <c r="H99">
        <v>50</v>
      </c>
    </row>
    <row r="100" spans="1:8">
      <c r="A100" s="1">
        <f t="shared" si="7"/>
        <v>42468</v>
      </c>
      <c r="B100">
        <f t="shared" si="4"/>
        <v>4</v>
      </c>
      <c r="C100">
        <v>75</v>
      </c>
      <c r="D100">
        <v>11</v>
      </c>
      <c r="E100">
        <v>65</v>
      </c>
      <c r="F100">
        <f t="shared" ca="1" si="5"/>
        <v>118</v>
      </c>
      <c r="G100">
        <f t="shared" si="6"/>
        <v>11</v>
      </c>
      <c r="H100">
        <v>50</v>
      </c>
    </row>
    <row r="101" spans="1:8">
      <c r="A101" s="1">
        <f t="shared" si="7"/>
        <v>42469</v>
      </c>
      <c r="B101">
        <f t="shared" si="4"/>
        <v>4</v>
      </c>
      <c r="C101">
        <v>108</v>
      </c>
      <c r="D101">
        <v>49</v>
      </c>
      <c r="E101">
        <v>65</v>
      </c>
      <c r="F101">
        <f t="shared" ca="1" si="5"/>
        <v>61</v>
      </c>
      <c r="G101">
        <f t="shared" si="6"/>
        <v>49</v>
      </c>
      <c r="H101">
        <v>50</v>
      </c>
    </row>
    <row r="102" spans="1:8">
      <c r="A102" s="1">
        <f t="shared" si="7"/>
        <v>42470</v>
      </c>
      <c r="B102">
        <f t="shared" si="4"/>
        <v>4</v>
      </c>
      <c r="C102">
        <v>23</v>
      </c>
      <c r="D102">
        <v>63</v>
      </c>
      <c r="E102">
        <v>65</v>
      </c>
      <c r="F102">
        <f t="shared" ca="1" si="5"/>
        <v>62</v>
      </c>
      <c r="G102">
        <f t="shared" si="6"/>
        <v>63</v>
      </c>
      <c r="H102">
        <v>50</v>
      </c>
    </row>
    <row r="103" spans="1:8">
      <c r="A103" s="1">
        <f t="shared" si="7"/>
        <v>42471</v>
      </c>
      <c r="B103">
        <f t="shared" si="4"/>
        <v>4</v>
      </c>
      <c r="C103">
        <v>49</v>
      </c>
      <c r="D103">
        <v>70</v>
      </c>
      <c r="E103">
        <v>65</v>
      </c>
      <c r="F103">
        <f t="shared" ca="1" si="5"/>
        <v>13</v>
      </c>
      <c r="G103">
        <f t="shared" si="6"/>
        <v>70</v>
      </c>
      <c r="H103">
        <v>50</v>
      </c>
    </row>
    <row r="104" spans="1:8">
      <c r="A104" s="1">
        <f t="shared" si="7"/>
        <v>42472</v>
      </c>
      <c r="B104">
        <f t="shared" si="4"/>
        <v>4</v>
      </c>
      <c r="C104">
        <v>116</v>
      </c>
      <c r="D104">
        <v>48</v>
      </c>
      <c r="E104">
        <v>65</v>
      </c>
      <c r="F104">
        <f t="shared" ca="1" si="5"/>
        <v>97</v>
      </c>
      <c r="G104">
        <f t="shared" si="6"/>
        <v>48</v>
      </c>
      <c r="H104">
        <v>50</v>
      </c>
    </row>
    <row r="105" spans="1:8">
      <c r="A105" s="1">
        <f t="shared" si="7"/>
        <v>42473</v>
      </c>
      <c r="B105">
        <f t="shared" si="4"/>
        <v>4</v>
      </c>
      <c r="C105">
        <v>51</v>
      </c>
      <c r="D105">
        <v>3</v>
      </c>
      <c r="E105">
        <v>65</v>
      </c>
      <c r="F105">
        <f t="shared" ca="1" si="5"/>
        <v>100</v>
      </c>
      <c r="G105">
        <f t="shared" si="6"/>
        <v>3</v>
      </c>
      <c r="H105">
        <v>50</v>
      </c>
    </row>
    <row r="106" spans="1:8">
      <c r="A106" s="1">
        <f t="shared" si="7"/>
        <v>42474</v>
      </c>
      <c r="B106">
        <f t="shared" si="4"/>
        <v>4</v>
      </c>
      <c r="C106">
        <v>62</v>
      </c>
      <c r="D106">
        <v>60</v>
      </c>
      <c r="E106">
        <v>65</v>
      </c>
      <c r="F106">
        <f t="shared" ca="1" si="5"/>
        <v>139</v>
      </c>
      <c r="G106">
        <f t="shared" si="6"/>
        <v>60</v>
      </c>
      <c r="H106">
        <v>50</v>
      </c>
    </row>
    <row r="107" spans="1:8">
      <c r="A107" s="1">
        <f t="shared" si="7"/>
        <v>42475</v>
      </c>
      <c r="B107">
        <f t="shared" si="4"/>
        <v>4</v>
      </c>
      <c r="C107">
        <v>34</v>
      </c>
      <c r="D107">
        <v>5</v>
      </c>
      <c r="E107">
        <v>65</v>
      </c>
      <c r="F107">
        <f t="shared" ca="1" si="5"/>
        <v>81</v>
      </c>
      <c r="G107">
        <f t="shared" si="6"/>
        <v>5</v>
      </c>
      <c r="H107">
        <v>50</v>
      </c>
    </row>
    <row r="108" spans="1:8">
      <c r="A108" s="1">
        <f t="shared" si="7"/>
        <v>42476</v>
      </c>
      <c r="B108">
        <f t="shared" si="4"/>
        <v>4</v>
      </c>
      <c r="C108">
        <v>68</v>
      </c>
      <c r="D108">
        <v>67</v>
      </c>
      <c r="E108">
        <v>65</v>
      </c>
      <c r="F108">
        <f t="shared" ca="1" si="5"/>
        <v>33</v>
      </c>
      <c r="G108">
        <f t="shared" si="6"/>
        <v>67</v>
      </c>
      <c r="H108">
        <v>50</v>
      </c>
    </row>
    <row r="109" spans="1:8">
      <c r="A109" s="1">
        <f t="shared" si="7"/>
        <v>42477</v>
      </c>
      <c r="B109">
        <f t="shared" si="4"/>
        <v>4</v>
      </c>
      <c r="C109">
        <v>75</v>
      </c>
      <c r="D109">
        <v>22</v>
      </c>
      <c r="E109">
        <v>65</v>
      </c>
      <c r="F109">
        <f t="shared" ca="1" si="5"/>
        <v>100</v>
      </c>
      <c r="G109">
        <f t="shared" si="6"/>
        <v>22</v>
      </c>
      <c r="H109">
        <v>50</v>
      </c>
    </row>
    <row r="110" spans="1:8">
      <c r="A110" s="1">
        <f t="shared" si="7"/>
        <v>42478</v>
      </c>
      <c r="B110">
        <f t="shared" si="4"/>
        <v>4</v>
      </c>
      <c r="C110">
        <v>110</v>
      </c>
      <c r="D110">
        <v>74</v>
      </c>
      <c r="E110">
        <v>65</v>
      </c>
      <c r="F110">
        <f t="shared" ca="1" si="5"/>
        <v>137</v>
      </c>
      <c r="G110">
        <f t="shared" si="6"/>
        <v>74</v>
      </c>
      <c r="H110">
        <v>50</v>
      </c>
    </row>
    <row r="111" spans="1:8">
      <c r="A111" s="1">
        <f t="shared" si="7"/>
        <v>42479</v>
      </c>
      <c r="B111">
        <f t="shared" si="4"/>
        <v>4</v>
      </c>
      <c r="C111">
        <v>38</v>
      </c>
      <c r="D111">
        <v>43</v>
      </c>
      <c r="E111">
        <v>65</v>
      </c>
      <c r="F111">
        <f t="shared" ca="1" si="5"/>
        <v>70</v>
      </c>
      <c r="G111">
        <f t="shared" si="6"/>
        <v>43</v>
      </c>
      <c r="H111">
        <v>50</v>
      </c>
    </row>
    <row r="112" spans="1:8">
      <c r="A112" s="1">
        <f t="shared" si="7"/>
        <v>42480</v>
      </c>
      <c r="B112">
        <f t="shared" si="4"/>
        <v>4</v>
      </c>
      <c r="C112">
        <v>57</v>
      </c>
      <c r="D112">
        <v>68</v>
      </c>
      <c r="E112">
        <v>65</v>
      </c>
      <c r="F112">
        <f t="shared" ca="1" si="5"/>
        <v>55</v>
      </c>
      <c r="G112">
        <f t="shared" si="6"/>
        <v>68</v>
      </c>
      <c r="H112">
        <v>50</v>
      </c>
    </row>
    <row r="113" spans="1:8">
      <c r="A113" s="1">
        <f t="shared" si="7"/>
        <v>42481</v>
      </c>
      <c r="B113">
        <f t="shared" si="4"/>
        <v>4</v>
      </c>
      <c r="C113">
        <v>48</v>
      </c>
      <c r="D113">
        <v>85</v>
      </c>
      <c r="E113">
        <v>65</v>
      </c>
      <c r="F113">
        <f t="shared" ca="1" si="5"/>
        <v>14</v>
      </c>
      <c r="G113">
        <f t="shared" si="6"/>
        <v>85</v>
      </c>
      <c r="H113">
        <v>50</v>
      </c>
    </row>
    <row r="114" spans="1:8">
      <c r="A114" s="1">
        <f t="shared" si="7"/>
        <v>42482</v>
      </c>
      <c r="B114">
        <f t="shared" si="4"/>
        <v>4</v>
      </c>
      <c r="C114">
        <v>61</v>
      </c>
      <c r="D114">
        <v>19</v>
      </c>
      <c r="E114">
        <v>65</v>
      </c>
      <c r="F114">
        <f t="shared" ca="1" si="5"/>
        <v>27</v>
      </c>
      <c r="G114">
        <f t="shared" si="6"/>
        <v>19</v>
      </c>
      <c r="H114">
        <v>50</v>
      </c>
    </row>
    <row r="115" spans="1:8">
      <c r="A115" s="1">
        <f t="shared" si="7"/>
        <v>42483</v>
      </c>
      <c r="B115">
        <f t="shared" si="4"/>
        <v>4</v>
      </c>
      <c r="C115">
        <v>82</v>
      </c>
      <c r="D115">
        <v>83</v>
      </c>
      <c r="E115">
        <v>65</v>
      </c>
      <c r="F115">
        <f t="shared" ca="1" si="5"/>
        <v>82</v>
      </c>
      <c r="G115">
        <f t="shared" si="6"/>
        <v>83</v>
      </c>
      <c r="H115">
        <v>50</v>
      </c>
    </row>
    <row r="116" spans="1:8">
      <c r="A116" s="1">
        <f t="shared" si="7"/>
        <v>42484</v>
      </c>
      <c r="B116">
        <f t="shared" si="4"/>
        <v>4</v>
      </c>
      <c r="C116">
        <v>73</v>
      </c>
      <c r="D116">
        <v>59</v>
      </c>
      <c r="E116">
        <v>65</v>
      </c>
      <c r="F116">
        <f t="shared" ca="1" si="5"/>
        <v>136</v>
      </c>
      <c r="G116">
        <f t="shared" si="6"/>
        <v>59</v>
      </c>
      <c r="H116">
        <v>50</v>
      </c>
    </row>
    <row r="117" spans="1:8">
      <c r="A117" s="1">
        <f t="shared" si="7"/>
        <v>42485</v>
      </c>
      <c r="B117">
        <f t="shared" si="4"/>
        <v>4</v>
      </c>
      <c r="C117">
        <v>95</v>
      </c>
      <c r="D117">
        <v>50</v>
      </c>
      <c r="E117">
        <v>65</v>
      </c>
      <c r="F117">
        <f t="shared" ca="1" si="5"/>
        <v>123</v>
      </c>
      <c r="G117">
        <f t="shared" si="6"/>
        <v>50</v>
      </c>
      <c r="H117">
        <v>50</v>
      </c>
    </row>
    <row r="118" spans="1:8">
      <c r="A118" s="1">
        <f t="shared" si="7"/>
        <v>42486</v>
      </c>
      <c r="B118">
        <f t="shared" si="4"/>
        <v>4</v>
      </c>
      <c r="C118">
        <v>35</v>
      </c>
      <c r="D118">
        <v>86</v>
      </c>
      <c r="E118">
        <v>65</v>
      </c>
      <c r="F118">
        <f t="shared" ca="1" si="5"/>
        <v>124</v>
      </c>
      <c r="G118">
        <f t="shared" si="6"/>
        <v>86</v>
      </c>
      <c r="H118">
        <v>50</v>
      </c>
    </row>
    <row r="119" spans="1:8">
      <c r="A119" s="1">
        <f t="shared" si="7"/>
        <v>42487</v>
      </c>
      <c r="B119">
        <f t="shared" si="4"/>
        <v>4</v>
      </c>
      <c r="C119">
        <v>43</v>
      </c>
      <c r="D119">
        <v>58</v>
      </c>
      <c r="E119">
        <v>65</v>
      </c>
      <c r="F119">
        <f t="shared" ca="1" si="5"/>
        <v>61</v>
      </c>
      <c r="G119">
        <f t="shared" si="6"/>
        <v>58</v>
      </c>
      <c r="H119">
        <v>50</v>
      </c>
    </row>
    <row r="120" spans="1:8">
      <c r="A120" s="1">
        <f t="shared" si="7"/>
        <v>42488</v>
      </c>
      <c r="B120">
        <f t="shared" si="4"/>
        <v>4</v>
      </c>
      <c r="C120">
        <v>53</v>
      </c>
      <c r="D120">
        <v>95</v>
      </c>
      <c r="E120">
        <v>65</v>
      </c>
      <c r="F120">
        <f t="shared" ca="1" si="5"/>
        <v>144</v>
      </c>
      <c r="G120">
        <f t="shared" si="6"/>
        <v>95</v>
      </c>
      <c r="H120">
        <v>50</v>
      </c>
    </row>
    <row r="121" spans="1:8">
      <c r="A121" s="1">
        <f t="shared" si="7"/>
        <v>42489</v>
      </c>
      <c r="B121">
        <f t="shared" si="4"/>
        <v>4</v>
      </c>
      <c r="C121">
        <v>37</v>
      </c>
      <c r="D121">
        <v>24</v>
      </c>
      <c r="E121">
        <v>65</v>
      </c>
      <c r="F121">
        <f t="shared" ca="1" si="5"/>
        <v>81</v>
      </c>
      <c r="G121">
        <f t="shared" si="6"/>
        <v>24</v>
      </c>
      <c r="H121">
        <v>50</v>
      </c>
    </row>
    <row r="122" spans="1:8">
      <c r="A122" s="1">
        <f t="shared" si="7"/>
        <v>42490</v>
      </c>
      <c r="B122">
        <f t="shared" si="4"/>
        <v>4</v>
      </c>
      <c r="C122">
        <v>42</v>
      </c>
      <c r="D122">
        <v>72</v>
      </c>
      <c r="E122">
        <v>65</v>
      </c>
      <c r="F122">
        <f t="shared" ca="1" si="5"/>
        <v>75</v>
      </c>
      <c r="G122">
        <f t="shared" si="6"/>
        <v>72</v>
      </c>
      <c r="H122">
        <v>50</v>
      </c>
    </row>
    <row r="123" spans="1:8">
      <c r="A123" s="1">
        <f t="shared" si="7"/>
        <v>42491</v>
      </c>
      <c r="B123">
        <f t="shared" si="4"/>
        <v>5</v>
      </c>
      <c r="C123">
        <v>77</v>
      </c>
      <c r="D123">
        <v>45</v>
      </c>
      <c r="E123">
        <v>65</v>
      </c>
      <c r="F123">
        <f t="shared" ca="1" si="5"/>
        <v>131</v>
      </c>
      <c r="G123">
        <f t="shared" si="6"/>
        <v>45</v>
      </c>
      <c r="H123">
        <v>50</v>
      </c>
    </row>
    <row r="124" spans="1:8">
      <c r="A124" s="1">
        <f t="shared" si="7"/>
        <v>42492</v>
      </c>
      <c r="B124">
        <f t="shared" si="4"/>
        <v>5</v>
      </c>
      <c r="C124">
        <v>101</v>
      </c>
      <c r="D124">
        <v>13</v>
      </c>
      <c r="E124">
        <v>65</v>
      </c>
      <c r="F124">
        <f t="shared" ca="1" si="5"/>
        <v>77</v>
      </c>
      <c r="G124">
        <f t="shared" si="6"/>
        <v>13</v>
      </c>
      <c r="H124">
        <v>50</v>
      </c>
    </row>
    <row r="125" spans="1:8">
      <c r="A125" s="1">
        <f t="shared" si="7"/>
        <v>42493</v>
      </c>
      <c r="B125">
        <f t="shared" si="4"/>
        <v>5</v>
      </c>
      <c r="C125">
        <v>21</v>
      </c>
      <c r="D125">
        <v>78</v>
      </c>
      <c r="E125">
        <v>65</v>
      </c>
      <c r="F125">
        <f t="shared" ca="1" si="5"/>
        <v>147</v>
      </c>
      <c r="G125">
        <f t="shared" si="6"/>
        <v>78</v>
      </c>
      <c r="H125">
        <v>50</v>
      </c>
    </row>
    <row r="126" spans="1:8">
      <c r="A126" s="1">
        <f t="shared" si="7"/>
        <v>42494</v>
      </c>
      <c r="B126">
        <f t="shared" si="4"/>
        <v>5</v>
      </c>
      <c r="C126">
        <v>78</v>
      </c>
      <c r="D126">
        <v>58</v>
      </c>
      <c r="E126">
        <v>65</v>
      </c>
      <c r="F126">
        <f t="shared" ca="1" si="5"/>
        <v>72</v>
      </c>
      <c r="G126">
        <f t="shared" si="6"/>
        <v>58</v>
      </c>
      <c r="H126">
        <v>50</v>
      </c>
    </row>
    <row r="127" spans="1:8">
      <c r="A127" s="1">
        <f t="shared" si="7"/>
        <v>42495</v>
      </c>
      <c r="B127">
        <f t="shared" si="4"/>
        <v>5</v>
      </c>
      <c r="C127">
        <v>59</v>
      </c>
      <c r="D127">
        <v>56</v>
      </c>
      <c r="E127">
        <v>65</v>
      </c>
      <c r="F127">
        <f t="shared" ca="1" si="5"/>
        <v>114</v>
      </c>
      <c r="G127">
        <f t="shared" si="6"/>
        <v>56</v>
      </c>
      <c r="H127">
        <v>50</v>
      </c>
    </row>
    <row r="128" spans="1:8">
      <c r="A128" s="1">
        <f t="shared" si="7"/>
        <v>42496</v>
      </c>
      <c r="B128">
        <f t="shared" si="4"/>
        <v>5</v>
      </c>
      <c r="C128">
        <v>53</v>
      </c>
      <c r="D128">
        <v>57</v>
      </c>
      <c r="E128">
        <v>65</v>
      </c>
      <c r="F128">
        <f t="shared" ca="1" si="5"/>
        <v>43</v>
      </c>
      <c r="G128">
        <f t="shared" si="6"/>
        <v>57</v>
      </c>
      <c r="H128">
        <v>50</v>
      </c>
    </row>
    <row r="129" spans="1:8">
      <c r="A129" s="1">
        <f t="shared" si="7"/>
        <v>42497</v>
      </c>
      <c r="B129">
        <f t="shared" si="4"/>
        <v>5</v>
      </c>
      <c r="C129">
        <v>22</v>
      </c>
      <c r="D129">
        <v>75</v>
      </c>
      <c r="E129">
        <v>65</v>
      </c>
      <c r="F129">
        <f t="shared" ca="1" si="5"/>
        <v>60</v>
      </c>
      <c r="G129">
        <f t="shared" si="6"/>
        <v>75</v>
      </c>
      <c r="H129">
        <v>50</v>
      </c>
    </row>
    <row r="130" spans="1:8">
      <c r="A130" s="1">
        <f t="shared" si="7"/>
        <v>42498</v>
      </c>
      <c r="B130">
        <f t="shared" si="4"/>
        <v>5</v>
      </c>
      <c r="C130">
        <v>116</v>
      </c>
      <c r="D130">
        <v>97</v>
      </c>
      <c r="E130">
        <v>65</v>
      </c>
      <c r="F130">
        <f t="shared" ca="1" si="5"/>
        <v>58</v>
      </c>
      <c r="G130">
        <f t="shared" si="6"/>
        <v>97</v>
      </c>
      <c r="H130">
        <v>50</v>
      </c>
    </row>
    <row r="131" spans="1:8">
      <c r="A131" s="1">
        <f t="shared" si="7"/>
        <v>42499</v>
      </c>
      <c r="B131">
        <f t="shared" ref="B131:B194" si="8">MONTH(A131)</f>
        <v>5</v>
      </c>
      <c r="C131">
        <v>93</v>
      </c>
      <c r="D131">
        <v>17</v>
      </c>
      <c r="E131">
        <v>65</v>
      </c>
      <c r="F131">
        <f t="shared" ref="F131:F194" ca="1" si="9">RANDBETWEEN(1,155)</f>
        <v>34</v>
      </c>
      <c r="G131">
        <f t="shared" ref="G131:G194" si="10">D131</f>
        <v>17</v>
      </c>
      <c r="H131">
        <v>50</v>
      </c>
    </row>
    <row r="132" spans="1:8">
      <c r="A132" s="1">
        <f t="shared" ref="A132:A195" si="11">+A131+1</f>
        <v>42500</v>
      </c>
      <c r="B132">
        <f t="shared" si="8"/>
        <v>5</v>
      </c>
      <c r="C132">
        <v>88</v>
      </c>
      <c r="D132">
        <v>98</v>
      </c>
      <c r="E132">
        <v>65</v>
      </c>
      <c r="F132">
        <f t="shared" ca="1" si="9"/>
        <v>127</v>
      </c>
      <c r="G132">
        <f t="shared" si="10"/>
        <v>98</v>
      </c>
      <c r="H132">
        <v>50</v>
      </c>
    </row>
    <row r="133" spans="1:8">
      <c r="A133" s="1">
        <f t="shared" si="11"/>
        <v>42501</v>
      </c>
      <c r="B133">
        <f t="shared" si="8"/>
        <v>5</v>
      </c>
      <c r="C133">
        <v>107</v>
      </c>
      <c r="D133">
        <v>45</v>
      </c>
      <c r="E133">
        <v>65</v>
      </c>
      <c r="F133">
        <f t="shared" ca="1" si="9"/>
        <v>83</v>
      </c>
      <c r="G133">
        <f t="shared" si="10"/>
        <v>45</v>
      </c>
      <c r="H133">
        <v>50</v>
      </c>
    </row>
    <row r="134" spans="1:8">
      <c r="A134" s="1">
        <f t="shared" si="11"/>
        <v>42502</v>
      </c>
      <c r="B134">
        <f t="shared" si="8"/>
        <v>5</v>
      </c>
      <c r="C134">
        <v>119</v>
      </c>
      <c r="D134">
        <v>93</v>
      </c>
      <c r="E134">
        <v>65</v>
      </c>
      <c r="F134">
        <f t="shared" ca="1" si="9"/>
        <v>7</v>
      </c>
      <c r="G134">
        <f t="shared" si="10"/>
        <v>93</v>
      </c>
      <c r="H134">
        <v>50</v>
      </c>
    </row>
    <row r="135" spans="1:8">
      <c r="A135" s="1">
        <f t="shared" si="11"/>
        <v>42503</v>
      </c>
      <c r="B135">
        <f t="shared" si="8"/>
        <v>5</v>
      </c>
      <c r="C135">
        <v>90</v>
      </c>
      <c r="D135">
        <v>82</v>
      </c>
      <c r="E135">
        <v>65</v>
      </c>
      <c r="F135">
        <f t="shared" ca="1" si="9"/>
        <v>130</v>
      </c>
      <c r="G135">
        <f t="shared" si="10"/>
        <v>82</v>
      </c>
      <c r="H135">
        <v>50</v>
      </c>
    </row>
    <row r="136" spans="1:8">
      <c r="A136" s="1">
        <f t="shared" si="11"/>
        <v>42504</v>
      </c>
      <c r="B136">
        <f t="shared" si="8"/>
        <v>5</v>
      </c>
      <c r="C136">
        <v>119</v>
      </c>
      <c r="D136">
        <v>98</v>
      </c>
      <c r="E136">
        <v>65</v>
      </c>
      <c r="F136">
        <f t="shared" ca="1" si="9"/>
        <v>132</v>
      </c>
      <c r="G136">
        <f t="shared" si="10"/>
        <v>98</v>
      </c>
      <c r="H136">
        <v>50</v>
      </c>
    </row>
    <row r="137" spans="1:8">
      <c r="A137" s="1">
        <f t="shared" si="11"/>
        <v>42505</v>
      </c>
      <c r="B137">
        <f t="shared" si="8"/>
        <v>5</v>
      </c>
      <c r="C137">
        <v>114</v>
      </c>
      <c r="D137">
        <v>21</v>
      </c>
      <c r="E137">
        <v>65</v>
      </c>
      <c r="F137">
        <f t="shared" ca="1" si="9"/>
        <v>44</v>
      </c>
      <c r="G137">
        <f t="shared" si="10"/>
        <v>21</v>
      </c>
      <c r="H137">
        <v>50</v>
      </c>
    </row>
    <row r="138" spans="1:8">
      <c r="A138" s="1">
        <f t="shared" si="11"/>
        <v>42506</v>
      </c>
      <c r="B138">
        <f t="shared" si="8"/>
        <v>5</v>
      </c>
      <c r="C138">
        <v>42</v>
      </c>
      <c r="D138">
        <v>63</v>
      </c>
      <c r="E138">
        <v>65</v>
      </c>
      <c r="F138">
        <f t="shared" ca="1" si="9"/>
        <v>111</v>
      </c>
      <c r="G138">
        <f t="shared" si="10"/>
        <v>63</v>
      </c>
      <c r="H138">
        <v>50</v>
      </c>
    </row>
    <row r="139" spans="1:8">
      <c r="A139" s="1">
        <f t="shared" si="11"/>
        <v>42507</v>
      </c>
      <c r="B139">
        <f t="shared" si="8"/>
        <v>5</v>
      </c>
      <c r="C139">
        <v>34</v>
      </c>
      <c r="D139">
        <v>96</v>
      </c>
      <c r="E139">
        <v>65</v>
      </c>
      <c r="F139">
        <f t="shared" ca="1" si="9"/>
        <v>99</v>
      </c>
      <c r="G139">
        <f t="shared" si="10"/>
        <v>96</v>
      </c>
      <c r="H139">
        <v>50</v>
      </c>
    </row>
    <row r="140" spans="1:8">
      <c r="A140" s="1">
        <f t="shared" si="11"/>
        <v>42508</v>
      </c>
      <c r="B140">
        <f t="shared" si="8"/>
        <v>5</v>
      </c>
      <c r="C140">
        <v>116</v>
      </c>
      <c r="D140">
        <v>56</v>
      </c>
      <c r="E140">
        <v>65</v>
      </c>
      <c r="F140">
        <f t="shared" ca="1" si="9"/>
        <v>110</v>
      </c>
      <c r="G140">
        <f t="shared" si="10"/>
        <v>56</v>
      </c>
      <c r="H140">
        <v>50</v>
      </c>
    </row>
    <row r="141" spans="1:8">
      <c r="A141" s="1">
        <f t="shared" si="11"/>
        <v>42509</v>
      </c>
      <c r="B141">
        <f t="shared" si="8"/>
        <v>5</v>
      </c>
      <c r="C141">
        <v>117</v>
      </c>
      <c r="D141">
        <v>2</v>
      </c>
      <c r="E141">
        <v>65</v>
      </c>
      <c r="F141">
        <f t="shared" ca="1" si="9"/>
        <v>53</v>
      </c>
      <c r="G141">
        <f t="shared" si="10"/>
        <v>2</v>
      </c>
      <c r="H141">
        <v>50</v>
      </c>
    </row>
    <row r="142" spans="1:8">
      <c r="A142" s="1">
        <f t="shared" si="11"/>
        <v>42510</v>
      </c>
      <c r="B142">
        <f t="shared" si="8"/>
        <v>5</v>
      </c>
      <c r="C142">
        <v>56</v>
      </c>
      <c r="D142">
        <v>84</v>
      </c>
      <c r="E142">
        <v>65</v>
      </c>
      <c r="F142">
        <f t="shared" ca="1" si="9"/>
        <v>112</v>
      </c>
      <c r="G142">
        <f t="shared" si="10"/>
        <v>84</v>
      </c>
      <c r="H142">
        <v>50</v>
      </c>
    </row>
    <row r="143" spans="1:8">
      <c r="A143" s="1">
        <f t="shared" si="11"/>
        <v>42511</v>
      </c>
      <c r="B143">
        <f t="shared" si="8"/>
        <v>5</v>
      </c>
      <c r="C143">
        <v>80</v>
      </c>
      <c r="D143">
        <v>39</v>
      </c>
      <c r="E143">
        <v>65</v>
      </c>
      <c r="F143">
        <f t="shared" ca="1" si="9"/>
        <v>56</v>
      </c>
      <c r="G143">
        <f t="shared" si="10"/>
        <v>39</v>
      </c>
      <c r="H143">
        <v>50</v>
      </c>
    </row>
    <row r="144" spans="1:8">
      <c r="A144" s="1">
        <f t="shared" si="11"/>
        <v>42512</v>
      </c>
      <c r="B144">
        <f t="shared" si="8"/>
        <v>5</v>
      </c>
      <c r="C144">
        <v>37</v>
      </c>
      <c r="D144">
        <v>33</v>
      </c>
      <c r="E144">
        <v>65</v>
      </c>
      <c r="F144">
        <f t="shared" ca="1" si="9"/>
        <v>88</v>
      </c>
      <c r="G144">
        <f t="shared" si="10"/>
        <v>33</v>
      </c>
      <c r="H144">
        <v>50</v>
      </c>
    </row>
    <row r="145" spans="1:8">
      <c r="A145" s="1">
        <f t="shared" si="11"/>
        <v>42513</v>
      </c>
      <c r="B145">
        <f t="shared" si="8"/>
        <v>5</v>
      </c>
      <c r="C145">
        <v>65</v>
      </c>
      <c r="D145">
        <v>34</v>
      </c>
      <c r="E145">
        <v>65</v>
      </c>
      <c r="F145">
        <f t="shared" ca="1" si="9"/>
        <v>28</v>
      </c>
      <c r="G145">
        <f t="shared" si="10"/>
        <v>34</v>
      </c>
      <c r="H145">
        <v>50</v>
      </c>
    </row>
    <row r="146" spans="1:8">
      <c r="A146" s="1">
        <f t="shared" si="11"/>
        <v>42514</v>
      </c>
      <c r="B146">
        <f t="shared" si="8"/>
        <v>5</v>
      </c>
      <c r="C146">
        <v>101</v>
      </c>
      <c r="D146">
        <v>96</v>
      </c>
      <c r="E146">
        <v>65</v>
      </c>
      <c r="F146">
        <f t="shared" ca="1" si="9"/>
        <v>39</v>
      </c>
      <c r="G146">
        <f t="shared" si="10"/>
        <v>96</v>
      </c>
      <c r="H146">
        <v>50</v>
      </c>
    </row>
    <row r="147" spans="1:8">
      <c r="A147" s="1">
        <f t="shared" si="11"/>
        <v>42515</v>
      </c>
      <c r="B147">
        <f t="shared" si="8"/>
        <v>5</v>
      </c>
      <c r="C147">
        <v>75</v>
      </c>
      <c r="D147">
        <v>64</v>
      </c>
      <c r="E147">
        <v>65</v>
      </c>
      <c r="F147">
        <f t="shared" ca="1" si="9"/>
        <v>64</v>
      </c>
      <c r="G147">
        <f t="shared" si="10"/>
        <v>64</v>
      </c>
      <c r="H147">
        <v>50</v>
      </c>
    </row>
    <row r="148" spans="1:8">
      <c r="A148" s="1">
        <f t="shared" si="11"/>
        <v>42516</v>
      </c>
      <c r="B148">
        <f t="shared" si="8"/>
        <v>5</v>
      </c>
      <c r="C148">
        <v>21</v>
      </c>
      <c r="D148">
        <v>42</v>
      </c>
      <c r="E148">
        <v>65</v>
      </c>
      <c r="F148">
        <f t="shared" ca="1" si="9"/>
        <v>15</v>
      </c>
      <c r="G148">
        <f t="shared" si="10"/>
        <v>42</v>
      </c>
      <c r="H148">
        <v>50</v>
      </c>
    </row>
    <row r="149" spans="1:8">
      <c r="A149" s="1">
        <f t="shared" si="11"/>
        <v>42517</v>
      </c>
      <c r="B149">
        <f t="shared" si="8"/>
        <v>5</v>
      </c>
      <c r="C149">
        <v>98</v>
      </c>
      <c r="D149">
        <v>1</v>
      </c>
      <c r="E149">
        <v>65</v>
      </c>
      <c r="F149">
        <f t="shared" ca="1" si="9"/>
        <v>147</v>
      </c>
      <c r="G149">
        <f t="shared" si="10"/>
        <v>1</v>
      </c>
      <c r="H149">
        <v>50</v>
      </c>
    </row>
    <row r="150" spans="1:8">
      <c r="A150" s="1">
        <f t="shared" si="11"/>
        <v>42518</v>
      </c>
      <c r="B150">
        <f t="shared" si="8"/>
        <v>5</v>
      </c>
      <c r="C150">
        <v>116</v>
      </c>
      <c r="D150">
        <v>84</v>
      </c>
      <c r="E150">
        <v>65</v>
      </c>
      <c r="F150">
        <f t="shared" ca="1" si="9"/>
        <v>150</v>
      </c>
      <c r="G150">
        <f t="shared" si="10"/>
        <v>84</v>
      </c>
      <c r="H150">
        <v>50</v>
      </c>
    </row>
    <row r="151" spans="1:8">
      <c r="A151" s="1">
        <f t="shared" si="11"/>
        <v>42519</v>
      </c>
      <c r="B151">
        <f t="shared" si="8"/>
        <v>5</v>
      </c>
      <c r="C151">
        <v>56</v>
      </c>
      <c r="D151">
        <v>1</v>
      </c>
      <c r="E151">
        <v>65</v>
      </c>
      <c r="F151">
        <f t="shared" ca="1" si="9"/>
        <v>25</v>
      </c>
      <c r="G151">
        <f t="shared" si="10"/>
        <v>1</v>
      </c>
      <c r="H151">
        <v>50</v>
      </c>
    </row>
    <row r="152" spans="1:8">
      <c r="A152" s="1">
        <f t="shared" si="11"/>
        <v>42520</v>
      </c>
      <c r="B152">
        <f t="shared" si="8"/>
        <v>5</v>
      </c>
      <c r="C152">
        <v>15</v>
      </c>
      <c r="D152">
        <v>52</v>
      </c>
      <c r="E152">
        <v>65</v>
      </c>
      <c r="F152">
        <f t="shared" ca="1" si="9"/>
        <v>155</v>
      </c>
      <c r="G152">
        <f t="shared" si="10"/>
        <v>52</v>
      </c>
      <c r="H152">
        <v>50</v>
      </c>
    </row>
    <row r="153" spans="1:8">
      <c r="A153" s="1">
        <f t="shared" si="11"/>
        <v>42521</v>
      </c>
      <c r="B153">
        <f t="shared" si="8"/>
        <v>5</v>
      </c>
      <c r="C153">
        <v>74</v>
      </c>
      <c r="D153">
        <v>25</v>
      </c>
      <c r="E153">
        <v>65</v>
      </c>
      <c r="F153">
        <f t="shared" ca="1" si="9"/>
        <v>134</v>
      </c>
      <c r="G153">
        <f t="shared" si="10"/>
        <v>25</v>
      </c>
      <c r="H153">
        <v>50</v>
      </c>
    </row>
    <row r="154" spans="1:8">
      <c r="A154" s="1">
        <f t="shared" si="11"/>
        <v>42522</v>
      </c>
      <c r="B154">
        <f t="shared" si="8"/>
        <v>6</v>
      </c>
      <c r="C154">
        <v>114</v>
      </c>
      <c r="D154">
        <v>26</v>
      </c>
      <c r="E154">
        <v>65</v>
      </c>
      <c r="F154">
        <f t="shared" ca="1" si="9"/>
        <v>114</v>
      </c>
      <c r="G154">
        <f t="shared" si="10"/>
        <v>26</v>
      </c>
      <c r="H154">
        <v>50</v>
      </c>
    </row>
    <row r="155" spans="1:8">
      <c r="A155" s="1">
        <f t="shared" si="11"/>
        <v>42523</v>
      </c>
      <c r="B155">
        <f t="shared" si="8"/>
        <v>6</v>
      </c>
      <c r="C155">
        <v>96</v>
      </c>
      <c r="D155">
        <v>9</v>
      </c>
      <c r="E155">
        <v>65</v>
      </c>
      <c r="F155">
        <f t="shared" ca="1" si="9"/>
        <v>32</v>
      </c>
      <c r="G155">
        <f t="shared" si="10"/>
        <v>9</v>
      </c>
      <c r="H155">
        <v>50</v>
      </c>
    </row>
    <row r="156" spans="1:8">
      <c r="A156" s="1">
        <f t="shared" si="11"/>
        <v>42524</v>
      </c>
      <c r="B156">
        <f t="shared" si="8"/>
        <v>6</v>
      </c>
      <c r="C156">
        <v>98</v>
      </c>
      <c r="D156">
        <v>37</v>
      </c>
      <c r="E156">
        <v>65</v>
      </c>
      <c r="F156">
        <f t="shared" ca="1" si="9"/>
        <v>32</v>
      </c>
      <c r="G156">
        <f t="shared" si="10"/>
        <v>37</v>
      </c>
      <c r="H156">
        <v>50</v>
      </c>
    </row>
    <row r="157" spans="1:8">
      <c r="A157" s="1">
        <f t="shared" si="11"/>
        <v>42525</v>
      </c>
      <c r="B157">
        <f t="shared" si="8"/>
        <v>6</v>
      </c>
      <c r="C157">
        <v>30</v>
      </c>
      <c r="D157">
        <v>86</v>
      </c>
      <c r="E157">
        <v>65</v>
      </c>
      <c r="F157">
        <f t="shared" ca="1" si="9"/>
        <v>109</v>
      </c>
      <c r="G157">
        <f t="shared" si="10"/>
        <v>86</v>
      </c>
      <c r="H157">
        <v>50</v>
      </c>
    </row>
    <row r="158" spans="1:8">
      <c r="A158" s="1">
        <f t="shared" si="11"/>
        <v>42526</v>
      </c>
      <c r="B158">
        <f t="shared" si="8"/>
        <v>6</v>
      </c>
      <c r="C158">
        <v>90</v>
      </c>
      <c r="D158">
        <v>78</v>
      </c>
      <c r="E158">
        <v>65</v>
      </c>
      <c r="F158">
        <f t="shared" ca="1" si="9"/>
        <v>36</v>
      </c>
      <c r="G158">
        <f t="shared" si="10"/>
        <v>78</v>
      </c>
      <c r="H158">
        <v>50</v>
      </c>
    </row>
    <row r="159" spans="1:8">
      <c r="A159" s="1">
        <f t="shared" si="11"/>
        <v>42527</v>
      </c>
      <c r="B159">
        <f t="shared" si="8"/>
        <v>6</v>
      </c>
      <c r="C159">
        <v>15</v>
      </c>
      <c r="D159">
        <v>72</v>
      </c>
      <c r="E159">
        <v>65</v>
      </c>
      <c r="F159">
        <f t="shared" ca="1" si="9"/>
        <v>58</v>
      </c>
      <c r="G159">
        <f t="shared" si="10"/>
        <v>72</v>
      </c>
      <c r="H159">
        <v>50</v>
      </c>
    </row>
    <row r="160" spans="1:8">
      <c r="A160" s="1">
        <f t="shared" si="11"/>
        <v>42528</v>
      </c>
      <c r="B160">
        <f t="shared" si="8"/>
        <v>6</v>
      </c>
      <c r="C160">
        <v>74</v>
      </c>
      <c r="D160">
        <v>52</v>
      </c>
      <c r="E160">
        <v>65</v>
      </c>
      <c r="F160">
        <f t="shared" ca="1" si="9"/>
        <v>78</v>
      </c>
      <c r="G160">
        <f t="shared" si="10"/>
        <v>52</v>
      </c>
      <c r="H160">
        <v>50</v>
      </c>
    </row>
    <row r="161" spans="1:8">
      <c r="A161" s="1">
        <f t="shared" si="11"/>
        <v>42529</v>
      </c>
      <c r="B161">
        <f t="shared" si="8"/>
        <v>6</v>
      </c>
      <c r="C161">
        <v>67</v>
      </c>
      <c r="D161">
        <v>36</v>
      </c>
      <c r="E161">
        <v>65</v>
      </c>
      <c r="F161">
        <f t="shared" ca="1" si="9"/>
        <v>104</v>
      </c>
      <c r="G161">
        <f t="shared" si="10"/>
        <v>36</v>
      </c>
      <c r="H161">
        <v>50</v>
      </c>
    </row>
    <row r="162" spans="1:8">
      <c r="A162" s="1">
        <f t="shared" si="11"/>
        <v>42530</v>
      </c>
      <c r="B162">
        <f t="shared" si="8"/>
        <v>6</v>
      </c>
      <c r="C162">
        <v>60</v>
      </c>
      <c r="D162">
        <v>133</v>
      </c>
      <c r="E162">
        <v>65</v>
      </c>
      <c r="F162">
        <f t="shared" ca="1" si="9"/>
        <v>20</v>
      </c>
      <c r="G162">
        <f t="shared" si="10"/>
        <v>133</v>
      </c>
      <c r="H162">
        <v>50</v>
      </c>
    </row>
    <row r="163" spans="1:8">
      <c r="A163" s="1">
        <f t="shared" si="11"/>
        <v>42531</v>
      </c>
      <c r="B163">
        <f t="shared" si="8"/>
        <v>6</v>
      </c>
      <c r="C163">
        <v>77</v>
      </c>
      <c r="D163">
        <v>109</v>
      </c>
      <c r="E163">
        <v>65</v>
      </c>
      <c r="F163">
        <f t="shared" ca="1" si="9"/>
        <v>104</v>
      </c>
      <c r="G163">
        <f t="shared" si="10"/>
        <v>109</v>
      </c>
      <c r="H163">
        <v>50</v>
      </c>
    </row>
    <row r="164" spans="1:8">
      <c r="A164" s="1">
        <f t="shared" si="11"/>
        <v>42532</v>
      </c>
      <c r="B164">
        <f t="shared" si="8"/>
        <v>6</v>
      </c>
      <c r="C164">
        <v>73</v>
      </c>
      <c r="D164">
        <v>97</v>
      </c>
      <c r="E164">
        <v>65</v>
      </c>
      <c r="F164">
        <f t="shared" ca="1" si="9"/>
        <v>8</v>
      </c>
      <c r="G164">
        <f t="shared" si="10"/>
        <v>97</v>
      </c>
      <c r="H164">
        <v>50</v>
      </c>
    </row>
    <row r="165" spans="1:8">
      <c r="A165" s="1">
        <f t="shared" si="11"/>
        <v>42533</v>
      </c>
      <c r="B165">
        <f t="shared" si="8"/>
        <v>6</v>
      </c>
      <c r="C165">
        <v>70</v>
      </c>
      <c r="D165">
        <v>110</v>
      </c>
      <c r="E165">
        <v>65</v>
      </c>
      <c r="F165">
        <f t="shared" ca="1" si="9"/>
        <v>113</v>
      </c>
      <c r="G165">
        <f t="shared" si="10"/>
        <v>110</v>
      </c>
      <c r="H165">
        <v>50</v>
      </c>
    </row>
    <row r="166" spans="1:8">
      <c r="A166" s="1">
        <f t="shared" si="11"/>
        <v>42534</v>
      </c>
      <c r="B166">
        <f t="shared" si="8"/>
        <v>6</v>
      </c>
      <c r="C166">
        <v>68</v>
      </c>
      <c r="D166">
        <v>111</v>
      </c>
      <c r="E166">
        <v>65</v>
      </c>
      <c r="F166">
        <f t="shared" ca="1" si="9"/>
        <v>100</v>
      </c>
      <c r="G166">
        <f t="shared" si="10"/>
        <v>111</v>
      </c>
      <c r="H166">
        <v>50</v>
      </c>
    </row>
    <row r="167" spans="1:8">
      <c r="A167" s="1">
        <f t="shared" si="11"/>
        <v>42535</v>
      </c>
      <c r="B167">
        <f t="shared" si="8"/>
        <v>6</v>
      </c>
      <c r="C167">
        <v>30</v>
      </c>
      <c r="D167">
        <v>139</v>
      </c>
      <c r="E167">
        <v>65</v>
      </c>
      <c r="F167">
        <f t="shared" ca="1" si="9"/>
        <v>123</v>
      </c>
      <c r="G167">
        <f t="shared" si="10"/>
        <v>139</v>
      </c>
      <c r="H167">
        <v>50</v>
      </c>
    </row>
    <row r="168" spans="1:8">
      <c r="A168" s="1">
        <f t="shared" si="11"/>
        <v>42536</v>
      </c>
      <c r="B168">
        <f t="shared" si="8"/>
        <v>6</v>
      </c>
      <c r="C168">
        <v>85</v>
      </c>
      <c r="D168">
        <v>112</v>
      </c>
      <c r="E168">
        <v>65</v>
      </c>
      <c r="F168">
        <f t="shared" ca="1" si="9"/>
        <v>72</v>
      </c>
      <c r="G168">
        <f t="shared" si="10"/>
        <v>112</v>
      </c>
      <c r="H168">
        <v>50</v>
      </c>
    </row>
    <row r="169" spans="1:8">
      <c r="A169" s="1">
        <f t="shared" si="11"/>
        <v>42537</v>
      </c>
      <c r="B169">
        <f t="shared" si="8"/>
        <v>6</v>
      </c>
      <c r="C169">
        <v>67</v>
      </c>
      <c r="D169">
        <v>123</v>
      </c>
      <c r="E169">
        <v>65</v>
      </c>
      <c r="F169">
        <f t="shared" ca="1" si="9"/>
        <v>106</v>
      </c>
      <c r="G169">
        <f t="shared" si="10"/>
        <v>123</v>
      </c>
      <c r="H169">
        <v>50</v>
      </c>
    </row>
    <row r="170" spans="1:8">
      <c r="A170" s="1">
        <f t="shared" si="11"/>
        <v>42538</v>
      </c>
      <c r="B170">
        <f t="shared" si="8"/>
        <v>6</v>
      </c>
      <c r="C170">
        <v>60</v>
      </c>
      <c r="D170">
        <v>140</v>
      </c>
      <c r="E170">
        <v>65</v>
      </c>
      <c r="F170">
        <f t="shared" ca="1" si="9"/>
        <v>7</v>
      </c>
      <c r="G170">
        <f t="shared" si="10"/>
        <v>140</v>
      </c>
      <c r="H170">
        <v>50</v>
      </c>
    </row>
    <row r="171" spans="1:8">
      <c r="A171" s="1">
        <f t="shared" si="11"/>
        <v>42539</v>
      </c>
      <c r="B171">
        <f t="shared" si="8"/>
        <v>6</v>
      </c>
      <c r="C171">
        <v>42</v>
      </c>
      <c r="D171">
        <v>137</v>
      </c>
      <c r="E171">
        <v>65</v>
      </c>
      <c r="F171">
        <f t="shared" ca="1" si="9"/>
        <v>51</v>
      </c>
      <c r="G171">
        <f t="shared" si="10"/>
        <v>137</v>
      </c>
      <c r="H171">
        <v>50</v>
      </c>
    </row>
    <row r="172" spans="1:8">
      <c r="A172" s="1">
        <f t="shared" si="11"/>
        <v>42540</v>
      </c>
      <c r="B172">
        <f t="shared" si="8"/>
        <v>6</v>
      </c>
      <c r="C172">
        <v>65</v>
      </c>
      <c r="D172">
        <v>116</v>
      </c>
      <c r="E172">
        <v>65</v>
      </c>
      <c r="F172">
        <f t="shared" ca="1" si="9"/>
        <v>32</v>
      </c>
      <c r="G172">
        <f t="shared" si="10"/>
        <v>116</v>
      </c>
      <c r="H172">
        <v>50</v>
      </c>
    </row>
    <row r="173" spans="1:8">
      <c r="A173" s="1">
        <f t="shared" si="11"/>
        <v>42541</v>
      </c>
      <c r="B173">
        <f t="shared" si="8"/>
        <v>6</v>
      </c>
      <c r="C173">
        <v>68</v>
      </c>
      <c r="D173">
        <v>131</v>
      </c>
      <c r="E173">
        <v>65</v>
      </c>
      <c r="F173">
        <f t="shared" ca="1" si="9"/>
        <v>42</v>
      </c>
      <c r="G173">
        <f t="shared" si="10"/>
        <v>131</v>
      </c>
      <c r="H173">
        <v>50</v>
      </c>
    </row>
    <row r="174" spans="1:8">
      <c r="A174" s="1">
        <f t="shared" si="11"/>
        <v>42542</v>
      </c>
      <c r="B174">
        <f t="shared" si="8"/>
        <v>6</v>
      </c>
      <c r="C174">
        <v>40</v>
      </c>
      <c r="D174">
        <v>150</v>
      </c>
      <c r="E174">
        <v>65</v>
      </c>
      <c r="F174">
        <f t="shared" ca="1" si="9"/>
        <v>124</v>
      </c>
      <c r="G174">
        <f t="shared" si="10"/>
        <v>150</v>
      </c>
      <c r="H174">
        <v>50</v>
      </c>
    </row>
    <row r="175" spans="1:8">
      <c r="A175" s="1">
        <f t="shared" si="11"/>
        <v>42543</v>
      </c>
      <c r="B175">
        <f t="shared" si="8"/>
        <v>6</v>
      </c>
      <c r="C175">
        <v>57</v>
      </c>
      <c r="D175">
        <v>107</v>
      </c>
      <c r="E175">
        <v>65</v>
      </c>
      <c r="F175">
        <f t="shared" ca="1" si="9"/>
        <v>122</v>
      </c>
      <c r="G175">
        <f t="shared" si="10"/>
        <v>107</v>
      </c>
      <c r="H175">
        <v>50</v>
      </c>
    </row>
    <row r="176" spans="1:8">
      <c r="A176" s="1">
        <f t="shared" si="11"/>
        <v>42544</v>
      </c>
      <c r="B176">
        <f t="shared" si="8"/>
        <v>6</v>
      </c>
      <c r="C176">
        <v>104</v>
      </c>
      <c r="D176">
        <v>142</v>
      </c>
      <c r="E176">
        <v>65</v>
      </c>
      <c r="F176">
        <f t="shared" ca="1" si="9"/>
        <v>83</v>
      </c>
      <c r="G176">
        <f t="shared" si="10"/>
        <v>142</v>
      </c>
      <c r="H176">
        <v>50</v>
      </c>
    </row>
    <row r="177" spans="1:8">
      <c r="A177" s="1">
        <f t="shared" si="11"/>
        <v>42545</v>
      </c>
      <c r="B177">
        <f t="shared" si="8"/>
        <v>6</v>
      </c>
      <c r="C177">
        <v>118</v>
      </c>
      <c r="D177">
        <v>90</v>
      </c>
      <c r="E177">
        <v>65</v>
      </c>
      <c r="F177">
        <f t="shared" ca="1" si="9"/>
        <v>135</v>
      </c>
      <c r="G177">
        <f t="shared" si="10"/>
        <v>90</v>
      </c>
      <c r="H177">
        <v>50</v>
      </c>
    </row>
    <row r="178" spans="1:8">
      <c r="A178" s="1">
        <f t="shared" si="11"/>
        <v>42546</v>
      </c>
      <c r="B178">
        <f t="shared" si="8"/>
        <v>6</v>
      </c>
      <c r="C178">
        <v>39</v>
      </c>
      <c r="D178">
        <v>95</v>
      </c>
      <c r="E178">
        <v>65</v>
      </c>
      <c r="F178">
        <f t="shared" ca="1" si="9"/>
        <v>60</v>
      </c>
      <c r="G178">
        <f t="shared" si="10"/>
        <v>95</v>
      </c>
      <c r="H178">
        <v>50</v>
      </c>
    </row>
    <row r="179" spans="1:8">
      <c r="A179" s="1">
        <f t="shared" si="11"/>
        <v>42547</v>
      </c>
      <c r="B179">
        <f t="shared" si="8"/>
        <v>6</v>
      </c>
      <c r="C179">
        <v>51</v>
      </c>
      <c r="D179">
        <v>132</v>
      </c>
      <c r="E179">
        <v>65</v>
      </c>
      <c r="F179">
        <f t="shared" ca="1" si="9"/>
        <v>127</v>
      </c>
      <c r="G179">
        <f t="shared" si="10"/>
        <v>132</v>
      </c>
      <c r="H179">
        <v>50</v>
      </c>
    </row>
    <row r="180" spans="1:8">
      <c r="A180" s="1">
        <f t="shared" si="11"/>
        <v>42548</v>
      </c>
      <c r="B180">
        <f t="shared" si="8"/>
        <v>6</v>
      </c>
      <c r="C180">
        <v>51</v>
      </c>
      <c r="D180">
        <v>90</v>
      </c>
      <c r="E180">
        <v>65</v>
      </c>
      <c r="F180">
        <f t="shared" ca="1" si="9"/>
        <v>151</v>
      </c>
      <c r="G180">
        <f t="shared" si="10"/>
        <v>90</v>
      </c>
      <c r="H180">
        <v>50</v>
      </c>
    </row>
    <row r="181" spans="1:8">
      <c r="A181" s="1">
        <f t="shared" si="11"/>
        <v>42549</v>
      </c>
      <c r="B181">
        <f t="shared" si="8"/>
        <v>6</v>
      </c>
      <c r="C181">
        <v>93</v>
      </c>
      <c r="D181">
        <v>122</v>
      </c>
      <c r="E181">
        <v>65</v>
      </c>
      <c r="F181">
        <f t="shared" ca="1" si="9"/>
        <v>22</v>
      </c>
      <c r="G181">
        <f t="shared" si="10"/>
        <v>122</v>
      </c>
      <c r="H181">
        <v>50</v>
      </c>
    </row>
    <row r="182" spans="1:8">
      <c r="A182" s="1">
        <f t="shared" si="11"/>
        <v>42550</v>
      </c>
      <c r="B182">
        <f t="shared" si="8"/>
        <v>6</v>
      </c>
      <c r="C182">
        <v>71</v>
      </c>
      <c r="D182">
        <v>117</v>
      </c>
      <c r="E182">
        <v>65</v>
      </c>
      <c r="F182">
        <f t="shared" ca="1" si="9"/>
        <v>5</v>
      </c>
      <c r="G182">
        <f t="shared" si="10"/>
        <v>117</v>
      </c>
      <c r="H182">
        <v>50</v>
      </c>
    </row>
    <row r="183" spans="1:8">
      <c r="A183" s="1">
        <f t="shared" si="11"/>
        <v>42551</v>
      </c>
      <c r="B183">
        <f t="shared" si="8"/>
        <v>6</v>
      </c>
      <c r="C183">
        <v>50</v>
      </c>
      <c r="D183">
        <v>149</v>
      </c>
      <c r="E183">
        <v>65</v>
      </c>
      <c r="F183">
        <f t="shared" ca="1" si="9"/>
        <v>51</v>
      </c>
      <c r="G183">
        <f t="shared" si="10"/>
        <v>149</v>
      </c>
      <c r="H183">
        <v>50</v>
      </c>
    </row>
    <row r="184" spans="1:8">
      <c r="A184" s="1">
        <f t="shared" si="11"/>
        <v>42552</v>
      </c>
      <c r="B184">
        <f t="shared" si="8"/>
        <v>7</v>
      </c>
      <c r="C184">
        <v>108</v>
      </c>
      <c r="D184">
        <v>136</v>
      </c>
      <c r="E184">
        <v>65</v>
      </c>
      <c r="F184">
        <f t="shared" ca="1" si="9"/>
        <v>36</v>
      </c>
      <c r="G184">
        <f t="shared" si="10"/>
        <v>136</v>
      </c>
      <c r="H184">
        <v>50</v>
      </c>
    </row>
    <row r="185" spans="1:8">
      <c r="A185" s="1">
        <f t="shared" si="11"/>
        <v>42553</v>
      </c>
      <c r="B185">
        <f t="shared" si="8"/>
        <v>7</v>
      </c>
      <c r="C185">
        <v>67</v>
      </c>
      <c r="D185">
        <v>102</v>
      </c>
      <c r="E185">
        <v>65</v>
      </c>
      <c r="F185">
        <f t="shared" ca="1" si="9"/>
        <v>110</v>
      </c>
      <c r="G185">
        <f t="shared" si="10"/>
        <v>102</v>
      </c>
      <c r="H185">
        <v>50</v>
      </c>
    </row>
    <row r="186" spans="1:8">
      <c r="A186" s="1">
        <f t="shared" si="11"/>
        <v>42554</v>
      </c>
      <c r="B186">
        <f t="shared" si="8"/>
        <v>7</v>
      </c>
      <c r="C186">
        <v>51</v>
      </c>
      <c r="D186">
        <v>143</v>
      </c>
      <c r="E186">
        <v>65</v>
      </c>
      <c r="F186">
        <f t="shared" ca="1" si="9"/>
        <v>94</v>
      </c>
      <c r="G186">
        <f t="shared" si="10"/>
        <v>143</v>
      </c>
      <c r="H186">
        <v>50</v>
      </c>
    </row>
    <row r="187" spans="1:8">
      <c r="A187" s="1">
        <f t="shared" si="11"/>
        <v>42555</v>
      </c>
      <c r="B187">
        <f t="shared" si="8"/>
        <v>7</v>
      </c>
      <c r="C187">
        <v>86</v>
      </c>
      <c r="D187">
        <v>101</v>
      </c>
      <c r="E187">
        <v>65</v>
      </c>
      <c r="F187">
        <f t="shared" ca="1" si="9"/>
        <v>57</v>
      </c>
      <c r="G187">
        <f t="shared" si="10"/>
        <v>101</v>
      </c>
      <c r="H187">
        <v>50</v>
      </c>
    </row>
    <row r="188" spans="1:8">
      <c r="A188" s="1">
        <f t="shared" si="11"/>
        <v>42556</v>
      </c>
      <c r="B188">
        <f t="shared" si="8"/>
        <v>7</v>
      </c>
      <c r="C188">
        <v>51</v>
      </c>
      <c r="D188">
        <v>149</v>
      </c>
      <c r="E188">
        <v>65</v>
      </c>
      <c r="F188">
        <f t="shared" ca="1" si="9"/>
        <v>58</v>
      </c>
      <c r="G188">
        <f t="shared" si="10"/>
        <v>149</v>
      </c>
      <c r="H188">
        <v>50</v>
      </c>
    </row>
    <row r="189" spans="1:8">
      <c r="A189" s="1">
        <f t="shared" si="11"/>
        <v>42557</v>
      </c>
      <c r="B189">
        <f t="shared" si="8"/>
        <v>7</v>
      </c>
      <c r="C189">
        <v>75</v>
      </c>
      <c r="D189">
        <v>131</v>
      </c>
      <c r="E189">
        <v>65</v>
      </c>
      <c r="F189">
        <f t="shared" ca="1" si="9"/>
        <v>136</v>
      </c>
      <c r="G189">
        <f t="shared" si="10"/>
        <v>131</v>
      </c>
      <c r="H189">
        <v>50</v>
      </c>
    </row>
    <row r="190" spans="1:8">
      <c r="A190" s="1">
        <f t="shared" si="11"/>
        <v>42558</v>
      </c>
      <c r="B190">
        <f t="shared" si="8"/>
        <v>7</v>
      </c>
      <c r="C190">
        <v>58</v>
      </c>
      <c r="D190">
        <v>123</v>
      </c>
      <c r="E190">
        <v>65</v>
      </c>
      <c r="F190">
        <f t="shared" ca="1" si="9"/>
        <v>15</v>
      </c>
      <c r="G190">
        <f t="shared" si="10"/>
        <v>123</v>
      </c>
      <c r="H190">
        <v>50</v>
      </c>
    </row>
    <row r="191" spans="1:8">
      <c r="A191" s="1">
        <f t="shared" si="11"/>
        <v>42559</v>
      </c>
      <c r="B191">
        <f t="shared" si="8"/>
        <v>7</v>
      </c>
      <c r="C191">
        <v>23</v>
      </c>
      <c r="D191">
        <v>125</v>
      </c>
      <c r="E191">
        <v>65</v>
      </c>
      <c r="F191">
        <f t="shared" ca="1" si="9"/>
        <v>56</v>
      </c>
      <c r="G191">
        <f t="shared" si="10"/>
        <v>125</v>
      </c>
      <c r="H191">
        <v>50</v>
      </c>
    </row>
    <row r="192" spans="1:8">
      <c r="A192" s="1">
        <f t="shared" si="11"/>
        <v>42560</v>
      </c>
      <c r="B192">
        <f t="shared" si="8"/>
        <v>7</v>
      </c>
      <c r="C192">
        <v>93</v>
      </c>
      <c r="D192">
        <v>91</v>
      </c>
      <c r="E192">
        <v>65</v>
      </c>
      <c r="F192">
        <f t="shared" ca="1" si="9"/>
        <v>83</v>
      </c>
      <c r="G192">
        <f t="shared" si="10"/>
        <v>91</v>
      </c>
      <c r="H192">
        <v>50</v>
      </c>
    </row>
    <row r="193" spans="1:8">
      <c r="A193" s="1">
        <f t="shared" si="11"/>
        <v>42561</v>
      </c>
      <c r="B193">
        <f t="shared" si="8"/>
        <v>7</v>
      </c>
      <c r="C193">
        <v>104</v>
      </c>
      <c r="D193">
        <v>85</v>
      </c>
      <c r="E193">
        <v>65</v>
      </c>
      <c r="F193">
        <f t="shared" ca="1" si="9"/>
        <v>99</v>
      </c>
      <c r="G193">
        <f t="shared" si="10"/>
        <v>85</v>
      </c>
      <c r="H193">
        <v>50</v>
      </c>
    </row>
    <row r="194" spans="1:8">
      <c r="A194" s="1">
        <f t="shared" si="11"/>
        <v>42562</v>
      </c>
      <c r="B194">
        <f t="shared" si="8"/>
        <v>7</v>
      </c>
      <c r="C194">
        <v>90</v>
      </c>
      <c r="D194">
        <v>70</v>
      </c>
      <c r="E194">
        <v>65</v>
      </c>
      <c r="F194">
        <f t="shared" ca="1" si="9"/>
        <v>1</v>
      </c>
      <c r="G194">
        <f t="shared" si="10"/>
        <v>70</v>
      </c>
      <c r="H194">
        <v>50</v>
      </c>
    </row>
    <row r="195" spans="1:8">
      <c r="A195" s="1">
        <f t="shared" si="11"/>
        <v>42563</v>
      </c>
      <c r="B195">
        <f t="shared" ref="B195:B258" si="12">MONTH(A195)</f>
        <v>7</v>
      </c>
      <c r="C195">
        <v>72</v>
      </c>
      <c r="D195">
        <v>58</v>
      </c>
      <c r="E195">
        <v>65</v>
      </c>
      <c r="F195">
        <f t="shared" ref="F195:F258" ca="1" si="13">RANDBETWEEN(1,155)</f>
        <v>78</v>
      </c>
      <c r="G195">
        <f t="shared" ref="G195:G244" si="14">D195</f>
        <v>58</v>
      </c>
      <c r="H195">
        <v>50</v>
      </c>
    </row>
    <row r="196" spans="1:8">
      <c r="A196" s="1">
        <f t="shared" ref="A196:A259" si="15">+A195+1</f>
        <v>42564</v>
      </c>
      <c r="B196">
        <f t="shared" si="12"/>
        <v>7</v>
      </c>
      <c r="C196">
        <v>28</v>
      </c>
      <c r="D196">
        <v>92</v>
      </c>
      <c r="E196">
        <v>65</v>
      </c>
      <c r="F196">
        <f t="shared" ca="1" si="13"/>
        <v>68</v>
      </c>
      <c r="G196">
        <f t="shared" si="14"/>
        <v>92</v>
      </c>
      <c r="H196">
        <v>50</v>
      </c>
    </row>
    <row r="197" spans="1:8">
      <c r="A197" s="1">
        <f t="shared" si="15"/>
        <v>42565</v>
      </c>
      <c r="B197">
        <f t="shared" si="12"/>
        <v>7</v>
      </c>
      <c r="C197">
        <v>67</v>
      </c>
      <c r="D197">
        <v>96</v>
      </c>
      <c r="E197">
        <v>65</v>
      </c>
      <c r="F197">
        <f t="shared" ca="1" si="13"/>
        <v>138</v>
      </c>
      <c r="G197">
        <f t="shared" si="14"/>
        <v>96</v>
      </c>
      <c r="H197">
        <v>50</v>
      </c>
    </row>
    <row r="198" spans="1:8">
      <c r="A198" s="1">
        <f t="shared" si="15"/>
        <v>42566</v>
      </c>
      <c r="B198">
        <f t="shared" si="12"/>
        <v>7</v>
      </c>
      <c r="C198">
        <v>82</v>
      </c>
      <c r="D198">
        <v>84</v>
      </c>
      <c r="E198">
        <v>65</v>
      </c>
      <c r="F198">
        <f t="shared" ca="1" si="13"/>
        <v>61</v>
      </c>
      <c r="G198">
        <f t="shared" si="14"/>
        <v>84</v>
      </c>
      <c r="H198">
        <v>50</v>
      </c>
    </row>
    <row r="199" spans="1:8">
      <c r="A199" s="1">
        <f t="shared" si="15"/>
        <v>42567</v>
      </c>
      <c r="B199">
        <f t="shared" si="12"/>
        <v>7</v>
      </c>
      <c r="C199">
        <v>77</v>
      </c>
      <c r="D199">
        <v>25</v>
      </c>
      <c r="E199">
        <v>65</v>
      </c>
      <c r="F199">
        <f t="shared" ca="1" si="13"/>
        <v>48</v>
      </c>
      <c r="G199">
        <f t="shared" si="14"/>
        <v>25</v>
      </c>
      <c r="H199">
        <v>50</v>
      </c>
    </row>
    <row r="200" spans="1:8">
      <c r="A200" s="1">
        <f t="shared" si="15"/>
        <v>42568</v>
      </c>
      <c r="B200">
        <f t="shared" si="12"/>
        <v>7</v>
      </c>
      <c r="C200">
        <v>34</v>
      </c>
      <c r="D200">
        <v>34</v>
      </c>
      <c r="E200">
        <v>65</v>
      </c>
      <c r="F200">
        <f t="shared" ca="1" si="13"/>
        <v>68</v>
      </c>
      <c r="G200">
        <f t="shared" si="14"/>
        <v>34</v>
      </c>
      <c r="H200">
        <v>50</v>
      </c>
    </row>
    <row r="201" spans="1:8">
      <c r="A201" s="1">
        <f t="shared" si="15"/>
        <v>42569</v>
      </c>
      <c r="B201">
        <f t="shared" si="12"/>
        <v>7</v>
      </c>
      <c r="C201">
        <v>42</v>
      </c>
      <c r="D201">
        <v>93</v>
      </c>
      <c r="E201">
        <v>65</v>
      </c>
      <c r="F201">
        <f t="shared" ca="1" si="13"/>
        <v>72</v>
      </c>
      <c r="G201">
        <f t="shared" si="14"/>
        <v>93</v>
      </c>
      <c r="H201">
        <v>50</v>
      </c>
    </row>
    <row r="202" spans="1:8">
      <c r="A202" s="1">
        <f t="shared" si="15"/>
        <v>42570</v>
      </c>
      <c r="B202">
        <f t="shared" si="12"/>
        <v>7</v>
      </c>
      <c r="C202">
        <v>84</v>
      </c>
      <c r="D202">
        <v>93</v>
      </c>
      <c r="E202">
        <v>65</v>
      </c>
      <c r="F202">
        <f t="shared" ca="1" si="13"/>
        <v>22</v>
      </c>
      <c r="G202">
        <f t="shared" si="14"/>
        <v>93</v>
      </c>
      <c r="H202">
        <v>50</v>
      </c>
    </row>
    <row r="203" spans="1:8">
      <c r="A203" s="1">
        <f t="shared" si="15"/>
        <v>42571</v>
      </c>
      <c r="B203">
        <f t="shared" si="12"/>
        <v>7</v>
      </c>
      <c r="C203">
        <v>36</v>
      </c>
      <c r="D203">
        <v>38</v>
      </c>
      <c r="E203">
        <v>65</v>
      </c>
      <c r="F203">
        <f t="shared" ca="1" si="13"/>
        <v>76</v>
      </c>
      <c r="G203">
        <f t="shared" si="14"/>
        <v>38</v>
      </c>
      <c r="H203">
        <v>50</v>
      </c>
    </row>
    <row r="204" spans="1:8">
      <c r="A204" s="1">
        <f t="shared" si="15"/>
        <v>42572</v>
      </c>
      <c r="B204">
        <f t="shared" si="12"/>
        <v>7</v>
      </c>
      <c r="C204">
        <v>90</v>
      </c>
      <c r="D204">
        <v>50</v>
      </c>
      <c r="E204">
        <v>65</v>
      </c>
      <c r="F204">
        <f t="shared" ca="1" si="13"/>
        <v>144</v>
      </c>
      <c r="G204">
        <f t="shared" si="14"/>
        <v>50</v>
      </c>
      <c r="H204">
        <v>50</v>
      </c>
    </row>
    <row r="205" spans="1:8">
      <c r="A205" s="1">
        <f t="shared" si="15"/>
        <v>42573</v>
      </c>
      <c r="B205">
        <f t="shared" si="12"/>
        <v>7</v>
      </c>
      <c r="C205">
        <v>109</v>
      </c>
      <c r="D205">
        <v>95</v>
      </c>
      <c r="E205">
        <v>65</v>
      </c>
      <c r="F205">
        <f t="shared" ca="1" si="13"/>
        <v>10</v>
      </c>
      <c r="G205">
        <f t="shared" si="14"/>
        <v>95</v>
      </c>
      <c r="H205">
        <v>50</v>
      </c>
    </row>
    <row r="206" spans="1:8">
      <c r="A206" s="1">
        <f t="shared" si="15"/>
        <v>42574</v>
      </c>
      <c r="B206">
        <f t="shared" si="12"/>
        <v>7</v>
      </c>
      <c r="C206">
        <v>65</v>
      </c>
      <c r="D206">
        <v>75</v>
      </c>
      <c r="E206">
        <v>65</v>
      </c>
      <c r="F206">
        <f t="shared" ca="1" si="13"/>
        <v>42</v>
      </c>
      <c r="G206">
        <f t="shared" si="14"/>
        <v>75</v>
      </c>
      <c r="H206">
        <v>50</v>
      </c>
    </row>
    <row r="207" spans="1:8">
      <c r="A207" s="1">
        <f t="shared" si="15"/>
        <v>42575</v>
      </c>
      <c r="B207">
        <f t="shared" si="12"/>
        <v>7</v>
      </c>
      <c r="C207">
        <v>52</v>
      </c>
      <c r="D207">
        <v>78</v>
      </c>
      <c r="E207">
        <v>65</v>
      </c>
      <c r="F207">
        <f t="shared" ca="1" si="13"/>
        <v>55</v>
      </c>
      <c r="G207">
        <f t="shared" si="14"/>
        <v>78</v>
      </c>
      <c r="H207">
        <v>50</v>
      </c>
    </row>
    <row r="208" spans="1:8">
      <c r="A208" s="1">
        <f t="shared" si="15"/>
        <v>42576</v>
      </c>
      <c r="B208">
        <f t="shared" si="12"/>
        <v>7</v>
      </c>
      <c r="C208">
        <v>19</v>
      </c>
      <c r="D208">
        <v>89</v>
      </c>
      <c r="E208">
        <v>65</v>
      </c>
      <c r="F208">
        <f t="shared" ca="1" si="13"/>
        <v>19</v>
      </c>
      <c r="G208">
        <f t="shared" si="14"/>
        <v>89</v>
      </c>
      <c r="H208">
        <v>50</v>
      </c>
    </row>
    <row r="209" spans="1:8">
      <c r="A209" s="1">
        <f t="shared" si="15"/>
        <v>42577</v>
      </c>
      <c r="B209">
        <f t="shared" si="12"/>
        <v>7</v>
      </c>
      <c r="C209">
        <v>65</v>
      </c>
      <c r="D209">
        <v>9</v>
      </c>
      <c r="E209">
        <v>65</v>
      </c>
      <c r="F209">
        <f t="shared" ca="1" si="13"/>
        <v>138</v>
      </c>
      <c r="G209">
        <f t="shared" si="14"/>
        <v>9</v>
      </c>
      <c r="H209">
        <v>50</v>
      </c>
    </row>
    <row r="210" spans="1:8">
      <c r="A210" s="1">
        <f t="shared" si="15"/>
        <v>42578</v>
      </c>
      <c r="B210">
        <f t="shared" si="12"/>
        <v>7</v>
      </c>
      <c r="C210">
        <v>19</v>
      </c>
      <c r="D210">
        <v>75</v>
      </c>
      <c r="E210">
        <v>65</v>
      </c>
      <c r="F210">
        <f t="shared" ca="1" si="13"/>
        <v>21</v>
      </c>
      <c r="G210">
        <f t="shared" si="14"/>
        <v>75</v>
      </c>
      <c r="H210">
        <v>50</v>
      </c>
    </row>
    <row r="211" spans="1:8">
      <c r="A211" s="1">
        <f t="shared" si="15"/>
        <v>42579</v>
      </c>
      <c r="B211">
        <f t="shared" si="12"/>
        <v>7</v>
      </c>
      <c r="C211">
        <v>67</v>
      </c>
      <c r="D211">
        <v>28</v>
      </c>
      <c r="E211">
        <v>65</v>
      </c>
      <c r="F211">
        <f t="shared" ca="1" si="13"/>
        <v>139</v>
      </c>
      <c r="G211">
        <f t="shared" si="14"/>
        <v>28</v>
      </c>
      <c r="H211">
        <v>50</v>
      </c>
    </row>
    <row r="212" spans="1:8">
      <c r="A212" s="1">
        <f t="shared" si="15"/>
        <v>42580</v>
      </c>
      <c r="B212">
        <f t="shared" si="12"/>
        <v>7</v>
      </c>
      <c r="C212">
        <v>81</v>
      </c>
      <c r="D212">
        <v>62</v>
      </c>
      <c r="E212">
        <v>65</v>
      </c>
      <c r="F212">
        <f t="shared" ca="1" si="13"/>
        <v>22</v>
      </c>
      <c r="G212">
        <f t="shared" si="14"/>
        <v>62</v>
      </c>
      <c r="H212">
        <v>50</v>
      </c>
    </row>
    <row r="213" spans="1:8">
      <c r="A213" s="1">
        <f t="shared" si="15"/>
        <v>42581</v>
      </c>
      <c r="B213">
        <f t="shared" si="12"/>
        <v>7</v>
      </c>
      <c r="C213">
        <v>70</v>
      </c>
      <c r="D213">
        <v>89</v>
      </c>
      <c r="E213">
        <v>65</v>
      </c>
      <c r="F213">
        <f t="shared" ca="1" si="13"/>
        <v>30</v>
      </c>
      <c r="G213">
        <f t="shared" si="14"/>
        <v>89</v>
      </c>
      <c r="H213">
        <v>50</v>
      </c>
    </row>
    <row r="214" spans="1:8">
      <c r="A214" s="1">
        <f t="shared" si="15"/>
        <v>42582</v>
      </c>
      <c r="B214">
        <f t="shared" si="12"/>
        <v>7</v>
      </c>
      <c r="C214">
        <v>92</v>
      </c>
      <c r="D214">
        <v>8</v>
      </c>
      <c r="E214">
        <v>65</v>
      </c>
      <c r="F214">
        <f t="shared" ca="1" si="13"/>
        <v>13</v>
      </c>
      <c r="G214">
        <f t="shared" si="14"/>
        <v>8</v>
      </c>
      <c r="H214">
        <v>50</v>
      </c>
    </row>
    <row r="215" spans="1:8">
      <c r="A215" s="1">
        <f t="shared" si="15"/>
        <v>42583</v>
      </c>
      <c r="B215">
        <f t="shared" si="12"/>
        <v>8</v>
      </c>
      <c r="C215">
        <v>45</v>
      </c>
      <c r="D215">
        <v>82</v>
      </c>
      <c r="E215">
        <v>65</v>
      </c>
      <c r="F215">
        <f t="shared" ca="1" si="13"/>
        <v>6</v>
      </c>
      <c r="G215">
        <f t="shared" si="14"/>
        <v>82</v>
      </c>
      <c r="H215">
        <v>50</v>
      </c>
    </row>
    <row r="216" spans="1:8">
      <c r="A216" s="1">
        <f t="shared" si="15"/>
        <v>42584</v>
      </c>
      <c r="B216">
        <f t="shared" si="12"/>
        <v>8</v>
      </c>
      <c r="C216">
        <v>22</v>
      </c>
      <c r="D216">
        <v>51</v>
      </c>
      <c r="E216">
        <v>65</v>
      </c>
      <c r="F216">
        <f t="shared" ca="1" si="13"/>
        <v>98</v>
      </c>
      <c r="G216">
        <f t="shared" si="14"/>
        <v>51</v>
      </c>
      <c r="H216">
        <v>50</v>
      </c>
    </row>
    <row r="217" spans="1:8">
      <c r="A217" s="1">
        <f t="shared" si="15"/>
        <v>42585</v>
      </c>
      <c r="B217">
        <f t="shared" si="12"/>
        <v>8</v>
      </c>
      <c r="C217">
        <v>37</v>
      </c>
      <c r="D217">
        <v>85</v>
      </c>
      <c r="E217">
        <v>65</v>
      </c>
      <c r="F217">
        <f t="shared" ca="1" si="13"/>
        <v>12</v>
      </c>
      <c r="G217">
        <f t="shared" si="14"/>
        <v>85</v>
      </c>
      <c r="H217">
        <v>50</v>
      </c>
    </row>
    <row r="218" spans="1:8">
      <c r="A218" s="1">
        <f t="shared" si="15"/>
        <v>42586</v>
      </c>
      <c r="B218">
        <f t="shared" si="12"/>
        <v>8</v>
      </c>
      <c r="C218">
        <v>78</v>
      </c>
      <c r="D218">
        <v>31</v>
      </c>
      <c r="E218">
        <v>65</v>
      </c>
      <c r="F218">
        <f t="shared" ca="1" si="13"/>
        <v>126</v>
      </c>
      <c r="G218">
        <f t="shared" si="14"/>
        <v>31</v>
      </c>
      <c r="H218">
        <v>50</v>
      </c>
    </row>
    <row r="219" spans="1:8">
      <c r="A219" s="1">
        <f t="shared" si="15"/>
        <v>42587</v>
      </c>
      <c r="B219">
        <f t="shared" si="12"/>
        <v>8</v>
      </c>
      <c r="C219">
        <v>66</v>
      </c>
      <c r="D219">
        <v>61</v>
      </c>
      <c r="E219">
        <v>65</v>
      </c>
      <c r="F219">
        <f t="shared" ca="1" si="13"/>
        <v>132</v>
      </c>
      <c r="G219">
        <f t="shared" si="14"/>
        <v>61</v>
      </c>
      <c r="H219">
        <v>50</v>
      </c>
    </row>
    <row r="220" spans="1:8">
      <c r="A220" s="1">
        <f t="shared" si="15"/>
        <v>42588</v>
      </c>
      <c r="B220">
        <f t="shared" si="12"/>
        <v>8</v>
      </c>
      <c r="C220">
        <v>16</v>
      </c>
      <c r="D220">
        <v>68</v>
      </c>
      <c r="E220">
        <v>65</v>
      </c>
      <c r="F220">
        <f t="shared" ca="1" si="13"/>
        <v>21</v>
      </c>
      <c r="G220">
        <f t="shared" si="14"/>
        <v>68</v>
      </c>
      <c r="H220">
        <v>50</v>
      </c>
    </row>
    <row r="221" spans="1:8">
      <c r="A221" s="1">
        <f t="shared" si="15"/>
        <v>42589</v>
      </c>
      <c r="B221">
        <f t="shared" si="12"/>
        <v>8</v>
      </c>
      <c r="C221">
        <v>33</v>
      </c>
      <c r="D221">
        <v>27</v>
      </c>
      <c r="E221">
        <v>65</v>
      </c>
      <c r="F221">
        <f t="shared" ca="1" si="13"/>
        <v>49</v>
      </c>
      <c r="G221">
        <f t="shared" si="14"/>
        <v>27</v>
      </c>
      <c r="H221">
        <v>50</v>
      </c>
    </row>
    <row r="222" spans="1:8">
      <c r="A222" s="1">
        <f t="shared" si="15"/>
        <v>42590</v>
      </c>
      <c r="B222">
        <f t="shared" si="12"/>
        <v>8</v>
      </c>
      <c r="C222">
        <v>75</v>
      </c>
      <c r="D222">
        <v>81</v>
      </c>
      <c r="E222">
        <v>65</v>
      </c>
      <c r="F222">
        <f t="shared" ca="1" si="13"/>
        <v>5</v>
      </c>
      <c r="G222">
        <f t="shared" si="14"/>
        <v>81</v>
      </c>
      <c r="H222">
        <v>50</v>
      </c>
    </row>
    <row r="223" spans="1:8">
      <c r="A223" s="1">
        <f t="shared" si="15"/>
        <v>42591</v>
      </c>
      <c r="B223">
        <f t="shared" si="12"/>
        <v>8</v>
      </c>
      <c r="C223">
        <v>98</v>
      </c>
      <c r="D223">
        <v>92</v>
      </c>
      <c r="E223">
        <v>65</v>
      </c>
      <c r="F223">
        <f t="shared" ca="1" si="13"/>
        <v>102</v>
      </c>
      <c r="G223">
        <f t="shared" si="14"/>
        <v>92</v>
      </c>
      <c r="H223">
        <v>50</v>
      </c>
    </row>
    <row r="224" spans="1:8">
      <c r="A224" s="1">
        <f t="shared" si="15"/>
        <v>42592</v>
      </c>
      <c r="B224">
        <f t="shared" si="12"/>
        <v>8</v>
      </c>
      <c r="C224">
        <v>71</v>
      </c>
      <c r="D224">
        <v>31</v>
      </c>
      <c r="E224">
        <v>65</v>
      </c>
      <c r="F224">
        <f t="shared" ca="1" si="13"/>
        <v>79</v>
      </c>
      <c r="G224">
        <f t="shared" si="14"/>
        <v>31</v>
      </c>
      <c r="H224">
        <v>50</v>
      </c>
    </row>
    <row r="225" spans="1:8">
      <c r="A225" s="1">
        <f t="shared" si="15"/>
        <v>42593</v>
      </c>
      <c r="B225">
        <f t="shared" si="12"/>
        <v>8</v>
      </c>
      <c r="C225">
        <v>56</v>
      </c>
      <c r="D225">
        <v>16</v>
      </c>
      <c r="E225">
        <v>65</v>
      </c>
      <c r="F225">
        <f t="shared" ca="1" si="13"/>
        <v>112</v>
      </c>
      <c r="G225">
        <f t="shared" si="14"/>
        <v>16</v>
      </c>
      <c r="H225">
        <v>50</v>
      </c>
    </row>
    <row r="226" spans="1:8">
      <c r="A226" s="1">
        <f t="shared" si="15"/>
        <v>42594</v>
      </c>
      <c r="B226">
        <f t="shared" si="12"/>
        <v>8</v>
      </c>
      <c r="C226">
        <v>89</v>
      </c>
      <c r="D226">
        <v>34</v>
      </c>
      <c r="E226">
        <v>65</v>
      </c>
      <c r="F226">
        <f t="shared" ca="1" si="13"/>
        <v>5</v>
      </c>
      <c r="G226">
        <f t="shared" si="14"/>
        <v>34</v>
      </c>
      <c r="H226">
        <v>50</v>
      </c>
    </row>
    <row r="227" spans="1:8">
      <c r="A227" s="1">
        <f t="shared" si="15"/>
        <v>42595</v>
      </c>
      <c r="B227">
        <f t="shared" si="12"/>
        <v>8</v>
      </c>
      <c r="C227">
        <v>67</v>
      </c>
      <c r="D227">
        <v>36</v>
      </c>
      <c r="E227">
        <v>65</v>
      </c>
      <c r="F227">
        <f t="shared" ca="1" si="13"/>
        <v>136</v>
      </c>
      <c r="G227">
        <f t="shared" si="14"/>
        <v>36</v>
      </c>
      <c r="H227">
        <v>50</v>
      </c>
    </row>
    <row r="228" spans="1:8">
      <c r="A228" s="1">
        <f t="shared" si="15"/>
        <v>42596</v>
      </c>
      <c r="B228">
        <f t="shared" si="12"/>
        <v>8</v>
      </c>
      <c r="C228">
        <v>110</v>
      </c>
      <c r="D228">
        <v>43</v>
      </c>
      <c r="E228">
        <v>65</v>
      </c>
      <c r="F228">
        <f t="shared" ca="1" si="13"/>
        <v>103</v>
      </c>
      <c r="G228">
        <f t="shared" si="14"/>
        <v>43</v>
      </c>
      <c r="H228">
        <v>50</v>
      </c>
    </row>
    <row r="229" spans="1:8">
      <c r="A229" s="1">
        <f t="shared" si="15"/>
        <v>42597</v>
      </c>
      <c r="B229">
        <f t="shared" si="12"/>
        <v>8</v>
      </c>
      <c r="C229">
        <v>64</v>
      </c>
      <c r="D229">
        <v>93</v>
      </c>
      <c r="E229">
        <v>65</v>
      </c>
      <c r="F229">
        <f t="shared" ca="1" si="13"/>
        <v>123</v>
      </c>
      <c r="G229">
        <f t="shared" si="14"/>
        <v>93</v>
      </c>
      <c r="H229">
        <v>50</v>
      </c>
    </row>
    <row r="230" spans="1:8">
      <c r="A230" s="1">
        <f t="shared" si="15"/>
        <v>42598</v>
      </c>
      <c r="B230">
        <f t="shared" si="12"/>
        <v>8</v>
      </c>
      <c r="C230">
        <v>62</v>
      </c>
      <c r="D230">
        <v>14</v>
      </c>
      <c r="E230">
        <v>65</v>
      </c>
      <c r="F230">
        <f t="shared" ca="1" si="13"/>
        <v>128</v>
      </c>
      <c r="G230">
        <f t="shared" si="14"/>
        <v>14</v>
      </c>
      <c r="H230">
        <v>50</v>
      </c>
    </row>
    <row r="231" spans="1:8">
      <c r="A231" s="1">
        <f t="shared" si="15"/>
        <v>42599</v>
      </c>
      <c r="B231">
        <f t="shared" si="12"/>
        <v>8</v>
      </c>
      <c r="C231">
        <v>114</v>
      </c>
      <c r="D231">
        <v>16</v>
      </c>
      <c r="E231">
        <v>65</v>
      </c>
      <c r="F231">
        <f t="shared" ca="1" si="13"/>
        <v>140</v>
      </c>
      <c r="G231">
        <f t="shared" si="14"/>
        <v>16</v>
      </c>
      <c r="H231">
        <v>50</v>
      </c>
    </row>
    <row r="232" spans="1:8">
      <c r="A232" s="1">
        <f t="shared" si="15"/>
        <v>42600</v>
      </c>
      <c r="B232">
        <f t="shared" si="12"/>
        <v>8</v>
      </c>
      <c r="C232">
        <v>26</v>
      </c>
      <c r="D232">
        <v>22</v>
      </c>
      <c r="E232">
        <v>65</v>
      </c>
      <c r="F232">
        <f t="shared" ca="1" si="13"/>
        <v>1</v>
      </c>
      <c r="G232">
        <f t="shared" si="14"/>
        <v>22</v>
      </c>
      <c r="H232">
        <v>50</v>
      </c>
    </row>
    <row r="233" spans="1:8">
      <c r="A233" s="1">
        <f t="shared" si="15"/>
        <v>42601</v>
      </c>
      <c r="B233">
        <f t="shared" si="12"/>
        <v>8</v>
      </c>
      <c r="C233">
        <v>111</v>
      </c>
      <c r="D233">
        <v>6</v>
      </c>
      <c r="E233">
        <v>65</v>
      </c>
      <c r="F233">
        <f t="shared" ca="1" si="13"/>
        <v>120</v>
      </c>
      <c r="G233">
        <f t="shared" si="14"/>
        <v>6</v>
      </c>
      <c r="H233">
        <v>50</v>
      </c>
    </row>
    <row r="234" spans="1:8">
      <c r="A234" s="1">
        <f t="shared" si="15"/>
        <v>42602</v>
      </c>
      <c r="B234">
        <f t="shared" si="12"/>
        <v>8</v>
      </c>
      <c r="C234">
        <v>103</v>
      </c>
      <c r="D234">
        <v>90</v>
      </c>
      <c r="E234">
        <v>65</v>
      </c>
      <c r="F234">
        <f t="shared" ca="1" si="13"/>
        <v>79</v>
      </c>
      <c r="G234">
        <f t="shared" si="14"/>
        <v>90</v>
      </c>
      <c r="H234">
        <v>50</v>
      </c>
    </row>
    <row r="235" spans="1:8">
      <c r="A235" s="1">
        <f t="shared" si="15"/>
        <v>42603</v>
      </c>
      <c r="B235">
        <f t="shared" si="12"/>
        <v>8</v>
      </c>
      <c r="C235">
        <v>36</v>
      </c>
      <c r="D235">
        <v>66</v>
      </c>
      <c r="E235">
        <v>65</v>
      </c>
      <c r="F235">
        <f t="shared" ca="1" si="13"/>
        <v>123</v>
      </c>
      <c r="G235">
        <f t="shared" si="14"/>
        <v>66</v>
      </c>
      <c r="H235">
        <v>50</v>
      </c>
    </row>
    <row r="236" spans="1:8">
      <c r="A236" s="1">
        <f t="shared" si="15"/>
        <v>42604</v>
      </c>
      <c r="B236">
        <f t="shared" si="12"/>
        <v>8</v>
      </c>
      <c r="C236">
        <v>21</v>
      </c>
      <c r="D236">
        <v>4</v>
      </c>
      <c r="E236">
        <v>65</v>
      </c>
      <c r="F236">
        <f t="shared" ca="1" si="13"/>
        <v>119</v>
      </c>
      <c r="G236">
        <f t="shared" si="14"/>
        <v>4</v>
      </c>
      <c r="H236">
        <v>50</v>
      </c>
    </row>
    <row r="237" spans="1:8">
      <c r="A237" s="1">
        <f t="shared" si="15"/>
        <v>42605</v>
      </c>
      <c r="B237">
        <f t="shared" si="12"/>
        <v>8</v>
      </c>
      <c r="C237">
        <v>71</v>
      </c>
      <c r="D237">
        <v>63</v>
      </c>
      <c r="E237">
        <v>65</v>
      </c>
      <c r="F237">
        <f t="shared" ca="1" si="13"/>
        <v>45</v>
      </c>
      <c r="G237">
        <f t="shared" si="14"/>
        <v>63</v>
      </c>
      <c r="H237">
        <v>50</v>
      </c>
    </row>
    <row r="238" spans="1:8">
      <c r="A238" s="1">
        <f t="shared" si="15"/>
        <v>42606</v>
      </c>
      <c r="B238">
        <f t="shared" si="12"/>
        <v>8</v>
      </c>
      <c r="C238">
        <v>58</v>
      </c>
      <c r="D238">
        <v>86</v>
      </c>
      <c r="E238">
        <v>65</v>
      </c>
      <c r="F238">
        <f t="shared" ca="1" si="13"/>
        <v>104</v>
      </c>
      <c r="G238">
        <f t="shared" si="14"/>
        <v>86</v>
      </c>
      <c r="H238">
        <v>50</v>
      </c>
    </row>
    <row r="239" spans="1:8">
      <c r="A239" s="1">
        <f t="shared" si="15"/>
        <v>42607</v>
      </c>
      <c r="B239">
        <f t="shared" si="12"/>
        <v>8</v>
      </c>
      <c r="C239">
        <v>110</v>
      </c>
      <c r="D239">
        <v>12</v>
      </c>
      <c r="E239">
        <v>65</v>
      </c>
      <c r="F239">
        <f t="shared" ca="1" si="13"/>
        <v>37</v>
      </c>
      <c r="G239">
        <f t="shared" si="14"/>
        <v>12</v>
      </c>
      <c r="H239">
        <v>50</v>
      </c>
    </row>
    <row r="240" spans="1:8">
      <c r="A240" s="1">
        <f t="shared" si="15"/>
        <v>42608</v>
      </c>
      <c r="B240">
        <f t="shared" si="12"/>
        <v>8</v>
      </c>
      <c r="C240">
        <v>108</v>
      </c>
      <c r="D240">
        <v>97</v>
      </c>
      <c r="E240">
        <v>65</v>
      </c>
      <c r="F240">
        <f t="shared" ca="1" si="13"/>
        <v>70</v>
      </c>
      <c r="G240">
        <f t="shared" si="14"/>
        <v>97</v>
      </c>
      <c r="H240">
        <v>50</v>
      </c>
    </row>
    <row r="241" spans="1:8">
      <c r="A241" s="1">
        <f t="shared" si="15"/>
        <v>42609</v>
      </c>
      <c r="B241">
        <f t="shared" si="12"/>
        <v>8</v>
      </c>
      <c r="C241">
        <v>43</v>
      </c>
      <c r="D241">
        <v>35</v>
      </c>
      <c r="E241">
        <v>65</v>
      </c>
      <c r="F241">
        <f t="shared" ca="1" si="13"/>
        <v>135</v>
      </c>
      <c r="G241">
        <f t="shared" si="14"/>
        <v>35</v>
      </c>
      <c r="H241">
        <v>50</v>
      </c>
    </row>
    <row r="242" spans="1:8">
      <c r="A242" s="1">
        <f t="shared" si="15"/>
        <v>42610</v>
      </c>
      <c r="B242">
        <f t="shared" si="12"/>
        <v>8</v>
      </c>
      <c r="C242">
        <v>77</v>
      </c>
      <c r="D242">
        <v>82</v>
      </c>
      <c r="E242">
        <v>65</v>
      </c>
      <c r="F242">
        <f t="shared" ca="1" si="13"/>
        <v>101</v>
      </c>
      <c r="G242">
        <f t="shared" si="14"/>
        <v>82</v>
      </c>
      <c r="H242">
        <v>50</v>
      </c>
    </row>
    <row r="243" spans="1:8">
      <c r="A243" s="1">
        <f t="shared" si="15"/>
        <v>42611</v>
      </c>
      <c r="B243">
        <f t="shared" si="12"/>
        <v>8</v>
      </c>
      <c r="C243">
        <v>67</v>
      </c>
      <c r="D243">
        <v>19</v>
      </c>
      <c r="E243">
        <v>65</v>
      </c>
      <c r="F243">
        <f t="shared" ca="1" si="13"/>
        <v>112</v>
      </c>
      <c r="G243">
        <f t="shared" si="14"/>
        <v>19</v>
      </c>
      <c r="H243">
        <v>50</v>
      </c>
    </row>
    <row r="244" spans="1:8">
      <c r="A244" s="1">
        <f t="shared" si="15"/>
        <v>42612</v>
      </c>
      <c r="B244">
        <f t="shared" si="12"/>
        <v>8</v>
      </c>
      <c r="C244">
        <v>83</v>
      </c>
      <c r="D244">
        <v>50</v>
      </c>
      <c r="E244">
        <v>65</v>
      </c>
      <c r="F244">
        <f t="shared" ca="1" si="13"/>
        <v>14</v>
      </c>
      <c r="G244">
        <f t="shared" si="14"/>
        <v>50</v>
      </c>
      <c r="H244">
        <v>50</v>
      </c>
    </row>
    <row r="245" spans="1:8">
      <c r="A245" s="1">
        <f t="shared" si="15"/>
        <v>42613</v>
      </c>
      <c r="B245">
        <f t="shared" si="12"/>
        <v>8</v>
      </c>
      <c r="C245">
        <v>107</v>
      </c>
      <c r="D245">
        <v>96</v>
      </c>
      <c r="E245">
        <v>65</v>
      </c>
      <c r="F245">
        <f t="shared" ca="1" si="13"/>
        <v>98</v>
      </c>
      <c r="G245">
        <f ca="1">F245</f>
        <v>98</v>
      </c>
      <c r="H245">
        <v>50</v>
      </c>
    </row>
    <row r="246" spans="1:8">
      <c r="A246" s="1">
        <f t="shared" si="15"/>
        <v>42614</v>
      </c>
      <c r="B246">
        <f t="shared" si="12"/>
        <v>9</v>
      </c>
      <c r="C246">
        <v>64</v>
      </c>
      <c r="D246">
        <v>42</v>
      </c>
      <c r="E246">
        <v>65</v>
      </c>
      <c r="F246">
        <f t="shared" ca="1" si="13"/>
        <v>151</v>
      </c>
      <c r="G246">
        <f t="shared" ref="G246:G309" ca="1" si="16">F246</f>
        <v>151</v>
      </c>
      <c r="H246">
        <v>50</v>
      </c>
    </row>
    <row r="247" spans="1:8">
      <c r="A247" s="1">
        <f t="shared" si="15"/>
        <v>42615</v>
      </c>
      <c r="B247">
        <f t="shared" si="12"/>
        <v>9</v>
      </c>
      <c r="C247">
        <v>118</v>
      </c>
      <c r="D247">
        <v>38</v>
      </c>
      <c r="E247">
        <v>65</v>
      </c>
      <c r="F247">
        <f t="shared" ca="1" si="13"/>
        <v>138</v>
      </c>
      <c r="G247">
        <f t="shared" ca="1" si="16"/>
        <v>138</v>
      </c>
      <c r="H247">
        <v>50</v>
      </c>
    </row>
    <row r="248" spans="1:8">
      <c r="A248" s="1">
        <f t="shared" si="15"/>
        <v>42616</v>
      </c>
      <c r="B248">
        <f t="shared" si="12"/>
        <v>9</v>
      </c>
      <c r="C248">
        <v>45</v>
      </c>
      <c r="D248">
        <v>96</v>
      </c>
      <c r="E248">
        <v>65</v>
      </c>
      <c r="F248">
        <f t="shared" ca="1" si="13"/>
        <v>77</v>
      </c>
      <c r="G248">
        <f t="shared" ca="1" si="16"/>
        <v>77</v>
      </c>
      <c r="H248">
        <v>50</v>
      </c>
    </row>
    <row r="249" spans="1:8">
      <c r="A249" s="1">
        <f t="shared" si="15"/>
        <v>42617</v>
      </c>
      <c r="B249">
        <f t="shared" si="12"/>
        <v>9</v>
      </c>
      <c r="C249">
        <v>89</v>
      </c>
      <c r="D249">
        <v>37</v>
      </c>
      <c r="E249">
        <v>65</v>
      </c>
      <c r="F249">
        <f t="shared" ca="1" si="13"/>
        <v>41</v>
      </c>
      <c r="G249">
        <f t="shared" ca="1" si="16"/>
        <v>41</v>
      </c>
      <c r="H249">
        <v>50</v>
      </c>
    </row>
    <row r="250" spans="1:8">
      <c r="A250" s="1">
        <f t="shared" si="15"/>
        <v>42618</v>
      </c>
      <c r="B250">
        <f t="shared" si="12"/>
        <v>9</v>
      </c>
      <c r="C250">
        <v>62</v>
      </c>
      <c r="D250">
        <v>83</v>
      </c>
      <c r="E250">
        <v>65</v>
      </c>
      <c r="F250">
        <f t="shared" ca="1" si="13"/>
        <v>117</v>
      </c>
      <c r="G250">
        <f t="shared" ca="1" si="16"/>
        <v>117</v>
      </c>
      <c r="H250">
        <v>50</v>
      </c>
    </row>
    <row r="251" spans="1:8">
      <c r="A251" s="1">
        <f t="shared" si="15"/>
        <v>42619</v>
      </c>
      <c r="B251">
        <f t="shared" si="12"/>
        <v>9</v>
      </c>
      <c r="C251">
        <v>93</v>
      </c>
      <c r="D251">
        <v>5</v>
      </c>
      <c r="E251">
        <v>65</v>
      </c>
      <c r="F251">
        <f t="shared" ca="1" si="13"/>
        <v>61</v>
      </c>
      <c r="G251">
        <f t="shared" ca="1" si="16"/>
        <v>61</v>
      </c>
      <c r="H251">
        <v>50</v>
      </c>
    </row>
    <row r="252" spans="1:8">
      <c r="A252" s="1">
        <f t="shared" si="15"/>
        <v>42620</v>
      </c>
      <c r="B252">
        <f t="shared" si="12"/>
        <v>9</v>
      </c>
      <c r="C252">
        <v>113</v>
      </c>
      <c r="D252">
        <v>28</v>
      </c>
      <c r="E252">
        <v>65</v>
      </c>
      <c r="F252">
        <f t="shared" ca="1" si="13"/>
        <v>118</v>
      </c>
      <c r="G252">
        <f t="shared" ca="1" si="16"/>
        <v>118</v>
      </c>
      <c r="H252">
        <v>50</v>
      </c>
    </row>
    <row r="253" spans="1:8">
      <c r="A253" s="1">
        <f t="shared" si="15"/>
        <v>42621</v>
      </c>
      <c r="B253">
        <f t="shared" si="12"/>
        <v>9</v>
      </c>
      <c r="C253">
        <v>63</v>
      </c>
      <c r="D253">
        <v>16</v>
      </c>
      <c r="E253">
        <v>65</v>
      </c>
      <c r="F253">
        <f t="shared" ca="1" si="13"/>
        <v>43</v>
      </c>
      <c r="G253">
        <f t="shared" ca="1" si="16"/>
        <v>43</v>
      </c>
      <c r="H253">
        <v>50</v>
      </c>
    </row>
    <row r="254" spans="1:8">
      <c r="A254" s="1">
        <f t="shared" si="15"/>
        <v>42622</v>
      </c>
      <c r="B254">
        <f t="shared" si="12"/>
        <v>9</v>
      </c>
      <c r="C254">
        <v>100</v>
      </c>
      <c r="D254">
        <v>84</v>
      </c>
      <c r="E254">
        <v>65</v>
      </c>
      <c r="F254">
        <f t="shared" ca="1" si="13"/>
        <v>145</v>
      </c>
      <c r="G254">
        <f t="shared" ca="1" si="16"/>
        <v>145</v>
      </c>
      <c r="H254">
        <v>50</v>
      </c>
    </row>
    <row r="255" spans="1:8">
      <c r="A255" s="1">
        <f t="shared" si="15"/>
        <v>42623</v>
      </c>
      <c r="B255">
        <f t="shared" si="12"/>
        <v>9</v>
      </c>
      <c r="C255">
        <v>93</v>
      </c>
      <c r="D255">
        <v>81</v>
      </c>
      <c r="E255">
        <v>65</v>
      </c>
      <c r="F255">
        <f t="shared" ca="1" si="13"/>
        <v>121</v>
      </c>
      <c r="G255">
        <f t="shared" ca="1" si="16"/>
        <v>121</v>
      </c>
      <c r="H255">
        <v>50</v>
      </c>
    </row>
    <row r="256" spans="1:8">
      <c r="A256" s="1">
        <f t="shared" si="15"/>
        <v>42624</v>
      </c>
      <c r="B256">
        <f t="shared" si="12"/>
        <v>9</v>
      </c>
      <c r="C256">
        <v>106</v>
      </c>
      <c r="D256">
        <v>8</v>
      </c>
      <c r="E256">
        <v>65</v>
      </c>
      <c r="F256">
        <f t="shared" ca="1" si="13"/>
        <v>128</v>
      </c>
      <c r="G256">
        <f t="shared" ca="1" si="16"/>
        <v>128</v>
      </c>
      <c r="H256">
        <v>50</v>
      </c>
    </row>
    <row r="257" spans="1:8">
      <c r="A257" s="1">
        <f t="shared" si="15"/>
        <v>42625</v>
      </c>
      <c r="B257">
        <f t="shared" si="12"/>
        <v>9</v>
      </c>
      <c r="C257">
        <v>108</v>
      </c>
      <c r="D257">
        <v>66</v>
      </c>
      <c r="E257">
        <v>65</v>
      </c>
      <c r="F257">
        <f t="shared" ca="1" si="13"/>
        <v>121</v>
      </c>
      <c r="G257">
        <f t="shared" ca="1" si="16"/>
        <v>121</v>
      </c>
      <c r="H257">
        <v>50</v>
      </c>
    </row>
    <row r="258" spans="1:8">
      <c r="A258" s="1">
        <f t="shared" si="15"/>
        <v>42626</v>
      </c>
      <c r="B258">
        <f t="shared" si="12"/>
        <v>9</v>
      </c>
      <c r="C258">
        <v>33</v>
      </c>
      <c r="D258">
        <v>12</v>
      </c>
      <c r="E258">
        <v>65</v>
      </c>
      <c r="F258">
        <f t="shared" ca="1" si="13"/>
        <v>76</v>
      </c>
      <c r="G258">
        <f t="shared" ca="1" si="16"/>
        <v>76</v>
      </c>
      <c r="H258">
        <v>50</v>
      </c>
    </row>
    <row r="259" spans="1:8">
      <c r="A259" s="1">
        <f t="shared" si="15"/>
        <v>42627</v>
      </c>
      <c r="B259">
        <f t="shared" ref="B259:B322" si="17">MONTH(A259)</f>
        <v>9</v>
      </c>
      <c r="C259">
        <v>51</v>
      </c>
      <c r="D259">
        <v>94</v>
      </c>
      <c r="E259">
        <v>65</v>
      </c>
      <c r="F259">
        <f t="shared" ref="F259:F322" ca="1" si="18">RANDBETWEEN(1,155)</f>
        <v>82</v>
      </c>
      <c r="G259">
        <f t="shared" ca="1" si="16"/>
        <v>82</v>
      </c>
      <c r="H259">
        <v>50</v>
      </c>
    </row>
    <row r="260" spans="1:8">
      <c r="A260" s="1">
        <f t="shared" ref="A260:A323" si="19">+A259+1</f>
        <v>42628</v>
      </c>
      <c r="B260">
        <f t="shared" si="17"/>
        <v>9</v>
      </c>
      <c r="C260">
        <v>70</v>
      </c>
      <c r="D260">
        <v>2</v>
      </c>
      <c r="E260">
        <v>65</v>
      </c>
      <c r="F260">
        <f t="shared" ca="1" si="18"/>
        <v>136</v>
      </c>
      <c r="G260">
        <f t="shared" ca="1" si="16"/>
        <v>136</v>
      </c>
      <c r="H260">
        <v>50</v>
      </c>
    </row>
    <row r="261" spans="1:8">
      <c r="A261" s="1">
        <f t="shared" si="19"/>
        <v>42629</v>
      </c>
      <c r="B261">
        <f t="shared" si="17"/>
        <v>9</v>
      </c>
      <c r="C261">
        <v>33</v>
      </c>
      <c r="D261">
        <v>84</v>
      </c>
      <c r="E261">
        <v>65</v>
      </c>
      <c r="F261">
        <f t="shared" ca="1" si="18"/>
        <v>16</v>
      </c>
      <c r="G261">
        <f t="shared" ca="1" si="16"/>
        <v>16</v>
      </c>
      <c r="H261">
        <v>50</v>
      </c>
    </row>
    <row r="262" spans="1:8">
      <c r="A262" s="1">
        <f t="shared" si="19"/>
        <v>42630</v>
      </c>
      <c r="B262">
        <f t="shared" si="17"/>
        <v>9</v>
      </c>
      <c r="C262">
        <v>62</v>
      </c>
      <c r="D262">
        <v>100</v>
      </c>
      <c r="E262">
        <v>65</v>
      </c>
      <c r="F262">
        <f t="shared" ca="1" si="18"/>
        <v>3</v>
      </c>
      <c r="G262">
        <f t="shared" ca="1" si="16"/>
        <v>3</v>
      </c>
      <c r="H262">
        <v>50</v>
      </c>
    </row>
    <row r="263" spans="1:8">
      <c r="A263" s="1">
        <f t="shared" si="19"/>
        <v>42631</v>
      </c>
      <c r="B263">
        <f t="shared" si="17"/>
        <v>9</v>
      </c>
      <c r="C263">
        <v>72</v>
      </c>
      <c r="D263">
        <v>34</v>
      </c>
      <c r="E263">
        <v>65</v>
      </c>
      <c r="F263">
        <f t="shared" ca="1" si="18"/>
        <v>14</v>
      </c>
      <c r="G263">
        <f t="shared" ca="1" si="16"/>
        <v>14</v>
      </c>
      <c r="H263">
        <v>50</v>
      </c>
    </row>
    <row r="264" spans="1:8">
      <c r="A264" s="1">
        <f t="shared" si="19"/>
        <v>42632</v>
      </c>
      <c r="B264">
        <f t="shared" si="17"/>
        <v>9</v>
      </c>
      <c r="C264">
        <v>29</v>
      </c>
      <c r="D264">
        <v>19</v>
      </c>
      <c r="E264">
        <v>65</v>
      </c>
      <c r="F264">
        <f t="shared" ca="1" si="18"/>
        <v>31</v>
      </c>
      <c r="G264">
        <f t="shared" ca="1" si="16"/>
        <v>31</v>
      </c>
      <c r="H264">
        <v>50</v>
      </c>
    </row>
    <row r="265" spans="1:8">
      <c r="A265" s="1">
        <f t="shared" si="19"/>
        <v>42633</v>
      </c>
      <c r="B265">
        <f t="shared" si="17"/>
        <v>9</v>
      </c>
      <c r="C265">
        <v>94</v>
      </c>
      <c r="D265">
        <v>155</v>
      </c>
      <c r="E265">
        <v>65</v>
      </c>
      <c r="F265">
        <f t="shared" ca="1" si="18"/>
        <v>108</v>
      </c>
      <c r="G265">
        <f t="shared" ca="1" si="16"/>
        <v>108</v>
      </c>
      <c r="H265">
        <v>50</v>
      </c>
    </row>
    <row r="266" spans="1:8">
      <c r="A266" s="1">
        <f t="shared" si="19"/>
        <v>42634</v>
      </c>
      <c r="B266">
        <f t="shared" si="17"/>
        <v>9</v>
      </c>
      <c r="C266">
        <v>105</v>
      </c>
      <c r="D266">
        <v>48</v>
      </c>
      <c r="E266">
        <v>65</v>
      </c>
      <c r="F266">
        <f t="shared" ca="1" si="18"/>
        <v>131</v>
      </c>
      <c r="G266">
        <f t="shared" ca="1" si="16"/>
        <v>131</v>
      </c>
      <c r="H266">
        <v>50</v>
      </c>
    </row>
    <row r="267" spans="1:8">
      <c r="A267" s="1">
        <f t="shared" si="19"/>
        <v>42635</v>
      </c>
      <c r="B267">
        <f t="shared" si="17"/>
        <v>9</v>
      </c>
      <c r="C267">
        <v>83</v>
      </c>
      <c r="D267">
        <v>67</v>
      </c>
      <c r="E267">
        <v>65</v>
      </c>
      <c r="F267">
        <f t="shared" ca="1" si="18"/>
        <v>2</v>
      </c>
      <c r="G267">
        <f t="shared" ca="1" si="16"/>
        <v>2</v>
      </c>
      <c r="H267">
        <v>50</v>
      </c>
    </row>
    <row r="268" spans="1:8">
      <c r="A268" s="1">
        <f t="shared" si="19"/>
        <v>42636</v>
      </c>
      <c r="B268">
        <f t="shared" si="17"/>
        <v>9</v>
      </c>
      <c r="C268">
        <v>104</v>
      </c>
      <c r="D268">
        <v>61</v>
      </c>
      <c r="E268">
        <v>65</v>
      </c>
      <c r="F268">
        <f t="shared" ca="1" si="18"/>
        <v>122</v>
      </c>
      <c r="G268">
        <f t="shared" ca="1" si="16"/>
        <v>122</v>
      </c>
      <c r="H268">
        <v>50</v>
      </c>
    </row>
    <row r="269" spans="1:8">
      <c r="A269" s="1">
        <f t="shared" si="19"/>
        <v>42637</v>
      </c>
      <c r="B269">
        <f t="shared" si="17"/>
        <v>9</v>
      </c>
      <c r="C269">
        <v>94</v>
      </c>
      <c r="D269">
        <v>10</v>
      </c>
      <c r="E269">
        <v>65</v>
      </c>
      <c r="F269">
        <f t="shared" ca="1" si="18"/>
        <v>98</v>
      </c>
      <c r="G269">
        <f t="shared" ca="1" si="16"/>
        <v>98</v>
      </c>
      <c r="H269">
        <v>50</v>
      </c>
    </row>
    <row r="270" spans="1:8">
      <c r="A270" s="1">
        <f t="shared" si="19"/>
        <v>42638</v>
      </c>
      <c r="B270">
        <f t="shared" si="17"/>
        <v>9</v>
      </c>
      <c r="C270">
        <v>23</v>
      </c>
      <c r="D270">
        <v>6</v>
      </c>
      <c r="E270">
        <v>65</v>
      </c>
      <c r="F270">
        <f t="shared" ca="1" si="18"/>
        <v>16</v>
      </c>
      <c r="G270">
        <f t="shared" ca="1" si="16"/>
        <v>16</v>
      </c>
      <c r="H270">
        <v>50</v>
      </c>
    </row>
    <row r="271" spans="1:8">
      <c r="A271" s="1">
        <f t="shared" si="19"/>
        <v>42639</v>
      </c>
      <c r="B271">
        <f t="shared" si="17"/>
        <v>9</v>
      </c>
      <c r="C271">
        <v>16</v>
      </c>
      <c r="D271">
        <v>62</v>
      </c>
      <c r="E271">
        <v>65</v>
      </c>
      <c r="F271">
        <f t="shared" ca="1" si="18"/>
        <v>6</v>
      </c>
      <c r="G271">
        <f t="shared" ca="1" si="16"/>
        <v>6</v>
      </c>
      <c r="H271">
        <v>50</v>
      </c>
    </row>
    <row r="272" spans="1:8">
      <c r="A272" s="1">
        <f t="shared" si="19"/>
        <v>42640</v>
      </c>
      <c r="B272">
        <f t="shared" si="17"/>
        <v>9</v>
      </c>
      <c r="C272">
        <v>29</v>
      </c>
      <c r="D272">
        <v>45</v>
      </c>
      <c r="E272">
        <v>65</v>
      </c>
      <c r="F272">
        <f t="shared" ca="1" si="18"/>
        <v>78</v>
      </c>
      <c r="G272">
        <f t="shared" ca="1" si="16"/>
        <v>78</v>
      </c>
      <c r="H272">
        <v>50</v>
      </c>
    </row>
    <row r="273" spans="1:8">
      <c r="A273" s="1">
        <f t="shared" si="19"/>
        <v>42641</v>
      </c>
      <c r="B273">
        <f t="shared" si="17"/>
        <v>9</v>
      </c>
      <c r="C273">
        <v>53</v>
      </c>
      <c r="D273">
        <v>66</v>
      </c>
      <c r="E273">
        <v>65</v>
      </c>
      <c r="F273">
        <f t="shared" ca="1" si="18"/>
        <v>134</v>
      </c>
      <c r="G273">
        <f t="shared" ca="1" si="16"/>
        <v>134</v>
      </c>
      <c r="H273">
        <v>50</v>
      </c>
    </row>
    <row r="274" spans="1:8">
      <c r="A274" s="1">
        <f t="shared" si="19"/>
        <v>42642</v>
      </c>
      <c r="B274">
        <f t="shared" si="17"/>
        <v>9</v>
      </c>
      <c r="C274">
        <v>25</v>
      </c>
      <c r="D274">
        <v>23</v>
      </c>
      <c r="E274">
        <v>65</v>
      </c>
      <c r="F274">
        <f t="shared" ca="1" si="18"/>
        <v>129</v>
      </c>
      <c r="G274">
        <f t="shared" ca="1" si="16"/>
        <v>129</v>
      </c>
      <c r="H274">
        <v>50</v>
      </c>
    </row>
    <row r="275" spans="1:8">
      <c r="A275" s="1">
        <f t="shared" si="19"/>
        <v>42643</v>
      </c>
      <c r="B275">
        <f t="shared" si="17"/>
        <v>9</v>
      </c>
      <c r="C275">
        <v>104</v>
      </c>
      <c r="D275">
        <v>36</v>
      </c>
      <c r="E275">
        <v>65</v>
      </c>
      <c r="F275">
        <f t="shared" ca="1" si="18"/>
        <v>97</v>
      </c>
      <c r="G275">
        <f t="shared" ca="1" si="16"/>
        <v>97</v>
      </c>
      <c r="H275">
        <v>50</v>
      </c>
    </row>
    <row r="276" spans="1:8">
      <c r="A276" s="1">
        <f t="shared" si="19"/>
        <v>42644</v>
      </c>
      <c r="B276">
        <f t="shared" si="17"/>
        <v>10</v>
      </c>
      <c r="C276">
        <v>78</v>
      </c>
      <c r="D276">
        <v>87</v>
      </c>
      <c r="E276">
        <v>65</v>
      </c>
      <c r="F276">
        <f t="shared" ca="1" si="18"/>
        <v>149</v>
      </c>
      <c r="G276">
        <f t="shared" ca="1" si="16"/>
        <v>149</v>
      </c>
      <c r="H276">
        <v>50</v>
      </c>
    </row>
    <row r="277" spans="1:8">
      <c r="A277" s="1">
        <f t="shared" si="19"/>
        <v>42645</v>
      </c>
      <c r="B277">
        <f t="shared" si="17"/>
        <v>10</v>
      </c>
      <c r="C277">
        <v>46</v>
      </c>
      <c r="D277">
        <v>26</v>
      </c>
      <c r="E277">
        <v>65</v>
      </c>
      <c r="F277">
        <f t="shared" ca="1" si="18"/>
        <v>57</v>
      </c>
      <c r="G277">
        <f t="shared" ca="1" si="16"/>
        <v>57</v>
      </c>
      <c r="H277">
        <v>50</v>
      </c>
    </row>
    <row r="278" spans="1:8">
      <c r="A278" s="1">
        <f t="shared" si="19"/>
        <v>42646</v>
      </c>
      <c r="B278">
        <f t="shared" si="17"/>
        <v>10</v>
      </c>
      <c r="C278">
        <v>55</v>
      </c>
      <c r="D278">
        <v>11</v>
      </c>
      <c r="E278">
        <v>65</v>
      </c>
      <c r="F278">
        <f t="shared" ca="1" si="18"/>
        <v>36</v>
      </c>
      <c r="G278">
        <f t="shared" ca="1" si="16"/>
        <v>36</v>
      </c>
      <c r="H278">
        <v>50</v>
      </c>
    </row>
    <row r="279" spans="1:8">
      <c r="A279" s="1">
        <f t="shared" si="19"/>
        <v>42647</v>
      </c>
      <c r="B279">
        <f t="shared" si="17"/>
        <v>10</v>
      </c>
      <c r="C279">
        <v>15</v>
      </c>
      <c r="D279">
        <v>81</v>
      </c>
      <c r="E279">
        <v>65</v>
      </c>
      <c r="F279">
        <f t="shared" ca="1" si="18"/>
        <v>147</v>
      </c>
      <c r="G279">
        <f t="shared" ca="1" si="16"/>
        <v>147</v>
      </c>
      <c r="H279">
        <v>50</v>
      </c>
    </row>
    <row r="280" spans="1:8">
      <c r="A280" s="1">
        <f t="shared" si="19"/>
        <v>42648</v>
      </c>
      <c r="B280">
        <f t="shared" si="17"/>
        <v>10</v>
      </c>
      <c r="C280">
        <v>32</v>
      </c>
      <c r="D280">
        <v>62</v>
      </c>
      <c r="E280">
        <v>65</v>
      </c>
      <c r="F280">
        <f t="shared" ca="1" si="18"/>
        <v>19</v>
      </c>
      <c r="G280">
        <f t="shared" ca="1" si="16"/>
        <v>19</v>
      </c>
      <c r="H280">
        <v>50</v>
      </c>
    </row>
    <row r="281" spans="1:8">
      <c r="A281" s="1">
        <f t="shared" si="19"/>
        <v>42649</v>
      </c>
      <c r="B281">
        <f t="shared" si="17"/>
        <v>10</v>
      </c>
      <c r="C281">
        <v>114</v>
      </c>
      <c r="D281">
        <v>68</v>
      </c>
      <c r="E281">
        <v>65</v>
      </c>
      <c r="F281">
        <f t="shared" ca="1" si="18"/>
        <v>65</v>
      </c>
      <c r="G281">
        <f t="shared" ca="1" si="16"/>
        <v>65</v>
      </c>
      <c r="H281">
        <v>50</v>
      </c>
    </row>
    <row r="282" spans="1:8">
      <c r="A282" s="1">
        <f t="shared" si="19"/>
        <v>42650</v>
      </c>
      <c r="B282">
        <f t="shared" si="17"/>
        <v>10</v>
      </c>
      <c r="C282">
        <v>26</v>
      </c>
      <c r="D282">
        <v>57</v>
      </c>
      <c r="E282">
        <v>65</v>
      </c>
      <c r="F282">
        <f t="shared" ca="1" si="18"/>
        <v>154</v>
      </c>
      <c r="G282">
        <f t="shared" ca="1" si="16"/>
        <v>154</v>
      </c>
      <c r="H282">
        <v>50</v>
      </c>
    </row>
    <row r="283" spans="1:8">
      <c r="A283" s="1">
        <f t="shared" si="19"/>
        <v>42651</v>
      </c>
      <c r="B283">
        <f t="shared" si="17"/>
        <v>10</v>
      </c>
      <c r="C283">
        <v>39</v>
      </c>
      <c r="D283">
        <v>72</v>
      </c>
      <c r="E283">
        <v>65</v>
      </c>
      <c r="F283">
        <f t="shared" ca="1" si="18"/>
        <v>111</v>
      </c>
      <c r="G283">
        <f t="shared" ca="1" si="16"/>
        <v>111</v>
      </c>
      <c r="H283">
        <v>50</v>
      </c>
    </row>
    <row r="284" spans="1:8">
      <c r="A284" s="1">
        <f t="shared" si="19"/>
        <v>42652</v>
      </c>
      <c r="B284">
        <f t="shared" si="17"/>
        <v>10</v>
      </c>
      <c r="C284">
        <v>15</v>
      </c>
      <c r="D284">
        <v>71</v>
      </c>
      <c r="E284">
        <v>65</v>
      </c>
      <c r="F284">
        <f t="shared" ca="1" si="18"/>
        <v>24</v>
      </c>
      <c r="G284">
        <f t="shared" ca="1" si="16"/>
        <v>24</v>
      </c>
      <c r="H284">
        <v>50</v>
      </c>
    </row>
    <row r="285" spans="1:8">
      <c r="A285" s="1">
        <f t="shared" si="19"/>
        <v>42653</v>
      </c>
      <c r="B285">
        <f t="shared" si="17"/>
        <v>10</v>
      </c>
      <c r="C285">
        <v>29</v>
      </c>
      <c r="D285">
        <v>40</v>
      </c>
      <c r="E285">
        <v>65</v>
      </c>
      <c r="F285">
        <f t="shared" ca="1" si="18"/>
        <v>76</v>
      </c>
      <c r="G285">
        <f t="shared" ca="1" si="16"/>
        <v>76</v>
      </c>
      <c r="H285">
        <v>50</v>
      </c>
    </row>
    <row r="286" spans="1:8">
      <c r="A286" s="1">
        <f t="shared" si="19"/>
        <v>42654</v>
      </c>
      <c r="B286">
        <f t="shared" si="17"/>
        <v>10</v>
      </c>
      <c r="C286">
        <v>90</v>
      </c>
      <c r="D286">
        <v>25</v>
      </c>
      <c r="E286">
        <v>65</v>
      </c>
      <c r="F286">
        <f t="shared" ca="1" si="18"/>
        <v>11</v>
      </c>
      <c r="G286">
        <f t="shared" ca="1" si="16"/>
        <v>11</v>
      </c>
      <c r="H286">
        <v>50</v>
      </c>
    </row>
    <row r="287" spans="1:8">
      <c r="A287" s="1">
        <f t="shared" si="19"/>
        <v>42655</v>
      </c>
      <c r="B287">
        <f t="shared" si="17"/>
        <v>10</v>
      </c>
      <c r="C287">
        <v>63</v>
      </c>
      <c r="D287">
        <v>25</v>
      </c>
      <c r="E287">
        <v>65</v>
      </c>
      <c r="F287">
        <f t="shared" ca="1" si="18"/>
        <v>111</v>
      </c>
      <c r="G287">
        <f t="shared" ca="1" si="16"/>
        <v>111</v>
      </c>
      <c r="H287">
        <v>50</v>
      </c>
    </row>
    <row r="288" spans="1:8">
      <c r="A288" s="1">
        <f t="shared" si="19"/>
        <v>42656</v>
      </c>
      <c r="B288">
        <f t="shared" si="17"/>
        <v>10</v>
      </c>
      <c r="C288">
        <v>59</v>
      </c>
      <c r="D288">
        <v>69</v>
      </c>
      <c r="E288">
        <v>65</v>
      </c>
      <c r="F288">
        <f t="shared" ca="1" si="18"/>
        <v>115</v>
      </c>
      <c r="G288">
        <f t="shared" ca="1" si="16"/>
        <v>115</v>
      </c>
      <c r="H288">
        <v>50</v>
      </c>
    </row>
    <row r="289" spans="1:8">
      <c r="A289" s="1">
        <f t="shared" si="19"/>
        <v>42657</v>
      </c>
      <c r="B289">
        <f t="shared" si="17"/>
        <v>10</v>
      </c>
      <c r="C289">
        <v>37</v>
      </c>
      <c r="D289">
        <v>71</v>
      </c>
      <c r="E289">
        <v>65</v>
      </c>
      <c r="F289">
        <f t="shared" ca="1" si="18"/>
        <v>85</v>
      </c>
      <c r="G289">
        <f t="shared" ca="1" si="16"/>
        <v>85</v>
      </c>
      <c r="H289">
        <v>50</v>
      </c>
    </row>
    <row r="290" spans="1:8">
      <c r="A290" s="1">
        <f t="shared" si="19"/>
        <v>42658</v>
      </c>
      <c r="B290">
        <f t="shared" si="17"/>
        <v>10</v>
      </c>
      <c r="C290">
        <v>46</v>
      </c>
      <c r="D290">
        <v>28</v>
      </c>
      <c r="E290">
        <v>65</v>
      </c>
      <c r="F290">
        <f t="shared" ca="1" si="18"/>
        <v>19</v>
      </c>
      <c r="G290">
        <f t="shared" ca="1" si="16"/>
        <v>19</v>
      </c>
      <c r="H290">
        <v>50</v>
      </c>
    </row>
    <row r="291" spans="1:8">
      <c r="A291" s="1">
        <f t="shared" si="19"/>
        <v>42659</v>
      </c>
      <c r="B291">
        <f t="shared" si="17"/>
        <v>10</v>
      </c>
      <c r="C291">
        <v>72</v>
      </c>
      <c r="D291">
        <v>52</v>
      </c>
      <c r="E291">
        <v>65</v>
      </c>
      <c r="F291">
        <f t="shared" ca="1" si="18"/>
        <v>23</v>
      </c>
      <c r="G291">
        <f t="shared" ca="1" si="16"/>
        <v>23</v>
      </c>
      <c r="H291">
        <v>50</v>
      </c>
    </row>
    <row r="292" spans="1:8">
      <c r="A292" s="1">
        <f t="shared" si="19"/>
        <v>42660</v>
      </c>
      <c r="B292">
        <f t="shared" si="17"/>
        <v>10</v>
      </c>
      <c r="C292">
        <v>67</v>
      </c>
      <c r="D292">
        <v>13</v>
      </c>
      <c r="E292">
        <v>65</v>
      </c>
      <c r="F292">
        <f t="shared" ca="1" si="18"/>
        <v>129</v>
      </c>
      <c r="G292">
        <f t="shared" ca="1" si="16"/>
        <v>129</v>
      </c>
      <c r="H292">
        <v>50</v>
      </c>
    </row>
    <row r="293" spans="1:8">
      <c r="A293" s="1">
        <f t="shared" si="19"/>
        <v>42661</v>
      </c>
      <c r="B293">
        <f t="shared" si="17"/>
        <v>10</v>
      </c>
      <c r="C293">
        <v>54</v>
      </c>
      <c r="D293">
        <v>73</v>
      </c>
      <c r="E293">
        <v>65</v>
      </c>
      <c r="F293">
        <f t="shared" ca="1" si="18"/>
        <v>26</v>
      </c>
      <c r="G293">
        <f t="shared" ca="1" si="16"/>
        <v>26</v>
      </c>
      <c r="H293">
        <v>50</v>
      </c>
    </row>
    <row r="294" spans="1:8">
      <c r="A294" s="1">
        <f t="shared" si="19"/>
        <v>42662</v>
      </c>
      <c r="B294">
        <f t="shared" si="17"/>
        <v>10</v>
      </c>
      <c r="C294">
        <v>22</v>
      </c>
      <c r="D294">
        <v>18</v>
      </c>
      <c r="E294">
        <v>65</v>
      </c>
      <c r="F294">
        <f t="shared" ca="1" si="18"/>
        <v>25</v>
      </c>
      <c r="G294">
        <f t="shared" ca="1" si="16"/>
        <v>25</v>
      </c>
      <c r="H294">
        <v>50</v>
      </c>
    </row>
    <row r="295" spans="1:8">
      <c r="A295" s="1">
        <f t="shared" si="19"/>
        <v>42663</v>
      </c>
      <c r="B295">
        <f t="shared" si="17"/>
        <v>10</v>
      </c>
      <c r="C295">
        <v>111</v>
      </c>
      <c r="D295">
        <v>67</v>
      </c>
      <c r="E295">
        <v>65</v>
      </c>
      <c r="F295">
        <f t="shared" ca="1" si="18"/>
        <v>141</v>
      </c>
      <c r="G295">
        <f t="shared" ca="1" si="16"/>
        <v>141</v>
      </c>
      <c r="H295">
        <v>50</v>
      </c>
    </row>
    <row r="296" spans="1:8">
      <c r="A296" s="1">
        <f t="shared" si="19"/>
        <v>42664</v>
      </c>
      <c r="B296">
        <f t="shared" si="17"/>
        <v>10</v>
      </c>
      <c r="C296">
        <v>75</v>
      </c>
      <c r="D296">
        <v>16</v>
      </c>
      <c r="E296">
        <v>65</v>
      </c>
      <c r="F296">
        <f t="shared" ca="1" si="18"/>
        <v>45</v>
      </c>
      <c r="G296">
        <f t="shared" ca="1" si="16"/>
        <v>45</v>
      </c>
      <c r="H296">
        <v>50</v>
      </c>
    </row>
    <row r="297" spans="1:8">
      <c r="A297" s="1">
        <f t="shared" si="19"/>
        <v>42665</v>
      </c>
      <c r="B297">
        <f t="shared" si="17"/>
        <v>10</v>
      </c>
      <c r="C297">
        <v>47</v>
      </c>
      <c r="D297">
        <v>16</v>
      </c>
      <c r="E297">
        <v>65</v>
      </c>
      <c r="F297">
        <f t="shared" ca="1" si="18"/>
        <v>77</v>
      </c>
      <c r="G297">
        <f t="shared" ca="1" si="16"/>
        <v>77</v>
      </c>
      <c r="H297">
        <v>50</v>
      </c>
    </row>
    <row r="298" spans="1:8">
      <c r="A298" s="1">
        <f t="shared" si="19"/>
        <v>42666</v>
      </c>
      <c r="B298">
        <f t="shared" si="17"/>
        <v>10</v>
      </c>
      <c r="C298">
        <v>95</v>
      </c>
      <c r="D298">
        <v>78</v>
      </c>
      <c r="E298">
        <v>65</v>
      </c>
      <c r="F298">
        <f t="shared" ca="1" si="18"/>
        <v>68</v>
      </c>
      <c r="G298">
        <f t="shared" ca="1" si="16"/>
        <v>68</v>
      </c>
      <c r="H298">
        <v>50</v>
      </c>
    </row>
    <row r="299" spans="1:8">
      <c r="A299" s="1">
        <f t="shared" si="19"/>
        <v>42667</v>
      </c>
      <c r="B299">
        <f t="shared" si="17"/>
        <v>10</v>
      </c>
      <c r="C299">
        <v>47</v>
      </c>
      <c r="D299">
        <v>41</v>
      </c>
      <c r="E299">
        <v>65</v>
      </c>
      <c r="F299">
        <f t="shared" ca="1" si="18"/>
        <v>136</v>
      </c>
      <c r="G299">
        <f t="shared" ca="1" si="16"/>
        <v>136</v>
      </c>
      <c r="H299">
        <v>50</v>
      </c>
    </row>
    <row r="300" spans="1:8">
      <c r="A300" s="1">
        <f t="shared" si="19"/>
        <v>42668</v>
      </c>
      <c r="B300">
        <f t="shared" si="17"/>
        <v>10</v>
      </c>
      <c r="C300">
        <v>87</v>
      </c>
      <c r="D300">
        <v>17</v>
      </c>
      <c r="E300">
        <v>65</v>
      </c>
      <c r="F300">
        <f t="shared" ca="1" si="18"/>
        <v>37</v>
      </c>
      <c r="G300">
        <f t="shared" ca="1" si="16"/>
        <v>37</v>
      </c>
      <c r="H300">
        <v>50</v>
      </c>
    </row>
    <row r="301" spans="1:8">
      <c r="A301" s="1">
        <f t="shared" si="19"/>
        <v>42669</v>
      </c>
      <c r="B301">
        <f t="shared" si="17"/>
        <v>10</v>
      </c>
      <c r="C301">
        <v>32</v>
      </c>
      <c r="D301">
        <v>48</v>
      </c>
      <c r="E301">
        <v>65</v>
      </c>
      <c r="F301">
        <f t="shared" ca="1" si="18"/>
        <v>129</v>
      </c>
      <c r="G301">
        <f t="shared" ca="1" si="16"/>
        <v>129</v>
      </c>
      <c r="H301">
        <v>50</v>
      </c>
    </row>
    <row r="302" spans="1:8">
      <c r="A302" s="1">
        <f t="shared" si="19"/>
        <v>42670</v>
      </c>
      <c r="B302">
        <f t="shared" si="17"/>
        <v>10</v>
      </c>
      <c r="C302">
        <v>32</v>
      </c>
      <c r="D302">
        <v>12</v>
      </c>
      <c r="E302">
        <v>65</v>
      </c>
      <c r="F302">
        <f t="shared" ca="1" si="18"/>
        <v>130</v>
      </c>
      <c r="G302">
        <f t="shared" ca="1" si="16"/>
        <v>130</v>
      </c>
      <c r="H302">
        <v>50</v>
      </c>
    </row>
    <row r="303" spans="1:8">
      <c r="A303" s="1">
        <f t="shared" si="19"/>
        <v>42671</v>
      </c>
      <c r="B303">
        <f t="shared" si="17"/>
        <v>10</v>
      </c>
      <c r="C303">
        <v>57</v>
      </c>
      <c r="D303">
        <v>40</v>
      </c>
      <c r="E303">
        <v>65</v>
      </c>
      <c r="F303">
        <f t="shared" ca="1" si="18"/>
        <v>12</v>
      </c>
      <c r="G303">
        <f t="shared" ca="1" si="16"/>
        <v>12</v>
      </c>
      <c r="H303">
        <v>50</v>
      </c>
    </row>
    <row r="304" spans="1:8">
      <c r="A304" s="1">
        <f t="shared" si="19"/>
        <v>42672</v>
      </c>
      <c r="B304">
        <f t="shared" si="17"/>
        <v>10</v>
      </c>
      <c r="C304">
        <v>103</v>
      </c>
      <c r="D304">
        <v>66</v>
      </c>
      <c r="E304">
        <v>65</v>
      </c>
      <c r="F304">
        <f t="shared" ca="1" si="18"/>
        <v>151</v>
      </c>
      <c r="G304">
        <f t="shared" ca="1" si="16"/>
        <v>151</v>
      </c>
      <c r="H304">
        <v>50</v>
      </c>
    </row>
    <row r="305" spans="1:8">
      <c r="A305" s="1">
        <f t="shared" si="19"/>
        <v>42673</v>
      </c>
      <c r="B305">
        <f t="shared" si="17"/>
        <v>10</v>
      </c>
      <c r="C305">
        <v>49</v>
      </c>
      <c r="D305">
        <v>36</v>
      </c>
      <c r="E305">
        <v>65</v>
      </c>
      <c r="F305">
        <f t="shared" ca="1" si="18"/>
        <v>109</v>
      </c>
      <c r="G305">
        <f t="shared" ca="1" si="16"/>
        <v>109</v>
      </c>
      <c r="H305">
        <v>50</v>
      </c>
    </row>
    <row r="306" spans="1:8">
      <c r="A306" s="1">
        <f t="shared" si="19"/>
        <v>42674</v>
      </c>
      <c r="B306">
        <f t="shared" si="17"/>
        <v>10</v>
      </c>
      <c r="C306">
        <v>41</v>
      </c>
      <c r="D306">
        <v>50</v>
      </c>
      <c r="E306">
        <v>65</v>
      </c>
      <c r="F306">
        <f t="shared" ca="1" si="18"/>
        <v>135</v>
      </c>
      <c r="G306">
        <f t="shared" ca="1" si="16"/>
        <v>135</v>
      </c>
      <c r="H306">
        <v>50</v>
      </c>
    </row>
    <row r="307" spans="1:8">
      <c r="A307" s="1">
        <f t="shared" si="19"/>
        <v>42675</v>
      </c>
      <c r="B307">
        <f t="shared" si="17"/>
        <v>11</v>
      </c>
      <c r="C307">
        <v>53</v>
      </c>
      <c r="D307">
        <v>50</v>
      </c>
      <c r="E307">
        <v>65</v>
      </c>
      <c r="F307">
        <f t="shared" ca="1" si="18"/>
        <v>96</v>
      </c>
      <c r="G307">
        <f t="shared" ca="1" si="16"/>
        <v>96</v>
      </c>
      <c r="H307">
        <v>50</v>
      </c>
    </row>
    <row r="308" spans="1:8">
      <c r="A308" s="1">
        <f t="shared" si="19"/>
        <v>42676</v>
      </c>
      <c r="B308">
        <f t="shared" si="17"/>
        <v>11</v>
      </c>
      <c r="C308">
        <v>39</v>
      </c>
      <c r="D308">
        <v>50</v>
      </c>
      <c r="E308">
        <v>65</v>
      </c>
      <c r="F308">
        <f t="shared" ca="1" si="18"/>
        <v>100</v>
      </c>
      <c r="G308">
        <f t="shared" ca="1" si="16"/>
        <v>100</v>
      </c>
      <c r="H308">
        <v>50</v>
      </c>
    </row>
    <row r="309" spans="1:8">
      <c r="A309" s="1">
        <f t="shared" si="19"/>
        <v>42677</v>
      </c>
      <c r="B309">
        <f t="shared" si="17"/>
        <v>11</v>
      </c>
      <c r="C309">
        <v>20</v>
      </c>
      <c r="D309">
        <v>50</v>
      </c>
      <c r="E309">
        <v>65</v>
      </c>
      <c r="F309">
        <f t="shared" ca="1" si="18"/>
        <v>58</v>
      </c>
      <c r="G309">
        <f t="shared" ca="1" si="16"/>
        <v>58</v>
      </c>
      <c r="H309">
        <v>50</v>
      </c>
    </row>
    <row r="310" spans="1:8">
      <c r="A310" s="1">
        <f t="shared" si="19"/>
        <v>42678</v>
      </c>
      <c r="B310">
        <f t="shared" si="17"/>
        <v>11</v>
      </c>
      <c r="C310">
        <v>107</v>
      </c>
      <c r="D310">
        <v>50</v>
      </c>
      <c r="E310">
        <v>65</v>
      </c>
      <c r="F310">
        <f t="shared" ca="1" si="18"/>
        <v>106</v>
      </c>
      <c r="G310">
        <f t="shared" ref="G310:G367" ca="1" si="20">F310</f>
        <v>106</v>
      </c>
      <c r="H310">
        <v>50</v>
      </c>
    </row>
    <row r="311" spans="1:8">
      <c r="A311" s="1">
        <f t="shared" si="19"/>
        <v>42679</v>
      </c>
      <c r="B311">
        <f t="shared" si="17"/>
        <v>11</v>
      </c>
      <c r="C311">
        <v>16</v>
      </c>
      <c r="D311">
        <v>50</v>
      </c>
      <c r="E311">
        <v>65</v>
      </c>
      <c r="F311">
        <f t="shared" ca="1" si="18"/>
        <v>28</v>
      </c>
      <c r="G311">
        <f t="shared" ca="1" si="20"/>
        <v>28</v>
      </c>
      <c r="H311">
        <v>50</v>
      </c>
    </row>
    <row r="312" spans="1:8">
      <c r="A312" s="1">
        <f t="shared" si="19"/>
        <v>42680</v>
      </c>
      <c r="B312">
        <f t="shared" si="17"/>
        <v>11</v>
      </c>
      <c r="C312">
        <v>61</v>
      </c>
      <c r="D312">
        <v>50</v>
      </c>
      <c r="E312">
        <v>65</v>
      </c>
      <c r="F312">
        <f t="shared" ca="1" si="18"/>
        <v>53</v>
      </c>
      <c r="G312">
        <f t="shared" ca="1" si="20"/>
        <v>53</v>
      </c>
      <c r="H312">
        <v>50</v>
      </c>
    </row>
    <row r="313" spans="1:8">
      <c r="A313" s="1">
        <f t="shared" si="19"/>
        <v>42681</v>
      </c>
      <c r="B313">
        <f t="shared" si="17"/>
        <v>11</v>
      </c>
      <c r="C313">
        <v>54</v>
      </c>
      <c r="D313">
        <v>50</v>
      </c>
      <c r="E313">
        <v>65</v>
      </c>
      <c r="F313">
        <f t="shared" ca="1" si="18"/>
        <v>60</v>
      </c>
      <c r="G313">
        <f t="shared" ca="1" si="20"/>
        <v>60</v>
      </c>
      <c r="H313">
        <v>50</v>
      </c>
    </row>
    <row r="314" spans="1:8">
      <c r="A314" s="1">
        <f t="shared" si="19"/>
        <v>42682</v>
      </c>
      <c r="B314">
        <f t="shared" si="17"/>
        <v>11</v>
      </c>
      <c r="C314">
        <v>39</v>
      </c>
      <c r="D314">
        <v>50</v>
      </c>
      <c r="E314">
        <v>65</v>
      </c>
      <c r="F314">
        <f t="shared" ca="1" si="18"/>
        <v>64</v>
      </c>
      <c r="G314">
        <f t="shared" ca="1" si="20"/>
        <v>64</v>
      </c>
      <c r="H314">
        <v>50</v>
      </c>
    </row>
    <row r="315" spans="1:8">
      <c r="A315" s="1">
        <f t="shared" si="19"/>
        <v>42683</v>
      </c>
      <c r="B315">
        <f t="shared" si="17"/>
        <v>11</v>
      </c>
      <c r="C315">
        <v>97</v>
      </c>
      <c r="D315">
        <v>50</v>
      </c>
      <c r="E315">
        <v>65</v>
      </c>
      <c r="F315">
        <f t="shared" ca="1" si="18"/>
        <v>72</v>
      </c>
      <c r="G315">
        <f t="shared" ca="1" si="20"/>
        <v>72</v>
      </c>
      <c r="H315">
        <v>50</v>
      </c>
    </row>
    <row r="316" spans="1:8">
      <c r="A316" s="1">
        <f t="shared" si="19"/>
        <v>42684</v>
      </c>
      <c r="B316">
        <f t="shared" si="17"/>
        <v>11</v>
      </c>
      <c r="C316">
        <v>109</v>
      </c>
      <c r="D316">
        <v>50</v>
      </c>
      <c r="E316">
        <v>65</v>
      </c>
      <c r="F316">
        <f t="shared" ca="1" si="18"/>
        <v>96</v>
      </c>
      <c r="G316">
        <f t="shared" ca="1" si="20"/>
        <v>96</v>
      </c>
      <c r="H316">
        <v>50</v>
      </c>
    </row>
    <row r="317" spans="1:8">
      <c r="A317" s="1">
        <f t="shared" si="19"/>
        <v>42685</v>
      </c>
      <c r="B317">
        <f t="shared" si="17"/>
        <v>11</v>
      </c>
      <c r="C317">
        <v>47</v>
      </c>
      <c r="D317">
        <v>50</v>
      </c>
      <c r="E317">
        <v>65</v>
      </c>
      <c r="F317">
        <f t="shared" ca="1" si="18"/>
        <v>11</v>
      </c>
      <c r="G317">
        <f t="shared" ca="1" si="20"/>
        <v>11</v>
      </c>
      <c r="H317">
        <v>50</v>
      </c>
    </row>
    <row r="318" spans="1:8">
      <c r="A318" s="1">
        <f t="shared" si="19"/>
        <v>42686</v>
      </c>
      <c r="B318">
        <f t="shared" si="17"/>
        <v>11</v>
      </c>
      <c r="C318">
        <v>114</v>
      </c>
      <c r="D318">
        <v>50</v>
      </c>
      <c r="E318">
        <v>65</v>
      </c>
      <c r="F318">
        <f t="shared" ca="1" si="18"/>
        <v>9</v>
      </c>
      <c r="G318">
        <f t="shared" ca="1" si="20"/>
        <v>9</v>
      </c>
      <c r="H318">
        <v>50</v>
      </c>
    </row>
    <row r="319" spans="1:8">
      <c r="A319" s="1">
        <f t="shared" si="19"/>
        <v>42687</v>
      </c>
      <c r="B319">
        <f t="shared" si="17"/>
        <v>11</v>
      </c>
      <c r="C319">
        <v>80</v>
      </c>
      <c r="D319">
        <v>50</v>
      </c>
      <c r="E319">
        <v>65</v>
      </c>
      <c r="F319">
        <f t="shared" ca="1" si="18"/>
        <v>28</v>
      </c>
      <c r="G319">
        <f t="shared" ca="1" si="20"/>
        <v>28</v>
      </c>
      <c r="H319">
        <v>50</v>
      </c>
    </row>
    <row r="320" spans="1:8">
      <c r="A320" s="1">
        <f t="shared" si="19"/>
        <v>42688</v>
      </c>
      <c r="B320">
        <f t="shared" si="17"/>
        <v>11</v>
      </c>
      <c r="C320">
        <v>86</v>
      </c>
      <c r="D320">
        <v>50</v>
      </c>
      <c r="E320">
        <v>65</v>
      </c>
      <c r="F320">
        <f t="shared" ca="1" si="18"/>
        <v>12</v>
      </c>
      <c r="G320">
        <f t="shared" ca="1" si="20"/>
        <v>12</v>
      </c>
      <c r="H320">
        <v>50</v>
      </c>
    </row>
    <row r="321" spans="1:8">
      <c r="A321" s="1">
        <f t="shared" si="19"/>
        <v>42689</v>
      </c>
      <c r="B321">
        <f t="shared" si="17"/>
        <v>11</v>
      </c>
      <c r="C321">
        <v>33</v>
      </c>
      <c r="D321">
        <v>50</v>
      </c>
      <c r="E321">
        <v>65</v>
      </c>
      <c r="F321">
        <f t="shared" ca="1" si="18"/>
        <v>27</v>
      </c>
      <c r="G321">
        <f t="shared" ca="1" si="20"/>
        <v>27</v>
      </c>
      <c r="H321">
        <v>50</v>
      </c>
    </row>
    <row r="322" spans="1:8">
      <c r="A322" s="1">
        <f t="shared" si="19"/>
        <v>42690</v>
      </c>
      <c r="B322">
        <f t="shared" si="17"/>
        <v>11</v>
      </c>
      <c r="C322">
        <v>21</v>
      </c>
      <c r="D322">
        <v>50</v>
      </c>
      <c r="E322">
        <v>65</v>
      </c>
      <c r="F322">
        <f t="shared" ca="1" si="18"/>
        <v>9</v>
      </c>
      <c r="G322">
        <f t="shared" ca="1" si="20"/>
        <v>9</v>
      </c>
      <c r="H322">
        <v>50</v>
      </c>
    </row>
    <row r="323" spans="1:8">
      <c r="A323" s="1">
        <f t="shared" si="19"/>
        <v>42691</v>
      </c>
      <c r="B323">
        <f t="shared" ref="B323:B367" si="21">MONTH(A323)</f>
        <v>11</v>
      </c>
      <c r="C323">
        <v>44</v>
      </c>
      <c r="D323">
        <v>50</v>
      </c>
      <c r="E323">
        <v>65</v>
      </c>
      <c r="F323">
        <f t="shared" ref="F323:F367" ca="1" si="22">RANDBETWEEN(1,155)</f>
        <v>137</v>
      </c>
      <c r="G323">
        <f t="shared" ca="1" si="20"/>
        <v>137</v>
      </c>
      <c r="H323">
        <v>50</v>
      </c>
    </row>
    <row r="324" spans="1:8">
      <c r="A324" s="1">
        <f t="shared" ref="A324:A366" si="23">+A323+1</f>
        <v>42692</v>
      </c>
      <c r="B324">
        <f t="shared" si="21"/>
        <v>11</v>
      </c>
      <c r="C324">
        <v>43</v>
      </c>
      <c r="D324">
        <v>50</v>
      </c>
      <c r="E324">
        <v>65</v>
      </c>
      <c r="F324">
        <f t="shared" ca="1" si="22"/>
        <v>110</v>
      </c>
      <c r="G324">
        <f t="shared" ca="1" si="20"/>
        <v>110</v>
      </c>
      <c r="H324">
        <v>50</v>
      </c>
    </row>
    <row r="325" spans="1:8">
      <c r="A325" s="1">
        <f t="shared" si="23"/>
        <v>42693</v>
      </c>
      <c r="B325">
        <f t="shared" si="21"/>
        <v>11</v>
      </c>
      <c r="C325">
        <v>114</v>
      </c>
      <c r="D325">
        <v>50</v>
      </c>
      <c r="E325">
        <v>65</v>
      </c>
      <c r="F325">
        <f t="shared" ca="1" si="22"/>
        <v>44</v>
      </c>
      <c r="G325">
        <f t="shared" ca="1" si="20"/>
        <v>44</v>
      </c>
      <c r="H325">
        <v>50</v>
      </c>
    </row>
    <row r="326" spans="1:8">
      <c r="A326" s="1">
        <f t="shared" si="23"/>
        <v>42694</v>
      </c>
      <c r="B326">
        <f t="shared" si="21"/>
        <v>11</v>
      </c>
      <c r="C326">
        <v>63</v>
      </c>
      <c r="D326">
        <v>50</v>
      </c>
      <c r="E326">
        <v>65</v>
      </c>
      <c r="F326">
        <f t="shared" ca="1" si="22"/>
        <v>99</v>
      </c>
      <c r="G326">
        <f t="shared" ca="1" si="20"/>
        <v>99</v>
      </c>
      <c r="H326">
        <v>50</v>
      </c>
    </row>
    <row r="327" spans="1:8">
      <c r="A327" s="1">
        <f t="shared" si="23"/>
        <v>42695</v>
      </c>
      <c r="B327">
        <f t="shared" si="21"/>
        <v>11</v>
      </c>
      <c r="C327">
        <v>71</v>
      </c>
      <c r="D327">
        <v>50</v>
      </c>
      <c r="E327">
        <v>65</v>
      </c>
      <c r="F327">
        <f t="shared" ca="1" si="22"/>
        <v>30</v>
      </c>
      <c r="G327">
        <f t="shared" ca="1" si="20"/>
        <v>30</v>
      </c>
      <c r="H327">
        <v>50</v>
      </c>
    </row>
    <row r="328" spans="1:8">
      <c r="A328" s="1">
        <f t="shared" si="23"/>
        <v>42696</v>
      </c>
      <c r="B328">
        <f t="shared" si="21"/>
        <v>11</v>
      </c>
      <c r="C328">
        <v>102</v>
      </c>
      <c r="D328">
        <v>50</v>
      </c>
      <c r="E328">
        <v>65</v>
      </c>
      <c r="F328">
        <f t="shared" ca="1" si="22"/>
        <v>66</v>
      </c>
      <c r="G328">
        <f t="shared" ca="1" si="20"/>
        <v>66</v>
      </c>
      <c r="H328">
        <v>50</v>
      </c>
    </row>
    <row r="329" spans="1:8">
      <c r="A329" s="1">
        <f t="shared" si="23"/>
        <v>42697</v>
      </c>
      <c r="B329">
        <f t="shared" si="21"/>
        <v>11</v>
      </c>
      <c r="C329">
        <v>106</v>
      </c>
      <c r="D329">
        <v>50</v>
      </c>
      <c r="E329">
        <v>65</v>
      </c>
      <c r="F329">
        <f t="shared" ca="1" si="22"/>
        <v>40</v>
      </c>
      <c r="G329">
        <f t="shared" ca="1" si="20"/>
        <v>40</v>
      </c>
      <c r="H329">
        <v>50</v>
      </c>
    </row>
    <row r="330" spans="1:8">
      <c r="A330" s="1">
        <f t="shared" si="23"/>
        <v>42698</v>
      </c>
      <c r="B330">
        <f t="shared" si="21"/>
        <v>11</v>
      </c>
      <c r="C330">
        <v>22</v>
      </c>
      <c r="D330">
        <v>50</v>
      </c>
      <c r="E330">
        <v>65</v>
      </c>
      <c r="F330">
        <f t="shared" ca="1" si="22"/>
        <v>31</v>
      </c>
      <c r="G330">
        <f t="shared" ca="1" si="20"/>
        <v>31</v>
      </c>
      <c r="H330">
        <v>50</v>
      </c>
    </row>
    <row r="331" spans="1:8">
      <c r="A331" s="1">
        <f t="shared" si="23"/>
        <v>42699</v>
      </c>
      <c r="B331">
        <f t="shared" si="21"/>
        <v>11</v>
      </c>
      <c r="C331">
        <v>107</v>
      </c>
      <c r="D331">
        <v>50</v>
      </c>
      <c r="E331">
        <v>65</v>
      </c>
      <c r="F331">
        <f t="shared" ca="1" si="22"/>
        <v>89</v>
      </c>
      <c r="G331">
        <f t="shared" ca="1" si="20"/>
        <v>89</v>
      </c>
      <c r="H331">
        <v>50</v>
      </c>
    </row>
    <row r="332" spans="1:8">
      <c r="A332" s="1">
        <f t="shared" si="23"/>
        <v>42700</v>
      </c>
      <c r="B332">
        <f t="shared" si="21"/>
        <v>11</v>
      </c>
      <c r="C332">
        <v>18</v>
      </c>
      <c r="D332">
        <v>50</v>
      </c>
      <c r="E332">
        <v>65</v>
      </c>
      <c r="F332">
        <f t="shared" ca="1" si="22"/>
        <v>32</v>
      </c>
      <c r="G332">
        <f t="shared" ca="1" si="20"/>
        <v>32</v>
      </c>
      <c r="H332">
        <v>50</v>
      </c>
    </row>
    <row r="333" spans="1:8">
      <c r="A333" s="1">
        <f t="shared" si="23"/>
        <v>42701</v>
      </c>
      <c r="B333">
        <f t="shared" si="21"/>
        <v>11</v>
      </c>
      <c r="C333">
        <v>85</v>
      </c>
      <c r="D333">
        <v>50</v>
      </c>
      <c r="E333">
        <v>65</v>
      </c>
      <c r="F333">
        <f t="shared" ca="1" si="22"/>
        <v>92</v>
      </c>
      <c r="G333">
        <f t="shared" ca="1" si="20"/>
        <v>92</v>
      </c>
      <c r="H333">
        <v>50</v>
      </c>
    </row>
    <row r="334" spans="1:8">
      <c r="A334" s="1">
        <f t="shared" si="23"/>
        <v>42702</v>
      </c>
      <c r="B334">
        <f t="shared" si="21"/>
        <v>11</v>
      </c>
      <c r="C334">
        <v>21</v>
      </c>
      <c r="D334">
        <v>50</v>
      </c>
      <c r="E334">
        <v>65</v>
      </c>
      <c r="F334">
        <f t="shared" ca="1" si="22"/>
        <v>130</v>
      </c>
      <c r="G334">
        <f t="shared" ca="1" si="20"/>
        <v>130</v>
      </c>
      <c r="H334">
        <v>50</v>
      </c>
    </row>
    <row r="335" spans="1:8">
      <c r="A335" s="1">
        <f t="shared" si="23"/>
        <v>42703</v>
      </c>
      <c r="B335">
        <f t="shared" si="21"/>
        <v>11</v>
      </c>
      <c r="C335">
        <v>87</v>
      </c>
      <c r="D335">
        <v>50</v>
      </c>
      <c r="E335">
        <v>65</v>
      </c>
      <c r="F335">
        <f t="shared" ca="1" si="22"/>
        <v>117</v>
      </c>
      <c r="G335">
        <f t="shared" ca="1" si="20"/>
        <v>117</v>
      </c>
      <c r="H335">
        <v>50</v>
      </c>
    </row>
    <row r="336" spans="1:8">
      <c r="A336" s="1">
        <f t="shared" si="23"/>
        <v>42704</v>
      </c>
      <c r="B336">
        <f t="shared" si="21"/>
        <v>11</v>
      </c>
      <c r="C336">
        <v>43</v>
      </c>
      <c r="D336">
        <v>60</v>
      </c>
      <c r="E336">
        <v>65</v>
      </c>
      <c r="F336">
        <f t="shared" ca="1" si="22"/>
        <v>31</v>
      </c>
      <c r="G336">
        <f t="shared" ca="1" si="20"/>
        <v>31</v>
      </c>
      <c r="H336">
        <v>50</v>
      </c>
    </row>
    <row r="337" spans="1:8">
      <c r="A337" s="1">
        <f t="shared" si="23"/>
        <v>42705</v>
      </c>
      <c r="B337">
        <f t="shared" si="21"/>
        <v>12</v>
      </c>
      <c r="C337">
        <v>23</v>
      </c>
      <c r="D337">
        <v>8</v>
      </c>
      <c r="E337">
        <v>65</v>
      </c>
      <c r="F337">
        <f t="shared" ca="1" si="22"/>
        <v>13</v>
      </c>
      <c r="G337">
        <f t="shared" ca="1" si="20"/>
        <v>13</v>
      </c>
      <c r="H337">
        <v>50</v>
      </c>
    </row>
    <row r="338" spans="1:8">
      <c r="A338" s="1">
        <f t="shared" si="23"/>
        <v>42706</v>
      </c>
      <c r="B338">
        <f t="shared" si="21"/>
        <v>12</v>
      </c>
      <c r="C338">
        <v>19</v>
      </c>
      <c r="D338">
        <v>88</v>
      </c>
      <c r="E338">
        <v>65</v>
      </c>
      <c r="F338">
        <f t="shared" ca="1" si="22"/>
        <v>17</v>
      </c>
      <c r="G338">
        <f t="shared" ca="1" si="20"/>
        <v>17</v>
      </c>
      <c r="H338">
        <v>50</v>
      </c>
    </row>
    <row r="339" spans="1:8">
      <c r="A339" s="1">
        <f t="shared" si="23"/>
        <v>42707</v>
      </c>
      <c r="B339">
        <f t="shared" si="21"/>
        <v>12</v>
      </c>
      <c r="C339">
        <v>20</v>
      </c>
      <c r="D339">
        <v>48</v>
      </c>
      <c r="E339">
        <v>65</v>
      </c>
      <c r="F339">
        <f t="shared" ca="1" si="22"/>
        <v>121</v>
      </c>
      <c r="G339">
        <f t="shared" ca="1" si="20"/>
        <v>121</v>
      </c>
      <c r="H339">
        <v>50</v>
      </c>
    </row>
    <row r="340" spans="1:8">
      <c r="A340" s="1">
        <f t="shared" si="23"/>
        <v>42708</v>
      </c>
      <c r="B340">
        <f t="shared" si="21"/>
        <v>12</v>
      </c>
      <c r="C340">
        <v>15</v>
      </c>
      <c r="D340">
        <v>9</v>
      </c>
      <c r="E340">
        <v>65</v>
      </c>
      <c r="F340">
        <f t="shared" ca="1" si="22"/>
        <v>56</v>
      </c>
      <c r="G340">
        <f t="shared" ca="1" si="20"/>
        <v>56</v>
      </c>
      <c r="H340">
        <v>50</v>
      </c>
    </row>
    <row r="341" spans="1:8">
      <c r="A341" s="1">
        <f t="shared" si="23"/>
        <v>42709</v>
      </c>
      <c r="B341">
        <f t="shared" si="21"/>
        <v>12</v>
      </c>
      <c r="C341">
        <v>36</v>
      </c>
      <c r="D341">
        <v>66</v>
      </c>
      <c r="E341">
        <v>65</v>
      </c>
      <c r="F341">
        <f t="shared" ca="1" si="22"/>
        <v>153</v>
      </c>
      <c r="G341">
        <f t="shared" ca="1" si="20"/>
        <v>153</v>
      </c>
      <c r="H341">
        <v>50</v>
      </c>
    </row>
    <row r="342" spans="1:8">
      <c r="A342" s="1">
        <f t="shared" si="23"/>
        <v>42710</v>
      </c>
      <c r="B342">
        <f t="shared" si="21"/>
        <v>12</v>
      </c>
      <c r="C342">
        <v>82</v>
      </c>
      <c r="D342">
        <v>59</v>
      </c>
      <c r="E342">
        <v>65</v>
      </c>
      <c r="F342">
        <f t="shared" ca="1" si="22"/>
        <v>100</v>
      </c>
      <c r="G342">
        <f t="shared" ca="1" si="20"/>
        <v>100</v>
      </c>
      <c r="H342">
        <v>50</v>
      </c>
    </row>
    <row r="343" spans="1:8">
      <c r="A343" s="1">
        <f t="shared" si="23"/>
        <v>42711</v>
      </c>
      <c r="B343">
        <f t="shared" si="21"/>
        <v>12</v>
      </c>
      <c r="C343">
        <v>91</v>
      </c>
      <c r="D343">
        <v>56</v>
      </c>
      <c r="E343">
        <v>65</v>
      </c>
      <c r="F343">
        <f t="shared" ca="1" si="22"/>
        <v>36</v>
      </c>
      <c r="G343">
        <f t="shared" ca="1" si="20"/>
        <v>36</v>
      </c>
      <c r="H343">
        <v>50</v>
      </c>
    </row>
    <row r="344" spans="1:8">
      <c r="A344" s="1">
        <f t="shared" si="23"/>
        <v>42712</v>
      </c>
      <c r="B344">
        <f t="shared" si="21"/>
        <v>12</v>
      </c>
      <c r="C344">
        <v>28</v>
      </c>
      <c r="D344">
        <v>44</v>
      </c>
      <c r="E344">
        <v>65</v>
      </c>
      <c r="F344">
        <f t="shared" ca="1" si="22"/>
        <v>101</v>
      </c>
      <c r="G344">
        <f t="shared" ca="1" si="20"/>
        <v>101</v>
      </c>
      <c r="H344">
        <v>50</v>
      </c>
    </row>
    <row r="345" spans="1:8">
      <c r="A345" s="1">
        <f t="shared" si="23"/>
        <v>42713</v>
      </c>
      <c r="B345">
        <f t="shared" si="21"/>
        <v>12</v>
      </c>
      <c r="C345">
        <v>81</v>
      </c>
      <c r="D345">
        <v>45</v>
      </c>
      <c r="E345">
        <v>65</v>
      </c>
      <c r="F345">
        <f t="shared" ca="1" si="22"/>
        <v>154</v>
      </c>
      <c r="G345">
        <f t="shared" ca="1" si="20"/>
        <v>154</v>
      </c>
      <c r="H345">
        <v>50</v>
      </c>
    </row>
    <row r="346" spans="1:8">
      <c r="A346" s="1">
        <f t="shared" si="23"/>
        <v>42714</v>
      </c>
      <c r="B346">
        <f t="shared" si="21"/>
        <v>12</v>
      </c>
      <c r="C346">
        <v>62</v>
      </c>
      <c r="D346">
        <v>12</v>
      </c>
      <c r="E346">
        <v>65</v>
      </c>
      <c r="F346">
        <f t="shared" ca="1" si="22"/>
        <v>87</v>
      </c>
      <c r="G346">
        <f t="shared" ca="1" si="20"/>
        <v>87</v>
      </c>
      <c r="H346">
        <v>50</v>
      </c>
    </row>
    <row r="347" spans="1:8">
      <c r="A347" s="1">
        <f t="shared" si="23"/>
        <v>42715</v>
      </c>
      <c r="B347">
        <f t="shared" si="21"/>
        <v>12</v>
      </c>
      <c r="C347">
        <v>81</v>
      </c>
      <c r="D347">
        <v>36</v>
      </c>
      <c r="E347">
        <v>65</v>
      </c>
      <c r="F347">
        <f t="shared" ca="1" si="22"/>
        <v>130</v>
      </c>
      <c r="G347">
        <f t="shared" ca="1" si="20"/>
        <v>130</v>
      </c>
      <c r="H347">
        <v>50</v>
      </c>
    </row>
    <row r="348" spans="1:8">
      <c r="A348" s="1">
        <f t="shared" si="23"/>
        <v>42716</v>
      </c>
      <c r="B348">
        <f t="shared" si="21"/>
        <v>12</v>
      </c>
      <c r="C348">
        <v>70</v>
      </c>
      <c r="D348">
        <v>15</v>
      </c>
      <c r="E348">
        <v>65</v>
      </c>
      <c r="F348">
        <f t="shared" ca="1" si="22"/>
        <v>25</v>
      </c>
      <c r="G348">
        <f t="shared" ca="1" si="20"/>
        <v>25</v>
      </c>
      <c r="H348">
        <v>50</v>
      </c>
    </row>
    <row r="349" spans="1:8">
      <c r="A349" s="1">
        <f t="shared" si="23"/>
        <v>42717</v>
      </c>
      <c r="B349">
        <f t="shared" si="21"/>
        <v>12</v>
      </c>
      <c r="C349">
        <v>58</v>
      </c>
      <c r="D349">
        <v>73</v>
      </c>
      <c r="E349">
        <v>65</v>
      </c>
      <c r="F349">
        <f t="shared" ca="1" si="22"/>
        <v>26</v>
      </c>
      <c r="G349">
        <f t="shared" ca="1" si="20"/>
        <v>26</v>
      </c>
      <c r="H349">
        <v>50</v>
      </c>
    </row>
    <row r="350" spans="1:8">
      <c r="A350" s="1">
        <f t="shared" si="23"/>
        <v>42718</v>
      </c>
      <c r="B350">
        <f t="shared" si="21"/>
        <v>12</v>
      </c>
      <c r="C350">
        <v>73</v>
      </c>
      <c r="D350">
        <v>59</v>
      </c>
      <c r="E350">
        <v>65</v>
      </c>
      <c r="F350">
        <f t="shared" ca="1" si="22"/>
        <v>62</v>
      </c>
      <c r="G350">
        <f t="shared" ca="1" si="20"/>
        <v>62</v>
      </c>
      <c r="H350">
        <v>50</v>
      </c>
    </row>
    <row r="351" spans="1:8">
      <c r="A351" s="1">
        <f t="shared" si="23"/>
        <v>42719</v>
      </c>
      <c r="B351">
        <f t="shared" si="21"/>
        <v>12</v>
      </c>
      <c r="C351">
        <v>77</v>
      </c>
      <c r="D351">
        <v>17</v>
      </c>
      <c r="E351">
        <v>65</v>
      </c>
      <c r="F351">
        <f t="shared" ca="1" si="22"/>
        <v>97</v>
      </c>
      <c r="G351">
        <f t="shared" ca="1" si="20"/>
        <v>97</v>
      </c>
      <c r="H351">
        <v>50</v>
      </c>
    </row>
    <row r="352" spans="1:8">
      <c r="A352" s="1">
        <f t="shared" si="23"/>
        <v>42720</v>
      </c>
      <c r="B352">
        <f t="shared" si="21"/>
        <v>12</v>
      </c>
      <c r="C352">
        <v>47</v>
      </c>
      <c r="D352">
        <v>15</v>
      </c>
      <c r="E352">
        <v>65</v>
      </c>
      <c r="F352">
        <f t="shared" ca="1" si="22"/>
        <v>155</v>
      </c>
      <c r="G352">
        <f t="shared" ca="1" si="20"/>
        <v>155</v>
      </c>
      <c r="H352">
        <v>50</v>
      </c>
    </row>
    <row r="353" spans="1:8">
      <c r="A353" s="1">
        <f t="shared" si="23"/>
        <v>42721</v>
      </c>
      <c r="B353">
        <f t="shared" si="21"/>
        <v>12</v>
      </c>
      <c r="C353">
        <v>77</v>
      </c>
      <c r="D353">
        <v>36</v>
      </c>
      <c r="E353">
        <v>65</v>
      </c>
      <c r="F353">
        <f t="shared" ca="1" si="22"/>
        <v>35</v>
      </c>
      <c r="G353">
        <f t="shared" ca="1" si="20"/>
        <v>35</v>
      </c>
      <c r="H353">
        <v>50</v>
      </c>
    </row>
    <row r="354" spans="1:8">
      <c r="A354" s="1">
        <f t="shared" si="23"/>
        <v>42722</v>
      </c>
      <c r="B354">
        <f t="shared" si="21"/>
        <v>12</v>
      </c>
      <c r="C354">
        <v>53</v>
      </c>
      <c r="D354">
        <v>89</v>
      </c>
      <c r="E354">
        <v>65</v>
      </c>
      <c r="F354">
        <f t="shared" ca="1" si="22"/>
        <v>5</v>
      </c>
      <c r="G354">
        <f t="shared" ca="1" si="20"/>
        <v>5</v>
      </c>
      <c r="H354">
        <v>50</v>
      </c>
    </row>
    <row r="355" spans="1:8">
      <c r="A355" s="1">
        <f t="shared" si="23"/>
        <v>42723</v>
      </c>
      <c r="B355">
        <f t="shared" si="21"/>
        <v>12</v>
      </c>
      <c r="C355">
        <v>57</v>
      </c>
      <c r="D355">
        <v>85</v>
      </c>
      <c r="E355">
        <v>65</v>
      </c>
      <c r="F355">
        <f t="shared" ca="1" si="22"/>
        <v>107</v>
      </c>
      <c r="G355">
        <f t="shared" ca="1" si="20"/>
        <v>107</v>
      </c>
      <c r="H355">
        <v>50</v>
      </c>
    </row>
    <row r="356" spans="1:8">
      <c r="A356" s="1">
        <f t="shared" si="23"/>
        <v>42724</v>
      </c>
      <c r="B356">
        <f t="shared" si="21"/>
        <v>12</v>
      </c>
      <c r="C356">
        <v>39</v>
      </c>
      <c r="D356">
        <v>47</v>
      </c>
      <c r="E356">
        <v>65</v>
      </c>
      <c r="F356">
        <f t="shared" ca="1" si="22"/>
        <v>110</v>
      </c>
      <c r="G356">
        <f t="shared" ca="1" si="20"/>
        <v>110</v>
      </c>
      <c r="H356">
        <v>50</v>
      </c>
    </row>
    <row r="357" spans="1:8">
      <c r="A357" s="1">
        <f t="shared" si="23"/>
        <v>42725</v>
      </c>
      <c r="B357">
        <f t="shared" si="21"/>
        <v>12</v>
      </c>
      <c r="C357">
        <v>86</v>
      </c>
      <c r="D357">
        <v>31</v>
      </c>
      <c r="E357">
        <v>65</v>
      </c>
      <c r="F357">
        <f t="shared" ca="1" si="22"/>
        <v>42</v>
      </c>
      <c r="G357">
        <f t="shared" ca="1" si="20"/>
        <v>42</v>
      </c>
      <c r="H357">
        <v>50</v>
      </c>
    </row>
    <row r="358" spans="1:8">
      <c r="A358" s="1">
        <f t="shared" si="23"/>
        <v>42726</v>
      </c>
      <c r="B358">
        <f t="shared" si="21"/>
        <v>12</v>
      </c>
      <c r="C358">
        <v>109</v>
      </c>
      <c r="D358">
        <v>64</v>
      </c>
      <c r="E358">
        <v>65</v>
      </c>
      <c r="F358">
        <f t="shared" ca="1" si="22"/>
        <v>114</v>
      </c>
      <c r="G358">
        <f t="shared" ca="1" si="20"/>
        <v>114</v>
      </c>
      <c r="H358">
        <v>50</v>
      </c>
    </row>
    <row r="359" spans="1:8">
      <c r="A359" s="1">
        <f t="shared" si="23"/>
        <v>42727</v>
      </c>
      <c r="B359">
        <f t="shared" si="21"/>
        <v>12</v>
      </c>
      <c r="C359">
        <v>116</v>
      </c>
      <c r="D359">
        <v>85</v>
      </c>
      <c r="E359">
        <v>65</v>
      </c>
      <c r="F359">
        <f t="shared" ca="1" si="22"/>
        <v>63</v>
      </c>
      <c r="G359">
        <f t="shared" ca="1" si="20"/>
        <v>63</v>
      </c>
      <c r="H359">
        <v>50</v>
      </c>
    </row>
    <row r="360" spans="1:8">
      <c r="A360" s="1">
        <f t="shared" si="23"/>
        <v>42728</v>
      </c>
      <c r="B360">
        <f t="shared" si="21"/>
        <v>12</v>
      </c>
      <c r="C360">
        <v>60</v>
      </c>
      <c r="D360">
        <v>69</v>
      </c>
      <c r="E360">
        <v>65</v>
      </c>
      <c r="F360">
        <f t="shared" ca="1" si="22"/>
        <v>23</v>
      </c>
      <c r="G360">
        <f t="shared" ca="1" si="20"/>
        <v>23</v>
      </c>
      <c r="H360">
        <v>50</v>
      </c>
    </row>
    <row r="361" spans="1:8">
      <c r="A361" s="1">
        <f t="shared" si="23"/>
        <v>42729</v>
      </c>
      <c r="B361">
        <f t="shared" si="21"/>
        <v>12</v>
      </c>
      <c r="C361">
        <v>63</v>
      </c>
      <c r="D361">
        <v>17</v>
      </c>
      <c r="E361">
        <v>65</v>
      </c>
      <c r="F361">
        <f t="shared" ca="1" si="22"/>
        <v>147</v>
      </c>
      <c r="G361">
        <f t="shared" ca="1" si="20"/>
        <v>147</v>
      </c>
      <c r="H361">
        <v>50</v>
      </c>
    </row>
    <row r="362" spans="1:8">
      <c r="A362" s="1">
        <f t="shared" si="23"/>
        <v>42730</v>
      </c>
      <c r="B362">
        <f t="shared" si="21"/>
        <v>12</v>
      </c>
      <c r="C362">
        <v>87</v>
      </c>
      <c r="D362">
        <v>9</v>
      </c>
      <c r="E362">
        <v>65</v>
      </c>
      <c r="F362">
        <f t="shared" ca="1" si="22"/>
        <v>130</v>
      </c>
      <c r="G362">
        <f t="shared" ca="1" si="20"/>
        <v>130</v>
      </c>
      <c r="H362">
        <v>50</v>
      </c>
    </row>
    <row r="363" spans="1:8">
      <c r="A363" s="1">
        <f t="shared" si="23"/>
        <v>42731</v>
      </c>
      <c r="B363">
        <f t="shared" si="21"/>
        <v>12</v>
      </c>
      <c r="C363">
        <v>64</v>
      </c>
      <c r="D363">
        <v>38</v>
      </c>
      <c r="E363">
        <v>65</v>
      </c>
      <c r="F363">
        <f t="shared" ca="1" si="22"/>
        <v>61</v>
      </c>
      <c r="G363">
        <f t="shared" ca="1" si="20"/>
        <v>61</v>
      </c>
      <c r="H363">
        <v>50</v>
      </c>
    </row>
    <row r="364" spans="1:8">
      <c r="A364" s="1">
        <f t="shared" si="23"/>
        <v>42732</v>
      </c>
      <c r="B364">
        <f t="shared" si="21"/>
        <v>12</v>
      </c>
      <c r="C364">
        <v>68</v>
      </c>
      <c r="D364">
        <v>62</v>
      </c>
      <c r="E364">
        <v>65</v>
      </c>
      <c r="F364">
        <f t="shared" ca="1" si="22"/>
        <v>21</v>
      </c>
      <c r="G364">
        <f t="shared" ca="1" si="20"/>
        <v>21</v>
      </c>
      <c r="H364">
        <v>50</v>
      </c>
    </row>
    <row r="365" spans="1:8">
      <c r="A365" s="1">
        <f t="shared" si="23"/>
        <v>42733</v>
      </c>
      <c r="B365">
        <f t="shared" si="21"/>
        <v>12</v>
      </c>
      <c r="C365">
        <v>21</v>
      </c>
      <c r="D365">
        <v>25</v>
      </c>
      <c r="E365">
        <v>65</v>
      </c>
      <c r="F365">
        <f t="shared" ca="1" si="22"/>
        <v>69</v>
      </c>
      <c r="G365">
        <f t="shared" ca="1" si="20"/>
        <v>69</v>
      </c>
      <c r="H365">
        <v>50</v>
      </c>
    </row>
    <row r="366" spans="1:8">
      <c r="A366" s="1">
        <f t="shared" si="23"/>
        <v>42734</v>
      </c>
      <c r="B366">
        <f t="shared" si="21"/>
        <v>12</v>
      </c>
      <c r="C366">
        <v>76</v>
      </c>
      <c r="D366">
        <v>21</v>
      </c>
      <c r="E366">
        <v>65</v>
      </c>
      <c r="F366">
        <f t="shared" ca="1" si="22"/>
        <v>13</v>
      </c>
      <c r="G366">
        <f t="shared" ca="1" si="20"/>
        <v>13</v>
      </c>
      <c r="H366">
        <v>50</v>
      </c>
    </row>
    <row r="367" spans="1:8">
      <c r="A367" s="1">
        <f t="shared" ref="A367" si="24">+A366+1</f>
        <v>42735</v>
      </c>
      <c r="B367">
        <f t="shared" si="21"/>
        <v>12</v>
      </c>
      <c r="C367">
        <v>76</v>
      </c>
      <c r="D367">
        <v>21</v>
      </c>
      <c r="E367">
        <v>65</v>
      </c>
      <c r="F367">
        <f t="shared" ca="1" si="22"/>
        <v>121</v>
      </c>
      <c r="G367">
        <f t="shared" ca="1" si="20"/>
        <v>121</v>
      </c>
      <c r="H367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selection activeCell="E32" sqref="E32"/>
    </sheetView>
  </sheetViews>
  <sheetFormatPr defaultColWidth="8.7265625" defaultRowHeight="18"/>
  <cols>
    <col min="1" max="1" width="19" bestFit="1" customWidth="1"/>
    <col min="2" max="2" width="7.81640625" bestFit="1" customWidth="1"/>
  </cols>
  <sheetData>
    <row r="1" spans="1:2">
      <c r="A1" s="10" t="s">
        <v>38</v>
      </c>
      <c r="B1" s="10" t="s">
        <v>39</v>
      </c>
    </row>
    <row r="2" spans="1:2">
      <c r="A2">
        <v>64000</v>
      </c>
      <c r="B2">
        <v>3700</v>
      </c>
    </row>
    <row r="3" spans="1:2">
      <c r="A3">
        <v>134000</v>
      </c>
      <c r="B3">
        <v>3416</v>
      </c>
    </row>
    <row r="4" spans="1:2">
      <c r="A4">
        <v>234000</v>
      </c>
      <c r="B4">
        <v>3125</v>
      </c>
    </row>
    <row r="5" spans="1:2">
      <c r="A5">
        <v>384000</v>
      </c>
      <c r="B5">
        <v>2583</v>
      </c>
    </row>
    <row r="6" spans="1:2">
      <c r="A6">
        <v>559000</v>
      </c>
      <c r="B6">
        <v>2166</v>
      </c>
    </row>
    <row r="7" spans="1:2">
      <c r="A7">
        <v>959000</v>
      </c>
      <c r="B7">
        <v>1833</v>
      </c>
    </row>
    <row r="8" spans="1:2">
      <c r="A8">
        <v>1744000</v>
      </c>
      <c r="B8">
        <v>1788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"/>
  <sheetViews>
    <sheetView workbookViewId="0">
      <selection activeCell="E21" sqref="E21"/>
    </sheetView>
  </sheetViews>
  <sheetFormatPr defaultColWidth="8.7265625" defaultRowHeight="18"/>
  <sheetData>
    <row r="1" spans="1:3">
      <c r="A1" s="10" t="s">
        <v>40</v>
      </c>
      <c r="B1" s="10" t="s">
        <v>41</v>
      </c>
      <c r="C1" s="10" t="s">
        <v>42</v>
      </c>
    </row>
    <row r="2" spans="1:3">
      <c r="A2">
        <v>2003</v>
      </c>
      <c r="B2">
        <v>340</v>
      </c>
      <c r="C2">
        <f t="shared" ref="C2:C9" si="0">ROUND(B2*0.65,0)</f>
        <v>221</v>
      </c>
    </row>
    <row r="3" spans="1:3">
      <c r="A3">
        <v>2004</v>
      </c>
      <c r="B3">
        <v>649</v>
      </c>
      <c r="C3">
        <f t="shared" si="0"/>
        <v>422</v>
      </c>
    </row>
    <row r="4" spans="1:3">
      <c r="A4">
        <v>2005</v>
      </c>
      <c r="B4">
        <v>1243</v>
      </c>
      <c r="C4">
        <f t="shared" si="0"/>
        <v>808</v>
      </c>
    </row>
    <row r="5" spans="1:3">
      <c r="A5">
        <v>2006</v>
      </c>
      <c r="B5">
        <v>1979</v>
      </c>
      <c r="C5">
        <f t="shared" si="0"/>
        <v>1286</v>
      </c>
    </row>
    <row r="6" spans="1:3">
      <c r="A6">
        <v>2007</v>
      </c>
      <c r="B6">
        <v>4096</v>
      </c>
      <c r="C6">
        <f t="shared" si="0"/>
        <v>2662</v>
      </c>
    </row>
    <row r="7" spans="1:3">
      <c r="A7">
        <v>2008</v>
      </c>
      <c r="B7">
        <v>6440</v>
      </c>
      <c r="C7">
        <f t="shared" si="0"/>
        <v>4186</v>
      </c>
    </row>
    <row r="8" spans="1:3">
      <c r="A8">
        <v>2009</v>
      </c>
      <c r="B8">
        <v>8459</v>
      </c>
      <c r="C8">
        <f t="shared" si="0"/>
        <v>5498</v>
      </c>
    </row>
    <row r="9" spans="1:3">
      <c r="A9">
        <v>2010</v>
      </c>
      <c r="B9">
        <v>12154</v>
      </c>
      <c r="C9">
        <f t="shared" si="0"/>
        <v>7900</v>
      </c>
    </row>
    <row r="10" spans="1:3">
      <c r="A10">
        <f>+A9+1</f>
        <v>2011</v>
      </c>
      <c r="B10">
        <v>14731</v>
      </c>
      <c r="C10">
        <f>ROUND(B10*0.65,0)</f>
        <v>9575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5"/>
  <sheetViews>
    <sheetView workbookViewId="0">
      <selection activeCell="C11" sqref="C11"/>
    </sheetView>
  </sheetViews>
  <sheetFormatPr defaultColWidth="8.7265625" defaultRowHeight="18"/>
  <cols>
    <col min="1" max="1" width="12.6328125" bestFit="1" customWidth="1"/>
    <col min="2" max="2" width="15.08984375" bestFit="1" customWidth="1"/>
  </cols>
  <sheetData>
    <row r="1" spans="1:2">
      <c r="A1" s="10" t="s">
        <v>43</v>
      </c>
      <c r="B1" s="10" t="s">
        <v>44</v>
      </c>
    </row>
    <row r="2" spans="1:2">
      <c r="A2">
        <v>1260</v>
      </c>
      <c r="B2">
        <v>123118</v>
      </c>
    </row>
    <row r="3" spans="1:2">
      <c r="A3">
        <v>1007</v>
      </c>
      <c r="B3">
        <v>99601</v>
      </c>
    </row>
    <row r="4" spans="1:2">
      <c r="A4">
        <v>1296</v>
      </c>
      <c r="B4">
        <v>132000</v>
      </c>
    </row>
    <row r="5" spans="1:2">
      <c r="A5">
        <v>873</v>
      </c>
      <c r="B5">
        <v>80000</v>
      </c>
    </row>
    <row r="6" spans="1:2">
      <c r="A6">
        <v>532</v>
      </c>
      <c r="B6">
        <v>52000</v>
      </c>
    </row>
    <row r="7" spans="1:2">
      <c r="A7">
        <v>476</v>
      </c>
      <c r="B7">
        <v>58625</v>
      </c>
    </row>
    <row r="8" spans="1:2">
      <c r="A8">
        <v>482</v>
      </c>
      <c r="B8">
        <v>74624</v>
      </c>
    </row>
    <row r="9" spans="1:2">
      <c r="A9">
        <v>1273</v>
      </c>
      <c r="B9">
        <v>110000</v>
      </c>
    </row>
    <row r="10" spans="1:2">
      <c r="A10">
        <v>692</v>
      </c>
      <c r="B10">
        <v>81000</v>
      </c>
    </row>
    <row r="11" spans="1:2">
      <c r="A11">
        <v>690</v>
      </c>
      <c r="B11">
        <v>73507</v>
      </c>
    </row>
    <row r="12" spans="1:2">
      <c r="A12">
        <v>564</v>
      </c>
      <c r="B12">
        <v>95024</v>
      </c>
    </row>
    <row r="13" spans="1:2">
      <c r="A13">
        <v>470</v>
      </c>
      <c r="B13">
        <v>88004</v>
      </c>
    </row>
    <row r="14" spans="1:2">
      <c r="A14">
        <v>675</v>
      </c>
      <c r="B14">
        <v>70000</v>
      </c>
    </row>
    <row r="15" spans="1:2">
      <c r="A15">
        <v>870</v>
      </c>
      <c r="B15">
        <v>110253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7"/>
  <sheetViews>
    <sheetView workbookViewId="0">
      <selection activeCell="C9" sqref="C9"/>
    </sheetView>
  </sheetViews>
  <sheetFormatPr defaultRowHeight="18"/>
  <cols>
    <col min="1" max="1" width="10.453125" bestFit="1" customWidth="1"/>
    <col min="2" max="2" width="13.26953125" bestFit="1" customWidth="1"/>
    <col min="3" max="3" width="12.1796875" style="4" bestFit="1" customWidth="1"/>
  </cols>
  <sheetData>
    <row r="1" spans="1:3">
      <c r="A1" s="10" t="s">
        <v>45</v>
      </c>
      <c r="B1" s="10" t="s">
        <v>46</v>
      </c>
      <c r="C1" s="9" t="s">
        <v>47</v>
      </c>
    </row>
    <row r="2" spans="1:3">
      <c r="A2">
        <v>1</v>
      </c>
      <c r="B2" t="s">
        <v>48</v>
      </c>
      <c r="C2" s="4">
        <v>42036</v>
      </c>
    </row>
    <row r="3" spans="1:3">
      <c r="A3">
        <v>2</v>
      </c>
      <c r="B3" t="s">
        <v>49</v>
      </c>
      <c r="C3" s="4">
        <v>42098</v>
      </c>
    </row>
    <row r="4" spans="1:3">
      <c r="A4">
        <v>3</v>
      </c>
      <c r="B4" t="s">
        <v>50</v>
      </c>
      <c r="C4" s="4">
        <v>42168</v>
      </c>
    </row>
    <row r="5" spans="1:3">
      <c r="A5">
        <v>4</v>
      </c>
      <c r="B5" t="s">
        <v>51</v>
      </c>
      <c r="C5" s="4">
        <v>42216</v>
      </c>
    </row>
    <row r="6" spans="1:3">
      <c r="A6">
        <v>5</v>
      </c>
      <c r="B6" t="s">
        <v>52</v>
      </c>
      <c r="C6" s="4">
        <v>42196</v>
      </c>
    </row>
    <row r="7" spans="1:3">
      <c r="A7">
        <v>6</v>
      </c>
      <c r="B7" t="s">
        <v>53</v>
      </c>
      <c r="C7" s="4">
        <v>42344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6"/>
  <sheetViews>
    <sheetView workbookViewId="0">
      <selection activeCell="C10" sqref="C10"/>
    </sheetView>
  </sheetViews>
  <sheetFormatPr defaultRowHeight="18"/>
  <cols>
    <col min="2" max="2" width="17.36328125" bestFit="1" customWidth="1"/>
  </cols>
  <sheetData>
    <row r="1" spans="1:2">
      <c r="A1" s="10" t="s">
        <v>54</v>
      </c>
      <c r="B1" s="10" t="s">
        <v>55</v>
      </c>
    </row>
    <row r="2" spans="1:2">
      <c r="A2">
        <v>41</v>
      </c>
      <c r="B2" t="s">
        <v>56</v>
      </c>
    </row>
    <row r="3" spans="1:2">
      <c r="A3">
        <v>42</v>
      </c>
      <c r="B3" t="s">
        <v>57</v>
      </c>
    </row>
    <row r="4" spans="1:2">
      <c r="A4">
        <v>43</v>
      </c>
      <c r="B4" t="s">
        <v>58</v>
      </c>
    </row>
    <row r="5" spans="1:2">
      <c r="A5">
        <v>44</v>
      </c>
      <c r="B5" t="s">
        <v>59</v>
      </c>
    </row>
    <row r="6" spans="1:2">
      <c r="A6">
        <v>45</v>
      </c>
      <c r="B6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Gregg Atherley</dc:creator>
  <cp:keywords/>
  <dc:description/>
  <cp:lastModifiedBy>Gregg Atherley</cp:lastModifiedBy>
  <cp:revision/>
  <dcterms:created xsi:type="dcterms:W3CDTF">2016-12-15T00:10:48Z</dcterms:created>
  <dcterms:modified xsi:type="dcterms:W3CDTF">2023-08-05T20:47:33Z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cd108bc3-a238-4f89-ae78-43e050537754</vt:lpwstr>
  </property>
</Properties>
</file>