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A" sheetId="1" r:id="rId4"/>
    <sheet state="visible" name="Old" sheetId="2" r:id="rId5"/>
  </sheets>
  <definedNames/>
  <calcPr/>
</workbook>
</file>

<file path=xl/sharedStrings.xml><?xml version="1.0" encoding="utf-8"?>
<sst xmlns="http://schemas.openxmlformats.org/spreadsheetml/2006/main" count="39" uniqueCount="26">
  <si>
    <t>Field</t>
  </si>
  <si>
    <t>RA</t>
  </si>
  <si>
    <t>Dec</t>
  </si>
  <si>
    <t>Overlap</t>
  </si>
  <si>
    <t>GAMA G15</t>
  </si>
  <si>
    <t>211.5 - 223.5</t>
  </si>
  <si>
    <t>−2 - +3</t>
  </si>
  <si>
    <t>GAMA, HSC, SDSS</t>
  </si>
  <si>
    <t>sq deg</t>
  </si>
  <si>
    <t>pointings</t>
  </si>
  <si>
    <t>Same, without revisiting twice:</t>
  </si>
  <si>
    <t>Filter</t>
  </si>
  <si>
    <t>Exposure Time (s)</t>
  </si>
  <si>
    <t>Overhead Time (s)</t>
  </si>
  <si>
    <t>Total Time (s)</t>
  </si>
  <si>
    <t>(slew to field)</t>
  </si>
  <si>
    <t>g</t>
  </si>
  <si>
    <t>r</t>
  </si>
  <si>
    <t>z</t>
  </si>
  <si>
    <t>Sequence Total</t>
  </si>
  <si>
    <t>Tot hours per night</t>
  </si>
  <si>
    <t>Tot hours in 2021A</t>
  </si>
  <si>
    <t>Night Total</t>
  </si>
  <si>
    <t>3 hours and 33 mins</t>
  </si>
  <si>
    <t>For each field, do the following sequence.Repeat the entire observations twice.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</si>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</sst>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Sans-serif"/>
    </font>
    <font/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readingOrder="0" vertical="bottom"/>
    </xf>
    <xf borderId="1" fillId="4" fontId="1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4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5" fillId="4" fontId="1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4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4" max="4" width="21.43"/>
    <col customWidth="1" min="5" max="5" width="19.14"/>
    <col customWidth="1" min="6" max="6" width="21.43"/>
  </cols>
  <sheetData>
    <row r="2">
      <c r="A2" s="1" t="s">
        <v>0</v>
      </c>
      <c r="B2" s="1" t="s">
        <v>1</v>
      </c>
      <c r="C2" s="1" t="s">
        <v>2</v>
      </c>
      <c r="D2" s="2" t="s">
        <v>3</v>
      </c>
      <c r="E2" s="3"/>
    </row>
    <row r="3">
      <c r="A3" s="4" t="s">
        <v>4</v>
      </c>
      <c r="B3" s="5" t="s">
        <v>5</v>
      </c>
      <c r="C3" s="5" t="s">
        <v>6</v>
      </c>
      <c r="D3" s="6" t="s">
        <v>7</v>
      </c>
      <c r="E3" s="3"/>
    </row>
    <row r="5">
      <c r="A5" s="4">
        <v>90.0</v>
      </c>
      <c r="B5" s="4" t="s">
        <v>8</v>
      </c>
    </row>
    <row r="6">
      <c r="A6" s="4">
        <f>A5/3</f>
        <v>30</v>
      </c>
      <c r="B6" s="4" t="s">
        <v>9</v>
      </c>
    </row>
    <row r="8">
      <c r="A8" s="7" t="s">
        <v>10</v>
      </c>
      <c r="B8" s="8"/>
      <c r="C8" s="8"/>
      <c r="D8" s="9"/>
      <c r="E8" s="3"/>
    </row>
    <row r="9">
      <c r="A9" s="10" t="s">
        <v>11</v>
      </c>
      <c r="B9" s="10" t="s">
        <v>12</v>
      </c>
      <c r="C9" s="10" t="s">
        <v>13</v>
      </c>
      <c r="D9" s="10" t="s">
        <v>14</v>
      </c>
      <c r="E9" s="3"/>
    </row>
    <row r="10">
      <c r="A10" s="11" t="s">
        <v>15</v>
      </c>
      <c r="B10" s="3"/>
      <c r="C10" s="12">
        <v>300.0</v>
      </c>
      <c r="D10" s="3">
        <f t="shared" ref="D10:D13" si="1">SUM(B10:C10)</f>
        <v>300</v>
      </c>
      <c r="E10" s="3"/>
    </row>
    <row r="11">
      <c r="A11" s="13" t="s">
        <v>16</v>
      </c>
      <c r="B11" s="12">
        <v>60.0</v>
      </c>
      <c r="C11" s="12">
        <v>28.0</v>
      </c>
      <c r="D11" s="3">
        <f t="shared" si="1"/>
        <v>88</v>
      </c>
      <c r="E11" s="4"/>
    </row>
    <row r="12">
      <c r="A12" s="13" t="s">
        <v>17</v>
      </c>
      <c r="B12" s="12">
        <v>90.0</v>
      </c>
      <c r="C12" s="12">
        <v>28.0</v>
      </c>
      <c r="D12" s="3">
        <f t="shared" si="1"/>
        <v>118</v>
      </c>
      <c r="E12" s="3"/>
    </row>
    <row r="13">
      <c r="A13" s="12" t="s">
        <v>18</v>
      </c>
      <c r="B13" s="12">
        <v>180.0</v>
      </c>
      <c r="C13" s="12">
        <v>28.0</v>
      </c>
      <c r="D13" s="3">
        <f t="shared" si="1"/>
        <v>208</v>
      </c>
      <c r="E13" s="3"/>
    </row>
    <row r="14">
      <c r="A14" s="13"/>
      <c r="B14" s="13"/>
      <c r="C14" s="12"/>
      <c r="D14" s="3"/>
      <c r="E14" s="3"/>
    </row>
    <row r="15">
      <c r="A15" s="13"/>
      <c r="B15" s="13"/>
      <c r="C15" s="13"/>
      <c r="D15" s="3"/>
      <c r="E15" s="3"/>
    </row>
    <row r="16">
      <c r="A16" s="13"/>
      <c r="B16" s="13"/>
      <c r="C16" s="13"/>
      <c r="D16" s="3"/>
      <c r="E16" s="3"/>
    </row>
    <row r="17">
      <c r="A17" s="14" t="s">
        <v>19</v>
      </c>
      <c r="B17" s="14">
        <f t="shared" ref="B17:D17" si="2">SUM(B10:B16)</f>
        <v>330</v>
      </c>
      <c r="C17" s="14">
        <f t="shared" si="2"/>
        <v>384</v>
      </c>
      <c r="D17" s="14">
        <f t="shared" si="2"/>
        <v>714</v>
      </c>
      <c r="E17" s="15" t="s">
        <v>20</v>
      </c>
      <c r="F17" s="16" t="s">
        <v>21</v>
      </c>
    </row>
    <row r="18">
      <c r="A18" s="14" t="s">
        <v>22</v>
      </c>
      <c r="B18" s="14">
        <f>A6*B17</f>
        <v>9900</v>
      </c>
      <c r="C18" s="14">
        <f>C10+A6*SUM(C11:C14)</f>
        <v>2820</v>
      </c>
      <c r="D18" s="14">
        <f>B18+C18</f>
        <v>12720</v>
      </c>
      <c r="E18" s="17">
        <f>D18/3600</f>
        <v>3.533333333</v>
      </c>
      <c r="F18" s="18">
        <f>E18*27</f>
        <v>95.4</v>
      </c>
    </row>
    <row r="19">
      <c r="E19" s="19" t="s">
        <v>23</v>
      </c>
    </row>
    <row r="22">
      <c r="B22" s="20">
        <f>sum(B11:B13)+sum(C11:C13)</f>
        <v>414</v>
      </c>
      <c r="C22" s="20">
        <f>B22*30/3600</f>
        <v>3.45</v>
      </c>
    </row>
    <row r="35">
      <c r="A35" s="3"/>
      <c r="B35" s="3"/>
      <c r="C35" s="3"/>
      <c r="D35" s="3"/>
      <c r="E35" s="3"/>
      <c r="F35" s="3"/>
    </row>
  </sheetData>
  <mergeCells count="1">
    <mergeCell ref="A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>
        <v>69.0</v>
      </c>
      <c r="B1" s="3" t="s">
        <v>8</v>
      </c>
      <c r="C1" s="3"/>
      <c r="D1" s="3"/>
      <c r="E1" s="3"/>
      <c r="F1" s="3"/>
    </row>
    <row r="2">
      <c r="A2" s="21">
        <f>A1/3</f>
        <v>23</v>
      </c>
      <c r="B2" s="3" t="s">
        <v>9</v>
      </c>
      <c r="C2" s="3"/>
      <c r="D2" s="3"/>
      <c r="E2" s="3"/>
      <c r="F2" s="3"/>
    </row>
    <row r="3">
      <c r="A3" s="22"/>
      <c r="B3" s="22"/>
      <c r="C3" s="3"/>
      <c r="D3" s="3"/>
      <c r="E3" s="3"/>
      <c r="F3" s="3"/>
    </row>
    <row r="4">
      <c r="A4" s="23" t="s">
        <v>24</v>
      </c>
      <c r="B4" s="24"/>
      <c r="C4" s="25"/>
      <c r="D4" s="17"/>
      <c r="E4" s="3"/>
      <c r="F4" s="3"/>
    </row>
    <row r="5">
      <c r="A5" s="10" t="s">
        <v>11</v>
      </c>
      <c r="B5" s="10" t="s">
        <v>12</v>
      </c>
      <c r="C5" s="10" t="s">
        <v>13</v>
      </c>
      <c r="D5" s="10" t="s">
        <v>14</v>
      </c>
      <c r="E5" s="3"/>
      <c r="F5" s="3"/>
    </row>
    <row r="6">
      <c r="A6" s="11" t="s">
        <v>15</v>
      </c>
      <c r="B6" s="3"/>
      <c r="C6" s="13">
        <v>120.0</v>
      </c>
      <c r="D6" s="21">
        <f t="shared" ref="D6:D9" si="1">SUM(B6:C6)</f>
        <v>120</v>
      </c>
      <c r="E6" s="3"/>
      <c r="F6" s="3"/>
    </row>
    <row r="7">
      <c r="A7" s="13" t="s">
        <v>16</v>
      </c>
      <c r="B7" s="13">
        <v>30.0</v>
      </c>
      <c r="C7" s="13">
        <v>28.0</v>
      </c>
      <c r="D7" s="21">
        <f t="shared" si="1"/>
        <v>58</v>
      </c>
      <c r="E7" s="3"/>
      <c r="F7" s="3"/>
    </row>
    <row r="8">
      <c r="A8" s="13" t="s">
        <v>17</v>
      </c>
      <c r="B8" s="13">
        <v>45.0</v>
      </c>
      <c r="C8" s="13">
        <v>28.0</v>
      </c>
      <c r="D8" s="21">
        <f t="shared" si="1"/>
        <v>73</v>
      </c>
      <c r="E8" s="3"/>
      <c r="F8" s="3"/>
    </row>
    <row r="9">
      <c r="A9" s="13" t="s">
        <v>25</v>
      </c>
      <c r="B9" s="13">
        <v>90.0</v>
      </c>
      <c r="C9" s="13">
        <v>28.0</v>
      </c>
      <c r="D9" s="21">
        <f t="shared" si="1"/>
        <v>118</v>
      </c>
      <c r="E9" s="3"/>
      <c r="F9" s="3"/>
    </row>
    <row r="10">
      <c r="A10" s="13"/>
      <c r="B10" s="13"/>
      <c r="C10" s="13">
        <v>28.0</v>
      </c>
      <c r="D10" s="3"/>
      <c r="E10" s="3"/>
      <c r="F10" s="3"/>
    </row>
    <row r="11">
      <c r="A11" s="13"/>
      <c r="B11" s="13"/>
      <c r="C11" s="13"/>
      <c r="D11" s="3"/>
      <c r="E11" s="3"/>
      <c r="F11" s="3"/>
    </row>
    <row r="12">
      <c r="A12" s="13"/>
      <c r="B12" s="13"/>
      <c r="C12" s="13"/>
      <c r="D12" s="3"/>
      <c r="E12" s="3"/>
      <c r="F12" s="3"/>
    </row>
    <row r="13">
      <c r="A13" s="14" t="s">
        <v>19</v>
      </c>
      <c r="B13" s="14">
        <f t="shared" ref="B13:D13" si="2">SUM(B6:B12)</f>
        <v>165</v>
      </c>
      <c r="C13" s="14">
        <f t="shared" si="2"/>
        <v>232</v>
      </c>
      <c r="D13" s="14">
        <f t="shared" si="2"/>
        <v>369</v>
      </c>
      <c r="E13" s="17" t="s">
        <v>20</v>
      </c>
      <c r="F13" s="17" t="s">
        <v>21</v>
      </c>
    </row>
    <row r="14">
      <c r="A14" s="14" t="s">
        <v>22</v>
      </c>
      <c r="B14" s="14">
        <f>A2*B13*2</f>
        <v>7590</v>
      </c>
      <c r="C14" s="14">
        <f>C6+A2*SUM(C7:C10)*2 +60</f>
        <v>5332</v>
      </c>
      <c r="D14" s="14">
        <f>B14+C14</f>
        <v>12922</v>
      </c>
      <c r="E14" s="26">
        <f>D14/3600</f>
        <v>3.589444444</v>
      </c>
      <c r="F14" s="26">
        <f>E14*27</f>
        <v>96.915</v>
      </c>
    </row>
  </sheetData>
  <drawing r:id="rId1"/>
</worksheet>
</file>