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administrateur\Documents\trade_costs\redaction\revision_JEGeo\revised_article\Online_Appendix\initial\"/>
    </mc:Choice>
  </mc:AlternateContent>
  <bookViews>
    <workbookView xWindow="0" yWindow="15" windowWidth="16155" windowHeight="10230" tabRatio="601"/>
  </bookViews>
  <sheets>
    <sheet name="Air_refine" sheetId="8" r:id="rId1"/>
    <sheet name="Vessel_refine" sheetId="10" r:id="rId2"/>
  </sheets>
  <calcPr calcId="162913"/>
</workbook>
</file>

<file path=xl/calcChain.xml><?xml version="1.0" encoding="utf-8"?>
<calcChain xmlns="http://schemas.openxmlformats.org/spreadsheetml/2006/main">
  <c r="AO25" i="10" l="1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B22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B8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B5" i="10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B25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B2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B17" i="8"/>
  <c r="B14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B8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B5" i="8"/>
</calcChain>
</file>

<file path=xl/sharedStrings.xml><?xml version="1.0" encoding="utf-8"?>
<sst xmlns="http://schemas.openxmlformats.org/spreadsheetml/2006/main" count="266" uniqueCount="61">
  <si>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</si>
  <si>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</si>
  <si>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</si>
  <si>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</si>
  <si>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</si>
  <si>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</si>
  <si>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</si>
  <si>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</si>
  <si>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</si>
  <si>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</si>
  <si>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</si>
  <si>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</si>
  <si>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</si>
  <si>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</si>
  <si>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</si>
  <si>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</si>
  <si>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</si>
  <si>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</si>
  <si>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</si>
  <si>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</si>
  <si>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</si>
  <si>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</si>
  <si>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</si>
  <si>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</si>
  <si>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</si>
  <si>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</si>
  <si>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</si>
  <si>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</si>
  <si>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</si>
  <si>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</si>
  <si>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</si>
  <si>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</si>
  <si>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 xml:space="preserve">Mean </t>
  </si>
  <si>
    <t>Iceberg term</t>
  </si>
  <si>
    <t>2007</t>
  </si>
  <si>
    <t>2008</t>
  </si>
  <si>
    <t xml:space="preserve"> Additive term (b)</t>
  </si>
  <si>
    <t>Median</t>
  </si>
  <si>
    <t>With only Iceberg Trade Costs (a)</t>
  </si>
  <si>
    <t>With Additive &amp; Iceberg Trade Costs (a)</t>
  </si>
  <si>
    <t>2002</t>
  </si>
  <si>
    <t>2009</t>
  </si>
  <si>
    <t>2012</t>
  </si>
  <si>
    <t>2013</t>
  </si>
  <si>
    <t>2010</t>
  </si>
  <si>
    <t>2011</t>
  </si>
  <si>
    <t>Year</t>
  </si>
  <si>
    <t># observations</t>
  </si>
  <si>
    <t>Standard Deviation</t>
  </si>
  <si>
    <t>(Mean -1)*100</t>
  </si>
  <si>
    <t>(Median - 1)*100</t>
  </si>
  <si>
    <t>(Median-1)*100</t>
  </si>
  <si>
    <t>Mean*100</t>
  </si>
  <si>
    <t>Median*100</t>
  </si>
  <si>
    <t>Mise en forme LATEX</t>
  </si>
  <si>
    <t>TABLEAU BRUT</t>
  </si>
  <si>
    <t>Mean</t>
  </si>
  <si>
    <r>
      <rPr>
        <b/>
        <sz val="10"/>
        <rFont val="Arial"/>
        <family val="2"/>
      </rPr>
      <t xml:space="preserve">Model (A) - With only Ad-Valorem Trade Costs </t>
    </r>
    <r>
      <rPr>
        <sz val="10"/>
        <rFont val="Arial"/>
        <family val="2"/>
      </rPr>
      <t>($\widehat{\tau}^{ice}$, in \%</t>
    </r>
  </si>
  <si>
    <t>Model (B) - With Additive \&amp; Ad-Valorem Trade Costs</t>
  </si>
  <si>
    <t>Ad-valorem term ($\widehat{\tau}^{adv}$, in \%)</t>
  </si>
  <si>
    <t>Additive term ($\widehat{t}^{add}/\widetilde{p}$, in \%)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</si>
</sst>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2" fillId="0" borderId="0" xfId="0" applyFont="1"/>
    <xf numFmtId="0" fontId="0" fillId="0" borderId="0" xfId="0" applyBorder="1"/>
    <xf numFmtId="0" fontId="1" fillId="0" borderId="0" xfId="0" applyFont="1"/>
    <xf numFmtId="164" fontId="0" fillId="0" borderId="2" xfId="0" applyNumberFormat="1" applyBorder="1" applyAlignment="1">
      <alignment horizontal="center"/>
    </xf>
    <xf numFmtId="0" fontId="0" fillId="0" borderId="1" xfId="0" applyFont="1" applyFill="1" applyBorder="1"/>
    <xf numFmtId="0" fontId="1" fillId="2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0" fontId="1" fillId="0" borderId="2" xfId="0" applyFont="1" applyFill="1" applyBorder="1"/>
    <xf numFmtId="165" fontId="2" fillId="0" borderId="1" xfId="0" applyNumberFormat="1" applyFont="1" applyBorder="1" applyAlignment="1">
      <alignment horizontal="center"/>
    </xf>
    <xf numFmtId="0" fontId="2" fillId="0" borderId="0" xfId="0" applyFont="1" applyFill="1" applyBorder="1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/>
    </xf>
    <xf numFmtId="165" fontId="0" fillId="0" borderId="1" xfId="0" applyNumberForma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/>
    <xf numFmtId="0" fontId="2" fillId="0" borderId="0" xfId="0" applyFont="1" applyFill="1"/>
    <xf numFmtId="0" fontId="1" fillId="0" borderId="1" xfId="0" applyFont="1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0" fillId="0" borderId="0" xfId="0" applyFill="1" applyAlignment="1">
      <alignment horizontal="left"/>
    </xf>
    <xf numFmtId="164" fontId="0" fillId="2" borderId="2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Fill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P61"/>
  <sheetViews>
    <sheetView tabSelected="1" zoomScaleNormal="100" workbookViewId="0">
      <pane xSplit="1" topLeftCell="B1" activePane="topRight" state="frozen"/>
      <selection pane="topRight" activeCell="A36" sqref="A36:K36"/>
    </sheetView>
  </sheetViews>
  <sheetFormatPr baseColWidth="10" defaultRowHeight="12.75" x14ac:dyDescent="0.2"/>
  <cols>
    <col min="1" max="1" width="37.28515625" customWidth="1"/>
    <col min="2" max="41" width="8.5703125" customWidth="1"/>
    <col min="42" max="42" width="11.42578125" style="7"/>
    <col min="43" max="43" width="13.140625" bestFit="1" customWidth="1"/>
  </cols>
  <sheetData>
    <row r="1" spans="1:42" x14ac:dyDescent="0.2">
      <c r="A1" s="8" t="s">
        <v>55</v>
      </c>
    </row>
    <row r="2" spans="1:42" s="6" customFormat="1" x14ac:dyDescent="0.2">
      <c r="A2" t="s">
        <v>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40</v>
      </c>
      <c r="AE2" t="s">
        <v>28</v>
      </c>
      <c r="AF2" t="s">
        <v>29</v>
      </c>
      <c r="AG2" t="s">
        <v>30</v>
      </c>
      <c r="AH2" t="s">
        <v>31</v>
      </c>
      <c r="AI2" t="s">
        <v>34</v>
      </c>
      <c r="AJ2" t="s">
        <v>35</v>
      </c>
      <c r="AK2" t="s">
        <v>41</v>
      </c>
      <c r="AL2" t="s">
        <v>44</v>
      </c>
      <c r="AM2" t="s">
        <v>45</v>
      </c>
      <c r="AN2" t="s">
        <v>42</v>
      </c>
      <c r="AO2" t="s">
        <v>43</v>
      </c>
      <c r="AP2" s="22"/>
    </row>
    <row r="3" spans="1:42" s="6" customFormat="1" x14ac:dyDescent="0.2">
      <c r="A3" s="5" t="s">
        <v>38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22"/>
    </row>
    <row r="4" spans="1:42" x14ac:dyDescent="0.2">
      <c r="A4" t="s">
        <v>32</v>
      </c>
      <c r="B4" s="2">
        <v>1.069303035736084</v>
      </c>
      <c r="C4" s="2">
        <v>1.0747867822647095</v>
      </c>
      <c r="D4" s="2">
        <v>1.0723875761032104</v>
      </c>
      <c r="E4" s="2">
        <v>1.0774478912353516</v>
      </c>
      <c r="F4" s="2">
        <v>1.0688602924346924</v>
      </c>
      <c r="G4" s="2">
        <v>1.0611934661865234</v>
      </c>
      <c r="H4" s="2">
        <v>1.054147481918335</v>
      </c>
      <c r="I4" s="2">
        <v>1.0601612329483032</v>
      </c>
      <c r="J4" s="2">
        <v>1.0637750625610352</v>
      </c>
      <c r="K4" s="2">
        <v>1.0685461759567261</v>
      </c>
      <c r="L4" s="2">
        <v>1.0718153715133667</v>
      </c>
      <c r="M4" s="2">
        <v>1.0608476400375366</v>
      </c>
      <c r="N4" s="2">
        <v>1.0637276172637939</v>
      </c>
      <c r="O4" s="2">
        <v>1.066038966178894</v>
      </c>
      <c r="P4" s="2">
        <v>1.0569239854812622</v>
      </c>
      <c r="Q4" s="2">
        <v>1.0528334379196167</v>
      </c>
      <c r="R4" s="2">
        <v>1.0502899885177612</v>
      </c>
      <c r="S4" s="2">
        <v>1.0507268905639648</v>
      </c>
      <c r="T4" s="2">
        <v>1.0488438606262207</v>
      </c>
      <c r="U4" s="2">
        <v>1.0506881475448608</v>
      </c>
      <c r="V4" s="2">
        <v>1.0464750528335571</v>
      </c>
      <c r="W4" s="2">
        <v>1.0460835695266724</v>
      </c>
      <c r="X4" s="2">
        <v>1.0416527986526489</v>
      </c>
      <c r="Y4" s="2">
        <v>1.0409481525421143</v>
      </c>
      <c r="Z4" s="2">
        <v>1.0383305549621582</v>
      </c>
      <c r="AA4" s="2">
        <v>1.0379997491836548</v>
      </c>
      <c r="AB4" s="2">
        <v>1.0360132455825806</v>
      </c>
      <c r="AC4" s="2">
        <v>1.034911036491394</v>
      </c>
      <c r="AD4" s="2">
        <v>1.0382704734802246</v>
      </c>
      <c r="AE4" s="2">
        <v>1.0389823913574219</v>
      </c>
      <c r="AF4" s="2">
        <v>1.0399473905563354</v>
      </c>
      <c r="AG4" s="2">
        <v>1.0409573316574097</v>
      </c>
      <c r="AH4" s="2">
        <v>1.0388339757919312</v>
      </c>
      <c r="AI4" s="2">
        <v>1.0407875776290894</v>
      </c>
      <c r="AJ4" s="2">
        <v>1.0406771898269653</v>
      </c>
      <c r="AK4" s="2">
        <v>1.0399258136749268</v>
      </c>
      <c r="AL4" s="2">
        <v>1.0419479608535767</v>
      </c>
      <c r="AM4" s="2">
        <v>1.0385396480560303</v>
      </c>
      <c r="AN4" s="2">
        <v>1.0366244316101074</v>
      </c>
      <c r="AO4" s="2">
        <v>1.0335981845855713</v>
      </c>
    </row>
    <row r="5" spans="1:42" x14ac:dyDescent="0.2">
      <c r="A5" t="s">
        <v>49</v>
      </c>
      <c r="B5" s="27">
        <f>(B4-1)*100</f>
        <v>6.9303035736083984</v>
      </c>
      <c r="C5" s="27">
        <f t="shared" ref="C5:AO5" si="0">(C4-1)*100</f>
        <v>7.4786782264709473</v>
      </c>
      <c r="D5" s="27">
        <f t="shared" si="0"/>
        <v>7.2387576103210449</v>
      </c>
      <c r="E5" s="27">
        <f t="shared" si="0"/>
        <v>7.7447891235351563</v>
      </c>
      <c r="F5" s="27">
        <f t="shared" si="0"/>
        <v>6.8860292434692383</v>
      </c>
      <c r="G5" s="27">
        <f t="shared" si="0"/>
        <v>6.1193466186523438</v>
      </c>
      <c r="H5" s="27">
        <f t="shared" si="0"/>
        <v>5.4147481918334961</v>
      </c>
      <c r="I5" s="27">
        <f t="shared" si="0"/>
        <v>6.0161232948303223</v>
      </c>
      <c r="J5" s="27">
        <f t="shared" si="0"/>
        <v>6.3775062561035156</v>
      </c>
      <c r="K5" s="27">
        <f t="shared" si="0"/>
        <v>6.8546175956726074</v>
      </c>
      <c r="L5" s="27">
        <f t="shared" si="0"/>
        <v>7.1815371513366699</v>
      </c>
      <c r="M5" s="27">
        <f t="shared" si="0"/>
        <v>6.0847640037536621</v>
      </c>
      <c r="N5" s="27">
        <f t="shared" si="0"/>
        <v>6.3727617263793945</v>
      </c>
      <c r="O5" s="27">
        <f t="shared" si="0"/>
        <v>6.6038966178894043</v>
      </c>
      <c r="P5" s="27">
        <f t="shared" si="0"/>
        <v>5.6923985481262207</v>
      </c>
      <c r="Q5" s="27">
        <f t="shared" si="0"/>
        <v>5.2833437919616699</v>
      </c>
      <c r="R5" s="27">
        <f t="shared" si="0"/>
        <v>5.028998851776123</v>
      </c>
      <c r="S5" s="27">
        <f t="shared" si="0"/>
        <v>5.0726890563964844</v>
      </c>
      <c r="T5" s="27">
        <f t="shared" si="0"/>
        <v>4.8843860626220703</v>
      </c>
      <c r="U5" s="27">
        <f t="shared" si="0"/>
        <v>5.068814754486084</v>
      </c>
      <c r="V5" s="27">
        <f t="shared" si="0"/>
        <v>4.6475052833557129</v>
      </c>
      <c r="W5" s="27">
        <f t="shared" si="0"/>
        <v>4.6083569526672363</v>
      </c>
      <c r="X5" s="27">
        <f t="shared" si="0"/>
        <v>4.1652798652648926</v>
      </c>
      <c r="Y5" s="27">
        <f t="shared" si="0"/>
        <v>4.0948152542114258</v>
      </c>
      <c r="Z5" s="27">
        <f t="shared" si="0"/>
        <v>3.8330554962158203</v>
      </c>
      <c r="AA5" s="27">
        <f t="shared" si="0"/>
        <v>3.7999749183654785</v>
      </c>
      <c r="AB5" s="27">
        <f t="shared" si="0"/>
        <v>3.6013245582580566</v>
      </c>
      <c r="AC5" s="27">
        <f t="shared" si="0"/>
        <v>3.4911036491394043</v>
      </c>
      <c r="AD5" s="27">
        <f t="shared" si="0"/>
        <v>3.8270473480224609</v>
      </c>
      <c r="AE5" s="27">
        <f t="shared" si="0"/>
        <v>3.8982391357421875</v>
      </c>
      <c r="AF5" s="27">
        <f t="shared" si="0"/>
        <v>3.9947390556335449</v>
      </c>
      <c r="AG5" s="27">
        <f t="shared" si="0"/>
        <v>4.0957331657409668</v>
      </c>
      <c r="AH5" s="27">
        <f t="shared" si="0"/>
        <v>3.8833975791931152</v>
      </c>
      <c r="AI5" s="27">
        <f t="shared" si="0"/>
        <v>4.0787577629089355</v>
      </c>
      <c r="AJ5" s="27">
        <f t="shared" si="0"/>
        <v>4.0677189826965332</v>
      </c>
      <c r="AK5" s="27">
        <f t="shared" si="0"/>
        <v>3.9925813674926758</v>
      </c>
      <c r="AL5" s="27">
        <f t="shared" si="0"/>
        <v>4.194796085357666</v>
      </c>
      <c r="AM5" s="27">
        <f t="shared" si="0"/>
        <v>3.8539648056030273</v>
      </c>
      <c r="AN5" s="27">
        <f t="shared" si="0"/>
        <v>3.6624431610107422</v>
      </c>
      <c r="AO5" s="27">
        <f t="shared" si="0"/>
        <v>3.3598184585571289</v>
      </c>
    </row>
    <row r="6" spans="1:42" x14ac:dyDescent="0.2">
      <c r="A6" t="s">
        <v>49</v>
      </c>
      <c r="B6" s="27">
        <v>6.9303035736083984</v>
      </c>
      <c r="C6" s="27">
        <v>7.4786782264709473</v>
      </c>
      <c r="D6" s="27">
        <v>7.2387576103210449</v>
      </c>
      <c r="E6" s="27">
        <v>7.7447891235351563</v>
      </c>
      <c r="F6" s="27">
        <v>6.8860292434692383</v>
      </c>
      <c r="G6" s="27">
        <v>6.1193466186523438</v>
      </c>
      <c r="H6" s="27">
        <v>5.4147481918334961</v>
      </c>
      <c r="I6" s="27">
        <v>6.0161232948303223</v>
      </c>
      <c r="J6" s="27">
        <v>6.3775062561035156</v>
      </c>
      <c r="K6" s="27">
        <v>6.8546175956726074</v>
      </c>
      <c r="L6" s="27">
        <v>7.1815371513366699</v>
      </c>
      <c r="M6" s="27">
        <v>6.0847640037536621</v>
      </c>
      <c r="N6" s="27">
        <v>6.3727617263793945</v>
      </c>
      <c r="O6" s="27">
        <v>6.6038966178894043</v>
      </c>
      <c r="P6" s="27">
        <v>5.6923985481262207</v>
      </c>
      <c r="Q6" s="27">
        <v>5.2833437919616699</v>
      </c>
      <c r="R6" s="27">
        <v>5.028998851776123</v>
      </c>
      <c r="S6" s="27">
        <v>5.0726890563964844</v>
      </c>
      <c r="T6" s="27">
        <v>4.8843860626220703</v>
      </c>
      <c r="U6" s="27">
        <v>5.068814754486084</v>
      </c>
      <c r="V6" s="27">
        <v>4.6475052833557129</v>
      </c>
      <c r="W6" s="27">
        <v>4.6083569526672363</v>
      </c>
      <c r="X6" s="27">
        <v>4.1652798652648926</v>
      </c>
      <c r="Y6" s="27">
        <v>4.0948152542114258</v>
      </c>
      <c r="Z6" s="27">
        <v>3.8330554962158203</v>
      </c>
      <c r="AA6" s="27">
        <v>3.7999749183654785</v>
      </c>
      <c r="AB6" s="27">
        <v>3.6013245582580566</v>
      </c>
      <c r="AC6" s="27">
        <v>3.4911036491394043</v>
      </c>
      <c r="AD6" s="27">
        <v>3.8270473480224609</v>
      </c>
      <c r="AE6" s="27">
        <v>3.8982391357421875</v>
      </c>
      <c r="AF6" s="27">
        <v>3.9947390556335449</v>
      </c>
      <c r="AG6" s="27">
        <v>4.0957331657409668</v>
      </c>
      <c r="AH6" s="27">
        <v>3.8833975791931152</v>
      </c>
      <c r="AI6" s="27">
        <v>4.0787577629089355</v>
      </c>
      <c r="AJ6" s="27">
        <v>4.0677189826965332</v>
      </c>
      <c r="AK6" s="27">
        <v>3.9925813674926758</v>
      </c>
      <c r="AL6" s="27">
        <v>4.194796085357666</v>
      </c>
      <c r="AM6" s="27">
        <v>3.8539648056030273</v>
      </c>
      <c r="AN6" s="27">
        <v>3.6624431610107422</v>
      </c>
      <c r="AO6" s="27">
        <v>3.3598184585571289</v>
      </c>
    </row>
    <row r="7" spans="1:42" s="6" customFormat="1" x14ac:dyDescent="0.2">
      <c r="A7" s="6" t="s">
        <v>37</v>
      </c>
      <c r="B7" s="2">
        <v>1.0542501211166382</v>
      </c>
      <c r="C7" s="2">
        <v>1.064030647277832</v>
      </c>
      <c r="D7" s="2">
        <v>1.0694934129714966</v>
      </c>
      <c r="E7" s="2">
        <v>1.0709607601165771</v>
      </c>
      <c r="F7" s="2">
        <v>1.0632307529449463</v>
      </c>
      <c r="G7" s="2">
        <v>1.0533168315887451</v>
      </c>
      <c r="H7" s="2">
        <v>1.0378656387329102</v>
      </c>
      <c r="I7" s="2">
        <v>1.0486600399017334</v>
      </c>
      <c r="J7" s="2">
        <v>1.0532346963882446</v>
      </c>
      <c r="K7" s="2">
        <v>1.0606061220169067</v>
      </c>
      <c r="L7" s="2">
        <v>1.0673507452011108</v>
      </c>
      <c r="M7" s="2">
        <v>1.0547236204147339</v>
      </c>
      <c r="N7" s="2">
        <v>1.0588299036026001</v>
      </c>
      <c r="O7" s="2">
        <v>1.062701940536499</v>
      </c>
      <c r="P7" s="2">
        <v>1.053203821182251</v>
      </c>
      <c r="Q7" s="2">
        <v>1.0455673933029175</v>
      </c>
      <c r="R7" s="2">
        <v>1.0436768531799316</v>
      </c>
      <c r="S7" s="2">
        <v>1.045244574546814</v>
      </c>
      <c r="T7" s="2">
        <v>1.0449055433273315</v>
      </c>
      <c r="U7" s="2">
        <v>1.0443402528762817</v>
      </c>
      <c r="V7" s="2">
        <v>1.0374442338943481</v>
      </c>
      <c r="W7" s="2">
        <v>1.0380233526229858</v>
      </c>
      <c r="X7" s="2">
        <v>1.030901312828064</v>
      </c>
      <c r="Y7" s="2">
        <v>1.0301814079284668</v>
      </c>
      <c r="Z7" s="2">
        <v>1.0271797180175781</v>
      </c>
      <c r="AA7" s="2">
        <v>1.0275182723999023</v>
      </c>
      <c r="AB7" s="2">
        <v>1.0246831178665161</v>
      </c>
      <c r="AC7" s="2">
        <v>1.0241822004318237</v>
      </c>
      <c r="AD7" s="2">
        <v>1.02698814868927</v>
      </c>
      <c r="AE7" s="2">
        <v>1.0261502265930176</v>
      </c>
      <c r="AF7" s="2">
        <v>1.0288347005844116</v>
      </c>
      <c r="AG7" s="2">
        <v>1.0311568975448608</v>
      </c>
      <c r="AH7" s="2">
        <v>1.0272380113601685</v>
      </c>
      <c r="AI7" s="2">
        <v>1.0301880836486816</v>
      </c>
      <c r="AJ7" s="2">
        <v>1.0320953130722046</v>
      </c>
      <c r="AK7" s="2">
        <v>1.0302811861038208</v>
      </c>
      <c r="AL7" s="2">
        <v>1.0341281890869141</v>
      </c>
      <c r="AM7" s="2">
        <v>1.0314041376113892</v>
      </c>
      <c r="AN7" s="2">
        <v>1.029847264289856</v>
      </c>
      <c r="AO7" s="2">
        <v>1.0292046070098877</v>
      </c>
      <c r="AP7" s="22"/>
    </row>
    <row r="8" spans="1:42" s="6" customFormat="1" x14ac:dyDescent="0.2">
      <c r="A8" s="12" t="s">
        <v>50</v>
      </c>
      <c r="B8" s="28">
        <f>(B7-1)*100</f>
        <v>5.4250121116638184</v>
      </c>
      <c r="C8" s="28">
        <f t="shared" ref="C8:AO8" si="1">(C7-1)*100</f>
        <v>6.4030647277832031</v>
      </c>
      <c r="D8" s="28">
        <f t="shared" si="1"/>
        <v>6.9493412971496582</v>
      </c>
      <c r="E8" s="28">
        <f t="shared" si="1"/>
        <v>7.0960760116577148</v>
      </c>
      <c r="F8" s="28">
        <f t="shared" si="1"/>
        <v>6.3230752944946289</v>
      </c>
      <c r="G8" s="28">
        <f t="shared" si="1"/>
        <v>5.3316831588745117</v>
      </c>
      <c r="H8" s="28">
        <f t="shared" si="1"/>
        <v>3.7865638732910156</v>
      </c>
      <c r="I8" s="28">
        <f t="shared" si="1"/>
        <v>4.8660039901733398</v>
      </c>
      <c r="J8" s="28">
        <f t="shared" si="1"/>
        <v>5.3234696388244629</v>
      </c>
      <c r="K8" s="28">
        <f t="shared" si="1"/>
        <v>6.0606122016906738</v>
      </c>
      <c r="L8" s="28">
        <f t="shared" si="1"/>
        <v>6.735074520111084</v>
      </c>
      <c r="M8" s="28">
        <f t="shared" si="1"/>
        <v>5.4723620414733887</v>
      </c>
      <c r="N8" s="28">
        <f t="shared" si="1"/>
        <v>5.8829903602600098</v>
      </c>
      <c r="O8" s="28">
        <f t="shared" si="1"/>
        <v>6.2701940536499023</v>
      </c>
      <c r="P8" s="28">
        <f t="shared" si="1"/>
        <v>5.3203821182250977</v>
      </c>
      <c r="Q8" s="28">
        <f t="shared" si="1"/>
        <v>4.556739330291748</v>
      </c>
      <c r="R8" s="28">
        <f t="shared" si="1"/>
        <v>4.3676853179931641</v>
      </c>
      <c r="S8" s="28">
        <f t="shared" si="1"/>
        <v>4.5244574546813965</v>
      </c>
      <c r="T8" s="28">
        <f t="shared" si="1"/>
        <v>4.4905543327331543</v>
      </c>
      <c r="U8" s="28">
        <f t="shared" si="1"/>
        <v>4.4340252876281738</v>
      </c>
      <c r="V8" s="28">
        <f t="shared" si="1"/>
        <v>3.7444233894348145</v>
      </c>
      <c r="W8" s="28">
        <f t="shared" si="1"/>
        <v>3.802335262298584</v>
      </c>
      <c r="X8" s="28">
        <f t="shared" si="1"/>
        <v>3.0901312828063965</v>
      </c>
      <c r="Y8" s="28">
        <f t="shared" si="1"/>
        <v>3.0181407928466797</v>
      </c>
      <c r="Z8" s="28">
        <f t="shared" si="1"/>
        <v>2.7179718017578125</v>
      </c>
      <c r="AA8" s="28">
        <f t="shared" si="1"/>
        <v>2.7518272399902344</v>
      </c>
      <c r="AB8" s="28">
        <f t="shared" si="1"/>
        <v>2.4683117866516113</v>
      </c>
      <c r="AC8" s="28">
        <f t="shared" si="1"/>
        <v>2.418220043182373</v>
      </c>
      <c r="AD8" s="28">
        <f t="shared" si="1"/>
        <v>2.698814868927002</v>
      </c>
      <c r="AE8" s="28">
        <f t="shared" si="1"/>
        <v>2.6150226593017578</v>
      </c>
      <c r="AF8" s="28">
        <f t="shared" si="1"/>
        <v>2.8834700584411621</v>
      </c>
      <c r="AG8" s="28">
        <f t="shared" si="1"/>
        <v>3.115689754486084</v>
      </c>
      <c r="AH8" s="28">
        <f t="shared" si="1"/>
        <v>2.7238011360168457</v>
      </c>
      <c r="AI8" s="28">
        <f t="shared" si="1"/>
        <v>3.0188083648681641</v>
      </c>
      <c r="AJ8" s="28">
        <f t="shared" si="1"/>
        <v>3.209531307220459</v>
      </c>
      <c r="AK8" s="28">
        <f t="shared" si="1"/>
        <v>3.0281186103820801</v>
      </c>
      <c r="AL8" s="28">
        <f t="shared" si="1"/>
        <v>3.4128189086914063</v>
      </c>
      <c r="AM8" s="28">
        <f t="shared" si="1"/>
        <v>3.140413761138916</v>
      </c>
      <c r="AN8" s="28">
        <f t="shared" si="1"/>
        <v>2.9847264289855957</v>
      </c>
      <c r="AO8" s="28">
        <f t="shared" si="1"/>
        <v>2.9204607009887695</v>
      </c>
      <c r="AP8" s="22"/>
    </row>
    <row r="9" spans="1:42" s="6" customFormat="1" x14ac:dyDescent="0.2">
      <c r="A9" s="12" t="s">
        <v>50</v>
      </c>
      <c r="B9" s="28">
        <v>5.4250121116638184</v>
      </c>
      <c r="C9" s="28">
        <v>6.4030647277832031</v>
      </c>
      <c r="D9" s="28">
        <v>6.9493412971496582</v>
      </c>
      <c r="E9" s="28">
        <v>7.0960760116577148</v>
      </c>
      <c r="F9" s="28">
        <v>6.3230752944946289</v>
      </c>
      <c r="G9" s="28">
        <v>5.3316831588745117</v>
      </c>
      <c r="H9" s="28">
        <v>3.7865638732910156</v>
      </c>
      <c r="I9" s="28">
        <v>4.8660039901733398</v>
      </c>
      <c r="J9" s="28">
        <v>5.3234696388244629</v>
      </c>
      <c r="K9" s="28">
        <v>6.0606122016906738</v>
      </c>
      <c r="L9" s="28">
        <v>6.735074520111084</v>
      </c>
      <c r="M9" s="28">
        <v>5.4723620414733887</v>
      </c>
      <c r="N9" s="28">
        <v>5.8829903602600098</v>
      </c>
      <c r="O9" s="28">
        <v>6.2701940536499023</v>
      </c>
      <c r="P9" s="28">
        <v>5.3203821182250977</v>
      </c>
      <c r="Q9" s="28">
        <v>4.556739330291748</v>
      </c>
      <c r="R9" s="28">
        <v>4.3676853179931641</v>
      </c>
      <c r="S9" s="28">
        <v>4.5244574546813965</v>
      </c>
      <c r="T9" s="28">
        <v>4.4905543327331543</v>
      </c>
      <c r="U9" s="28">
        <v>4.4340252876281738</v>
      </c>
      <c r="V9" s="28">
        <v>3.7444233894348145</v>
      </c>
      <c r="W9" s="28">
        <v>3.802335262298584</v>
      </c>
      <c r="X9" s="28">
        <v>3.0901312828063965</v>
      </c>
      <c r="Y9" s="28">
        <v>3.0181407928466797</v>
      </c>
      <c r="Z9" s="28">
        <v>2.7179718017578125</v>
      </c>
      <c r="AA9" s="28">
        <v>2.7518272399902344</v>
      </c>
      <c r="AB9" s="28">
        <v>2.4683117866516113</v>
      </c>
      <c r="AC9" s="28">
        <v>2.418220043182373</v>
      </c>
      <c r="AD9" s="28">
        <v>2.698814868927002</v>
      </c>
      <c r="AE9" s="28">
        <v>2.6150226593017578</v>
      </c>
      <c r="AF9" s="28">
        <v>2.8834700584411621</v>
      </c>
      <c r="AG9" s="28">
        <v>3.115689754486084</v>
      </c>
      <c r="AH9" s="28">
        <v>2.7238011360168457</v>
      </c>
      <c r="AI9" s="28">
        <v>3.0188083648681641</v>
      </c>
      <c r="AJ9" s="28">
        <v>3.209531307220459</v>
      </c>
      <c r="AK9" s="28">
        <v>3.0281186103820801</v>
      </c>
      <c r="AL9" s="28">
        <v>3.4128189086914063</v>
      </c>
      <c r="AM9" s="28">
        <v>3.140413761138916</v>
      </c>
      <c r="AN9" s="28">
        <v>2.9847264289855957</v>
      </c>
      <c r="AO9" s="28">
        <v>2.9204607009887695</v>
      </c>
      <c r="AP9" s="22"/>
    </row>
    <row r="10" spans="1:42" s="6" customFormat="1" x14ac:dyDescent="0.2">
      <c r="A10" t="s">
        <v>48</v>
      </c>
      <c r="B10" s="2">
        <v>5.1933020353317261E-2</v>
      </c>
      <c r="C10" s="2">
        <v>5.2846278995275497E-2</v>
      </c>
      <c r="D10" s="2">
        <v>4.9957104027271271E-2</v>
      </c>
      <c r="E10" s="2">
        <v>5.6711256504058838E-2</v>
      </c>
      <c r="F10" s="2">
        <v>5.1034674048423767E-2</v>
      </c>
      <c r="G10" s="2">
        <v>4.8577494919300079E-2</v>
      </c>
      <c r="H10" s="2">
        <v>4.8820223659276962E-2</v>
      </c>
      <c r="I10" s="2">
        <v>5.0871636718511581E-2</v>
      </c>
      <c r="J10" s="2">
        <v>5.3448624908924103E-2</v>
      </c>
      <c r="K10" s="2">
        <v>5.6493159383535385E-2</v>
      </c>
      <c r="L10" s="2">
        <v>5.6951794773340225E-2</v>
      </c>
      <c r="M10" s="2">
        <v>4.827466607093811E-2</v>
      </c>
      <c r="N10" s="2">
        <v>4.9853146076202393E-2</v>
      </c>
      <c r="O10" s="2">
        <v>4.8414465039968491E-2</v>
      </c>
      <c r="P10" s="2">
        <v>4.3409474194049835E-2</v>
      </c>
      <c r="Q10" s="2">
        <v>4.0657561272382736E-2</v>
      </c>
      <c r="R10" s="2">
        <v>3.9318528026342392E-2</v>
      </c>
      <c r="S10" s="2">
        <v>4.0658757090568542E-2</v>
      </c>
      <c r="T10" s="2">
        <v>3.9335217326879501E-2</v>
      </c>
      <c r="U10" s="2">
        <v>4.0394477546215057E-2</v>
      </c>
      <c r="V10" s="2">
        <v>3.8183782249689102E-2</v>
      </c>
      <c r="W10" s="2">
        <v>3.4584488719701767E-2</v>
      </c>
      <c r="X10" s="2">
        <v>3.4512817859649658E-2</v>
      </c>
      <c r="Y10" s="2">
        <v>3.4577574580907822E-2</v>
      </c>
      <c r="Z10" s="2">
        <v>3.4612990915775299E-2</v>
      </c>
      <c r="AA10" s="2">
        <v>3.3689074218273163E-2</v>
      </c>
      <c r="AB10" s="2">
        <v>3.3199183642864227E-2</v>
      </c>
      <c r="AC10" s="2">
        <v>3.4083869308233261E-2</v>
      </c>
      <c r="AD10" s="2">
        <v>3.7810340523719788E-2</v>
      </c>
      <c r="AE10" s="2">
        <v>3.7147656083106995E-2</v>
      </c>
      <c r="AF10" s="2">
        <v>3.6036167293787003E-2</v>
      </c>
      <c r="AG10" s="2">
        <v>3.5422347486019135E-2</v>
      </c>
      <c r="AH10" s="2">
        <v>3.4958019852638245E-2</v>
      </c>
      <c r="AI10" s="2">
        <v>3.7223756313323975E-2</v>
      </c>
      <c r="AJ10" s="2">
        <v>3.6375217139720917E-2</v>
      </c>
      <c r="AK10" s="2">
        <v>3.6391276866197586E-2</v>
      </c>
      <c r="AL10" s="2">
        <v>3.7113472819328308E-2</v>
      </c>
      <c r="AM10" s="2">
        <v>3.3929243683815002E-2</v>
      </c>
      <c r="AN10" s="2">
        <v>3.2003298401832581E-2</v>
      </c>
      <c r="AO10" s="2">
        <v>2.4064727127552032E-2</v>
      </c>
      <c r="AP10" s="22"/>
    </row>
    <row r="11" spans="1:42" s="6" customFormat="1" x14ac:dyDescent="0.2">
      <c r="A11" s="11" t="s">
        <v>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2"/>
    </row>
    <row r="12" spans="1:42" s="6" customFormat="1" x14ac:dyDescent="0.2">
      <c r="A12" s="10" t="s">
        <v>33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22"/>
    </row>
    <row r="13" spans="1:42" s="6" customFormat="1" x14ac:dyDescent="0.2">
      <c r="A13" t="s">
        <v>32</v>
      </c>
      <c r="B13" s="2">
        <v>1.0364230871200562</v>
      </c>
      <c r="C13" s="2">
        <v>1.0367468595504761</v>
      </c>
      <c r="D13" s="2">
        <v>1.0388442277908325</v>
      </c>
      <c r="E13" s="2">
        <v>1.0377993583679199</v>
      </c>
      <c r="F13" s="2">
        <v>1.0319722890853882</v>
      </c>
      <c r="G13" s="2">
        <v>1.0299034118652344</v>
      </c>
      <c r="H13" s="2">
        <v>1.023219108581543</v>
      </c>
      <c r="I13" s="2">
        <v>1.0284712314605713</v>
      </c>
      <c r="J13" s="2">
        <v>1.0277606248855591</v>
      </c>
      <c r="K13" s="2">
        <v>1.0262521505355835</v>
      </c>
      <c r="L13" s="2">
        <v>1.0334542989730835</v>
      </c>
      <c r="M13" s="2">
        <v>1.0245970487594604</v>
      </c>
      <c r="N13" s="2">
        <v>1.0320490598678589</v>
      </c>
      <c r="O13" s="2">
        <v>1.0260310173034668</v>
      </c>
      <c r="P13" s="2">
        <v>1.031425952911377</v>
      </c>
      <c r="Q13" s="2">
        <v>1.0310899019241333</v>
      </c>
      <c r="R13" s="2">
        <v>1.0238015651702881</v>
      </c>
      <c r="S13" s="2">
        <v>1.0272448062896729</v>
      </c>
      <c r="T13" s="2">
        <v>1.0215384960174561</v>
      </c>
      <c r="U13" s="2">
        <v>1.0235898494720459</v>
      </c>
      <c r="V13" s="2">
        <v>1.0225696563720703</v>
      </c>
      <c r="W13" s="2">
        <v>1.0205332040786743</v>
      </c>
      <c r="X13" s="2">
        <v>1.0193804502487183</v>
      </c>
      <c r="Y13" s="2">
        <v>1.0183802843093872</v>
      </c>
      <c r="Z13" s="2">
        <v>1.0177583694458008</v>
      </c>
      <c r="AA13" s="2">
        <v>1.017655611038208</v>
      </c>
      <c r="AB13" s="2">
        <v>1.0165860652923584</v>
      </c>
      <c r="AC13" s="2">
        <v>1.0155580043792725</v>
      </c>
      <c r="AD13" s="2">
        <v>1.0163356065750122</v>
      </c>
      <c r="AE13" s="2">
        <v>1.0185524225234985</v>
      </c>
      <c r="AF13" s="2">
        <v>1.0191836357116699</v>
      </c>
      <c r="AG13" s="2">
        <v>1.0200279951095581</v>
      </c>
      <c r="AH13" s="2">
        <v>1.0179861783981323</v>
      </c>
      <c r="AI13" s="2">
        <v>1.0234960317611694</v>
      </c>
      <c r="AJ13" s="2">
        <v>1.0231423377990723</v>
      </c>
      <c r="AK13" s="2">
        <v>1.023276686668396</v>
      </c>
      <c r="AL13" s="2">
        <v>1.0257135629653931</v>
      </c>
      <c r="AM13" s="2">
        <v>1.0224201679229736</v>
      </c>
      <c r="AN13" s="2">
        <v>1.0217626094818115</v>
      </c>
      <c r="AO13" s="2">
        <v>1.016960620880127</v>
      </c>
      <c r="AP13" s="22"/>
    </row>
    <row r="14" spans="1:42" s="6" customFormat="1" x14ac:dyDescent="0.2">
      <c r="A14" t="s">
        <v>49</v>
      </c>
      <c r="B14" s="27">
        <f>(B13-1)*100</f>
        <v>3.6423087120056152</v>
      </c>
      <c r="C14" s="27">
        <f t="shared" ref="C14:AO14" si="2">(C13-1)*100</f>
        <v>3.6746859550476074</v>
      </c>
      <c r="D14" s="27">
        <f t="shared" si="2"/>
        <v>3.884422779083252</v>
      </c>
      <c r="E14" s="27">
        <f t="shared" si="2"/>
        <v>3.7799358367919922</v>
      </c>
      <c r="F14" s="27">
        <f t="shared" si="2"/>
        <v>3.1972289085388184</v>
      </c>
      <c r="G14" s="27">
        <f t="shared" si="2"/>
        <v>2.9903411865234375</v>
      </c>
      <c r="H14" s="27">
        <f t="shared" si="2"/>
        <v>2.3219108581542969</v>
      </c>
      <c r="I14" s="27">
        <f t="shared" si="2"/>
        <v>2.8471231460571289</v>
      </c>
      <c r="J14" s="27">
        <f t="shared" si="2"/>
        <v>2.7760624885559082</v>
      </c>
      <c r="K14" s="27">
        <f t="shared" si="2"/>
        <v>2.6252150535583496</v>
      </c>
      <c r="L14" s="27">
        <f t="shared" si="2"/>
        <v>3.3454298973083496</v>
      </c>
      <c r="M14" s="27">
        <f t="shared" si="2"/>
        <v>2.4597048759460449</v>
      </c>
      <c r="N14" s="27">
        <f t="shared" si="2"/>
        <v>3.2049059867858887</v>
      </c>
      <c r="O14" s="27">
        <f t="shared" si="2"/>
        <v>2.6031017303466797</v>
      </c>
      <c r="P14" s="27">
        <f t="shared" si="2"/>
        <v>3.1425952911376953</v>
      </c>
      <c r="Q14" s="27">
        <f t="shared" si="2"/>
        <v>3.1089901924133301</v>
      </c>
      <c r="R14" s="27">
        <f t="shared" si="2"/>
        <v>2.3801565170288086</v>
      </c>
      <c r="S14" s="27">
        <f t="shared" si="2"/>
        <v>2.7244806289672852</v>
      </c>
      <c r="T14" s="27">
        <f t="shared" si="2"/>
        <v>2.1538496017456055</v>
      </c>
      <c r="U14" s="27">
        <f t="shared" si="2"/>
        <v>2.3589849472045898</v>
      </c>
      <c r="V14" s="27">
        <f t="shared" si="2"/>
        <v>2.2569656372070313</v>
      </c>
      <c r="W14" s="27">
        <f t="shared" si="2"/>
        <v>2.0533204078674316</v>
      </c>
      <c r="X14" s="27">
        <f t="shared" si="2"/>
        <v>1.9380450248718262</v>
      </c>
      <c r="Y14" s="27">
        <f t="shared" si="2"/>
        <v>1.8380284309387207</v>
      </c>
      <c r="Z14" s="27">
        <f t="shared" si="2"/>
        <v>1.7758369445800781</v>
      </c>
      <c r="AA14" s="27">
        <f t="shared" si="2"/>
        <v>1.7655611038208008</v>
      </c>
      <c r="AB14" s="27">
        <f t="shared" si="2"/>
        <v>1.6586065292358398</v>
      </c>
      <c r="AC14" s="27">
        <f t="shared" si="2"/>
        <v>1.5558004379272461</v>
      </c>
      <c r="AD14" s="27">
        <f t="shared" si="2"/>
        <v>1.6335606575012207</v>
      </c>
      <c r="AE14" s="27">
        <f t="shared" si="2"/>
        <v>1.8552422523498535</v>
      </c>
      <c r="AF14" s="27">
        <f t="shared" si="2"/>
        <v>1.9183635711669922</v>
      </c>
      <c r="AG14" s="27">
        <f t="shared" si="2"/>
        <v>2.0027995109558105</v>
      </c>
      <c r="AH14" s="27">
        <f t="shared" si="2"/>
        <v>1.7986178398132324</v>
      </c>
      <c r="AI14" s="27">
        <f t="shared" si="2"/>
        <v>2.3496031761169434</v>
      </c>
      <c r="AJ14" s="27">
        <f t="shared" si="2"/>
        <v>2.3142337799072266</v>
      </c>
      <c r="AK14" s="27">
        <f t="shared" si="2"/>
        <v>2.3276686668395996</v>
      </c>
      <c r="AL14" s="27">
        <f t="shared" si="2"/>
        <v>2.5713562965393066</v>
      </c>
      <c r="AM14" s="27">
        <f t="shared" si="2"/>
        <v>2.2420167922973633</v>
      </c>
      <c r="AN14" s="27">
        <f t="shared" si="2"/>
        <v>2.1762609481811523</v>
      </c>
      <c r="AO14" s="27">
        <f t="shared" si="2"/>
        <v>1.6960620880126953</v>
      </c>
      <c r="AP14" s="22"/>
    </row>
    <row r="15" spans="1:42" s="6" customFormat="1" x14ac:dyDescent="0.2">
      <c r="A15" t="s">
        <v>49</v>
      </c>
      <c r="B15" s="27">
        <v>3.6423087120056152</v>
      </c>
      <c r="C15" s="27">
        <v>3.6746859550476074</v>
      </c>
      <c r="D15" s="27">
        <v>3.884422779083252</v>
      </c>
      <c r="E15" s="27">
        <v>3.7799358367919922</v>
      </c>
      <c r="F15" s="27">
        <v>3.1972289085388184</v>
      </c>
      <c r="G15" s="27">
        <v>2.9903411865234375</v>
      </c>
      <c r="H15" s="27">
        <v>2.3219108581542969</v>
      </c>
      <c r="I15" s="27">
        <v>2.8471231460571289</v>
      </c>
      <c r="J15" s="27">
        <v>2.7760624885559082</v>
      </c>
      <c r="K15" s="27">
        <v>2.6252150535583496</v>
      </c>
      <c r="L15" s="27">
        <v>3.3454298973083496</v>
      </c>
      <c r="M15" s="27">
        <v>2.4597048759460449</v>
      </c>
      <c r="N15" s="27">
        <v>3.2049059867858887</v>
      </c>
      <c r="O15" s="27">
        <v>2.6031017303466797</v>
      </c>
      <c r="P15" s="27">
        <v>3.1425952911376953</v>
      </c>
      <c r="Q15" s="27">
        <v>3.1089901924133301</v>
      </c>
      <c r="R15" s="27">
        <v>2.3801565170288086</v>
      </c>
      <c r="S15" s="27">
        <v>2.7244806289672852</v>
      </c>
      <c r="T15" s="27">
        <v>2.1538496017456055</v>
      </c>
      <c r="U15" s="27">
        <v>2.3589849472045898</v>
      </c>
      <c r="V15" s="27">
        <v>2.2569656372070313</v>
      </c>
      <c r="W15" s="27">
        <v>2.0533204078674316</v>
      </c>
      <c r="X15" s="27">
        <v>1.9380450248718262</v>
      </c>
      <c r="Y15" s="27">
        <v>1.8380284309387207</v>
      </c>
      <c r="Z15" s="27">
        <v>1.7758369445800781</v>
      </c>
      <c r="AA15" s="27">
        <v>1.7655611038208008</v>
      </c>
      <c r="AB15" s="27">
        <v>1.6586065292358398</v>
      </c>
      <c r="AC15" s="27">
        <v>1.5558004379272461</v>
      </c>
      <c r="AD15" s="27">
        <v>1.6335606575012207</v>
      </c>
      <c r="AE15" s="27">
        <v>1.8552422523498535</v>
      </c>
      <c r="AF15" s="27">
        <v>1.9183635711669922</v>
      </c>
      <c r="AG15" s="27">
        <v>2.0027995109558105</v>
      </c>
      <c r="AH15" s="27">
        <v>1.7986178398132324</v>
      </c>
      <c r="AI15" s="27">
        <v>2.3496031761169434</v>
      </c>
      <c r="AJ15" s="27">
        <v>2.3142337799072266</v>
      </c>
      <c r="AK15" s="27">
        <v>2.3276686668395996</v>
      </c>
      <c r="AL15" s="27">
        <v>2.5713562965393066</v>
      </c>
      <c r="AM15" s="27">
        <v>2.2420167922973633</v>
      </c>
      <c r="AN15" s="27">
        <v>2.1762609481811523</v>
      </c>
      <c r="AO15" s="27">
        <v>1.6960620880126953</v>
      </c>
      <c r="AP15" s="22"/>
    </row>
    <row r="16" spans="1:42" s="6" customFormat="1" x14ac:dyDescent="0.2">
      <c r="A16" s="6" t="s">
        <v>37</v>
      </c>
      <c r="B16" s="2">
        <v>1.0270582437515259</v>
      </c>
      <c r="C16" s="2">
        <v>1.0268795490264893</v>
      </c>
      <c r="D16" s="2">
        <v>1.0290365219116211</v>
      </c>
      <c r="E16" s="2">
        <v>1.026969313621521</v>
      </c>
      <c r="F16" s="2">
        <v>1.0213611125946045</v>
      </c>
      <c r="G16" s="2">
        <v>1.0238662958145142</v>
      </c>
      <c r="H16" s="2">
        <v>1.015741229057312</v>
      </c>
      <c r="I16" s="2">
        <v>1.0178097486495972</v>
      </c>
      <c r="J16" s="2">
        <v>1.0190273523330688</v>
      </c>
      <c r="K16" s="2">
        <v>1.0188959836959839</v>
      </c>
      <c r="L16" s="2">
        <v>1.0268732309341431</v>
      </c>
      <c r="M16" s="2">
        <v>1.0179018974304199</v>
      </c>
      <c r="N16" s="2">
        <v>1.0210059881210327</v>
      </c>
      <c r="O16" s="2">
        <v>1.0195579528808594</v>
      </c>
      <c r="P16" s="2">
        <v>1.0196738243103027</v>
      </c>
      <c r="Q16" s="2">
        <v>1.0190260410308838</v>
      </c>
      <c r="R16" s="2">
        <v>1.0159648656845093</v>
      </c>
      <c r="S16" s="2">
        <v>1.0152596235275269</v>
      </c>
      <c r="T16" s="2">
        <v>1.0148752927780151</v>
      </c>
      <c r="U16" s="2">
        <v>1.0162173509597778</v>
      </c>
      <c r="V16" s="2">
        <v>1.0129966735839844</v>
      </c>
      <c r="W16" s="2">
        <v>1.0138570070266724</v>
      </c>
      <c r="X16" s="2">
        <v>1.0135244131088257</v>
      </c>
      <c r="Y16" s="2">
        <v>1.0125398635864258</v>
      </c>
      <c r="Z16" s="2">
        <v>1.0134874582290649</v>
      </c>
      <c r="AA16" s="2">
        <v>1.0145106315612793</v>
      </c>
      <c r="AB16" s="2">
        <v>1.0119802951812744</v>
      </c>
      <c r="AC16" s="2">
        <v>1.0109812021255493</v>
      </c>
      <c r="AD16" s="2">
        <v>1.0116652250289917</v>
      </c>
      <c r="AE16" s="2">
        <v>1.0142991542816162</v>
      </c>
      <c r="AF16" s="2">
        <v>1.0142943859100342</v>
      </c>
      <c r="AG16" s="2">
        <v>1.0157033205032349</v>
      </c>
      <c r="AH16" s="2">
        <v>1.0136430263519287</v>
      </c>
      <c r="AI16" s="2">
        <v>1.0193827152252197</v>
      </c>
      <c r="AJ16" s="2">
        <v>1.0187337398529053</v>
      </c>
      <c r="AK16" s="2">
        <v>1.0179879665374756</v>
      </c>
      <c r="AL16" s="2">
        <v>1.0223944187164307</v>
      </c>
      <c r="AM16" s="2">
        <v>1.0168619155883789</v>
      </c>
      <c r="AN16" s="2">
        <v>1.019189715385437</v>
      </c>
      <c r="AO16" s="2">
        <v>1.0172154903411865</v>
      </c>
      <c r="AP16" s="22"/>
    </row>
    <row r="17" spans="1:42" s="6" customFormat="1" x14ac:dyDescent="0.2">
      <c r="A17" s="6" t="s">
        <v>51</v>
      </c>
      <c r="B17" s="27">
        <f>(B16-1)*100</f>
        <v>2.7058243751525879</v>
      </c>
      <c r="C17" s="27">
        <f t="shared" ref="C17:AO17" si="3">(C16-1)*100</f>
        <v>2.6879549026489258</v>
      </c>
      <c r="D17" s="27">
        <f t="shared" si="3"/>
        <v>2.9036521911621094</v>
      </c>
      <c r="E17" s="27">
        <f t="shared" si="3"/>
        <v>2.6969313621520996</v>
      </c>
      <c r="F17" s="27">
        <f t="shared" si="3"/>
        <v>2.1361112594604492</v>
      </c>
      <c r="G17" s="27">
        <f t="shared" si="3"/>
        <v>2.386629581451416</v>
      </c>
      <c r="H17" s="27">
        <f t="shared" si="3"/>
        <v>1.5741229057312012</v>
      </c>
      <c r="I17" s="27">
        <f t="shared" si="3"/>
        <v>1.7809748649597168</v>
      </c>
      <c r="J17" s="27">
        <f t="shared" si="3"/>
        <v>1.9027352333068848</v>
      </c>
      <c r="K17" s="27">
        <f t="shared" si="3"/>
        <v>1.8895983695983887</v>
      </c>
      <c r="L17" s="27">
        <f t="shared" si="3"/>
        <v>2.6873230934143066</v>
      </c>
      <c r="M17" s="27">
        <f t="shared" si="3"/>
        <v>1.7901897430419922</v>
      </c>
      <c r="N17" s="27">
        <f t="shared" si="3"/>
        <v>2.1005988121032715</v>
      </c>
      <c r="O17" s="27">
        <f t="shared" si="3"/>
        <v>1.9557952880859375</v>
      </c>
      <c r="P17" s="27">
        <f t="shared" si="3"/>
        <v>1.9673824310302734</v>
      </c>
      <c r="Q17" s="27">
        <f t="shared" si="3"/>
        <v>1.9026041030883789</v>
      </c>
      <c r="R17" s="27">
        <f t="shared" si="3"/>
        <v>1.5964865684509277</v>
      </c>
      <c r="S17" s="27">
        <f t="shared" si="3"/>
        <v>1.5259623527526855</v>
      </c>
      <c r="T17" s="27">
        <f t="shared" si="3"/>
        <v>1.4875292778015137</v>
      </c>
      <c r="U17" s="27">
        <f t="shared" si="3"/>
        <v>1.6217350959777832</v>
      </c>
      <c r="V17" s="27">
        <f t="shared" si="3"/>
        <v>1.2996673583984375</v>
      </c>
      <c r="W17" s="27">
        <f t="shared" si="3"/>
        <v>1.3857007026672363</v>
      </c>
      <c r="X17" s="27">
        <f t="shared" si="3"/>
        <v>1.3524413108825684</v>
      </c>
      <c r="Y17" s="27">
        <f t="shared" si="3"/>
        <v>1.2539863586425781</v>
      </c>
      <c r="Z17" s="27">
        <f t="shared" si="3"/>
        <v>1.3487458229064941</v>
      </c>
      <c r="AA17" s="27">
        <f t="shared" si="3"/>
        <v>1.4510631561279297</v>
      </c>
      <c r="AB17" s="27">
        <f t="shared" si="3"/>
        <v>1.1980295181274414</v>
      </c>
      <c r="AC17" s="27">
        <f t="shared" si="3"/>
        <v>1.0981202125549316</v>
      </c>
      <c r="AD17" s="27">
        <f t="shared" si="3"/>
        <v>1.1665225028991699</v>
      </c>
      <c r="AE17" s="27">
        <f t="shared" si="3"/>
        <v>1.4299154281616211</v>
      </c>
      <c r="AF17" s="27">
        <f t="shared" si="3"/>
        <v>1.429438591003418</v>
      </c>
      <c r="AG17" s="27">
        <f t="shared" si="3"/>
        <v>1.5703320503234863</v>
      </c>
      <c r="AH17" s="27">
        <f t="shared" si="3"/>
        <v>1.3643026351928711</v>
      </c>
      <c r="AI17" s="27">
        <f t="shared" si="3"/>
        <v>1.9382715225219727</v>
      </c>
      <c r="AJ17" s="27">
        <f t="shared" si="3"/>
        <v>1.8733739852905273</v>
      </c>
      <c r="AK17" s="27">
        <f t="shared" si="3"/>
        <v>1.7987966537475586</v>
      </c>
      <c r="AL17" s="27">
        <f t="shared" si="3"/>
        <v>2.2394418716430664</v>
      </c>
      <c r="AM17" s="27">
        <f t="shared" si="3"/>
        <v>1.6861915588378906</v>
      </c>
      <c r="AN17" s="27">
        <f t="shared" si="3"/>
        <v>1.9189715385437012</v>
      </c>
      <c r="AO17" s="27">
        <f t="shared" si="3"/>
        <v>1.7215490341186523</v>
      </c>
      <c r="AP17" s="22"/>
    </row>
    <row r="18" spans="1:42" s="25" customFormat="1" x14ac:dyDescent="0.2">
      <c r="A18" s="6" t="s">
        <v>51</v>
      </c>
      <c r="B18" s="29">
        <v>2.7058243751525879</v>
      </c>
      <c r="C18" s="29">
        <v>2.6879549026489258</v>
      </c>
      <c r="D18" s="29">
        <v>2.9036521911621094</v>
      </c>
      <c r="E18" s="29">
        <v>2.6969313621520996</v>
      </c>
      <c r="F18" s="29">
        <v>2.1361112594604492</v>
      </c>
      <c r="G18" s="29">
        <v>2.386629581451416</v>
      </c>
      <c r="H18" s="29">
        <v>1.5741229057312012</v>
      </c>
      <c r="I18" s="29">
        <v>1.7809748649597168</v>
      </c>
      <c r="J18" s="29">
        <v>1.9027352333068848</v>
      </c>
      <c r="K18" s="29">
        <v>1.8895983695983887</v>
      </c>
      <c r="L18" s="29">
        <v>2.6873230934143066</v>
      </c>
      <c r="M18" s="29">
        <v>1.7901897430419922</v>
      </c>
      <c r="N18" s="29">
        <v>2.1005988121032715</v>
      </c>
      <c r="O18" s="29">
        <v>1.9557952880859375</v>
      </c>
      <c r="P18" s="29">
        <v>1.9673824310302734</v>
      </c>
      <c r="Q18" s="29">
        <v>1.9026041030883789</v>
      </c>
      <c r="R18" s="29">
        <v>1.5964865684509277</v>
      </c>
      <c r="S18" s="29">
        <v>1.5259623527526855</v>
      </c>
      <c r="T18" s="29">
        <v>1.4875292778015137</v>
      </c>
      <c r="U18" s="29">
        <v>1.6217350959777832</v>
      </c>
      <c r="V18" s="29">
        <v>1.2996673583984375</v>
      </c>
      <c r="W18" s="29">
        <v>1.3857007026672363</v>
      </c>
      <c r="X18" s="29">
        <v>1.3524413108825684</v>
      </c>
      <c r="Y18" s="29">
        <v>1.2539863586425781</v>
      </c>
      <c r="Z18" s="29">
        <v>1.3487458229064941</v>
      </c>
      <c r="AA18" s="29">
        <v>1.4510631561279297</v>
      </c>
      <c r="AB18" s="29">
        <v>1.1980295181274414</v>
      </c>
      <c r="AC18" s="29">
        <v>1.0981202125549316</v>
      </c>
      <c r="AD18" s="29">
        <v>1.1665225028991699</v>
      </c>
      <c r="AE18" s="29">
        <v>1.4299154281616211</v>
      </c>
      <c r="AF18" s="29">
        <v>1.429438591003418</v>
      </c>
      <c r="AG18" s="29">
        <v>1.5703320503234863</v>
      </c>
      <c r="AH18" s="29">
        <v>1.3643026351928711</v>
      </c>
      <c r="AI18" s="29">
        <v>1.9382715225219727</v>
      </c>
      <c r="AJ18" s="29">
        <v>1.8733739852905273</v>
      </c>
      <c r="AK18" s="29">
        <v>1.7987966537475586</v>
      </c>
      <c r="AL18" s="29">
        <v>2.2394418716430664</v>
      </c>
      <c r="AM18" s="29">
        <v>1.6861915588378906</v>
      </c>
      <c r="AN18" s="29">
        <v>1.9189715385437012</v>
      </c>
      <c r="AO18" s="29">
        <v>1.7215490341186523</v>
      </c>
      <c r="AP18" s="36"/>
    </row>
    <row r="19" spans="1:42" s="6" customFormat="1" x14ac:dyDescent="0.2">
      <c r="A19" s="3" t="s">
        <v>48</v>
      </c>
      <c r="B19" s="18">
        <v>3.165450319647789E-2</v>
      </c>
      <c r="C19" s="18">
        <v>3.0655255541205406E-2</v>
      </c>
      <c r="D19" s="18">
        <v>3.1211294233798981E-2</v>
      </c>
      <c r="E19" s="18">
        <v>3.1316008418798447E-2</v>
      </c>
      <c r="F19" s="18">
        <v>2.9141318053007126E-2</v>
      </c>
      <c r="G19" s="18">
        <v>2.6354158297181129E-2</v>
      </c>
      <c r="H19" s="18">
        <v>2.4587932974100113E-2</v>
      </c>
      <c r="I19" s="18">
        <v>2.6570219546556473E-2</v>
      </c>
      <c r="J19" s="18">
        <v>2.6280112564563751E-2</v>
      </c>
      <c r="K19" s="18">
        <v>2.6338718831539154E-2</v>
      </c>
      <c r="L19" s="18">
        <v>2.8513496741652489E-2</v>
      </c>
      <c r="M19" s="18">
        <v>2.2133855149149895E-2</v>
      </c>
      <c r="N19" s="18">
        <v>2.9238497838377953E-2</v>
      </c>
      <c r="O19" s="18">
        <v>2.3481201380491257E-2</v>
      </c>
      <c r="P19" s="18">
        <v>2.8494996950030327E-2</v>
      </c>
      <c r="Q19" s="18">
        <v>2.6702385395765305E-2</v>
      </c>
      <c r="R19" s="18">
        <v>2.1451763808727264E-2</v>
      </c>
      <c r="S19" s="18">
        <v>2.5351250544190407E-2</v>
      </c>
      <c r="T19" s="18">
        <v>2.0560795441269875E-2</v>
      </c>
      <c r="U19" s="18">
        <v>2.168319933116436E-2</v>
      </c>
      <c r="V19" s="18">
        <v>2.1393008530139923E-2</v>
      </c>
      <c r="W19" s="18">
        <v>1.7810022458434105E-2</v>
      </c>
      <c r="X19" s="18">
        <v>1.9362552091479301E-2</v>
      </c>
      <c r="Y19" s="18">
        <v>1.8993616104125977E-2</v>
      </c>
      <c r="Z19" s="18">
        <v>1.8077855929732323E-2</v>
      </c>
      <c r="AA19" s="18">
        <v>1.6931964084506035E-2</v>
      </c>
      <c r="AB19" s="18">
        <v>1.62492785602808E-2</v>
      </c>
      <c r="AC19" s="18">
        <v>1.755409874022007E-2</v>
      </c>
      <c r="AD19" s="18">
        <v>1.7763946205377579E-2</v>
      </c>
      <c r="AE19" s="18">
        <v>1.8789490684866905E-2</v>
      </c>
      <c r="AF19" s="18">
        <v>2.0299976691603661E-2</v>
      </c>
      <c r="AG19" s="18">
        <v>1.9063791260123253E-2</v>
      </c>
      <c r="AH19" s="18">
        <v>2.0979557186365128E-2</v>
      </c>
      <c r="AI19" s="18">
        <v>2.2530831396579742E-2</v>
      </c>
      <c r="AJ19" s="18">
        <v>2.3388460278511047E-2</v>
      </c>
      <c r="AK19" s="18">
        <v>2.2987842559814453E-2</v>
      </c>
      <c r="AL19" s="18">
        <v>2.3103727027773857E-2</v>
      </c>
      <c r="AM19" s="18">
        <v>2.2217735648155212E-2</v>
      </c>
      <c r="AN19" s="18">
        <v>2.0968500524759293E-2</v>
      </c>
      <c r="AO19" s="18">
        <v>1.2241239659488201E-2</v>
      </c>
      <c r="AP19" s="22"/>
    </row>
    <row r="20" spans="1:42" x14ac:dyDescent="0.2">
      <c r="A20" s="13" t="s">
        <v>36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2" ht="13.5" customHeight="1" x14ac:dyDescent="0.2">
      <c r="A21" t="s">
        <v>32</v>
      </c>
      <c r="B21" s="2">
        <v>2.5614973157644272E-2</v>
      </c>
      <c r="C21" s="2">
        <v>3.0266417190432549E-2</v>
      </c>
      <c r="D21" s="2">
        <v>2.3362770676612854E-2</v>
      </c>
      <c r="E21" s="2">
        <v>3.1499207019805908E-2</v>
      </c>
      <c r="F21" s="2">
        <v>2.5672135874629021E-2</v>
      </c>
      <c r="G21" s="2">
        <v>2.1104266867041588E-2</v>
      </c>
      <c r="H21" s="2">
        <v>2.0418601110577583E-2</v>
      </c>
      <c r="I21" s="2">
        <v>2.0354332402348518E-2</v>
      </c>
      <c r="J21" s="2">
        <v>2.2698381915688515E-2</v>
      </c>
      <c r="K21" s="2">
        <v>2.8153244405984879E-2</v>
      </c>
      <c r="L21" s="2">
        <v>2.4620434269309044E-2</v>
      </c>
      <c r="M21" s="2">
        <v>2.8327060863375664E-2</v>
      </c>
      <c r="N21" s="2">
        <v>2.5683159008622169E-2</v>
      </c>
      <c r="O21" s="2">
        <v>2.9480418190360069E-2</v>
      </c>
      <c r="P21" s="2">
        <v>1.7368048429489136E-2</v>
      </c>
      <c r="Q21" s="2">
        <v>4.577525332570076E-2</v>
      </c>
      <c r="R21" s="2">
        <v>1.8262820318341255E-2</v>
      </c>
      <c r="S21" s="2">
        <v>1.7904933542013168E-2</v>
      </c>
      <c r="T21" s="2">
        <v>1.8897542729973793E-2</v>
      </c>
      <c r="U21" s="2">
        <v>1.8580146133899689E-2</v>
      </c>
      <c r="V21" s="2">
        <v>1.7301665619015694E-2</v>
      </c>
      <c r="W21" s="2">
        <v>1.6410116106271744E-2</v>
      </c>
      <c r="X21" s="2">
        <v>1.458840724080801E-2</v>
      </c>
      <c r="Y21" s="2">
        <v>1.4968886971473694E-2</v>
      </c>
      <c r="Z21" s="2">
        <v>1.4306406490504742E-2</v>
      </c>
      <c r="AA21" s="2">
        <v>1.3817679136991501E-2</v>
      </c>
      <c r="AB21" s="2">
        <v>1.2959863990545273E-2</v>
      </c>
      <c r="AC21" s="2">
        <v>1.297419797629118E-2</v>
      </c>
      <c r="AD21" s="2">
        <v>1.5790358185768127E-2</v>
      </c>
      <c r="AE21" s="2">
        <v>1.4229737222194672E-2</v>
      </c>
      <c r="AF21" s="2">
        <v>1.4639225788414478E-2</v>
      </c>
      <c r="AG21" s="2">
        <v>1.4268332161009312E-2</v>
      </c>
      <c r="AH21" s="2">
        <v>1.333943847566843E-2</v>
      </c>
      <c r="AI21" s="2">
        <v>1.1905963532626629E-2</v>
      </c>
      <c r="AJ21" s="2">
        <v>1.1753102764487267E-2</v>
      </c>
      <c r="AK21" s="2">
        <v>1.1622672900557518E-2</v>
      </c>
      <c r="AL21" s="2">
        <v>1.1307548731565475E-2</v>
      </c>
      <c r="AM21" s="2">
        <v>1.0594896040856838E-2</v>
      </c>
      <c r="AN21" s="2">
        <v>9.3924077227711678E-3</v>
      </c>
      <c r="AO21" s="2">
        <v>1.0124840773642063E-2</v>
      </c>
    </row>
    <row r="22" spans="1:42" ht="13.5" customHeight="1" x14ac:dyDescent="0.2">
      <c r="A22" t="s">
        <v>52</v>
      </c>
      <c r="B22" s="27">
        <f>B21*100</f>
        <v>2.5614973157644272</v>
      </c>
      <c r="C22" s="27">
        <f t="shared" ref="C22:AO22" si="4">C21*100</f>
        <v>3.0266417190432549</v>
      </c>
      <c r="D22" s="27">
        <f t="shared" si="4"/>
        <v>2.3362770676612854</v>
      </c>
      <c r="E22" s="27">
        <f t="shared" si="4"/>
        <v>3.1499207019805908</v>
      </c>
      <c r="F22" s="27">
        <f t="shared" si="4"/>
        <v>2.5672135874629021</v>
      </c>
      <c r="G22" s="27">
        <f t="shared" si="4"/>
        <v>2.1104266867041588</v>
      </c>
      <c r="H22" s="27">
        <f t="shared" si="4"/>
        <v>2.0418601110577583</v>
      </c>
      <c r="I22" s="27">
        <f t="shared" si="4"/>
        <v>2.0354332402348518</v>
      </c>
      <c r="J22" s="27">
        <f t="shared" si="4"/>
        <v>2.2698381915688515</v>
      </c>
      <c r="K22" s="27">
        <f t="shared" si="4"/>
        <v>2.8153244405984879</v>
      </c>
      <c r="L22" s="27">
        <f t="shared" si="4"/>
        <v>2.4620434269309044</v>
      </c>
      <c r="M22" s="27">
        <f t="shared" si="4"/>
        <v>2.8327060863375664</v>
      </c>
      <c r="N22" s="27">
        <f t="shared" si="4"/>
        <v>2.5683159008622169</v>
      </c>
      <c r="O22" s="27">
        <f t="shared" si="4"/>
        <v>2.9480418190360069</v>
      </c>
      <c r="P22" s="27">
        <f t="shared" si="4"/>
        <v>1.7368048429489136</v>
      </c>
      <c r="Q22" s="27">
        <f t="shared" si="4"/>
        <v>4.577525332570076</v>
      </c>
      <c r="R22" s="27">
        <f t="shared" si="4"/>
        <v>1.8262820318341255</v>
      </c>
      <c r="S22" s="27">
        <f t="shared" si="4"/>
        <v>1.7904933542013168</v>
      </c>
      <c r="T22" s="27">
        <f t="shared" si="4"/>
        <v>1.8897542729973793</v>
      </c>
      <c r="U22" s="27">
        <f t="shared" si="4"/>
        <v>1.8580146133899689</v>
      </c>
      <c r="V22" s="27">
        <f t="shared" si="4"/>
        <v>1.7301665619015694</v>
      </c>
      <c r="W22" s="27">
        <f t="shared" si="4"/>
        <v>1.6410116106271744</v>
      </c>
      <c r="X22" s="27">
        <f t="shared" si="4"/>
        <v>1.458840724080801</v>
      </c>
      <c r="Y22" s="27">
        <f t="shared" si="4"/>
        <v>1.4968886971473694</v>
      </c>
      <c r="Z22" s="27">
        <f t="shared" si="4"/>
        <v>1.4306406490504742</v>
      </c>
      <c r="AA22" s="27">
        <f t="shared" si="4"/>
        <v>1.3817679136991501</v>
      </c>
      <c r="AB22" s="27">
        <f t="shared" si="4"/>
        <v>1.2959863990545273</v>
      </c>
      <c r="AC22" s="27">
        <f t="shared" si="4"/>
        <v>1.297419797629118</v>
      </c>
      <c r="AD22" s="27">
        <f t="shared" si="4"/>
        <v>1.5790358185768127</v>
      </c>
      <c r="AE22" s="27">
        <f t="shared" si="4"/>
        <v>1.4229737222194672</v>
      </c>
      <c r="AF22" s="27">
        <f t="shared" si="4"/>
        <v>1.4639225788414478</v>
      </c>
      <c r="AG22" s="27">
        <f t="shared" si="4"/>
        <v>1.4268332161009312</v>
      </c>
      <c r="AH22" s="27">
        <f t="shared" si="4"/>
        <v>1.333943847566843</v>
      </c>
      <c r="AI22" s="27">
        <f t="shared" si="4"/>
        <v>1.1905963532626629</v>
      </c>
      <c r="AJ22" s="27">
        <f t="shared" si="4"/>
        <v>1.1753102764487267</v>
      </c>
      <c r="AK22" s="27">
        <f t="shared" si="4"/>
        <v>1.1622672900557518</v>
      </c>
      <c r="AL22" s="27">
        <f t="shared" si="4"/>
        <v>1.1307548731565475</v>
      </c>
      <c r="AM22" s="27">
        <f t="shared" si="4"/>
        <v>1.0594896040856838</v>
      </c>
      <c r="AN22" s="27">
        <f t="shared" si="4"/>
        <v>0.93924077227711678</v>
      </c>
      <c r="AO22" s="27">
        <f t="shared" si="4"/>
        <v>1.0124840773642063</v>
      </c>
    </row>
    <row r="23" spans="1:42" ht="13.5" customHeight="1" x14ac:dyDescent="0.2">
      <c r="A23" t="s">
        <v>52</v>
      </c>
      <c r="B23" s="27">
        <v>2.5614973157644272</v>
      </c>
      <c r="C23" s="27">
        <v>3.0266417190432549</v>
      </c>
      <c r="D23" s="27">
        <v>2.3362770676612854</v>
      </c>
      <c r="E23" s="27">
        <v>3.1499207019805908</v>
      </c>
      <c r="F23" s="27">
        <v>2.5672135874629021</v>
      </c>
      <c r="G23" s="27">
        <v>2.1104266867041588</v>
      </c>
      <c r="H23" s="27">
        <v>2.0418601110577583</v>
      </c>
      <c r="I23" s="27">
        <v>2.0354332402348518</v>
      </c>
      <c r="J23" s="27">
        <v>2.2698381915688515</v>
      </c>
      <c r="K23" s="27">
        <v>2.8153244405984879</v>
      </c>
      <c r="L23" s="27">
        <v>2.4620434269309044</v>
      </c>
      <c r="M23" s="27">
        <v>2.8327060863375664</v>
      </c>
      <c r="N23" s="27">
        <v>2.5683159008622169</v>
      </c>
      <c r="O23" s="27">
        <v>2.9480418190360069</v>
      </c>
      <c r="P23" s="27">
        <v>1.7368048429489136</v>
      </c>
      <c r="Q23" s="27">
        <v>4.577525332570076</v>
      </c>
      <c r="R23" s="27">
        <v>1.8262820318341255</v>
      </c>
      <c r="S23" s="27">
        <v>1.7904933542013168</v>
      </c>
      <c r="T23" s="27">
        <v>1.8897542729973793</v>
      </c>
      <c r="U23" s="27">
        <v>1.8580146133899689</v>
      </c>
      <c r="V23" s="27">
        <v>1.7301665619015694</v>
      </c>
      <c r="W23" s="27">
        <v>1.6410116106271744</v>
      </c>
      <c r="X23" s="27">
        <v>1.458840724080801</v>
      </c>
      <c r="Y23" s="27">
        <v>1.4968886971473694</v>
      </c>
      <c r="Z23" s="27">
        <v>1.4306406490504742</v>
      </c>
      <c r="AA23" s="27">
        <v>1.3817679136991501</v>
      </c>
      <c r="AB23" s="27">
        <v>1.2959863990545273</v>
      </c>
      <c r="AC23" s="27">
        <v>1.297419797629118</v>
      </c>
      <c r="AD23" s="27">
        <v>1.5790358185768127</v>
      </c>
      <c r="AE23" s="27">
        <v>1.4229737222194672</v>
      </c>
      <c r="AF23" s="27">
        <v>1.4639225788414478</v>
      </c>
      <c r="AG23" s="27">
        <v>1.4268332161009312</v>
      </c>
      <c r="AH23" s="27">
        <v>1.333943847566843</v>
      </c>
      <c r="AI23" s="27">
        <v>1.1905963532626629</v>
      </c>
      <c r="AJ23" s="27">
        <v>1.1753102764487267</v>
      </c>
      <c r="AK23" s="27">
        <v>1.1622672900557518</v>
      </c>
      <c r="AL23" s="27">
        <v>1.1307548731565475</v>
      </c>
      <c r="AM23" s="27">
        <v>1.0594896040856838</v>
      </c>
      <c r="AN23" s="27">
        <v>0.93924077227711678</v>
      </c>
      <c r="AO23" s="27">
        <v>1.0124840773642063</v>
      </c>
    </row>
    <row r="24" spans="1:42" s="6" customFormat="1" x14ac:dyDescent="0.2">
      <c r="A24" s="6" t="s">
        <v>37</v>
      </c>
      <c r="B24" s="2">
        <v>1.1332033202052116E-2</v>
      </c>
      <c r="C24" s="2">
        <v>1.1722483672201633E-2</v>
      </c>
      <c r="D24" s="2">
        <v>9.2796748504042625E-3</v>
      </c>
      <c r="E24" s="2">
        <v>1.3210061006247997E-2</v>
      </c>
      <c r="F24" s="2">
        <v>1.0528184473514557E-2</v>
      </c>
      <c r="G24" s="2">
        <v>7.0611261762678623E-3</v>
      </c>
      <c r="H24" s="2">
        <v>5.4489718750119209E-3</v>
      </c>
      <c r="I24" s="2">
        <v>6.2864539213478565E-3</v>
      </c>
      <c r="J24" s="2">
        <v>7.5213704258203506E-3</v>
      </c>
      <c r="K24" s="2">
        <v>1.0421772487461567E-2</v>
      </c>
      <c r="L24" s="2">
        <v>9.5691103488206863E-3</v>
      </c>
      <c r="M24" s="2">
        <v>1.2976361438632011E-2</v>
      </c>
      <c r="N24" s="2">
        <v>1.2556333094835281E-2</v>
      </c>
      <c r="O24" s="2">
        <v>1.4514763839542866E-2</v>
      </c>
      <c r="P24" s="2">
        <v>1.0106996633112431E-2</v>
      </c>
      <c r="Q24" s="2">
        <v>6.9845044054090977E-3</v>
      </c>
      <c r="R24" s="2">
        <v>8.4162885323166847E-3</v>
      </c>
      <c r="S24" s="2">
        <v>6.3309068791568279E-3</v>
      </c>
      <c r="T24" s="2">
        <v>8.5546551272273064E-3</v>
      </c>
      <c r="U24" s="2">
        <v>7.5902976095676422E-3</v>
      </c>
      <c r="V24" s="2">
        <v>7.5467764399945736E-3</v>
      </c>
      <c r="W24" s="2">
        <v>6.8273390643298626E-3</v>
      </c>
      <c r="X24" s="2">
        <v>5.7819117791950703E-3</v>
      </c>
      <c r="Y24" s="2">
        <v>6.0645644553005695E-3</v>
      </c>
      <c r="Z24" s="2">
        <v>5.4034730419516563E-3</v>
      </c>
      <c r="AA24" s="2">
        <v>4.7318977303802967E-3</v>
      </c>
      <c r="AB24" s="2">
        <v>4.5274184085428715E-3</v>
      </c>
      <c r="AC24" s="2">
        <v>4.846254363656044E-3</v>
      </c>
      <c r="AD24" s="2">
        <v>5.361972376704216E-3</v>
      </c>
      <c r="AE24" s="2">
        <v>4.7985860146582127E-3</v>
      </c>
      <c r="AF24" s="2">
        <v>5.9183258563280106E-3</v>
      </c>
      <c r="AG24" s="2">
        <v>5.2970084361732006E-3</v>
      </c>
      <c r="AH24" s="2">
        <v>5.2464501932263374E-3</v>
      </c>
      <c r="AI24" s="2">
        <v>5.0515797920525074E-3</v>
      </c>
      <c r="AJ24" s="2">
        <v>4.7853412106633186E-3</v>
      </c>
      <c r="AK24" s="2">
        <v>4.6716155484318733E-3</v>
      </c>
      <c r="AL24" s="2">
        <v>4.306053277105093E-3</v>
      </c>
      <c r="AM24" s="2">
        <v>3.9700595661997795E-3</v>
      </c>
      <c r="AN24" s="2">
        <v>4.3655373156070709E-3</v>
      </c>
      <c r="AO24" s="2">
        <v>4.6584801748394966E-3</v>
      </c>
      <c r="AP24" s="22"/>
    </row>
    <row r="25" spans="1:42" s="6" customFormat="1" x14ac:dyDescent="0.2">
      <c r="A25" s="6" t="s">
        <v>53</v>
      </c>
      <c r="B25" s="27">
        <f>B24*100</f>
        <v>1.1332033202052116</v>
      </c>
      <c r="C25" s="27">
        <f t="shared" ref="C25:AO25" si="5">C24*100</f>
        <v>1.1722483672201633</v>
      </c>
      <c r="D25" s="27">
        <f t="shared" si="5"/>
        <v>0.92796748504042625</v>
      </c>
      <c r="E25" s="27">
        <f t="shared" si="5"/>
        <v>1.3210061006247997</v>
      </c>
      <c r="F25" s="27">
        <f t="shared" si="5"/>
        <v>1.0528184473514557</v>
      </c>
      <c r="G25" s="27">
        <f t="shared" si="5"/>
        <v>0.70611261762678623</v>
      </c>
      <c r="H25" s="27">
        <f t="shared" si="5"/>
        <v>0.54489718750119209</v>
      </c>
      <c r="I25" s="27">
        <f t="shared" si="5"/>
        <v>0.62864539213478565</v>
      </c>
      <c r="J25" s="27">
        <f t="shared" si="5"/>
        <v>0.75213704258203506</v>
      </c>
      <c r="K25" s="27">
        <f t="shared" si="5"/>
        <v>1.0421772487461567</v>
      </c>
      <c r="L25" s="27">
        <f t="shared" si="5"/>
        <v>0.95691103488206863</v>
      </c>
      <c r="M25" s="27">
        <f t="shared" si="5"/>
        <v>1.2976361438632011</v>
      </c>
      <c r="N25" s="27">
        <f t="shared" si="5"/>
        <v>1.2556333094835281</v>
      </c>
      <c r="O25" s="27">
        <f t="shared" si="5"/>
        <v>1.4514763839542866</v>
      </c>
      <c r="P25" s="27">
        <f t="shared" si="5"/>
        <v>1.0106996633112431</v>
      </c>
      <c r="Q25" s="27">
        <f t="shared" si="5"/>
        <v>0.69845044054090977</v>
      </c>
      <c r="R25" s="27">
        <f t="shared" si="5"/>
        <v>0.84162885323166847</v>
      </c>
      <c r="S25" s="27">
        <f t="shared" si="5"/>
        <v>0.63309068791568279</v>
      </c>
      <c r="T25" s="27">
        <f t="shared" si="5"/>
        <v>0.85546551272273064</v>
      </c>
      <c r="U25" s="27">
        <f t="shared" si="5"/>
        <v>0.75902976095676422</v>
      </c>
      <c r="V25" s="27">
        <f t="shared" si="5"/>
        <v>0.75467764399945736</v>
      </c>
      <c r="W25" s="27">
        <f t="shared" si="5"/>
        <v>0.68273390643298626</v>
      </c>
      <c r="X25" s="27">
        <f t="shared" si="5"/>
        <v>0.57819117791950703</v>
      </c>
      <c r="Y25" s="27">
        <f t="shared" si="5"/>
        <v>0.60645644553005695</v>
      </c>
      <c r="Z25" s="27">
        <f t="shared" si="5"/>
        <v>0.54034730419516563</v>
      </c>
      <c r="AA25" s="27">
        <f t="shared" si="5"/>
        <v>0.47318977303802967</v>
      </c>
      <c r="AB25" s="27">
        <f t="shared" si="5"/>
        <v>0.45274184085428715</v>
      </c>
      <c r="AC25" s="27">
        <f t="shared" si="5"/>
        <v>0.4846254363656044</v>
      </c>
      <c r="AD25" s="27">
        <f t="shared" si="5"/>
        <v>0.5361972376704216</v>
      </c>
      <c r="AE25" s="27">
        <f t="shared" si="5"/>
        <v>0.47985860146582127</v>
      </c>
      <c r="AF25" s="27">
        <f t="shared" si="5"/>
        <v>0.59183258563280106</v>
      </c>
      <c r="AG25" s="27">
        <f t="shared" si="5"/>
        <v>0.52970084361732006</v>
      </c>
      <c r="AH25" s="27">
        <f t="shared" si="5"/>
        <v>0.52464501932263374</v>
      </c>
      <c r="AI25" s="27">
        <f t="shared" si="5"/>
        <v>0.50515797920525074</v>
      </c>
      <c r="AJ25" s="27">
        <f t="shared" si="5"/>
        <v>0.47853412106633186</v>
      </c>
      <c r="AK25" s="27">
        <f t="shared" si="5"/>
        <v>0.46716155484318733</v>
      </c>
      <c r="AL25" s="27">
        <f t="shared" si="5"/>
        <v>0.4306053277105093</v>
      </c>
      <c r="AM25" s="27">
        <f t="shared" si="5"/>
        <v>0.39700595661997795</v>
      </c>
      <c r="AN25" s="27">
        <f t="shared" si="5"/>
        <v>0.43655373156070709</v>
      </c>
      <c r="AO25" s="27">
        <f t="shared" si="5"/>
        <v>0.46584801748394966</v>
      </c>
      <c r="AP25" s="22"/>
    </row>
    <row r="26" spans="1:42" s="6" customFormat="1" x14ac:dyDescent="0.2">
      <c r="A26" s="6" t="s">
        <v>53</v>
      </c>
      <c r="B26" s="2">
        <v>1.1332033202052116</v>
      </c>
      <c r="C26" s="2">
        <v>1.1722483672201633</v>
      </c>
      <c r="D26" s="2">
        <v>0.92796748504042625</v>
      </c>
      <c r="E26" s="2">
        <v>1.3210061006247997</v>
      </c>
      <c r="F26" s="2">
        <v>1.0528184473514557</v>
      </c>
      <c r="G26" s="2">
        <v>0.70611261762678623</v>
      </c>
      <c r="H26" s="2">
        <v>0.54489718750119209</v>
      </c>
      <c r="I26" s="2">
        <v>0.62864539213478565</v>
      </c>
      <c r="J26" s="2">
        <v>0.75213704258203506</v>
      </c>
      <c r="K26" s="2">
        <v>1.0421772487461567</v>
      </c>
      <c r="L26" s="2">
        <v>0.95691103488206863</v>
      </c>
      <c r="M26" s="2">
        <v>1.2976361438632011</v>
      </c>
      <c r="N26" s="2">
        <v>1.2556333094835281</v>
      </c>
      <c r="O26" s="2">
        <v>1.4514763839542866</v>
      </c>
      <c r="P26" s="2">
        <v>1.0106996633112431</v>
      </c>
      <c r="Q26" s="2">
        <v>0.69845044054090977</v>
      </c>
      <c r="R26" s="2">
        <v>0.84162885323166847</v>
      </c>
      <c r="S26" s="2">
        <v>0.63309068791568279</v>
      </c>
      <c r="T26" s="2">
        <v>0.85546551272273064</v>
      </c>
      <c r="U26" s="2">
        <v>0.75902976095676422</v>
      </c>
      <c r="V26" s="2">
        <v>0.75467764399945736</v>
      </c>
      <c r="W26" s="2">
        <v>0.68273390643298626</v>
      </c>
      <c r="X26" s="2">
        <v>0.57819117791950703</v>
      </c>
      <c r="Y26" s="2">
        <v>0.60645644553005695</v>
      </c>
      <c r="Z26" s="2">
        <v>0.54034730419516563</v>
      </c>
      <c r="AA26" s="2">
        <v>0.47318977303802967</v>
      </c>
      <c r="AB26" s="2">
        <v>0.45274184085428715</v>
      </c>
      <c r="AC26" s="2">
        <v>0.4846254363656044</v>
      </c>
      <c r="AD26" s="2">
        <v>0.5361972376704216</v>
      </c>
      <c r="AE26" s="2">
        <v>0.47985860146582127</v>
      </c>
      <c r="AF26" s="2">
        <v>0.59183258563280106</v>
      </c>
      <c r="AG26" s="2">
        <v>0.52970084361732006</v>
      </c>
      <c r="AH26" s="2">
        <v>0.52464501932263374</v>
      </c>
      <c r="AI26" s="2">
        <v>0.50515797920525074</v>
      </c>
      <c r="AJ26" s="2">
        <v>0.47853412106633186</v>
      </c>
      <c r="AK26" s="2">
        <v>0.46716155484318733</v>
      </c>
      <c r="AL26" s="2">
        <v>0.4306053277105093</v>
      </c>
      <c r="AM26" s="2">
        <v>0.39700595661997795</v>
      </c>
      <c r="AN26" s="2">
        <v>0.43655373156070709</v>
      </c>
      <c r="AO26" s="2">
        <v>0.46584801748394966</v>
      </c>
      <c r="AP26" s="22"/>
    </row>
    <row r="27" spans="1:42" s="6" customFormat="1" x14ac:dyDescent="0.2">
      <c r="A27" s="3" t="s">
        <v>48</v>
      </c>
      <c r="B27" s="18">
        <v>4.0351781994104385E-2</v>
      </c>
      <c r="C27" s="18">
        <v>4.6989601105451584E-2</v>
      </c>
      <c r="D27" s="18">
        <v>3.6886639893054962E-2</v>
      </c>
      <c r="E27" s="18">
        <v>5.2629623562097549E-2</v>
      </c>
      <c r="F27" s="18">
        <v>4.3456364423036575E-2</v>
      </c>
      <c r="G27" s="18">
        <v>3.8701504468917847E-2</v>
      </c>
      <c r="H27" s="18">
        <v>4.1031312197446823E-2</v>
      </c>
      <c r="I27" s="18">
        <v>4.2971789836883545E-2</v>
      </c>
      <c r="J27" s="18">
        <v>4.8687338829040527E-2</v>
      </c>
      <c r="K27" s="18">
        <v>5.0151016563177109E-2</v>
      </c>
      <c r="L27" s="18">
        <v>4.3480392545461655E-2</v>
      </c>
      <c r="M27" s="18">
        <v>4.1442427784204483E-2</v>
      </c>
      <c r="N27" s="18">
        <v>3.8565833121538162E-2</v>
      </c>
      <c r="O27" s="18">
        <v>4.4252466410398483E-2</v>
      </c>
      <c r="P27" s="18">
        <v>2.9209800064563751E-2</v>
      </c>
      <c r="Q27" s="18">
        <v>1.6977951526641846</v>
      </c>
      <c r="R27" s="18">
        <v>3.347482904791832E-2</v>
      </c>
      <c r="S27" s="18">
        <v>4.2131900787353516E-2</v>
      </c>
      <c r="T27" s="18">
        <v>3.6076381802558899E-2</v>
      </c>
      <c r="U27" s="18">
        <v>3.4391570836305618E-2</v>
      </c>
      <c r="V27" s="18">
        <v>3.4697473049163818E-2</v>
      </c>
      <c r="W27" s="18">
        <v>3.3827114850282669E-2</v>
      </c>
      <c r="X27" s="18">
        <v>3.1043145805597305E-2</v>
      </c>
      <c r="Y27" s="18">
        <v>2.8454208746552467E-2</v>
      </c>
      <c r="Z27" s="18">
        <v>2.9906133189797401E-2</v>
      </c>
      <c r="AA27" s="18">
        <v>2.895059809088707E-2</v>
      </c>
      <c r="AB27" s="18">
        <v>2.790960855782032E-2</v>
      </c>
      <c r="AC27" s="18">
        <v>2.8027500957250595E-2</v>
      </c>
      <c r="AD27" s="18">
        <v>3.4911729395389557E-2</v>
      </c>
      <c r="AE27" s="18">
        <v>3.2325413078069687E-2</v>
      </c>
      <c r="AF27" s="18">
        <v>3.0385110527276993E-2</v>
      </c>
      <c r="AG27" s="18">
        <v>3.0177472159266472E-2</v>
      </c>
      <c r="AH27" s="18">
        <v>2.7465652674436569E-2</v>
      </c>
      <c r="AI27" s="18">
        <v>2.5887180119752884E-2</v>
      </c>
      <c r="AJ27" s="18">
        <v>2.5810720399022102E-2</v>
      </c>
      <c r="AK27" s="18">
        <v>2.4821307510137558E-2</v>
      </c>
      <c r="AL27" s="18">
        <v>2.380664274096489E-2</v>
      </c>
      <c r="AM27" s="18">
        <v>2.2492924705147743E-2</v>
      </c>
      <c r="AN27" s="18">
        <v>1.9223030656576157E-2</v>
      </c>
      <c r="AO27" s="18">
        <v>1.9769534468650818E-2</v>
      </c>
      <c r="AP27" s="22"/>
    </row>
    <row r="28" spans="1:42" s="6" customFormat="1" ht="13.5" thickBot="1" x14ac:dyDescent="0.25">
      <c r="A28" s="31" t="s">
        <v>47</v>
      </c>
      <c r="B28" s="24">
        <v>14955</v>
      </c>
      <c r="C28" s="24">
        <v>15299</v>
      </c>
      <c r="D28" s="24">
        <v>11397</v>
      </c>
      <c r="E28" s="24">
        <v>10707</v>
      </c>
      <c r="F28" s="24">
        <v>15222</v>
      </c>
      <c r="G28" s="24">
        <v>15684</v>
      </c>
      <c r="H28" s="24">
        <v>16118</v>
      </c>
      <c r="I28" s="24">
        <v>16864</v>
      </c>
      <c r="J28" s="24">
        <v>17322</v>
      </c>
      <c r="K28" s="24">
        <v>18180</v>
      </c>
      <c r="L28" s="24">
        <v>20644</v>
      </c>
      <c r="M28" s="24">
        <v>19908</v>
      </c>
      <c r="N28" s="24">
        <v>20695</v>
      </c>
      <c r="O28" s="24">
        <v>20793</v>
      </c>
      <c r="P28" s="24">
        <v>24663</v>
      </c>
      <c r="Q28" s="24">
        <v>25197</v>
      </c>
      <c r="R28" s="24">
        <v>24958</v>
      </c>
      <c r="S28" s="24">
        <v>25156</v>
      </c>
      <c r="T28" s="24">
        <v>26191</v>
      </c>
      <c r="U28" s="24">
        <v>28296</v>
      </c>
      <c r="V28" s="24">
        <v>29948</v>
      </c>
      <c r="W28" s="24">
        <v>31037</v>
      </c>
      <c r="X28" s="24">
        <v>32187</v>
      </c>
      <c r="Y28" s="24">
        <v>33502</v>
      </c>
      <c r="Z28" s="24">
        <v>33492</v>
      </c>
      <c r="AA28" s="24">
        <v>33523</v>
      </c>
      <c r="AB28" s="24">
        <v>35027</v>
      </c>
      <c r="AC28" s="24">
        <v>34885</v>
      </c>
      <c r="AD28" s="24">
        <v>35159</v>
      </c>
      <c r="AE28" s="24">
        <v>35891</v>
      </c>
      <c r="AF28" s="24">
        <v>36990</v>
      </c>
      <c r="AG28" s="24">
        <v>41806</v>
      </c>
      <c r="AH28" s="24">
        <v>42554</v>
      </c>
      <c r="AI28" s="24">
        <v>40858</v>
      </c>
      <c r="AJ28" s="24">
        <v>40159</v>
      </c>
      <c r="AK28" s="24">
        <v>38275</v>
      </c>
      <c r="AL28" s="24">
        <v>40279</v>
      </c>
      <c r="AM28" s="24">
        <v>41190</v>
      </c>
      <c r="AN28" s="24">
        <v>40909</v>
      </c>
      <c r="AO28" s="24">
        <v>39351</v>
      </c>
      <c r="AP28" s="22"/>
    </row>
    <row r="29" spans="1:42" ht="13.5" thickTop="1" x14ac:dyDescent="0.2"/>
    <row r="31" spans="1:42" ht="13.5" thickBot="1" x14ac:dyDescent="0.25">
      <c r="A31" s="34" t="s">
        <v>54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2" s="25" customFormat="1" ht="13.5" thickTop="1" x14ac:dyDescent="0.2">
      <c r="A32" s="32" t="s">
        <v>46</v>
      </c>
      <c r="B32" s="26" t="s">
        <v>0</v>
      </c>
      <c r="C32" s="26" t="s">
        <v>1</v>
      </c>
      <c r="D32" s="26" t="s">
        <v>2</v>
      </c>
      <c r="E32" s="26" t="s">
        <v>3</v>
      </c>
      <c r="F32" s="26" t="s">
        <v>4</v>
      </c>
      <c r="G32" s="26" t="s">
        <v>5</v>
      </c>
      <c r="H32" s="26" t="s">
        <v>6</v>
      </c>
      <c r="I32" s="26" t="s">
        <v>7</v>
      </c>
      <c r="J32" s="26" t="s">
        <v>8</v>
      </c>
      <c r="K32" s="26" t="s">
        <v>9</v>
      </c>
      <c r="L32" s="26" t="s">
        <v>10</v>
      </c>
      <c r="M32" s="26" t="s">
        <v>11</v>
      </c>
      <c r="N32" s="26" t="s">
        <v>12</v>
      </c>
      <c r="O32" s="26" t="s">
        <v>13</v>
      </c>
      <c r="P32" s="26" t="s">
        <v>14</v>
      </c>
      <c r="Q32" s="26" t="s">
        <v>15</v>
      </c>
      <c r="R32" s="26" t="s">
        <v>16</v>
      </c>
      <c r="S32" s="26" t="s">
        <v>17</v>
      </c>
      <c r="T32" s="26" t="s">
        <v>18</v>
      </c>
      <c r="U32" s="26" t="s">
        <v>19</v>
      </c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36"/>
    </row>
    <row r="33" spans="1:42" s="6" customFormat="1" x14ac:dyDescent="0.2">
      <c r="A33" s="45" t="s">
        <v>57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9"/>
      <c r="M33" s="9"/>
      <c r="N33" s="9"/>
      <c r="O33" s="9"/>
      <c r="P33" s="9"/>
      <c r="Q33" s="9"/>
      <c r="R33" s="9"/>
      <c r="S33" s="9"/>
      <c r="T33" s="9"/>
      <c r="U33" s="9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2"/>
    </row>
    <row r="34" spans="1:42" x14ac:dyDescent="0.2">
      <c r="A34" s="6" t="s">
        <v>56</v>
      </c>
      <c r="B34" s="27">
        <v>6.9303035736083984</v>
      </c>
      <c r="C34" s="27">
        <v>7.4786782264709473</v>
      </c>
      <c r="D34" s="27">
        <v>7.2387576103210449</v>
      </c>
      <c r="E34" s="27">
        <v>7.7447891235351563</v>
      </c>
      <c r="F34" s="27">
        <v>6.8860292434692383</v>
      </c>
      <c r="G34" s="27">
        <v>6.1193466186523438</v>
      </c>
      <c r="H34" s="27">
        <v>5.4147481918334961</v>
      </c>
      <c r="I34" s="27">
        <v>6.0161232948303223</v>
      </c>
      <c r="J34" s="27">
        <v>6.3775062561035156</v>
      </c>
      <c r="K34" s="27">
        <v>6.8546175956726074</v>
      </c>
      <c r="L34" s="27">
        <v>7.1815371513366699</v>
      </c>
      <c r="M34" s="27">
        <v>6.0847640037536621</v>
      </c>
      <c r="N34" s="27">
        <v>6.3727617263793945</v>
      </c>
      <c r="O34" s="27">
        <v>6.6038966178894043</v>
      </c>
      <c r="P34" s="27">
        <v>5.6923985481262207</v>
      </c>
      <c r="Q34" s="27">
        <v>5.2833437919616699</v>
      </c>
      <c r="R34" s="27">
        <v>5.028998851776123</v>
      </c>
      <c r="S34" s="27">
        <v>5.0726890563964844</v>
      </c>
      <c r="T34" s="27">
        <v>4.8843860626220703</v>
      </c>
      <c r="U34" s="27">
        <v>5.068814754486084</v>
      </c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</row>
    <row r="35" spans="1:42" s="6" customFormat="1" x14ac:dyDescent="0.2">
      <c r="A35" s="20" t="s">
        <v>37</v>
      </c>
      <c r="B35" s="33">
        <v>5.4250121116638184</v>
      </c>
      <c r="C35" s="33">
        <v>6.4030647277832031</v>
      </c>
      <c r="D35" s="33">
        <v>6.9493412971496582</v>
      </c>
      <c r="E35" s="33">
        <v>7.0960760116577148</v>
      </c>
      <c r="F35" s="33">
        <v>6.3230752944946289</v>
      </c>
      <c r="G35" s="33">
        <v>5.3316831588745117</v>
      </c>
      <c r="H35" s="33">
        <v>3.7865638732910156</v>
      </c>
      <c r="I35" s="33">
        <v>4.8660039901733398</v>
      </c>
      <c r="J35" s="33">
        <v>5.3234696388244629</v>
      </c>
      <c r="K35" s="33">
        <v>6.0606122016906738</v>
      </c>
      <c r="L35" s="33">
        <v>6.735074520111084</v>
      </c>
      <c r="M35" s="33">
        <v>5.4723620414733887</v>
      </c>
      <c r="N35" s="33">
        <v>5.8829903602600098</v>
      </c>
      <c r="O35" s="33">
        <v>6.2701940536499023</v>
      </c>
      <c r="P35" s="33">
        <v>5.3203821182250977</v>
      </c>
      <c r="Q35" s="33">
        <v>4.556739330291748</v>
      </c>
      <c r="R35" s="33">
        <v>4.3676853179931641</v>
      </c>
      <c r="S35" s="33">
        <v>4.5244574546813965</v>
      </c>
      <c r="T35" s="33">
        <v>4.4905543327331543</v>
      </c>
      <c r="U35" s="33">
        <v>4.4340252876281738</v>
      </c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2"/>
    </row>
    <row r="36" spans="1:42" s="6" customFormat="1" x14ac:dyDescent="0.2">
      <c r="A36" s="47" t="s">
        <v>58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2"/>
      <c r="M36" s="2"/>
      <c r="N36" s="2"/>
      <c r="O36" s="2"/>
      <c r="P36" s="2"/>
      <c r="Q36" s="2"/>
      <c r="R36" s="2"/>
      <c r="S36" s="2"/>
      <c r="T36" s="2"/>
      <c r="U36" s="2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2"/>
    </row>
    <row r="37" spans="1:42" s="6" customFormat="1" x14ac:dyDescent="0.2">
      <c r="A37" s="49" t="s">
        <v>59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9"/>
      <c r="R37" s="9"/>
      <c r="S37" s="9"/>
      <c r="T37" s="9"/>
      <c r="U37" s="9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2"/>
    </row>
    <row r="38" spans="1:42" s="6" customFormat="1" x14ac:dyDescent="0.2">
      <c r="A38" s="6" t="s">
        <v>56</v>
      </c>
      <c r="B38" s="27">
        <v>3.6423087120056152</v>
      </c>
      <c r="C38" s="27">
        <v>3.6746859550476074</v>
      </c>
      <c r="D38" s="27">
        <v>3.884422779083252</v>
      </c>
      <c r="E38" s="27">
        <v>3.7799358367919922</v>
      </c>
      <c r="F38" s="27">
        <v>3.1972289085388184</v>
      </c>
      <c r="G38" s="27">
        <v>2.9903411865234375</v>
      </c>
      <c r="H38" s="27">
        <v>2.3219108581542969</v>
      </c>
      <c r="I38" s="27">
        <v>2.8471231460571289</v>
      </c>
      <c r="J38" s="27">
        <v>2.7760624885559082</v>
      </c>
      <c r="K38" s="27">
        <v>2.6252150535583496</v>
      </c>
      <c r="L38" s="27">
        <v>3.3454298973083496</v>
      </c>
      <c r="M38" s="27">
        <v>2.4597048759460449</v>
      </c>
      <c r="N38" s="27">
        <v>3.2049059867858887</v>
      </c>
      <c r="O38" s="27">
        <v>2.6031017303466797</v>
      </c>
      <c r="P38" s="27">
        <v>3.1425952911376953</v>
      </c>
      <c r="Q38" s="27">
        <v>3.1089901924133301</v>
      </c>
      <c r="R38" s="27">
        <v>2.3801565170288086</v>
      </c>
      <c r="S38" s="27">
        <v>2.7244806289672852</v>
      </c>
      <c r="T38" s="27">
        <v>2.1538496017456055</v>
      </c>
      <c r="U38" s="27">
        <v>2.3589849472045898</v>
      </c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2"/>
    </row>
    <row r="39" spans="1:42" s="25" customFormat="1" x14ac:dyDescent="0.2">
      <c r="A39" s="20" t="s">
        <v>37</v>
      </c>
      <c r="B39" s="15">
        <v>2.7058243751525879</v>
      </c>
      <c r="C39" s="15">
        <v>2.6879549026489258</v>
      </c>
      <c r="D39" s="15">
        <v>2.9036521911621094</v>
      </c>
      <c r="E39" s="15">
        <v>2.6969313621520996</v>
      </c>
      <c r="F39" s="15">
        <v>2.1361112594604492</v>
      </c>
      <c r="G39" s="15">
        <v>2.386629581451416</v>
      </c>
      <c r="H39" s="15">
        <v>1.5741229057312012</v>
      </c>
      <c r="I39" s="15">
        <v>1.7809748649597168</v>
      </c>
      <c r="J39" s="15">
        <v>1.9027352333068848</v>
      </c>
      <c r="K39" s="15">
        <v>1.8895983695983887</v>
      </c>
      <c r="L39" s="15">
        <v>2.6873230934143066</v>
      </c>
      <c r="M39" s="15">
        <v>1.7901897430419922</v>
      </c>
      <c r="N39" s="15">
        <v>2.1005988121032715</v>
      </c>
      <c r="O39" s="15">
        <v>1.9557952880859375</v>
      </c>
      <c r="P39" s="15">
        <v>1.9673824310302734</v>
      </c>
      <c r="Q39" s="15">
        <v>1.9026041030883789</v>
      </c>
      <c r="R39" s="15">
        <v>1.5964865684509277</v>
      </c>
      <c r="S39" s="15">
        <v>1.5259623527526855</v>
      </c>
      <c r="T39" s="15">
        <v>1.4875292778015137</v>
      </c>
      <c r="U39" s="15">
        <v>1.6217350959777832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6"/>
    </row>
    <row r="40" spans="1:42" x14ac:dyDescent="0.2">
      <c r="A40" s="50" t="s">
        <v>60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2" ht="13.5" customHeight="1" x14ac:dyDescent="0.2">
      <c r="A41" s="6" t="s">
        <v>56</v>
      </c>
      <c r="B41" s="27">
        <v>2.5614973157644272</v>
      </c>
      <c r="C41" s="27">
        <v>3.0266417190432549</v>
      </c>
      <c r="D41" s="27">
        <v>2.3362770676612854</v>
      </c>
      <c r="E41" s="27">
        <v>3.1499207019805908</v>
      </c>
      <c r="F41" s="27">
        <v>2.5672135874629021</v>
      </c>
      <c r="G41" s="27">
        <v>2.1104266867041588</v>
      </c>
      <c r="H41" s="27">
        <v>2.0418601110577583</v>
      </c>
      <c r="I41" s="27">
        <v>2.0354332402348518</v>
      </c>
      <c r="J41" s="27">
        <v>2.2698381915688515</v>
      </c>
      <c r="K41" s="27">
        <v>2.8153244405984879</v>
      </c>
      <c r="L41" s="27">
        <v>2.4620434269309044</v>
      </c>
      <c r="M41" s="27">
        <v>2.8327060863375664</v>
      </c>
      <c r="N41" s="27">
        <v>2.5683159008622169</v>
      </c>
      <c r="O41" s="27">
        <v>2.9480418190360069</v>
      </c>
      <c r="P41" s="27">
        <v>1.7368048429489136</v>
      </c>
      <c r="Q41" s="27">
        <v>4.577525332570076</v>
      </c>
      <c r="R41" s="27">
        <v>1.8262820318341255</v>
      </c>
      <c r="S41" s="27">
        <v>1.7904933542013168</v>
      </c>
      <c r="T41" s="27">
        <v>1.8897542729973793</v>
      </c>
      <c r="U41" s="27">
        <v>1.8580146133899689</v>
      </c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</row>
    <row r="42" spans="1:42" s="6" customFormat="1" x14ac:dyDescent="0.2">
      <c r="A42" s="16" t="s">
        <v>37</v>
      </c>
      <c r="B42" s="27">
        <v>1.1332033202052116</v>
      </c>
      <c r="C42" s="27">
        <v>1.1722483672201633</v>
      </c>
      <c r="D42" s="27">
        <v>0.92796748504042625</v>
      </c>
      <c r="E42" s="27">
        <v>1.3210061006247997</v>
      </c>
      <c r="F42" s="27">
        <v>1.0528184473514557</v>
      </c>
      <c r="G42" s="27">
        <v>0.70611261762678623</v>
      </c>
      <c r="H42" s="27">
        <v>0.54489718750119209</v>
      </c>
      <c r="I42" s="27">
        <v>0.62864539213478565</v>
      </c>
      <c r="J42" s="27">
        <v>0.75213704258203506</v>
      </c>
      <c r="K42" s="27">
        <v>1.0421772487461567</v>
      </c>
      <c r="L42" s="27">
        <v>0.95691103488206863</v>
      </c>
      <c r="M42" s="27">
        <v>1.2976361438632011</v>
      </c>
      <c r="N42" s="27">
        <v>1.2556333094835281</v>
      </c>
      <c r="O42" s="27">
        <v>1.4514763839542866</v>
      </c>
      <c r="P42" s="27">
        <v>1.0106996633112431</v>
      </c>
      <c r="Q42" s="27">
        <v>0.69845044054090977</v>
      </c>
      <c r="R42" s="27">
        <v>0.84162885323166847</v>
      </c>
      <c r="S42" s="27">
        <v>0.63309068791568279</v>
      </c>
      <c r="T42" s="27">
        <v>0.85546551272273064</v>
      </c>
      <c r="U42" s="27">
        <v>0.75902976095676422</v>
      </c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37"/>
    </row>
    <row r="43" spans="1:42" s="6" customFormat="1" ht="13.5" thickBot="1" x14ac:dyDescent="0.25">
      <c r="A43" s="31" t="s">
        <v>47</v>
      </c>
      <c r="B43" s="24">
        <v>14955</v>
      </c>
      <c r="C43" s="24">
        <v>15299</v>
      </c>
      <c r="D43" s="24">
        <v>11397</v>
      </c>
      <c r="E43" s="24">
        <v>10707</v>
      </c>
      <c r="F43" s="24">
        <v>15222</v>
      </c>
      <c r="G43" s="24">
        <v>15684</v>
      </c>
      <c r="H43" s="24">
        <v>16118</v>
      </c>
      <c r="I43" s="24">
        <v>16864</v>
      </c>
      <c r="J43" s="24">
        <v>17322</v>
      </c>
      <c r="K43" s="24">
        <v>18180</v>
      </c>
      <c r="L43" s="24">
        <v>20644</v>
      </c>
      <c r="M43" s="24">
        <v>19908</v>
      </c>
      <c r="N43" s="24">
        <v>20695</v>
      </c>
      <c r="O43" s="24">
        <v>20793</v>
      </c>
      <c r="P43" s="24">
        <v>24663</v>
      </c>
      <c r="Q43" s="24">
        <v>25197</v>
      </c>
      <c r="R43" s="24">
        <v>24958</v>
      </c>
      <c r="S43" s="24">
        <v>25156</v>
      </c>
      <c r="T43" s="24">
        <v>26191</v>
      </c>
      <c r="U43" s="24">
        <v>28296</v>
      </c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2"/>
    </row>
    <row r="44" spans="1:42" ht="13.5" thickTop="1" x14ac:dyDescent="0.2"/>
    <row r="45" spans="1:4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42" ht="13.5" thickBot="1" x14ac:dyDescent="0.25">
      <c r="A46" s="42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42" ht="13.5" thickTop="1" x14ac:dyDescent="0.2">
      <c r="A47" s="43" t="s">
        <v>46</v>
      </c>
      <c r="B47" s="26" t="s">
        <v>20</v>
      </c>
      <c r="C47" s="26" t="s">
        <v>21</v>
      </c>
      <c r="D47" s="26" t="s">
        <v>22</v>
      </c>
      <c r="E47" s="26" t="s">
        <v>23</v>
      </c>
      <c r="F47" s="26" t="s">
        <v>24</v>
      </c>
      <c r="G47" s="26" t="s">
        <v>25</v>
      </c>
      <c r="H47" s="26" t="s">
        <v>26</v>
      </c>
      <c r="I47" s="26" t="s">
        <v>27</v>
      </c>
      <c r="J47" s="26" t="s">
        <v>40</v>
      </c>
      <c r="K47" s="26" t="s">
        <v>28</v>
      </c>
      <c r="L47" s="26" t="s">
        <v>29</v>
      </c>
      <c r="M47" s="26" t="s">
        <v>30</v>
      </c>
      <c r="N47" s="26" t="s">
        <v>31</v>
      </c>
      <c r="O47" s="26" t="s">
        <v>34</v>
      </c>
      <c r="P47" s="26" t="s">
        <v>35</v>
      </c>
      <c r="Q47" s="26" t="s">
        <v>41</v>
      </c>
      <c r="R47" s="26" t="s">
        <v>44</v>
      </c>
      <c r="S47" s="26" t="s">
        <v>45</v>
      </c>
      <c r="T47" s="26" t="s">
        <v>42</v>
      </c>
      <c r="U47" s="26" t="s">
        <v>43</v>
      </c>
      <c r="AP47"/>
    </row>
    <row r="48" spans="1:42" x14ac:dyDescent="0.2">
      <c r="A48" s="14" t="s">
        <v>38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AP48"/>
    </row>
    <row r="49" spans="1:42" x14ac:dyDescent="0.2">
      <c r="A49" s="38" t="s">
        <v>56</v>
      </c>
      <c r="B49" s="27">
        <v>4.6475052833557129</v>
      </c>
      <c r="C49" s="27">
        <v>4.6083569526672363</v>
      </c>
      <c r="D49" s="27">
        <v>4.1652798652648926</v>
      </c>
      <c r="E49" s="27">
        <v>4.0948152542114258</v>
      </c>
      <c r="F49" s="27">
        <v>3.8330554962158203</v>
      </c>
      <c r="G49" s="27">
        <v>3.7999749183654785</v>
      </c>
      <c r="H49" s="27">
        <v>3.6013245582580566</v>
      </c>
      <c r="I49" s="27">
        <v>3.4911036491394043</v>
      </c>
      <c r="J49" s="27">
        <v>3.8270473480224609</v>
      </c>
      <c r="K49" s="27">
        <v>3.8982391357421875</v>
      </c>
      <c r="L49" s="27">
        <v>3.9947390556335449</v>
      </c>
      <c r="M49" s="27">
        <v>4.0957331657409668</v>
      </c>
      <c r="N49" s="27">
        <v>3.8833975791931152</v>
      </c>
      <c r="O49" s="27">
        <v>4.0787577629089355</v>
      </c>
      <c r="P49" s="27">
        <v>4.0677189826965332</v>
      </c>
      <c r="Q49" s="27">
        <v>3.9925813674926758</v>
      </c>
      <c r="R49" s="27">
        <v>4.194796085357666</v>
      </c>
      <c r="S49" s="27">
        <v>3.8539648056030273</v>
      </c>
      <c r="T49" s="27">
        <v>3.6624431610107422</v>
      </c>
      <c r="U49" s="27">
        <v>3.3598184585571289</v>
      </c>
      <c r="AP49"/>
    </row>
    <row r="50" spans="1:42" x14ac:dyDescent="0.2">
      <c r="A50" s="20" t="s">
        <v>37</v>
      </c>
      <c r="B50" s="33">
        <v>3.7444233894348145</v>
      </c>
      <c r="C50" s="33">
        <v>3.802335262298584</v>
      </c>
      <c r="D50" s="33">
        <v>3.0901312828063965</v>
      </c>
      <c r="E50" s="33">
        <v>3.0181407928466797</v>
      </c>
      <c r="F50" s="33">
        <v>2.7179718017578125</v>
      </c>
      <c r="G50" s="33">
        <v>2.7518272399902344</v>
      </c>
      <c r="H50" s="33">
        <v>2.4683117866516113</v>
      </c>
      <c r="I50" s="33">
        <v>2.418220043182373</v>
      </c>
      <c r="J50" s="33">
        <v>2.698814868927002</v>
      </c>
      <c r="K50" s="33">
        <v>2.6150226593017578</v>
      </c>
      <c r="L50" s="33">
        <v>2.8834700584411621</v>
      </c>
      <c r="M50" s="33">
        <v>3.115689754486084</v>
      </c>
      <c r="N50" s="33">
        <v>2.7238011360168457</v>
      </c>
      <c r="O50" s="33">
        <v>3.0188083648681641</v>
      </c>
      <c r="P50" s="33">
        <v>3.209531307220459</v>
      </c>
      <c r="Q50" s="33">
        <v>3.0281186103820801</v>
      </c>
      <c r="R50" s="33">
        <v>3.4128189086914063</v>
      </c>
      <c r="S50" s="33">
        <v>3.140413761138916</v>
      </c>
      <c r="T50" s="33">
        <v>2.9847264289855957</v>
      </c>
      <c r="U50" s="33">
        <v>2.9204607009887695</v>
      </c>
      <c r="AP50"/>
    </row>
    <row r="51" spans="1:42" x14ac:dyDescent="0.2">
      <c r="A51" s="39" t="s">
        <v>39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AP51"/>
    </row>
    <row r="52" spans="1:42" x14ac:dyDescent="0.2">
      <c r="A52" s="10" t="s">
        <v>33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AP52"/>
    </row>
    <row r="53" spans="1:42" x14ac:dyDescent="0.2">
      <c r="A53" s="38" t="s">
        <v>56</v>
      </c>
      <c r="B53" s="27">
        <v>2.2569656372070313</v>
      </c>
      <c r="C53" s="27">
        <v>2.0533204078674316</v>
      </c>
      <c r="D53" s="27">
        <v>1.9380450248718262</v>
      </c>
      <c r="E53" s="27">
        <v>1.8380284309387207</v>
      </c>
      <c r="F53" s="27">
        <v>1.7758369445800781</v>
      </c>
      <c r="G53" s="27">
        <v>1.7655611038208008</v>
      </c>
      <c r="H53" s="27">
        <v>1.6586065292358398</v>
      </c>
      <c r="I53" s="27">
        <v>1.5558004379272461</v>
      </c>
      <c r="J53" s="27">
        <v>1.6335606575012207</v>
      </c>
      <c r="K53" s="27">
        <v>1.8552422523498535</v>
      </c>
      <c r="L53" s="27">
        <v>1.9183635711669922</v>
      </c>
      <c r="M53" s="27">
        <v>2.0027995109558105</v>
      </c>
      <c r="N53" s="27">
        <v>1.7986178398132324</v>
      </c>
      <c r="O53" s="27">
        <v>2.3496031761169434</v>
      </c>
      <c r="P53" s="27">
        <v>2.3142337799072266</v>
      </c>
      <c r="Q53" s="27">
        <v>2.3276686668395996</v>
      </c>
      <c r="R53" s="27">
        <v>2.5713562965393066</v>
      </c>
      <c r="S53" s="27">
        <v>2.2420167922973633</v>
      </c>
      <c r="T53" s="27">
        <v>2.1762609481811523</v>
      </c>
      <c r="U53" s="27">
        <v>1.6960620880126953</v>
      </c>
      <c r="AP53"/>
    </row>
    <row r="54" spans="1:42" x14ac:dyDescent="0.2">
      <c r="A54" s="20" t="s">
        <v>37</v>
      </c>
      <c r="B54" s="15">
        <v>1.2996673583984375</v>
      </c>
      <c r="C54" s="15">
        <v>1.3857007026672363</v>
      </c>
      <c r="D54" s="15">
        <v>1.3524413108825684</v>
      </c>
      <c r="E54" s="15">
        <v>1.2539863586425781</v>
      </c>
      <c r="F54" s="15">
        <v>1.3487458229064941</v>
      </c>
      <c r="G54" s="15">
        <v>1.4510631561279297</v>
      </c>
      <c r="H54" s="15">
        <v>1.1980295181274414</v>
      </c>
      <c r="I54" s="15">
        <v>1.0981202125549316</v>
      </c>
      <c r="J54" s="15">
        <v>1.1665225028991699</v>
      </c>
      <c r="K54" s="15">
        <v>1.4299154281616211</v>
      </c>
      <c r="L54" s="15">
        <v>1.429438591003418</v>
      </c>
      <c r="M54" s="15">
        <v>1.5703320503234863</v>
      </c>
      <c r="N54" s="15">
        <v>1.3643026351928711</v>
      </c>
      <c r="O54" s="15">
        <v>1.9382715225219727</v>
      </c>
      <c r="P54" s="15">
        <v>1.8733739852905273</v>
      </c>
      <c r="Q54" s="15">
        <v>1.7987966537475586</v>
      </c>
      <c r="R54" s="15">
        <v>2.2394418716430664</v>
      </c>
      <c r="S54" s="15">
        <v>1.6861915588378906</v>
      </c>
      <c r="T54" s="15">
        <v>1.9189715385437012</v>
      </c>
      <c r="U54" s="15">
        <v>1.7215490341186523</v>
      </c>
      <c r="AP54"/>
    </row>
    <row r="55" spans="1:42" x14ac:dyDescent="0.2">
      <c r="A55" s="20" t="s">
        <v>36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AP55"/>
    </row>
    <row r="56" spans="1:42" x14ac:dyDescent="0.2">
      <c r="A56" s="38" t="s">
        <v>56</v>
      </c>
      <c r="B56" s="27">
        <v>1.7301665619015694</v>
      </c>
      <c r="C56" s="27">
        <v>1.6410116106271744</v>
      </c>
      <c r="D56" s="27">
        <v>1.458840724080801</v>
      </c>
      <c r="E56" s="27">
        <v>1.4968886971473694</v>
      </c>
      <c r="F56" s="27">
        <v>1.4306406490504742</v>
      </c>
      <c r="G56" s="27">
        <v>1.3817679136991501</v>
      </c>
      <c r="H56" s="27">
        <v>1.2959863990545273</v>
      </c>
      <c r="I56" s="27">
        <v>1.297419797629118</v>
      </c>
      <c r="J56" s="27">
        <v>1.5790358185768127</v>
      </c>
      <c r="K56" s="27">
        <v>1.4229737222194672</v>
      </c>
      <c r="L56" s="27">
        <v>1.4639225788414478</v>
      </c>
      <c r="M56" s="27">
        <v>1.4268332161009312</v>
      </c>
      <c r="N56" s="27">
        <v>1.333943847566843</v>
      </c>
      <c r="O56" s="27">
        <v>1.1905963532626629</v>
      </c>
      <c r="P56" s="27">
        <v>1.1753102764487267</v>
      </c>
      <c r="Q56" s="27">
        <v>1.1622672900557518</v>
      </c>
      <c r="R56" s="27">
        <v>1.1307548731565475</v>
      </c>
      <c r="S56" s="27">
        <v>1.0594896040856838</v>
      </c>
      <c r="T56" s="27">
        <v>0.93924077227711678</v>
      </c>
      <c r="U56" s="27">
        <v>1.0124840773642063</v>
      </c>
      <c r="AP56"/>
    </row>
    <row r="57" spans="1:42" x14ac:dyDescent="0.2">
      <c r="A57" s="16" t="s">
        <v>37</v>
      </c>
      <c r="B57" s="27">
        <v>0.75467764399945736</v>
      </c>
      <c r="C57" s="27">
        <v>0.68273390643298626</v>
      </c>
      <c r="D57" s="27">
        <v>0.57819117791950703</v>
      </c>
      <c r="E57" s="27">
        <v>0.60645644553005695</v>
      </c>
      <c r="F57" s="27">
        <v>0.54034730419516563</v>
      </c>
      <c r="G57" s="27">
        <v>0.47318977303802967</v>
      </c>
      <c r="H57" s="27">
        <v>0.45274184085428715</v>
      </c>
      <c r="I57" s="27">
        <v>0.4846254363656044</v>
      </c>
      <c r="J57" s="27">
        <v>0.5361972376704216</v>
      </c>
      <c r="K57" s="27">
        <v>0.47985860146582127</v>
      </c>
      <c r="L57" s="27">
        <v>0.59183258563280106</v>
      </c>
      <c r="M57" s="27">
        <v>0.52970084361732006</v>
      </c>
      <c r="N57" s="27">
        <v>0.52464501932263374</v>
      </c>
      <c r="O57" s="27">
        <v>0.50515797920525074</v>
      </c>
      <c r="P57" s="27">
        <v>0.47853412106633186</v>
      </c>
      <c r="Q57" s="27">
        <v>0.46716155484318733</v>
      </c>
      <c r="R57" s="27">
        <v>0.4306053277105093</v>
      </c>
      <c r="S57" s="27">
        <v>0.39700595661997795</v>
      </c>
      <c r="T57" s="27">
        <v>0.43655373156070709</v>
      </c>
      <c r="U57" s="27">
        <v>0.46584801748394966</v>
      </c>
      <c r="AP57"/>
    </row>
    <row r="58" spans="1:42" ht="13.5" thickBot="1" x14ac:dyDescent="0.25">
      <c r="A58" s="40" t="s">
        <v>47</v>
      </c>
      <c r="B58" s="24">
        <v>29948</v>
      </c>
      <c r="C58" s="24">
        <v>31037</v>
      </c>
      <c r="D58" s="24">
        <v>32187</v>
      </c>
      <c r="E58" s="24">
        <v>33502</v>
      </c>
      <c r="F58" s="24">
        <v>33492</v>
      </c>
      <c r="G58" s="24">
        <v>33523</v>
      </c>
      <c r="H58" s="24">
        <v>35027</v>
      </c>
      <c r="I58" s="24">
        <v>34885</v>
      </c>
      <c r="J58" s="24">
        <v>35159</v>
      </c>
      <c r="K58" s="24">
        <v>35891</v>
      </c>
      <c r="L58" s="24">
        <v>36990</v>
      </c>
      <c r="M58" s="24">
        <v>41806</v>
      </c>
      <c r="N58" s="24">
        <v>42554</v>
      </c>
      <c r="O58" s="24">
        <v>40858</v>
      </c>
      <c r="P58" s="24">
        <v>40159</v>
      </c>
      <c r="Q58" s="24">
        <v>38275</v>
      </c>
      <c r="R58" s="24">
        <v>40279</v>
      </c>
      <c r="S58" s="24">
        <v>41190</v>
      </c>
      <c r="T58" s="24">
        <v>40909</v>
      </c>
      <c r="U58" s="24">
        <v>39351</v>
      </c>
      <c r="AP58"/>
    </row>
    <row r="59" spans="1:42" ht="13.5" thickTop="1" x14ac:dyDescent="0.2">
      <c r="A59" s="41"/>
    </row>
    <row r="60" spans="1:42" ht="13.5" thickBot="1" x14ac:dyDescent="0.25">
      <c r="A60" s="42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pans="1:42" ht="13.5" thickTop="1" x14ac:dyDescent="0.2">
      <c r="A61" s="41"/>
    </row>
  </sheetData>
  <mergeCells count="4">
    <mergeCell ref="A33:K33"/>
    <mergeCell ref="A36:K36"/>
    <mergeCell ref="A37:K37"/>
    <mergeCell ref="A40:K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O58"/>
  <sheetViews>
    <sheetView zoomScale="89" zoomScaleNormal="89" workbookViewId="0">
      <pane xSplit="1" topLeftCell="B1" activePane="topRight" state="frozen"/>
      <selection pane="topRight" activeCell="A33" sqref="A33:U57"/>
    </sheetView>
  </sheetViews>
  <sheetFormatPr baseColWidth="10" defaultRowHeight="12.75" x14ac:dyDescent="0.2"/>
  <cols>
    <col min="1" max="1" width="42.42578125" customWidth="1"/>
    <col min="2" max="12" width="9.85546875" customWidth="1"/>
    <col min="13" max="41" width="9.5703125" customWidth="1"/>
  </cols>
  <sheetData>
    <row r="1" spans="1:41" x14ac:dyDescent="0.2">
      <c r="A1" s="8" t="s">
        <v>55</v>
      </c>
    </row>
    <row r="2" spans="1:41" x14ac:dyDescent="0.2">
      <c r="A2" t="s">
        <v>46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40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34</v>
      </c>
      <c r="AJ2" s="1" t="s">
        <v>35</v>
      </c>
      <c r="AK2" s="1" t="s">
        <v>41</v>
      </c>
      <c r="AL2" s="1" t="s">
        <v>44</v>
      </c>
      <c r="AM2" s="1" t="s">
        <v>45</v>
      </c>
      <c r="AN2" s="1" t="s">
        <v>42</v>
      </c>
      <c r="AO2" s="1" t="s">
        <v>43</v>
      </c>
    </row>
    <row r="3" spans="1:41" x14ac:dyDescent="0.2">
      <c r="A3" s="5" t="s">
        <v>38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</row>
    <row r="4" spans="1:41" x14ac:dyDescent="0.2">
      <c r="A4" t="s">
        <v>32</v>
      </c>
      <c r="B4" s="2">
        <v>1.097933292388916</v>
      </c>
      <c r="C4" s="2">
        <v>1.0989754199981689</v>
      </c>
      <c r="D4" s="2">
        <v>1.0892704725265503</v>
      </c>
      <c r="E4" s="2">
        <v>1.0826843976974487</v>
      </c>
      <c r="F4" s="2">
        <v>1.0814788341522217</v>
      </c>
      <c r="G4" s="2">
        <v>1.0753989219665527</v>
      </c>
      <c r="H4" s="2">
        <v>1.0652731657028198</v>
      </c>
      <c r="I4" s="2">
        <v>1.0599365234375</v>
      </c>
      <c r="J4" s="2">
        <v>1.063092827796936</v>
      </c>
      <c r="K4" s="2">
        <v>1.0696547031402588</v>
      </c>
      <c r="L4" s="2">
        <v>1.0701549053192139</v>
      </c>
      <c r="M4" s="2">
        <v>1.0688221454620361</v>
      </c>
      <c r="N4" s="2">
        <v>1.0670084953308105</v>
      </c>
      <c r="O4" s="2">
        <v>1.0624805688858032</v>
      </c>
      <c r="P4" s="2">
        <v>1.0607362985610962</v>
      </c>
      <c r="Q4" s="2">
        <v>1.0565154552459717</v>
      </c>
      <c r="R4" s="2">
        <v>1.0566946268081665</v>
      </c>
      <c r="S4" s="2">
        <v>1.0549485683441162</v>
      </c>
      <c r="T4" s="2">
        <v>1.0498921871185303</v>
      </c>
      <c r="U4" s="2">
        <v>1.0523861646652222</v>
      </c>
      <c r="V4" s="2">
        <v>1.0516259670257568</v>
      </c>
      <c r="W4" s="2">
        <v>1.0513690710067749</v>
      </c>
      <c r="X4" s="2">
        <v>1.0483436584472656</v>
      </c>
      <c r="Y4" s="2">
        <v>1.0470266342163086</v>
      </c>
      <c r="Z4" s="2">
        <v>1.0483400821685791</v>
      </c>
      <c r="AA4" s="2">
        <v>1.0499403476715088</v>
      </c>
      <c r="AB4" s="2">
        <v>1.0510350465774536</v>
      </c>
      <c r="AC4" s="2">
        <v>1.0498768091201782</v>
      </c>
      <c r="AD4" s="2">
        <v>1.0480799674987793</v>
      </c>
      <c r="AE4" s="2">
        <v>1.052087664604187</v>
      </c>
      <c r="AF4" s="2">
        <v>1.0538471937179565</v>
      </c>
      <c r="AG4" s="2">
        <v>1.0545079708099365</v>
      </c>
      <c r="AH4" s="2">
        <v>1.048344612121582</v>
      </c>
      <c r="AI4" s="2">
        <v>1.046849250793457</v>
      </c>
      <c r="AJ4" s="2">
        <v>1.0442595481872559</v>
      </c>
      <c r="AK4" s="2">
        <v>1.042773962020874</v>
      </c>
      <c r="AL4" s="2">
        <v>1.0398710966110229</v>
      </c>
      <c r="AM4" s="2">
        <v>1.035068154335022</v>
      </c>
      <c r="AN4" s="2">
        <v>1.0360370874404907</v>
      </c>
      <c r="AO4" s="2">
        <v>1.0360425710678101</v>
      </c>
    </row>
    <row r="5" spans="1:41" x14ac:dyDescent="0.2">
      <c r="A5" t="s">
        <v>49</v>
      </c>
      <c r="B5" s="27">
        <f>(B4-1)*100</f>
        <v>9.7933292388916016</v>
      </c>
      <c r="C5" s="27">
        <f t="shared" ref="C5:AO5" si="0">(C4-1)*100</f>
        <v>9.8975419998168945</v>
      </c>
      <c r="D5" s="27">
        <f t="shared" si="0"/>
        <v>8.9270472526550293</v>
      </c>
      <c r="E5" s="27">
        <f t="shared" si="0"/>
        <v>8.268439769744873</v>
      </c>
      <c r="F5" s="27">
        <f t="shared" si="0"/>
        <v>8.147883415222168</v>
      </c>
      <c r="G5" s="27">
        <f t="shared" si="0"/>
        <v>7.5398921966552734</v>
      </c>
      <c r="H5" s="27">
        <f t="shared" si="0"/>
        <v>6.5273165702819824</v>
      </c>
      <c r="I5" s="27">
        <f t="shared" si="0"/>
        <v>5.99365234375</v>
      </c>
      <c r="J5" s="27">
        <f t="shared" si="0"/>
        <v>6.3092827796936035</v>
      </c>
      <c r="K5" s="27">
        <f t="shared" si="0"/>
        <v>6.9654703140258789</v>
      </c>
      <c r="L5" s="27">
        <f t="shared" si="0"/>
        <v>7.0154905319213867</v>
      </c>
      <c r="M5" s="27">
        <f t="shared" si="0"/>
        <v>6.8822145462036133</v>
      </c>
      <c r="N5" s="27">
        <f t="shared" si="0"/>
        <v>6.7008495330810547</v>
      </c>
      <c r="O5" s="27">
        <f t="shared" si="0"/>
        <v>6.2480568885803223</v>
      </c>
      <c r="P5" s="27">
        <f t="shared" si="0"/>
        <v>6.0736298561096191</v>
      </c>
      <c r="Q5" s="27">
        <f t="shared" si="0"/>
        <v>5.651545524597168</v>
      </c>
      <c r="R5" s="27">
        <f t="shared" si="0"/>
        <v>5.6694626808166504</v>
      </c>
      <c r="S5" s="27">
        <f t="shared" si="0"/>
        <v>5.4948568344116211</v>
      </c>
      <c r="T5" s="27">
        <f t="shared" si="0"/>
        <v>4.9892187118530273</v>
      </c>
      <c r="U5" s="27">
        <f t="shared" si="0"/>
        <v>5.2386164665222168</v>
      </c>
      <c r="V5" s="27">
        <f t="shared" si="0"/>
        <v>5.1625967025756836</v>
      </c>
      <c r="W5" s="27">
        <f t="shared" si="0"/>
        <v>5.1369071006774902</v>
      </c>
      <c r="X5" s="27">
        <f t="shared" si="0"/>
        <v>4.8343658447265625</v>
      </c>
      <c r="Y5" s="27">
        <f t="shared" si="0"/>
        <v>4.7026634216308594</v>
      </c>
      <c r="Z5" s="27">
        <f t="shared" si="0"/>
        <v>4.8340082168579102</v>
      </c>
      <c r="AA5" s="27">
        <f t="shared" si="0"/>
        <v>4.9940347671508789</v>
      </c>
      <c r="AB5" s="27">
        <f t="shared" si="0"/>
        <v>5.1035046577453613</v>
      </c>
      <c r="AC5" s="27">
        <f t="shared" si="0"/>
        <v>4.9876809120178223</v>
      </c>
      <c r="AD5" s="27">
        <f t="shared" si="0"/>
        <v>4.8079967498779297</v>
      </c>
      <c r="AE5" s="27">
        <f t="shared" si="0"/>
        <v>5.2087664604187012</v>
      </c>
      <c r="AF5" s="27">
        <f t="shared" si="0"/>
        <v>5.3847193717956543</v>
      </c>
      <c r="AG5" s="27">
        <f t="shared" si="0"/>
        <v>5.4507970809936523</v>
      </c>
      <c r="AH5" s="27">
        <f t="shared" si="0"/>
        <v>4.8344612121582031</v>
      </c>
      <c r="AI5" s="27">
        <f t="shared" si="0"/>
        <v>4.6849250793457031</v>
      </c>
      <c r="AJ5" s="27">
        <f t="shared" si="0"/>
        <v>4.4259548187255859</v>
      </c>
      <c r="AK5" s="27">
        <f t="shared" si="0"/>
        <v>4.2773962020874023</v>
      </c>
      <c r="AL5" s="27">
        <f t="shared" si="0"/>
        <v>3.9871096611022949</v>
      </c>
      <c r="AM5" s="27">
        <f t="shared" si="0"/>
        <v>3.5068154335021973</v>
      </c>
      <c r="AN5" s="27">
        <f t="shared" si="0"/>
        <v>3.6037087440490723</v>
      </c>
      <c r="AO5" s="27">
        <f t="shared" si="0"/>
        <v>3.6042571067810059</v>
      </c>
    </row>
    <row r="6" spans="1:41" x14ac:dyDescent="0.2">
      <c r="A6" t="s">
        <v>49</v>
      </c>
      <c r="B6" s="27">
        <v>9.7933292388916016</v>
      </c>
      <c r="C6" s="27">
        <v>9.8975419998168945</v>
      </c>
      <c r="D6" s="27">
        <v>8.9270472526550293</v>
      </c>
      <c r="E6" s="27">
        <v>8.268439769744873</v>
      </c>
      <c r="F6" s="27">
        <v>8.147883415222168</v>
      </c>
      <c r="G6" s="27">
        <v>7.5398921966552734</v>
      </c>
      <c r="H6" s="27">
        <v>6.5273165702819824</v>
      </c>
      <c r="I6" s="27">
        <v>5.99365234375</v>
      </c>
      <c r="J6" s="27">
        <v>6.3092827796936035</v>
      </c>
      <c r="K6" s="27">
        <v>6.9654703140258789</v>
      </c>
      <c r="L6" s="27">
        <v>7.0154905319213867</v>
      </c>
      <c r="M6" s="27">
        <v>6.8822145462036133</v>
      </c>
      <c r="N6" s="27">
        <v>6.7008495330810547</v>
      </c>
      <c r="O6" s="27">
        <v>6.2480568885803223</v>
      </c>
      <c r="P6" s="27">
        <v>6.0736298561096191</v>
      </c>
      <c r="Q6" s="27">
        <v>5.651545524597168</v>
      </c>
      <c r="R6" s="27">
        <v>5.6694626808166504</v>
      </c>
      <c r="S6" s="27">
        <v>5.4948568344116211</v>
      </c>
      <c r="T6" s="27">
        <v>4.9892187118530273</v>
      </c>
      <c r="U6" s="27">
        <v>5.2386164665222168</v>
      </c>
      <c r="V6" s="27">
        <v>5.1625967025756836</v>
      </c>
      <c r="W6" s="27">
        <v>5.1369071006774902</v>
      </c>
      <c r="X6" s="27">
        <v>4.8343658447265625</v>
      </c>
      <c r="Y6" s="27">
        <v>4.7026634216308594</v>
      </c>
      <c r="Z6" s="27">
        <v>4.8340082168579102</v>
      </c>
      <c r="AA6" s="27">
        <v>4.9940347671508789</v>
      </c>
      <c r="AB6" s="27">
        <v>5.1035046577453613</v>
      </c>
      <c r="AC6" s="27">
        <v>4.9876809120178223</v>
      </c>
      <c r="AD6" s="27">
        <v>4.8079967498779297</v>
      </c>
      <c r="AE6" s="27">
        <v>5.2087664604187012</v>
      </c>
      <c r="AF6" s="27">
        <v>5.3847193717956543</v>
      </c>
      <c r="AG6" s="27">
        <v>5.4507970809936523</v>
      </c>
      <c r="AH6" s="27">
        <v>4.8344612121582031</v>
      </c>
      <c r="AI6" s="27">
        <v>4.6849250793457031</v>
      </c>
      <c r="AJ6" s="27">
        <v>4.4259548187255859</v>
      </c>
      <c r="AK6" s="27">
        <v>4.2773962020874023</v>
      </c>
      <c r="AL6" s="27">
        <v>3.9871096611022949</v>
      </c>
      <c r="AM6" s="27">
        <v>3.5068154335021973</v>
      </c>
      <c r="AN6" s="27">
        <v>3.6037087440490723</v>
      </c>
      <c r="AO6" s="27">
        <v>3.6042571067810059</v>
      </c>
    </row>
    <row r="7" spans="1:41" x14ac:dyDescent="0.2">
      <c r="A7" s="6" t="s">
        <v>37</v>
      </c>
      <c r="B7" s="2">
        <v>1.0958477258682251</v>
      </c>
      <c r="C7" s="2">
        <v>1.085167407989502</v>
      </c>
      <c r="D7" s="2">
        <v>1.0804039239883423</v>
      </c>
      <c r="E7" s="2">
        <v>1.0725028514862061</v>
      </c>
      <c r="F7" s="2">
        <v>1.071081280708313</v>
      </c>
      <c r="G7" s="2">
        <v>1.0652039051055908</v>
      </c>
      <c r="H7" s="2">
        <v>1.0549588203430176</v>
      </c>
      <c r="I7" s="2">
        <v>1.0499240159988403</v>
      </c>
      <c r="J7" s="2">
        <v>1.0594253540039063</v>
      </c>
      <c r="K7" s="2">
        <v>1.0569919347763062</v>
      </c>
      <c r="L7" s="2">
        <v>1.0606313943862915</v>
      </c>
      <c r="M7" s="2">
        <v>1.0632858276367188</v>
      </c>
      <c r="N7" s="2">
        <v>1.0702067613601685</v>
      </c>
      <c r="O7" s="2">
        <v>1.0627824068069458</v>
      </c>
      <c r="P7" s="2">
        <v>1.0574185848236084</v>
      </c>
      <c r="Q7" s="2">
        <v>1.0483716726303101</v>
      </c>
      <c r="R7" s="2">
        <v>1.0462774038314819</v>
      </c>
      <c r="S7" s="2">
        <v>1.0436882972717285</v>
      </c>
      <c r="T7" s="2">
        <v>1.042097806930542</v>
      </c>
      <c r="U7" s="2">
        <v>1.0472086668014526</v>
      </c>
      <c r="V7" s="2">
        <v>1.0411479473114014</v>
      </c>
      <c r="W7" s="2">
        <v>1.042888879776001</v>
      </c>
      <c r="X7" s="2">
        <v>1.0394425392150879</v>
      </c>
      <c r="Y7" s="2">
        <v>1.0391333103179932</v>
      </c>
      <c r="Z7" s="2">
        <v>1.0385216474533081</v>
      </c>
      <c r="AA7" s="2">
        <v>1.0448600053787231</v>
      </c>
      <c r="AB7" s="2">
        <v>1.048511266708374</v>
      </c>
      <c r="AC7" s="2">
        <v>1.0456933975219727</v>
      </c>
      <c r="AD7" s="2">
        <v>1.0410913228988647</v>
      </c>
      <c r="AE7" s="2">
        <v>1.0480880737304688</v>
      </c>
      <c r="AF7" s="2">
        <v>1.050692081451416</v>
      </c>
      <c r="AG7" s="2">
        <v>1.0494111776351929</v>
      </c>
      <c r="AH7" s="2">
        <v>1.0423482656478882</v>
      </c>
      <c r="AI7" s="2">
        <v>1.0420022010803223</v>
      </c>
      <c r="AJ7" s="2">
        <v>1.0382974147796631</v>
      </c>
      <c r="AK7" s="2">
        <v>1.0413374900817871</v>
      </c>
      <c r="AL7" s="2">
        <v>1.0355854034423828</v>
      </c>
      <c r="AM7" s="2">
        <v>1.0304251909255981</v>
      </c>
      <c r="AN7" s="2">
        <v>1.0311315059661865</v>
      </c>
      <c r="AO7" s="2">
        <v>1.0328124761581421</v>
      </c>
    </row>
    <row r="8" spans="1:41" x14ac:dyDescent="0.2">
      <c r="A8" s="12" t="s">
        <v>50</v>
      </c>
      <c r="B8" s="27">
        <f>(B7-1)*100</f>
        <v>9.5847725868225098</v>
      </c>
      <c r="C8" s="27">
        <f t="shared" ref="C8:AO8" si="1">(C7-1)*100</f>
        <v>8.5167407989501953</v>
      </c>
      <c r="D8" s="27">
        <f t="shared" si="1"/>
        <v>8.0403923988342285</v>
      </c>
      <c r="E8" s="27">
        <f t="shared" si="1"/>
        <v>7.2502851486206055</v>
      </c>
      <c r="F8" s="27">
        <f t="shared" si="1"/>
        <v>7.1081280708312988</v>
      </c>
      <c r="G8" s="27">
        <f t="shared" si="1"/>
        <v>6.520390510559082</v>
      </c>
      <c r="H8" s="27">
        <f t="shared" si="1"/>
        <v>5.4958820343017578</v>
      </c>
      <c r="I8" s="27">
        <f t="shared" si="1"/>
        <v>4.9924015998840332</v>
      </c>
      <c r="J8" s="27">
        <f t="shared" si="1"/>
        <v>5.942535400390625</v>
      </c>
      <c r="K8" s="27">
        <f t="shared" si="1"/>
        <v>5.6991934776306152</v>
      </c>
      <c r="L8" s="27">
        <f t="shared" si="1"/>
        <v>6.0631394386291504</v>
      </c>
      <c r="M8" s="27">
        <f t="shared" si="1"/>
        <v>6.328582763671875</v>
      </c>
      <c r="N8" s="27">
        <f t="shared" si="1"/>
        <v>7.0206761360168457</v>
      </c>
      <c r="O8" s="27">
        <f t="shared" si="1"/>
        <v>6.2782406806945801</v>
      </c>
      <c r="P8" s="27">
        <f t="shared" si="1"/>
        <v>5.7418584823608398</v>
      </c>
      <c r="Q8" s="27">
        <f t="shared" si="1"/>
        <v>4.8371672630310059</v>
      </c>
      <c r="R8" s="27">
        <f t="shared" si="1"/>
        <v>4.6277403831481934</v>
      </c>
      <c r="S8" s="27">
        <f t="shared" si="1"/>
        <v>4.3688297271728516</v>
      </c>
      <c r="T8" s="27">
        <f t="shared" si="1"/>
        <v>4.2097806930541992</v>
      </c>
      <c r="U8" s="27">
        <f t="shared" si="1"/>
        <v>4.7208666801452637</v>
      </c>
      <c r="V8" s="27">
        <f t="shared" si="1"/>
        <v>4.1147947311401367</v>
      </c>
      <c r="W8" s="27">
        <f t="shared" si="1"/>
        <v>4.2888879776000977</v>
      </c>
      <c r="X8" s="27">
        <f t="shared" si="1"/>
        <v>3.9442539215087891</v>
      </c>
      <c r="Y8" s="27">
        <f t="shared" si="1"/>
        <v>3.9133310317993164</v>
      </c>
      <c r="Z8" s="27">
        <f t="shared" si="1"/>
        <v>3.8521647453308105</v>
      </c>
      <c r="AA8" s="27">
        <f t="shared" si="1"/>
        <v>4.4860005378723145</v>
      </c>
      <c r="AB8" s="27">
        <f t="shared" si="1"/>
        <v>4.8511266708374023</v>
      </c>
      <c r="AC8" s="27">
        <f t="shared" si="1"/>
        <v>4.5693397521972656</v>
      </c>
      <c r="AD8" s="27">
        <f t="shared" si="1"/>
        <v>4.1091322898864746</v>
      </c>
      <c r="AE8" s="27">
        <f t="shared" si="1"/>
        <v>4.808807373046875</v>
      </c>
      <c r="AF8" s="27">
        <f t="shared" si="1"/>
        <v>5.0692081451416016</v>
      </c>
      <c r="AG8" s="27">
        <f t="shared" si="1"/>
        <v>4.9411177635192871</v>
      </c>
      <c r="AH8" s="27">
        <f t="shared" si="1"/>
        <v>4.2348265647888184</v>
      </c>
      <c r="AI8" s="27">
        <f t="shared" si="1"/>
        <v>4.2002201080322266</v>
      </c>
      <c r="AJ8" s="27">
        <f t="shared" si="1"/>
        <v>3.8297414779663086</v>
      </c>
      <c r="AK8" s="27">
        <f t="shared" si="1"/>
        <v>4.1337490081787109</v>
      </c>
      <c r="AL8" s="27">
        <f t="shared" si="1"/>
        <v>3.5585403442382813</v>
      </c>
      <c r="AM8" s="27">
        <f t="shared" si="1"/>
        <v>3.0425190925598145</v>
      </c>
      <c r="AN8" s="27">
        <f t="shared" si="1"/>
        <v>3.1131505966186523</v>
      </c>
      <c r="AO8" s="27">
        <f t="shared" si="1"/>
        <v>3.281247615814209</v>
      </c>
    </row>
    <row r="9" spans="1:41" x14ac:dyDescent="0.2">
      <c r="A9" s="12" t="s">
        <v>50</v>
      </c>
      <c r="B9" s="27">
        <v>9.5847725868225098</v>
      </c>
      <c r="C9" s="27">
        <v>8.5167407989501953</v>
      </c>
      <c r="D9" s="27">
        <v>8.0403923988342285</v>
      </c>
      <c r="E9" s="27">
        <v>7.2502851486206055</v>
      </c>
      <c r="F9" s="27">
        <v>7.1081280708312988</v>
      </c>
      <c r="G9" s="27">
        <v>6.520390510559082</v>
      </c>
      <c r="H9" s="27">
        <v>5.4958820343017578</v>
      </c>
      <c r="I9" s="27">
        <v>4.9924015998840332</v>
      </c>
      <c r="J9" s="27">
        <v>5.942535400390625</v>
      </c>
      <c r="K9" s="27">
        <v>5.6991934776306152</v>
      </c>
      <c r="L9" s="27">
        <v>6.0631394386291504</v>
      </c>
      <c r="M9" s="27">
        <v>6.328582763671875</v>
      </c>
      <c r="N9" s="27">
        <v>7.0206761360168457</v>
      </c>
      <c r="O9" s="27">
        <v>6.2782406806945801</v>
      </c>
      <c r="P9" s="27">
        <v>5.7418584823608398</v>
      </c>
      <c r="Q9" s="27">
        <v>4.8371672630310059</v>
      </c>
      <c r="R9" s="27">
        <v>4.6277403831481934</v>
      </c>
      <c r="S9" s="27">
        <v>4.3688297271728516</v>
      </c>
      <c r="T9" s="27">
        <v>4.2097806930541992</v>
      </c>
      <c r="U9" s="27">
        <v>4.7208666801452637</v>
      </c>
      <c r="V9" s="27">
        <v>4.1147947311401367</v>
      </c>
      <c r="W9" s="27">
        <v>4.2888879776000977</v>
      </c>
      <c r="X9" s="27">
        <v>3.9442539215087891</v>
      </c>
      <c r="Y9" s="27">
        <v>3.9133310317993164</v>
      </c>
      <c r="Z9" s="27">
        <v>3.8521647453308105</v>
      </c>
      <c r="AA9" s="27">
        <v>4.4860005378723145</v>
      </c>
      <c r="AB9" s="27">
        <v>4.8511266708374023</v>
      </c>
      <c r="AC9" s="27">
        <v>4.5693397521972656</v>
      </c>
      <c r="AD9" s="27">
        <v>4.1091322898864746</v>
      </c>
      <c r="AE9" s="27">
        <v>4.808807373046875</v>
      </c>
      <c r="AF9" s="27">
        <v>5.0692081451416016</v>
      </c>
      <c r="AG9" s="27">
        <v>4.9411177635192871</v>
      </c>
      <c r="AH9" s="27">
        <v>4.2348265647888184</v>
      </c>
      <c r="AI9" s="27">
        <v>4.2002201080322266</v>
      </c>
      <c r="AJ9" s="27">
        <v>3.8297414779663086</v>
      </c>
      <c r="AK9" s="27">
        <v>4.1337490081787109</v>
      </c>
      <c r="AL9" s="27">
        <v>3.5585403442382813</v>
      </c>
      <c r="AM9" s="27">
        <v>3.0425190925598145</v>
      </c>
      <c r="AN9" s="27">
        <v>3.1131505966186523</v>
      </c>
      <c r="AO9" s="27">
        <v>3.281247615814209</v>
      </c>
    </row>
    <row r="10" spans="1:41" s="3" customFormat="1" x14ac:dyDescent="0.2">
      <c r="A10" s="3" t="s">
        <v>48</v>
      </c>
      <c r="B10" s="18">
        <v>5.308079719543457E-2</v>
      </c>
      <c r="C10" s="18">
        <v>7.2902508080005646E-2</v>
      </c>
      <c r="D10" s="18">
        <v>4.1144058108329773E-2</v>
      </c>
      <c r="E10" s="18">
        <v>3.7656940519809723E-2</v>
      </c>
      <c r="F10" s="18">
        <v>4.1140194982290268E-2</v>
      </c>
      <c r="G10" s="18">
        <v>3.92029769718647E-2</v>
      </c>
      <c r="H10" s="18">
        <v>4.0170449763536453E-2</v>
      </c>
      <c r="I10" s="18">
        <v>3.313639760017395E-2</v>
      </c>
      <c r="J10" s="18">
        <v>3.2799366861581802E-2</v>
      </c>
      <c r="K10" s="18">
        <v>3.7716265767812729E-2</v>
      </c>
      <c r="L10" s="18">
        <v>3.4920651465654373E-2</v>
      </c>
      <c r="M10" s="18">
        <v>3.640848770737648E-2</v>
      </c>
      <c r="N10" s="18">
        <v>3.4677140414714813E-2</v>
      </c>
      <c r="O10" s="18">
        <v>3.1168904155492783E-2</v>
      </c>
      <c r="P10" s="18">
        <v>3.3844474703073502E-2</v>
      </c>
      <c r="Q10" s="18">
        <v>3.1657259911298752E-2</v>
      </c>
      <c r="R10" s="18">
        <v>3.2042205333709717E-2</v>
      </c>
      <c r="S10" s="18">
        <v>3.3401414752006531E-2</v>
      </c>
      <c r="T10" s="18">
        <v>2.8850529342889786E-2</v>
      </c>
      <c r="U10" s="18">
        <v>2.9988503083586693E-2</v>
      </c>
      <c r="V10" s="18">
        <v>3.2079335302114487E-2</v>
      </c>
      <c r="W10" s="18">
        <v>3.1533945351839066E-2</v>
      </c>
      <c r="X10" s="18">
        <v>2.952565997838974E-2</v>
      </c>
      <c r="Y10" s="18">
        <v>3.0082421377301216E-2</v>
      </c>
      <c r="Z10" s="18">
        <v>3.0408300459384918E-2</v>
      </c>
      <c r="AA10" s="18">
        <v>2.5843748822808266E-2</v>
      </c>
      <c r="AB10" s="18">
        <v>2.7755124494433403E-2</v>
      </c>
      <c r="AC10" s="18">
        <v>2.7345785871148109E-2</v>
      </c>
      <c r="AD10" s="18">
        <v>2.633986808359623E-2</v>
      </c>
      <c r="AE10" s="18">
        <v>2.8208518400788307E-2</v>
      </c>
      <c r="AF10" s="18">
        <v>2.8830152004957199E-2</v>
      </c>
      <c r="AG10" s="18">
        <v>2.5503968819975853E-2</v>
      </c>
      <c r="AH10" s="18">
        <v>2.6179185137152672E-2</v>
      </c>
      <c r="AI10" s="18">
        <v>2.3191450163722038E-2</v>
      </c>
      <c r="AJ10" s="18">
        <v>2.1890169009566307E-2</v>
      </c>
      <c r="AK10" s="18">
        <v>2.0602956414222717E-2</v>
      </c>
      <c r="AL10" s="18">
        <v>1.9972696900367737E-2</v>
      </c>
      <c r="AM10" s="18">
        <v>1.8312519416213036E-2</v>
      </c>
      <c r="AN10" s="18">
        <v>1.8189731985330582E-2</v>
      </c>
      <c r="AO10" s="18">
        <v>1.8351174890995026E-2</v>
      </c>
    </row>
    <row r="11" spans="1:41" s="4" customFormat="1" x14ac:dyDescent="0.2">
      <c r="A11" s="5" t="s">
        <v>39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</row>
    <row r="12" spans="1:41" x14ac:dyDescent="0.2">
      <c r="A12" s="10" t="s">
        <v>33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2">
      <c r="A13" t="s">
        <v>32</v>
      </c>
      <c r="B13" s="2">
        <v>1.0541507005691528</v>
      </c>
      <c r="C13" s="2">
        <v>1.0479872226715088</v>
      </c>
      <c r="D13" s="2">
        <v>1.0544115304946899</v>
      </c>
      <c r="E13" s="2">
        <v>1.0518436431884766</v>
      </c>
      <c r="F13" s="2">
        <v>1.0591264963150024</v>
      </c>
      <c r="G13" s="2">
        <v>1.0457707643508911</v>
      </c>
      <c r="H13" s="2">
        <v>1.0307896137237549</v>
      </c>
      <c r="I13" s="2">
        <v>1.0331248044967651</v>
      </c>
      <c r="J13" s="2">
        <v>1.0338555574417114</v>
      </c>
      <c r="K13" s="2">
        <v>1.0422803163528442</v>
      </c>
      <c r="L13" s="2">
        <v>1.0407788753509521</v>
      </c>
      <c r="M13" s="2">
        <v>1.0402078628540039</v>
      </c>
      <c r="N13" s="2">
        <v>1.0391992330551147</v>
      </c>
      <c r="O13" s="2">
        <v>1.0355110000000001</v>
      </c>
      <c r="P13" s="2">
        <v>1.0404092073440552</v>
      </c>
      <c r="Q13" s="2">
        <v>1.0298904180526733</v>
      </c>
      <c r="R13" s="2">
        <v>1.0330660343170166</v>
      </c>
      <c r="S13" s="2">
        <v>1.030483603477478</v>
      </c>
      <c r="T13" s="2">
        <v>1.0264002084732056</v>
      </c>
      <c r="U13" s="2">
        <v>1.0285319089889526</v>
      </c>
      <c r="V13" s="2">
        <v>1.0259029865264893</v>
      </c>
      <c r="W13" s="2">
        <v>1.0279357433319092</v>
      </c>
      <c r="X13" s="2">
        <v>1.0259135961532593</v>
      </c>
      <c r="Y13" s="2">
        <v>1.0247215032577515</v>
      </c>
      <c r="Z13" s="2">
        <v>1.0217239856719971</v>
      </c>
      <c r="AA13" s="2">
        <v>1.0245342254638672</v>
      </c>
      <c r="AB13" s="2">
        <v>1.0249001979827881</v>
      </c>
      <c r="AC13" s="2">
        <v>1.0270841121673584</v>
      </c>
      <c r="AD13" s="2">
        <v>1.0242781639099121</v>
      </c>
      <c r="AE13" s="2">
        <v>1.0241339206695557</v>
      </c>
      <c r="AF13" s="2">
        <v>1.0273867845535278</v>
      </c>
      <c r="AG13" s="2">
        <v>1.0258462429046631</v>
      </c>
      <c r="AH13" s="2">
        <v>1.023318886756897</v>
      </c>
      <c r="AI13" s="2">
        <v>1.0245958566665649</v>
      </c>
      <c r="AJ13" s="2">
        <v>1.0214134454727173</v>
      </c>
      <c r="AK13" s="2">
        <v>1.0224872827529907</v>
      </c>
      <c r="AL13" s="2">
        <v>1.0194602012634277</v>
      </c>
      <c r="AM13" s="2">
        <v>1.0176756381988525</v>
      </c>
      <c r="AN13" s="2">
        <v>1.0179427862167358</v>
      </c>
      <c r="AO13" s="2">
        <v>1.0222346782684326</v>
      </c>
    </row>
    <row r="14" spans="1:41" x14ac:dyDescent="0.2">
      <c r="A14" t="s">
        <v>49</v>
      </c>
      <c r="B14" s="27">
        <f>(B13-1)*100</f>
        <v>5.4150700569152832</v>
      </c>
      <c r="C14" s="27">
        <f t="shared" ref="C14" si="2">(C13-1)*100</f>
        <v>4.7987222671508789</v>
      </c>
      <c r="D14" s="27">
        <f t="shared" ref="D14" si="3">(D13-1)*100</f>
        <v>5.4411530494689941</v>
      </c>
      <c r="E14" s="27">
        <f t="shared" ref="E14" si="4">(E13-1)*100</f>
        <v>5.1843643188476563</v>
      </c>
      <c r="F14" s="27">
        <f t="shared" ref="F14" si="5">(F13-1)*100</f>
        <v>5.9126496315002441</v>
      </c>
      <c r="G14" s="27">
        <f t="shared" ref="G14" si="6">(G13-1)*100</f>
        <v>4.5770764350891113</v>
      </c>
      <c r="H14" s="27">
        <f t="shared" ref="H14" si="7">(H13-1)*100</f>
        <v>3.0789613723754883</v>
      </c>
      <c r="I14" s="27">
        <f t="shared" ref="I14" si="8">(I13-1)*100</f>
        <v>3.3124804496765137</v>
      </c>
      <c r="J14" s="27">
        <f t="shared" ref="J14" si="9">(J13-1)*100</f>
        <v>3.3855557441711426</v>
      </c>
      <c r="K14" s="27">
        <f t="shared" ref="K14" si="10">(K13-1)*100</f>
        <v>4.2280316352844238</v>
      </c>
      <c r="L14" s="27">
        <f t="shared" ref="L14" si="11">(L13-1)*100</f>
        <v>4.0778875350952148</v>
      </c>
      <c r="M14" s="27">
        <f t="shared" ref="M14" si="12">(M13-1)*100</f>
        <v>4.0207862854003906</v>
      </c>
      <c r="N14" s="27">
        <f t="shared" ref="N14" si="13">(N13-1)*100</f>
        <v>3.9199233055114746</v>
      </c>
      <c r="O14" s="27">
        <f t="shared" ref="O14" si="14">(O13-1)*100</f>
        <v>3.551100000000007</v>
      </c>
      <c r="P14" s="27">
        <f t="shared" ref="P14" si="15">(P13-1)*100</f>
        <v>4.0409207344055176</v>
      </c>
      <c r="Q14" s="27">
        <f t="shared" ref="Q14" si="16">(Q13-1)*100</f>
        <v>2.989041805267334</v>
      </c>
      <c r="R14" s="27">
        <f t="shared" ref="R14" si="17">(R13-1)*100</f>
        <v>3.3066034317016602</v>
      </c>
      <c r="S14" s="27">
        <f t="shared" ref="S14" si="18">(S13-1)*100</f>
        <v>3.0483603477478027</v>
      </c>
      <c r="T14" s="27">
        <f t="shared" ref="T14" si="19">(T13-1)*100</f>
        <v>2.6400208473205566</v>
      </c>
      <c r="U14" s="27">
        <f t="shared" ref="U14" si="20">(U13-1)*100</f>
        <v>2.8531908988952637</v>
      </c>
      <c r="V14" s="27">
        <f t="shared" ref="V14" si="21">(V13-1)*100</f>
        <v>2.5902986526489258</v>
      </c>
      <c r="W14" s="27">
        <f t="shared" ref="W14" si="22">(W13-1)*100</f>
        <v>2.793574333190918</v>
      </c>
      <c r="X14" s="27">
        <f t="shared" ref="X14" si="23">(X13-1)*100</f>
        <v>2.5913596153259277</v>
      </c>
      <c r="Y14" s="27">
        <f t="shared" ref="Y14" si="24">(Y13-1)*100</f>
        <v>2.4721503257751465</v>
      </c>
      <c r="Z14" s="27">
        <f t="shared" ref="Z14" si="25">(Z13-1)*100</f>
        <v>2.172398567199707</v>
      </c>
      <c r="AA14" s="27">
        <f t="shared" ref="AA14" si="26">(AA13-1)*100</f>
        <v>2.4534225463867188</v>
      </c>
      <c r="AB14" s="27">
        <f t="shared" ref="AB14" si="27">(AB13-1)*100</f>
        <v>2.4900197982788086</v>
      </c>
      <c r="AC14" s="27">
        <f t="shared" ref="AC14" si="28">(AC13-1)*100</f>
        <v>2.7084112167358398</v>
      </c>
      <c r="AD14" s="27">
        <f t="shared" ref="AD14" si="29">(AD13-1)*100</f>
        <v>2.4278163909912109</v>
      </c>
      <c r="AE14" s="27">
        <f t="shared" ref="AE14" si="30">(AE13-1)*100</f>
        <v>2.4133920669555664</v>
      </c>
      <c r="AF14" s="27">
        <f t="shared" ref="AF14" si="31">(AF13-1)*100</f>
        <v>2.7386784553527832</v>
      </c>
      <c r="AG14" s="27">
        <f t="shared" ref="AG14" si="32">(AG13-1)*100</f>
        <v>2.5846242904663086</v>
      </c>
      <c r="AH14" s="27">
        <f t="shared" ref="AH14" si="33">(AH13-1)*100</f>
        <v>2.3318886756896973</v>
      </c>
      <c r="AI14" s="27">
        <f t="shared" ref="AI14" si="34">(AI13-1)*100</f>
        <v>2.4595856666564941</v>
      </c>
      <c r="AJ14" s="27">
        <f t="shared" ref="AJ14" si="35">(AJ13-1)*100</f>
        <v>2.1413445472717285</v>
      </c>
      <c r="AK14" s="27">
        <f t="shared" ref="AK14" si="36">(AK13-1)*100</f>
        <v>2.2487282752990723</v>
      </c>
      <c r="AL14" s="27">
        <f t="shared" ref="AL14" si="37">(AL13-1)*100</f>
        <v>1.9460201263427734</v>
      </c>
      <c r="AM14" s="27">
        <f t="shared" ref="AM14" si="38">(AM13-1)*100</f>
        <v>1.7675638198852539</v>
      </c>
      <c r="AN14" s="27">
        <f t="shared" ref="AN14" si="39">(AN13-1)*100</f>
        <v>1.794278621673584</v>
      </c>
      <c r="AO14" s="27">
        <f t="shared" ref="AO14" si="40">(AO13-1)*100</f>
        <v>2.2234678268432617</v>
      </c>
    </row>
    <row r="15" spans="1:41" x14ac:dyDescent="0.2">
      <c r="A15" t="s">
        <v>49</v>
      </c>
      <c r="B15" s="27">
        <v>5.4150700569152832</v>
      </c>
      <c r="C15" s="27">
        <v>4.7987222671508789</v>
      </c>
      <c r="D15" s="27">
        <v>5.4411530494689941</v>
      </c>
      <c r="E15" s="27">
        <v>5.1843643188476563</v>
      </c>
      <c r="F15" s="27">
        <v>5.9126496315002441</v>
      </c>
      <c r="G15" s="27">
        <v>4.5770764350891113</v>
      </c>
      <c r="H15" s="27">
        <v>3.0789613723754883</v>
      </c>
      <c r="I15" s="27">
        <v>3.3124804496765137</v>
      </c>
      <c r="J15" s="27">
        <v>3.3855557441711426</v>
      </c>
      <c r="K15" s="27">
        <v>4.2280316352844238</v>
      </c>
      <c r="L15" s="27">
        <v>4.0778875350952148</v>
      </c>
      <c r="M15" s="27">
        <v>4.0207862854003906</v>
      </c>
      <c r="N15" s="27">
        <v>3.9199233055114746</v>
      </c>
      <c r="O15" s="27">
        <v>3.551100000000007</v>
      </c>
      <c r="P15" s="27">
        <v>4.0409207344055176</v>
      </c>
      <c r="Q15" s="27">
        <v>2.989041805267334</v>
      </c>
      <c r="R15" s="27">
        <v>3.3066034317016602</v>
      </c>
      <c r="S15" s="27">
        <v>3.0483603477478027</v>
      </c>
      <c r="T15" s="27">
        <v>2.6400208473205566</v>
      </c>
      <c r="U15" s="27">
        <v>2.8531908988952637</v>
      </c>
      <c r="V15" s="27">
        <v>2.5902986526489258</v>
      </c>
      <c r="W15" s="27">
        <v>2.793574333190918</v>
      </c>
      <c r="X15" s="27">
        <v>2.5913596153259277</v>
      </c>
      <c r="Y15" s="27">
        <v>2.4721503257751465</v>
      </c>
      <c r="Z15" s="27">
        <v>2.172398567199707</v>
      </c>
      <c r="AA15" s="27">
        <v>2.4534225463867188</v>
      </c>
      <c r="AB15" s="27">
        <v>2.4900197982788086</v>
      </c>
      <c r="AC15" s="27">
        <v>2.7084112167358398</v>
      </c>
      <c r="AD15" s="27">
        <v>2.4278163909912109</v>
      </c>
      <c r="AE15" s="27">
        <v>2.4133920669555664</v>
      </c>
      <c r="AF15" s="27">
        <v>2.7386784553527832</v>
      </c>
      <c r="AG15" s="27">
        <v>2.5846242904663086</v>
      </c>
      <c r="AH15" s="27">
        <v>2.3318886756896973</v>
      </c>
      <c r="AI15" s="27">
        <v>2.4595856666564941</v>
      </c>
      <c r="AJ15" s="27">
        <v>2.1413445472717285</v>
      </c>
      <c r="AK15" s="27">
        <v>2.2487282752990723</v>
      </c>
      <c r="AL15" s="27">
        <v>1.9460201263427734</v>
      </c>
      <c r="AM15" s="27">
        <v>1.7675638198852539</v>
      </c>
      <c r="AN15" s="27">
        <v>1.794278621673584</v>
      </c>
      <c r="AO15" s="27">
        <v>2.2234678268432617</v>
      </c>
    </row>
    <row r="16" spans="1:41" x14ac:dyDescent="0.2">
      <c r="A16" s="6" t="s">
        <v>37</v>
      </c>
      <c r="B16" s="2">
        <v>1.049285888671875</v>
      </c>
      <c r="C16" s="2">
        <v>1.0406627655029297</v>
      </c>
      <c r="D16" s="2">
        <v>1.0477190017700195</v>
      </c>
      <c r="E16" s="2">
        <v>1.0435737371444702</v>
      </c>
      <c r="F16" s="2">
        <v>1.0536955595016479</v>
      </c>
      <c r="G16" s="2">
        <v>1.040465235710144</v>
      </c>
      <c r="H16" s="2">
        <v>1.0242272615432739</v>
      </c>
      <c r="I16" s="2">
        <v>1.0288381576538086</v>
      </c>
      <c r="J16" s="2">
        <v>1.0288151502609253</v>
      </c>
      <c r="K16" s="2">
        <v>1.0389995574951172</v>
      </c>
      <c r="L16" s="2">
        <v>1.0347239971160889</v>
      </c>
      <c r="M16" s="2">
        <v>1.035956859588623</v>
      </c>
      <c r="N16" s="2">
        <v>1.0361291170120239</v>
      </c>
      <c r="O16" s="2">
        <v>1.0298689999999999</v>
      </c>
      <c r="P16" s="2">
        <v>1.0354242324829102</v>
      </c>
      <c r="Q16" s="2">
        <v>1.0256326198577881</v>
      </c>
      <c r="R16" s="2">
        <v>1.0281280279159546</v>
      </c>
      <c r="S16" s="2">
        <v>1.0266110897064209</v>
      </c>
      <c r="T16" s="2">
        <v>1.0229400396347046</v>
      </c>
      <c r="U16" s="2">
        <v>1.0264887809753418</v>
      </c>
      <c r="V16" s="2">
        <v>1.0216141939163208</v>
      </c>
      <c r="W16" s="2">
        <v>1.0253490209579468</v>
      </c>
      <c r="X16" s="2">
        <v>1.0219154357910156</v>
      </c>
      <c r="Y16" s="2">
        <v>1.0215669870376587</v>
      </c>
      <c r="Z16" s="2">
        <v>1.0186686515808105</v>
      </c>
      <c r="AA16" s="2">
        <v>1.0207105875015259</v>
      </c>
      <c r="AB16" s="2">
        <v>1.0207329988479614</v>
      </c>
      <c r="AC16" s="2">
        <v>1.0258543491363525</v>
      </c>
      <c r="AD16" s="2">
        <v>1.0233606100082397</v>
      </c>
      <c r="AE16" s="2">
        <v>1.0190759897232056</v>
      </c>
      <c r="AF16" s="2">
        <v>1.028043270111084</v>
      </c>
      <c r="AG16" s="2">
        <v>1.0220478773117065</v>
      </c>
      <c r="AH16" s="2">
        <v>1.0186249017715454</v>
      </c>
      <c r="AI16" s="2">
        <v>1.0226610898971558</v>
      </c>
      <c r="AJ16" s="2">
        <v>1.0184931755065918</v>
      </c>
      <c r="AK16" s="2">
        <v>1.0200192928314209</v>
      </c>
      <c r="AL16" s="2">
        <v>1.0175622701644897</v>
      </c>
      <c r="AM16" s="2">
        <v>1.0157636404037476</v>
      </c>
      <c r="AN16" s="2">
        <v>1.0137313604354858</v>
      </c>
      <c r="AO16" s="2">
        <v>1.0182374715805054</v>
      </c>
    </row>
    <row r="17" spans="1:41" x14ac:dyDescent="0.2">
      <c r="A17" s="12" t="s">
        <v>50</v>
      </c>
      <c r="B17" s="27">
        <f>(B16-1)*100</f>
        <v>4.9285888671875</v>
      </c>
      <c r="C17" s="27">
        <f t="shared" ref="C17" si="41">(C16-1)*100</f>
        <v>4.0662765502929688</v>
      </c>
      <c r="D17" s="27">
        <f t="shared" ref="D17" si="42">(D16-1)*100</f>
        <v>4.7719001770019531</v>
      </c>
      <c r="E17" s="27">
        <f t="shared" ref="E17" si="43">(E16-1)*100</f>
        <v>4.3573737144470215</v>
      </c>
      <c r="F17" s="27">
        <f t="shared" ref="F17" si="44">(F16-1)*100</f>
        <v>5.3695559501647949</v>
      </c>
      <c r="G17" s="27">
        <f t="shared" ref="G17" si="45">(G16-1)*100</f>
        <v>4.0465235710144043</v>
      </c>
      <c r="H17" s="27">
        <f t="shared" ref="H17" si="46">(H16-1)*100</f>
        <v>2.4227261543273926</v>
      </c>
      <c r="I17" s="27">
        <f t="shared" ref="I17" si="47">(I16-1)*100</f>
        <v>2.8838157653808594</v>
      </c>
      <c r="J17" s="27">
        <f t="shared" ref="J17" si="48">(J16-1)*100</f>
        <v>2.8815150260925293</v>
      </c>
      <c r="K17" s="27">
        <f t="shared" ref="K17" si="49">(K16-1)*100</f>
        <v>3.8999557495117188</v>
      </c>
      <c r="L17" s="27">
        <f t="shared" ref="L17" si="50">(L16-1)*100</f>
        <v>3.4723997116088867</v>
      </c>
      <c r="M17" s="27">
        <f t="shared" ref="M17" si="51">(M16-1)*100</f>
        <v>3.5956859588623047</v>
      </c>
      <c r="N17" s="27">
        <f t="shared" ref="N17" si="52">(N16-1)*100</f>
        <v>3.6129117012023926</v>
      </c>
      <c r="O17" s="27">
        <f t="shared" ref="O17" si="53">(O16-1)*100</f>
        <v>2.9868999999999923</v>
      </c>
      <c r="P17" s="27">
        <f t="shared" ref="P17" si="54">(P16-1)*100</f>
        <v>3.5424232482910156</v>
      </c>
      <c r="Q17" s="27">
        <f t="shared" ref="Q17" si="55">(Q16-1)*100</f>
        <v>2.5632619857788086</v>
      </c>
      <c r="R17" s="27">
        <f t="shared" ref="R17" si="56">(R16-1)*100</f>
        <v>2.812802791595459</v>
      </c>
      <c r="S17" s="27">
        <f t="shared" ref="S17" si="57">(S16-1)*100</f>
        <v>2.6611089706420898</v>
      </c>
      <c r="T17" s="27">
        <f t="shared" ref="T17" si="58">(T16-1)*100</f>
        <v>2.294003963470459</v>
      </c>
      <c r="U17" s="27">
        <f t="shared" ref="U17" si="59">(U16-1)*100</f>
        <v>2.6488780975341797</v>
      </c>
      <c r="V17" s="27">
        <f t="shared" ref="V17" si="60">(V16-1)*100</f>
        <v>2.1614193916320801</v>
      </c>
      <c r="W17" s="27">
        <f t="shared" ref="W17" si="61">(W16-1)*100</f>
        <v>2.5349020957946777</v>
      </c>
      <c r="X17" s="27">
        <f t="shared" ref="X17" si="62">(X16-1)*100</f>
        <v>2.1915435791015625</v>
      </c>
      <c r="Y17" s="27">
        <f t="shared" ref="Y17" si="63">(Y16-1)*100</f>
        <v>2.1566987037658691</v>
      </c>
      <c r="Z17" s="27">
        <f t="shared" ref="Z17" si="64">(Z16-1)*100</f>
        <v>1.8668651580810547</v>
      </c>
      <c r="AA17" s="27">
        <f t="shared" ref="AA17" si="65">(AA16-1)*100</f>
        <v>2.0710587501525879</v>
      </c>
      <c r="AB17" s="27">
        <f t="shared" ref="AB17" si="66">(AB16-1)*100</f>
        <v>2.0732998847961426</v>
      </c>
      <c r="AC17" s="27">
        <f t="shared" ref="AC17" si="67">(AC16-1)*100</f>
        <v>2.5854349136352539</v>
      </c>
      <c r="AD17" s="27">
        <f t="shared" ref="AD17" si="68">(AD16-1)*100</f>
        <v>2.3360610008239746</v>
      </c>
      <c r="AE17" s="27">
        <f t="shared" ref="AE17" si="69">(AE16-1)*100</f>
        <v>1.9075989723205566</v>
      </c>
      <c r="AF17" s="27">
        <f t="shared" ref="AF17" si="70">(AF16-1)*100</f>
        <v>2.8043270111083984</v>
      </c>
      <c r="AG17" s="27">
        <f t="shared" ref="AG17" si="71">(AG16-1)*100</f>
        <v>2.2047877311706543</v>
      </c>
      <c r="AH17" s="27">
        <f t="shared" ref="AH17" si="72">(AH16-1)*100</f>
        <v>1.862490177154541</v>
      </c>
      <c r="AI17" s="27">
        <f t="shared" ref="AI17" si="73">(AI16-1)*100</f>
        <v>2.2661089897155762</v>
      </c>
      <c r="AJ17" s="27">
        <f t="shared" ref="AJ17" si="74">(AJ16-1)*100</f>
        <v>1.8493175506591797</v>
      </c>
      <c r="AK17" s="27">
        <f t="shared" ref="AK17" si="75">(AK16-1)*100</f>
        <v>2.0019292831420898</v>
      </c>
      <c r="AL17" s="27">
        <f t="shared" ref="AL17" si="76">(AL16-1)*100</f>
        <v>1.7562270164489746</v>
      </c>
      <c r="AM17" s="27">
        <f t="shared" ref="AM17" si="77">(AM16-1)*100</f>
        <v>1.5763640403747559</v>
      </c>
      <c r="AN17" s="27">
        <f t="shared" ref="AN17" si="78">(AN16-1)*100</f>
        <v>1.373136043548584</v>
      </c>
      <c r="AO17" s="27">
        <f t="shared" ref="AO17" si="79">(AO16-1)*100</f>
        <v>1.8237471580505371</v>
      </c>
    </row>
    <row r="18" spans="1:41" x14ac:dyDescent="0.2">
      <c r="A18" s="12" t="s">
        <v>50</v>
      </c>
      <c r="B18" s="27">
        <v>4.9285888671875</v>
      </c>
      <c r="C18" s="27">
        <v>4.0662765502929688</v>
      </c>
      <c r="D18" s="27">
        <v>4.7719001770019531</v>
      </c>
      <c r="E18" s="27">
        <v>4.3573737144470215</v>
      </c>
      <c r="F18" s="27">
        <v>5.3695559501647949</v>
      </c>
      <c r="G18" s="27">
        <v>4.0465235710144043</v>
      </c>
      <c r="H18" s="27">
        <v>2.4227261543273926</v>
      </c>
      <c r="I18" s="27">
        <v>2.8838157653808594</v>
      </c>
      <c r="J18" s="27">
        <v>2.8815150260925293</v>
      </c>
      <c r="K18" s="27">
        <v>3.8999557495117188</v>
      </c>
      <c r="L18" s="27">
        <v>3.4723997116088867</v>
      </c>
      <c r="M18" s="27">
        <v>3.5956859588623047</v>
      </c>
      <c r="N18" s="27">
        <v>3.6129117012023926</v>
      </c>
      <c r="O18" s="27">
        <v>2.9868999999999923</v>
      </c>
      <c r="P18" s="27">
        <v>3.5424232482910156</v>
      </c>
      <c r="Q18" s="27">
        <v>2.5632619857788086</v>
      </c>
      <c r="R18" s="27">
        <v>2.812802791595459</v>
      </c>
      <c r="S18" s="27">
        <v>2.6611089706420898</v>
      </c>
      <c r="T18" s="27">
        <v>2.294003963470459</v>
      </c>
      <c r="U18" s="27">
        <v>2.6488780975341797</v>
      </c>
      <c r="V18" s="27">
        <v>2.1614193916320801</v>
      </c>
      <c r="W18" s="27">
        <v>2.5349020957946777</v>
      </c>
      <c r="X18" s="27">
        <v>2.1915435791015625</v>
      </c>
      <c r="Y18" s="27">
        <v>2.1566987037658691</v>
      </c>
      <c r="Z18" s="27">
        <v>1.8668651580810547</v>
      </c>
      <c r="AA18" s="27">
        <v>2.0710587501525879</v>
      </c>
      <c r="AB18" s="27">
        <v>2.0732998847961426</v>
      </c>
      <c r="AC18" s="27">
        <v>2.5854349136352539</v>
      </c>
      <c r="AD18" s="27">
        <v>2.3360610008239746</v>
      </c>
      <c r="AE18" s="27">
        <v>1.9075989723205566</v>
      </c>
      <c r="AF18" s="27">
        <v>2.8043270111083984</v>
      </c>
      <c r="AG18" s="27">
        <v>2.2047877311706543</v>
      </c>
      <c r="AH18" s="27">
        <v>1.862490177154541</v>
      </c>
      <c r="AI18" s="27">
        <v>2.2661089897155762</v>
      </c>
      <c r="AJ18" s="27">
        <v>1.8493175506591797</v>
      </c>
      <c r="AK18" s="27">
        <v>2.0019292831420898</v>
      </c>
      <c r="AL18" s="27">
        <v>1.7562270164489746</v>
      </c>
      <c r="AM18" s="27">
        <v>1.5763640403747559</v>
      </c>
      <c r="AN18" s="27">
        <v>1.373136043548584</v>
      </c>
      <c r="AO18" s="27">
        <v>1.8237471580505371</v>
      </c>
    </row>
    <row r="19" spans="1:41" s="3" customFormat="1" x14ac:dyDescent="0.2">
      <c r="A19" s="3" t="s">
        <v>48</v>
      </c>
      <c r="B19" s="18">
        <v>4.0626164525747299E-2</v>
      </c>
      <c r="C19" s="18">
        <v>4.6172913163900375E-2</v>
      </c>
      <c r="D19" s="18">
        <v>2.6550333946943283E-2</v>
      </c>
      <c r="E19" s="18">
        <v>2.593517117202282E-2</v>
      </c>
      <c r="F19" s="18">
        <v>3.1347446143627167E-2</v>
      </c>
      <c r="G19" s="18">
        <v>2.5780517607927322E-2</v>
      </c>
      <c r="H19" s="18">
        <v>2.316664531826973E-2</v>
      </c>
      <c r="I19" s="18">
        <v>2.2620683535933495E-2</v>
      </c>
      <c r="J19" s="18">
        <v>2.5418145582079887E-2</v>
      </c>
      <c r="K19" s="18">
        <v>2.9368557035923004E-2</v>
      </c>
      <c r="L19" s="18">
        <v>2.7751119807362556E-2</v>
      </c>
      <c r="M19" s="18">
        <v>2.906125970184803E-2</v>
      </c>
      <c r="N19" s="18">
        <v>2.6997892186045647E-2</v>
      </c>
      <c r="O19" s="18">
        <v>2.3494500000000001E-2</v>
      </c>
      <c r="P19" s="18">
        <v>2.4494396522641182E-2</v>
      </c>
      <c r="Q19" s="18">
        <v>2.276461198925972E-2</v>
      </c>
      <c r="R19" s="18">
        <v>2.1900614723563194E-2</v>
      </c>
      <c r="S19" s="18">
        <v>2.2230509668588638E-2</v>
      </c>
      <c r="T19" s="18">
        <v>1.8682694062590599E-2</v>
      </c>
      <c r="U19" s="18">
        <v>2.0947428420186043E-2</v>
      </c>
      <c r="V19" s="18">
        <v>2.0122373476624489E-2</v>
      </c>
      <c r="W19" s="18">
        <v>1.9796129316091537E-2</v>
      </c>
      <c r="X19" s="18">
        <v>1.969638280570507E-2</v>
      </c>
      <c r="Y19" s="18">
        <v>1.7658550292253494E-2</v>
      </c>
      <c r="Z19" s="18">
        <v>1.9410397857427597E-2</v>
      </c>
      <c r="AA19" s="18">
        <v>1.8074940890073776E-2</v>
      </c>
      <c r="AB19" s="18">
        <v>2.0756999030709267E-2</v>
      </c>
      <c r="AC19" s="18">
        <v>1.8989963456988335E-2</v>
      </c>
      <c r="AD19" s="18">
        <v>2.0220058038830757E-2</v>
      </c>
      <c r="AE19" s="18">
        <v>2.2913685068488121E-2</v>
      </c>
      <c r="AF19" s="18">
        <v>2.1415375173091888E-2</v>
      </c>
      <c r="AG19" s="18">
        <v>2.2231502458453178E-2</v>
      </c>
      <c r="AH19" s="18">
        <v>2.0145177841186523E-2</v>
      </c>
      <c r="AI19" s="18">
        <v>2.020220085978508E-2</v>
      </c>
      <c r="AJ19" s="18">
        <v>1.9612869247794151E-2</v>
      </c>
      <c r="AK19" s="18">
        <v>1.6538769006729126E-2</v>
      </c>
      <c r="AL19" s="18">
        <v>1.6580067574977875E-2</v>
      </c>
      <c r="AM19" s="18">
        <v>1.5287804417312145E-2</v>
      </c>
      <c r="AN19" s="18">
        <v>1.4734456315636635E-2</v>
      </c>
      <c r="AO19" s="18">
        <v>1.1893943883478642E-2</v>
      </c>
    </row>
    <row r="20" spans="1:41" x14ac:dyDescent="0.2">
      <c r="A20" s="13" t="s">
        <v>36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 x14ac:dyDescent="0.2">
      <c r="A21" t="s">
        <v>32</v>
      </c>
      <c r="B21" s="2">
        <v>5.0755377858877182E-2</v>
      </c>
      <c r="C21" s="2">
        <v>5.4902881383895874E-2</v>
      </c>
      <c r="D21" s="2">
        <v>3.4757211804389954E-2</v>
      </c>
      <c r="E21" s="2">
        <v>3.5209942609071732E-2</v>
      </c>
      <c r="F21" s="2">
        <v>2.454073540866375E-2</v>
      </c>
      <c r="G21" s="2">
        <v>3.0978972092270851E-2</v>
      </c>
      <c r="H21" s="2">
        <v>3.3787976950407028E-2</v>
      </c>
      <c r="I21" s="2">
        <v>2.9124131426215172E-2</v>
      </c>
      <c r="J21" s="2">
        <v>3.4649774432182312E-2</v>
      </c>
      <c r="K21" s="2">
        <v>2.9188314452767372E-2</v>
      </c>
      <c r="L21" s="2">
        <v>3.2119985669851303E-2</v>
      </c>
      <c r="M21" s="2">
        <v>3.1878121197223663E-2</v>
      </c>
      <c r="N21" s="2">
        <v>2.9226910322904587E-2</v>
      </c>
      <c r="O21" s="2">
        <v>2.8455000000000001E-2</v>
      </c>
      <c r="P21" s="2">
        <v>2.4066029116511345E-2</v>
      </c>
      <c r="Q21" s="2">
        <v>2.8993239626288414E-2</v>
      </c>
      <c r="R21" s="2">
        <v>2.7269337326288223E-2</v>
      </c>
      <c r="S21" s="2">
        <v>2.7662398293614388E-2</v>
      </c>
      <c r="T21" s="2">
        <v>2.7077216655015945E-2</v>
      </c>
      <c r="U21" s="2">
        <v>2.6748862117528915E-2</v>
      </c>
      <c r="V21" s="2">
        <v>2.9016623273491859E-2</v>
      </c>
      <c r="W21" s="2">
        <v>2.7281725779175758E-2</v>
      </c>
      <c r="X21" s="2">
        <v>2.5187691673636436E-2</v>
      </c>
      <c r="Y21" s="2">
        <v>2.4951586499810219E-2</v>
      </c>
      <c r="Z21" s="2">
        <v>3.1508844345808029E-2</v>
      </c>
      <c r="AA21" s="2">
        <v>2.838503010571003E-2</v>
      </c>
      <c r="AB21" s="2">
        <v>2.8009604662656784E-2</v>
      </c>
      <c r="AC21" s="2">
        <v>2.4332918226718903E-2</v>
      </c>
      <c r="AD21" s="2">
        <v>2.6140762493014336E-2</v>
      </c>
      <c r="AE21" s="2">
        <v>3.1768634915351868E-2</v>
      </c>
      <c r="AF21" s="2">
        <v>2.8550282120704651E-2</v>
      </c>
      <c r="AG21" s="2">
        <v>2.9642781242728233E-2</v>
      </c>
      <c r="AH21" s="2">
        <v>2.7604576200246811E-2</v>
      </c>
      <c r="AI21" s="2">
        <v>2.4274257943034172E-2</v>
      </c>
      <c r="AJ21" s="2">
        <v>2.4472270160913467E-2</v>
      </c>
      <c r="AK21" s="2">
        <v>2.1490380167961121E-2</v>
      </c>
      <c r="AL21" s="2">
        <v>2.4713395163416862E-2</v>
      </c>
      <c r="AM21" s="2">
        <v>1.9332440569996834E-2</v>
      </c>
      <c r="AN21" s="2">
        <v>1.9281098619103432E-2</v>
      </c>
      <c r="AO21" s="2">
        <v>1.4596229419112206E-2</v>
      </c>
    </row>
    <row r="22" spans="1:41" x14ac:dyDescent="0.2">
      <c r="A22" t="s">
        <v>52</v>
      </c>
      <c r="B22" s="27">
        <f>B21*100</f>
        <v>5.0755377858877182</v>
      </c>
      <c r="C22" s="27">
        <f t="shared" ref="C22:AO22" si="80">C21*100</f>
        <v>5.4902881383895874</v>
      </c>
      <c r="D22" s="27">
        <f t="shared" si="80"/>
        <v>3.4757211804389954</v>
      </c>
      <c r="E22" s="27">
        <f t="shared" si="80"/>
        <v>3.5209942609071732</v>
      </c>
      <c r="F22" s="27">
        <f t="shared" si="80"/>
        <v>2.454073540866375</v>
      </c>
      <c r="G22" s="27">
        <f t="shared" si="80"/>
        <v>3.0978972092270851</v>
      </c>
      <c r="H22" s="27">
        <f t="shared" si="80"/>
        <v>3.3787976950407028</v>
      </c>
      <c r="I22" s="27">
        <f t="shared" si="80"/>
        <v>2.9124131426215172</v>
      </c>
      <c r="J22" s="27">
        <f t="shared" si="80"/>
        <v>3.4649774432182312</v>
      </c>
      <c r="K22" s="27">
        <f t="shared" si="80"/>
        <v>2.9188314452767372</v>
      </c>
      <c r="L22" s="27">
        <f t="shared" si="80"/>
        <v>3.2119985669851303</v>
      </c>
      <c r="M22" s="27">
        <f t="shared" si="80"/>
        <v>3.1878121197223663</v>
      </c>
      <c r="N22" s="27">
        <f t="shared" si="80"/>
        <v>2.9226910322904587</v>
      </c>
      <c r="O22" s="27">
        <f t="shared" si="80"/>
        <v>2.8454999999999999</v>
      </c>
      <c r="P22" s="27">
        <f t="shared" si="80"/>
        <v>2.4066029116511345</v>
      </c>
      <c r="Q22" s="27">
        <f t="shared" si="80"/>
        <v>2.8993239626288414</v>
      </c>
      <c r="R22" s="27">
        <f t="shared" si="80"/>
        <v>2.7269337326288223</v>
      </c>
      <c r="S22" s="27">
        <f t="shared" si="80"/>
        <v>2.7662398293614388</v>
      </c>
      <c r="T22" s="27">
        <f t="shared" si="80"/>
        <v>2.7077216655015945</v>
      </c>
      <c r="U22" s="27">
        <f t="shared" si="80"/>
        <v>2.6748862117528915</v>
      </c>
      <c r="V22" s="27">
        <f t="shared" si="80"/>
        <v>2.9016623273491859</v>
      </c>
      <c r="W22" s="27">
        <f t="shared" si="80"/>
        <v>2.7281725779175758</v>
      </c>
      <c r="X22" s="27">
        <f t="shared" si="80"/>
        <v>2.5187691673636436</v>
      </c>
      <c r="Y22" s="27">
        <f t="shared" si="80"/>
        <v>2.4951586499810219</v>
      </c>
      <c r="Z22" s="27">
        <f t="shared" si="80"/>
        <v>3.1508844345808029</v>
      </c>
      <c r="AA22" s="27">
        <f t="shared" si="80"/>
        <v>2.838503010571003</v>
      </c>
      <c r="AB22" s="27">
        <f t="shared" si="80"/>
        <v>2.8009604662656784</v>
      </c>
      <c r="AC22" s="27">
        <f t="shared" si="80"/>
        <v>2.4332918226718903</v>
      </c>
      <c r="AD22" s="27">
        <f t="shared" si="80"/>
        <v>2.6140762493014336</v>
      </c>
      <c r="AE22" s="27">
        <f t="shared" si="80"/>
        <v>3.1768634915351868</v>
      </c>
      <c r="AF22" s="27">
        <f t="shared" si="80"/>
        <v>2.8550282120704651</v>
      </c>
      <c r="AG22" s="27">
        <f t="shared" si="80"/>
        <v>2.9642781242728233</v>
      </c>
      <c r="AH22" s="27">
        <f t="shared" si="80"/>
        <v>2.7604576200246811</v>
      </c>
      <c r="AI22" s="27">
        <f t="shared" si="80"/>
        <v>2.4274257943034172</v>
      </c>
      <c r="AJ22" s="27">
        <f t="shared" si="80"/>
        <v>2.4472270160913467</v>
      </c>
      <c r="AK22" s="27">
        <f t="shared" si="80"/>
        <v>2.1490380167961121</v>
      </c>
      <c r="AL22" s="27">
        <f t="shared" si="80"/>
        <v>2.4713395163416862</v>
      </c>
      <c r="AM22" s="27">
        <f t="shared" si="80"/>
        <v>1.9332440569996834</v>
      </c>
      <c r="AN22" s="27">
        <f t="shared" si="80"/>
        <v>1.9281098619103432</v>
      </c>
      <c r="AO22" s="27">
        <f t="shared" si="80"/>
        <v>1.4596229419112206</v>
      </c>
    </row>
    <row r="23" spans="1:41" x14ac:dyDescent="0.2">
      <c r="A23" t="s">
        <v>52</v>
      </c>
      <c r="B23" s="27">
        <v>5.0755377858877182</v>
      </c>
      <c r="C23" s="27">
        <v>5.4902881383895874</v>
      </c>
      <c r="D23" s="27">
        <v>3.4757211804389954</v>
      </c>
      <c r="E23" s="27">
        <v>3.5209942609071732</v>
      </c>
      <c r="F23" s="27">
        <v>2.454073540866375</v>
      </c>
      <c r="G23" s="27">
        <v>3.0978972092270851</v>
      </c>
      <c r="H23" s="27">
        <v>3.3787976950407028</v>
      </c>
      <c r="I23" s="27">
        <v>2.9124131426215172</v>
      </c>
      <c r="J23" s="27">
        <v>3.4649774432182312</v>
      </c>
      <c r="K23" s="27">
        <v>2.9188314452767372</v>
      </c>
      <c r="L23" s="27">
        <v>3.2119985669851303</v>
      </c>
      <c r="M23" s="27">
        <v>3.1878121197223663</v>
      </c>
      <c r="N23" s="27">
        <v>2.9226910322904587</v>
      </c>
      <c r="O23" s="27">
        <v>2.8454999999999999</v>
      </c>
      <c r="P23" s="27">
        <v>2.4066029116511345</v>
      </c>
      <c r="Q23" s="27">
        <v>2.8993239626288414</v>
      </c>
      <c r="R23" s="27">
        <v>2.7269337326288223</v>
      </c>
      <c r="S23" s="27">
        <v>2.7662398293614388</v>
      </c>
      <c r="T23" s="27">
        <v>2.7077216655015945</v>
      </c>
      <c r="U23" s="27">
        <v>2.6748862117528915</v>
      </c>
      <c r="V23" s="27">
        <v>2.9016623273491859</v>
      </c>
      <c r="W23" s="27">
        <v>2.7281725779175758</v>
      </c>
      <c r="X23" s="27">
        <v>2.5187691673636436</v>
      </c>
      <c r="Y23" s="27">
        <v>2.4951586499810219</v>
      </c>
      <c r="Z23" s="27">
        <v>3.1508844345808029</v>
      </c>
      <c r="AA23" s="27">
        <v>2.838503010571003</v>
      </c>
      <c r="AB23" s="27">
        <v>2.8009604662656784</v>
      </c>
      <c r="AC23" s="27">
        <v>2.4332918226718903</v>
      </c>
      <c r="AD23" s="27">
        <v>2.6140762493014336</v>
      </c>
      <c r="AE23" s="27">
        <v>3.1768634915351868</v>
      </c>
      <c r="AF23" s="27">
        <v>2.8550282120704651</v>
      </c>
      <c r="AG23" s="27">
        <v>2.9642781242728233</v>
      </c>
      <c r="AH23" s="27">
        <v>2.7604576200246811</v>
      </c>
      <c r="AI23" s="27">
        <v>2.4274257943034172</v>
      </c>
      <c r="AJ23" s="27">
        <v>2.4472270160913467</v>
      </c>
      <c r="AK23" s="27">
        <v>2.1490380167961121</v>
      </c>
      <c r="AL23" s="27">
        <v>2.4713395163416862</v>
      </c>
      <c r="AM23" s="27">
        <v>1.9332440569996834</v>
      </c>
      <c r="AN23" s="27">
        <v>1.9281098619103432</v>
      </c>
      <c r="AO23" s="27">
        <v>1.4596229419112206</v>
      </c>
    </row>
    <row r="24" spans="1:41" x14ac:dyDescent="0.2">
      <c r="A24" s="6" t="s">
        <v>37</v>
      </c>
      <c r="B24" s="2">
        <v>2.9381856322288513E-2</v>
      </c>
      <c r="C24" s="2">
        <v>3.5857219249010086E-2</v>
      </c>
      <c r="D24" s="2">
        <v>1.9182838499546051E-2</v>
      </c>
      <c r="E24" s="2">
        <v>1.7337707802653313E-2</v>
      </c>
      <c r="F24" s="2">
        <v>1.2425626628100872E-2</v>
      </c>
      <c r="G24" s="2">
        <v>1.7210943624377251E-2</v>
      </c>
      <c r="H24" s="2">
        <v>2.2749343886971474E-2</v>
      </c>
      <c r="I24" s="2">
        <v>1.4502403326332569E-2</v>
      </c>
      <c r="J24" s="2">
        <v>2.2518143057823181E-2</v>
      </c>
      <c r="K24" s="2">
        <v>1.978926919400692E-2</v>
      </c>
      <c r="L24" s="2">
        <v>2.2770842537283897E-2</v>
      </c>
      <c r="M24" s="2">
        <v>2.0634591579437256E-2</v>
      </c>
      <c r="N24" s="2">
        <v>1.7951643094420433E-2</v>
      </c>
      <c r="O24" s="2">
        <v>1.81429E-2</v>
      </c>
      <c r="P24" s="2">
        <v>1.2987398542463779E-2</v>
      </c>
      <c r="Q24" s="2">
        <v>1.970478892326355E-2</v>
      </c>
      <c r="R24" s="2">
        <v>1.6978969797492027E-2</v>
      </c>
      <c r="S24" s="2">
        <v>1.7292631790041924E-2</v>
      </c>
      <c r="T24" s="2">
        <v>1.7608996480703354E-2</v>
      </c>
      <c r="U24" s="2">
        <v>1.5599467791616917E-2</v>
      </c>
      <c r="V24" s="2">
        <v>2.0384099334478378E-2</v>
      </c>
      <c r="W24" s="2">
        <v>1.8226893618702888E-2</v>
      </c>
      <c r="X24" s="2">
        <v>1.6310403123497963E-2</v>
      </c>
      <c r="Y24" s="2">
        <v>1.2821127660572529E-2</v>
      </c>
      <c r="Z24" s="2">
        <v>1.9607873633503914E-2</v>
      </c>
      <c r="AA24" s="2">
        <v>1.9928896799683571E-2</v>
      </c>
      <c r="AB24" s="2">
        <v>2.1919533610343933E-2</v>
      </c>
      <c r="AC24" s="2">
        <v>1.600559800863266E-2</v>
      </c>
      <c r="AD24" s="2">
        <v>1.9519934430718422E-2</v>
      </c>
      <c r="AE24" s="2">
        <v>2.4500463157892227E-2</v>
      </c>
      <c r="AF24" s="2">
        <v>1.9476311281323433E-2</v>
      </c>
      <c r="AG24" s="2">
        <v>2.2271148860454559E-2</v>
      </c>
      <c r="AH24" s="2">
        <v>1.8589908257126808E-2</v>
      </c>
      <c r="AI24" s="2">
        <v>1.7946470528841019E-2</v>
      </c>
      <c r="AJ24" s="2">
        <v>2.0639710128307343E-2</v>
      </c>
      <c r="AK24" s="2">
        <v>1.6969840973615646E-2</v>
      </c>
      <c r="AL24" s="2">
        <v>1.8926501274108887E-2</v>
      </c>
      <c r="AM24" s="2">
        <v>1.646014116704464E-2</v>
      </c>
      <c r="AN24" s="2">
        <v>1.5896419063210487E-2</v>
      </c>
      <c r="AO24" s="2">
        <v>7.5699929147958755E-3</v>
      </c>
    </row>
    <row r="25" spans="1:41" x14ac:dyDescent="0.2">
      <c r="A25" s="12" t="s">
        <v>53</v>
      </c>
      <c r="B25" s="27">
        <f>B24*100</f>
        <v>2.9381856322288513</v>
      </c>
      <c r="C25" s="27">
        <f t="shared" ref="C25" si="81">C24*100</f>
        <v>3.5857219249010086</v>
      </c>
      <c r="D25" s="27">
        <f t="shared" ref="D25" si="82">D24*100</f>
        <v>1.9182838499546051</v>
      </c>
      <c r="E25" s="27">
        <f t="shared" ref="E25" si="83">E24*100</f>
        <v>1.7337707802653313</v>
      </c>
      <c r="F25" s="27">
        <f t="shared" ref="F25" si="84">F24*100</f>
        <v>1.2425626628100872</v>
      </c>
      <c r="G25" s="27">
        <f t="shared" ref="G25" si="85">G24*100</f>
        <v>1.7210943624377251</v>
      </c>
      <c r="H25" s="27">
        <f t="shared" ref="H25" si="86">H24*100</f>
        <v>2.2749343886971474</v>
      </c>
      <c r="I25" s="27">
        <f t="shared" ref="I25" si="87">I24*100</f>
        <v>1.4502403326332569</v>
      </c>
      <c r="J25" s="27">
        <f t="shared" ref="J25" si="88">J24*100</f>
        <v>2.2518143057823181</v>
      </c>
      <c r="K25" s="27">
        <f t="shared" ref="K25" si="89">K24*100</f>
        <v>1.978926919400692</v>
      </c>
      <c r="L25" s="27">
        <f t="shared" ref="L25" si="90">L24*100</f>
        <v>2.2770842537283897</v>
      </c>
      <c r="M25" s="27">
        <f t="shared" ref="M25" si="91">M24*100</f>
        <v>2.0634591579437256</v>
      </c>
      <c r="N25" s="27">
        <f t="shared" ref="N25" si="92">N24*100</f>
        <v>1.7951643094420433</v>
      </c>
      <c r="O25" s="27">
        <f t="shared" ref="O25" si="93">O24*100</f>
        <v>1.81429</v>
      </c>
      <c r="P25" s="27">
        <f t="shared" ref="P25" si="94">P24*100</f>
        <v>1.2987398542463779</v>
      </c>
      <c r="Q25" s="27">
        <f t="shared" ref="Q25" si="95">Q24*100</f>
        <v>1.970478892326355</v>
      </c>
      <c r="R25" s="27">
        <f t="shared" ref="R25" si="96">R24*100</f>
        <v>1.6978969797492027</v>
      </c>
      <c r="S25" s="27">
        <f t="shared" ref="S25" si="97">S24*100</f>
        <v>1.7292631790041924</v>
      </c>
      <c r="T25" s="27">
        <f t="shared" ref="T25" si="98">T24*100</f>
        <v>1.7608996480703354</v>
      </c>
      <c r="U25" s="27">
        <f t="shared" ref="U25" si="99">U24*100</f>
        <v>1.5599467791616917</v>
      </c>
      <c r="V25" s="27">
        <f t="shared" ref="V25" si="100">V24*100</f>
        <v>2.0384099334478378</v>
      </c>
      <c r="W25" s="27">
        <f t="shared" ref="W25" si="101">W24*100</f>
        <v>1.8226893618702888</v>
      </c>
      <c r="X25" s="27">
        <f t="shared" ref="X25" si="102">X24*100</f>
        <v>1.6310403123497963</v>
      </c>
      <c r="Y25" s="27">
        <f t="shared" ref="Y25" si="103">Y24*100</f>
        <v>1.2821127660572529</v>
      </c>
      <c r="Z25" s="27">
        <f t="shared" ref="Z25" si="104">Z24*100</f>
        <v>1.9607873633503914</v>
      </c>
      <c r="AA25" s="27">
        <f t="shared" ref="AA25" si="105">AA24*100</f>
        <v>1.9928896799683571</v>
      </c>
      <c r="AB25" s="27">
        <f t="shared" ref="AB25" si="106">AB24*100</f>
        <v>2.1919533610343933</v>
      </c>
      <c r="AC25" s="27">
        <f t="shared" ref="AC25" si="107">AC24*100</f>
        <v>1.600559800863266</v>
      </c>
      <c r="AD25" s="27">
        <f t="shared" ref="AD25" si="108">AD24*100</f>
        <v>1.9519934430718422</v>
      </c>
      <c r="AE25" s="27">
        <f t="shared" ref="AE25" si="109">AE24*100</f>
        <v>2.4500463157892227</v>
      </c>
      <c r="AF25" s="27">
        <f t="shared" ref="AF25" si="110">AF24*100</f>
        <v>1.9476311281323433</v>
      </c>
      <c r="AG25" s="27">
        <f t="shared" ref="AG25" si="111">AG24*100</f>
        <v>2.2271148860454559</v>
      </c>
      <c r="AH25" s="27">
        <f t="shared" ref="AH25" si="112">AH24*100</f>
        <v>1.8589908257126808</v>
      </c>
      <c r="AI25" s="27">
        <f t="shared" ref="AI25" si="113">AI24*100</f>
        <v>1.7946470528841019</v>
      </c>
      <c r="AJ25" s="27">
        <f t="shared" ref="AJ25" si="114">AJ24*100</f>
        <v>2.0639710128307343</v>
      </c>
      <c r="AK25" s="27">
        <f t="shared" ref="AK25" si="115">AK24*100</f>
        <v>1.6969840973615646</v>
      </c>
      <c r="AL25" s="27">
        <f t="shared" ref="AL25" si="116">AL24*100</f>
        <v>1.8926501274108887</v>
      </c>
      <c r="AM25" s="27">
        <f t="shared" ref="AM25" si="117">AM24*100</f>
        <v>1.646014116704464</v>
      </c>
      <c r="AN25" s="27">
        <f t="shared" ref="AN25" si="118">AN24*100</f>
        <v>1.5896419063210487</v>
      </c>
      <c r="AO25" s="27">
        <f t="shared" ref="AO25" si="119">AO24*100</f>
        <v>0.75699929147958755</v>
      </c>
    </row>
    <row r="26" spans="1:41" x14ac:dyDescent="0.2">
      <c r="A26" s="12" t="s">
        <v>53</v>
      </c>
      <c r="B26" s="27">
        <v>2.9381856322288513</v>
      </c>
      <c r="C26" s="27">
        <v>3.5857219249010086</v>
      </c>
      <c r="D26" s="27">
        <v>1.9182838499546051</v>
      </c>
      <c r="E26" s="27">
        <v>1.7337707802653313</v>
      </c>
      <c r="F26" s="27">
        <v>1.2425626628100872</v>
      </c>
      <c r="G26" s="27">
        <v>1.7210943624377251</v>
      </c>
      <c r="H26" s="27">
        <v>2.2749343886971474</v>
      </c>
      <c r="I26" s="27">
        <v>1.4502403326332569</v>
      </c>
      <c r="J26" s="27">
        <v>2.2518143057823181</v>
      </c>
      <c r="K26" s="27">
        <v>1.978926919400692</v>
      </c>
      <c r="L26" s="27">
        <v>2.2770842537283897</v>
      </c>
      <c r="M26" s="27">
        <v>2.0634591579437256</v>
      </c>
      <c r="N26" s="27">
        <v>1.7951643094420433</v>
      </c>
      <c r="O26" s="27">
        <v>1.81429</v>
      </c>
      <c r="P26" s="27">
        <v>1.2987398542463779</v>
      </c>
      <c r="Q26" s="27">
        <v>1.970478892326355</v>
      </c>
      <c r="R26" s="27">
        <v>1.6978969797492027</v>
      </c>
      <c r="S26" s="27">
        <v>1.7292631790041924</v>
      </c>
      <c r="T26" s="27">
        <v>1.7608996480703354</v>
      </c>
      <c r="U26" s="27">
        <v>1.5599467791616917</v>
      </c>
      <c r="V26" s="27">
        <v>2.0384099334478378</v>
      </c>
      <c r="W26" s="27">
        <v>1.8226893618702888</v>
      </c>
      <c r="X26" s="27">
        <v>1.6310403123497963</v>
      </c>
      <c r="Y26" s="27">
        <v>1.2821127660572529</v>
      </c>
      <c r="Z26" s="27">
        <v>1.9607873633503914</v>
      </c>
      <c r="AA26" s="27">
        <v>1.9928896799683571</v>
      </c>
      <c r="AB26" s="27">
        <v>2.1919533610343933</v>
      </c>
      <c r="AC26" s="27">
        <v>1.600559800863266</v>
      </c>
      <c r="AD26" s="27">
        <v>1.9519934430718422</v>
      </c>
      <c r="AE26" s="27">
        <v>2.4500463157892227</v>
      </c>
      <c r="AF26" s="27">
        <v>1.9476311281323433</v>
      </c>
      <c r="AG26" s="27">
        <v>2.2271148860454559</v>
      </c>
      <c r="AH26" s="27">
        <v>1.8589908257126808</v>
      </c>
      <c r="AI26" s="27">
        <v>1.7946470528841019</v>
      </c>
      <c r="AJ26" s="27">
        <v>2.0639710128307343</v>
      </c>
      <c r="AK26" s="27">
        <v>1.6969840973615646</v>
      </c>
      <c r="AL26" s="27">
        <v>1.8926501274108887</v>
      </c>
      <c r="AM26" s="27">
        <v>1.646014116704464</v>
      </c>
      <c r="AN26" s="27">
        <v>1.5896419063210487</v>
      </c>
      <c r="AO26" s="27">
        <v>0.75699929147958755</v>
      </c>
    </row>
    <row r="27" spans="1:41" x14ac:dyDescent="0.2">
      <c r="A27" s="3" t="s">
        <v>48</v>
      </c>
      <c r="B27" s="2">
        <v>8.5438080132007599E-2</v>
      </c>
      <c r="C27" s="2">
        <v>7.0767872035503387E-2</v>
      </c>
      <c r="D27" s="2">
        <v>5.424116924405098E-2</v>
      </c>
      <c r="E27" s="2">
        <v>6.3436120748519897E-2</v>
      </c>
      <c r="F27" s="2">
        <v>4.2365800589323044E-2</v>
      </c>
      <c r="G27" s="2">
        <v>4.8293698579072952E-2</v>
      </c>
      <c r="H27" s="2">
        <v>4.6448953449726105E-2</v>
      </c>
      <c r="I27" s="2">
        <v>4.5776400715112686E-2</v>
      </c>
      <c r="J27" s="2">
        <v>5.5377107113599777E-2</v>
      </c>
      <c r="K27" s="2">
        <v>4.1343417018651962E-2</v>
      </c>
      <c r="L27" s="2">
        <v>4.5305941253900528E-2</v>
      </c>
      <c r="M27" s="2">
        <v>3.9475925266742706E-2</v>
      </c>
      <c r="N27" s="2">
        <v>4.0908873081207275E-2</v>
      </c>
      <c r="O27" s="2">
        <v>4.0708800000000003E-2</v>
      </c>
      <c r="P27" s="2">
        <v>3.7323810160160065E-2</v>
      </c>
      <c r="Q27" s="2">
        <v>3.5858623683452606E-2</v>
      </c>
      <c r="R27" s="2">
        <v>4.0382083505392075E-2</v>
      </c>
      <c r="S27" s="2">
        <v>3.9228014647960663E-2</v>
      </c>
      <c r="T27" s="2">
        <v>3.7898357957601547E-2</v>
      </c>
      <c r="U27" s="2">
        <v>3.6846920847892761E-2</v>
      </c>
      <c r="V27" s="2">
        <v>4.0456272661685944E-2</v>
      </c>
      <c r="W27" s="2">
        <v>3.9412889629602432E-2</v>
      </c>
      <c r="X27" s="2">
        <v>4.0984231978654861E-2</v>
      </c>
      <c r="Y27" s="2">
        <v>3.9796687662601471E-2</v>
      </c>
      <c r="Z27" s="2">
        <v>4.6243317425251007E-2</v>
      </c>
      <c r="AA27" s="2">
        <v>3.9982587099075317E-2</v>
      </c>
      <c r="AB27" s="2">
        <v>4.3436717242002487E-2</v>
      </c>
      <c r="AC27" s="2">
        <v>3.6599334329366684E-2</v>
      </c>
      <c r="AD27" s="2">
        <v>3.4232839941978455E-2</v>
      </c>
      <c r="AE27" s="2">
        <v>4.0940858423709869E-2</v>
      </c>
      <c r="AF27" s="2">
        <v>4.2073175311088562E-2</v>
      </c>
      <c r="AG27" s="2">
        <v>3.3878855407238007E-2</v>
      </c>
      <c r="AH27" s="2">
        <v>3.7519458681344986E-2</v>
      </c>
      <c r="AI27" s="2">
        <v>2.9993200674653053E-2</v>
      </c>
      <c r="AJ27" s="2">
        <v>2.7665935456752777E-2</v>
      </c>
      <c r="AK27" s="2">
        <v>2.4045687168836594E-2</v>
      </c>
      <c r="AL27" s="2">
        <v>2.5496333837509155E-2</v>
      </c>
      <c r="AM27" s="2">
        <v>2.0452588796615601E-2</v>
      </c>
      <c r="AN27" s="2">
        <v>1.96254663169384E-2</v>
      </c>
      <c r="AO27" s="2">
        <v>1.9847676157951355E-2</v>
      </c>
    </row>
    <row r="28" spans="1:41" x14ac:dyDescent="0.2">
      <c r="A28" t="s">
        <v>47</v>
      </c>
      <c r="B28" s="26">
        <v>19007</v>
      </c>
      <c r="C28" s="26">
        <v>18710</v>
      </c>
      <c r="D28" s="26">
        <v>13615</v>
      </c>
      <c r="E28" s="26">
        <v>12826</v>
      </c>
      <c r="F28" s="26">
        <v>16601</v>
      </c>
      <c r="G28" s="26">
        <v>17274</v>
      </c>
      <c r="H28" s="26">
        <v>17356</v>
      </c>
      <c r="I28" s="26">
        <v>17788</v>
      </c>
      <c r="J28" s="26">
        <v>18075</v>
      </c>
      <c r="K28" s="26">
        <v>18883</v>
      </c>
      <c r="L28" s="26">
        <v>21650</v>
      </c>
      <c r="M28" s="26">
        <v>23348</v>
      </c>
      <c r="N28" s="26">
        <v>23729</v>
      </c>
      <c r="O28" s="26">
        <v>23626</v>
      </c>
      <c r="P28" s="26">
        <v>27661</v>
      </c>
      <c r="Q28" s="26">
        <v>29106</v>
      </c>
      <c r="R28" s="26">
        <v>28383</v>
      </c>
      <c r="S28" s="26">
        <v>28095</v>
      </c>
      <c r="T28" s="26">
        <v>29050</v>
      </c>
      <c r="U28" s="26">
        <v>30839</v>
      </c>
      <c r="V28" s="26">
        <v>31865</v>
      </c>
      <c r="W28" s="26">
        <v>32146</v>
      </c>
      <c r="X28" s="26">
        <v>32344</v>
      </c>
      <c r="Y28" s="26">
        <v>33181</v>
      </c>
      <c r="Z28" s="26">
        <v>33986</v>
      </c>
      <c r="AA28" s="26">
        <v>34585</v>
      </c>
      <c r="AB28" s="26">
        <v>36090</v>
      </c>
      <c r="AC28" s="26">
        <v>36407</v>
      </c>
      <c r="AD28" s="26">
        <v>37255</v>
      </c>
      <c r="AE28" s="26">
        <v>37672</v>
      </c>
      <c r="AF28" s="26">
        <v>37757</v>
      </c>
      <c r="AG28" s="26">
        <v>41431</v>
      </c>
      <c r="AH28" s="26">
        <v>41763</v>
      </c>
      <c r="AI28" s="26">
        <v>39604</v>
      </c>
      <c r="AJ28" s="26">
        <v>38950</v>
      </c>
      <c r="AK28" s="26">
        <v>37332</v>
      </c>
      <c r="AL28" s="26">
        <v>37748</v>
      </c>
      <c r="AM28" s="26">
        <v>38562</v>
      </c>
      <c r="AN28" s="26">
        <v>38387</v>
      </c>
      <c r="AO28" s="26">
        <v>38473</v>
      </c>
    </row>
    <row r="29" spans="1:41" x14ac:dyDescent="0.2">
      <c r="K29" s="17"/>
    </row>
    <row r="30" spans="1:41" x14ac:dyDescent="0.2">
      <c r="K30" s="17"/>
    </row>
    <row r="32" spans="1:41" ht="13.5" thickBot="1" x14ac:dyDescent="0.25">
      <c r="A32" s="34" t="s">
        <v>54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13.5" thickTop="1" x14ac:dyDescent="0.2">
      <c r="A33" s="32" t="s">
        <v>46</v>
      </c>
      <c r="B33" s="26" t="s">
        <v>0</v>
      </c>
      <c r="C33" s="26" t="s">
        <v>1</v>
      </c>
      <c r="D33" s="26" t="s">
        <v>2</v>
      </c>
      <c r="E33" s="26" t="s">
        <v>3</v>
      </c>
      <c r="F33" s="26" t="s">
        <v>4</v>
      </c>
      <c r="G33" s="26" t="s">
        <v>5</v>
      </c>
      <c r="H33" s="26" t="s">
        <v>6</v>
      </c>
      <c r="I33" s="26" t="s">
        <v>7</v>
      </c>
      <c r="J33" s="26" t="s">
        <v>8</v>
      </c>
      <c r="K33" s="26" t="s">
        <v>9</v>
      </c>
      <c r="L33" s="26" t="s">
        <v>10</v>
      </c>
      <c r="M33" s="26" t="s">
        <v>11</v>
      </c>
      <c r="N33" s="26" t="s">
        <v>12</v>
      </c>
      <c r="O33" s="26" t="s">
        <v>13</v>
      </c>
      <c r="P33" s="26" t="s">
        <v>14</v>
      </c>
      <c r="Q33" s="26" t="s">
        <v>15</v>
      </c>
      <c r="R33" s="26" t="s">
        <v>16</v>
      </c>
      <c r="S33" s="26" t="s">
        <v>17</v>
      </c>
      <c r="T33" s="26" t="s">
        <v>18</v>
      </c>
      <c r="U33" s="26" t="s">
        <v>19</v>
      </c>
    </row>
    <row r="34" spans="1:21" x14ac:dyDescent="0.2">
      <c r="A34" s="47" t="s">
        <v>38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x14ac:dyDescent="0.2">
      <c r="A35" s="6" t="s">
        <v>56</v>
      </c>
      <c r="B35" s="27">
        <v>9.7933292388916016</v>
      </c>
      <c r="C35" s="27">
        <v>9.8975419998168945</v>
      </c>
      <c r="D35" s="27">
        <v>8.9270472526550293</v>
      </c>
      <c r="E35" s="27">
        <v>8.268439769744873</v>
      </c>
      <c r="F35" s="27">
        <v>8.147883415222168</v>
      </c>
      <c r="G35" s="27">
        <v>7.5398921966552734</v>
      </c>
      <c r="H35" s="27">
        <v>6.5273165702819824</v>
      </c>
      <c r="I35" s="27">
        <v>5.99365234375</v>
      </c>
      <c r="J35" s="27">
        <v>6.3092827796936035</v>
      </c>
      <c r="K35" s="27">
        <v>6.9654703140258789</v>
      </c>
      <c r="L35" s="27">
        <v>7.0154905319213867</v>
      </c>
      <c r="M35" s="27">
        <v>6.8822145462036133</v>
      </c>
      <c r="N35" s="27">
        <v>6.7008495330810547</v>
      </c>
      <c r="O35" s="27">
        <v>6.2480568885803223</v>
      </c>
      <c r="P35" s="27">
        <v>6.0736298561096191</v>
      </c>
      <c r="Q35" s="27">
        <v>5.651545524597168</v>
      </c>
      <c r="R35" s="27">
        <v>5.6694626808166504</v>
      </c>
      <c r="S35" s="27">
        <v>5.4948568344116211</v>
      </c>
      <c r="T35" s="27">
        <v>4.9892187118530273</v>
      </c>
      <c r="U35" s="27">
        <v>5.2386164665222168</v>
      </c>
    </row>
    <row r="36" spans="1:21" x14ac:dyDescent="0.2">
      <c r="A36" s="20" t="s">
        <v>37</v>
      </c>
      <c r="B36" s="27">
        <v>9.5847725868225098</v>
      </c>
      <c r="C36" s="27">
        <v>8.5167407989501953</v>
      </c>
      <c r="D36" s="27">
        <v>8.0403923988342285</v>
      </c>
      <c r="E36" s="27">
        <v>7.2502851486206055</v>
      </c>
      <c r="F36" s="27">
        <v>7.1081280708312988</v>
      </c>
      <c r="G36" s="27">
        <v>6.520390510559082</v>
      </c>
      <c r="H36" s="27">
        <v>5.4958820343017578</v>
      </c>
      <c r="I36" s="27">
        <v>4.9924015998840332</v>
      </c>
      <c r="J36" s="27">
        <v>5.942535400390625</v>
      </c>
      <c r="K36" s="27">
        <v>5.6991934776306152</v>
      </c>
      <c r="L36" s="27">
        <v>6.0631394386291504</v>
      </c>
      <c r="M36" s="27">
        <v>6.328582763671875</v>
      </c>
      <c r="N36" s="27">
        <v>7.0206761360168457</v>
      </c>
      <c r="O36" s="27">
        <v>6.2782406806945801</v>
      </c>
      <c r="P36" s="27">
        <v>5.7418584823608398</v>
      </c>
      <c r="Q36" s="27">
        <v>4.8371672630310059</v>
      </c>
      <c r="R36" s="27">
        <v>4.6277403831481934</v>
      </c>
      <c r="S36" s="27">
        <v>4.3688297271728516</v>
      </c>
      <c r="T36" s="27">
        <v>4.2097806930541992</v>
      </c>
      <c r="U36" s="27">
        <v>4.7208666801452637</v>
      </c>
    </row>
    <row r="37" spans="1:21" x14ac:dyDescent="0.2">
      <c r="A37" s="47" t="s">
        <v>39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x14ac:dyDescent="0.2">
      <c r="A38" s="49" t="s">
        <v>33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x14ac:dyDescent="0.2">
      <c r="A39" s="6" t="s">
        <v>56</v>
      </c>
      <c r="B39" s="27">
        <v>5.4150700569152832</v>
      </c>
      <c r="C39" s="27">
        <v>4.7987222671508789</v>
      </c>
      <c r="D39" s="27">
        <v>5.4411530494689941</v>
      </c>
      <c r="E39" s="27">
        <v>5.1843643188476563</v>
      </c>
      <c r="F39" s="27">
        <v>5.9126496315002441</v>
      </c>
      <c r="G39" s="27">
        <v>4.5770764350891113</v>
      </c>
      <c r="H39" s="27">
        <v>3.0789613723754883</v>
      </c>
      <c r="I39" s="27">
        <v>3.3124804496765137</v>
      </c>
      <c r="J39" s="27">
        <v>3.3855557441711426</v>
      </c>
      <c r="K39" s="27">
        <v>4.2280316352844238</v>
      </c>
      <c r="L39" s="27">
        <v>4.0778875350952148</v>
      </c>
      <c r="M39" s="27">
        <v>4.0207862854003906</v>
      </c>
      <c r="N39" s="27">
        <v>3.9199233055114746</v>
      </c>
      <c r="O39" s="27">
        <v>3.551100000000007</v>
      </c>
      <c r="P39" s="27">
        <v>4.0409207344055176</v>
      </c>
      <c r="Q39" s="27">
        <v>2.989041805267334</v>
      </c>
      <c r="R39" s="27">
        <v>3.3066034317016602</v>
      </c>
      <c r="S39" s="27">
        <v>3.0483603477478027</v>
      </c>
      <c r="T39" s="27">
        <v>2.6400208473205566</v>
      </c>
      <c r="U39" s="27">
        <v>2.8531908988952637</v>
      </c>
    </row>
    <row r="40" spans="1:21" x14ac:dyDescent="0.2">
      <c r="A40" s="20" t="s">
        <v>37</v>
      </c>
      <c r="B40" s="27">
        <v>4.9285888671875</v>
      </c>
      <c r="C40" s="27">
        <v>4.0662765502929688</v>
      </c>
      <c r="D40" s="27">
        <v>4.7719001770019531</v>
      </c>
      <c r="E40" s="27">
        <v>4.3573737144470215</v>
      </c>
      <c r="F40" s="27">
        <v>5.3695559501647949</v>
      </c>
      <c r="G40" s="27">
        <v>4.0465235710144043</v>
      </c>
      <c r="H40" s="27">
        <v>2.4227261543273926</v>
      </c>
      <c r="I40" s="27">
        <v>2.8838157653808594</v>
      </c>
      <c r="J40" s="27">
        <v>2.8815150260925293</v>
      </c>
      <c r="K40" s="27">
        <v>3.8999557495117188</v>
      </c>
      <c r="L40" s="33">
        <v>3.4723997116088867</v>
      </c>
      <c r="M40" s="33">
        <v>3.5956859588623047</v>
      </c>
      <c r="N40" s="33">
        <v>3.6129117012023926</v>
      </c>
      <c r="O40" s="33">
        <v>2.9868999999999923</v>
      </c>
      <c r="P40" s="33">
        <v>3.5424232482910156</v>
      </c>
      <c r="Q40" s="33">
        <v>2.5632619857788086</v>
      </c>
      <c r="R40" s="33">
        <v>2.812802791595459</v>
      </c>
      <c r="S40" s="33">
        <v>2.6611089706420898</v>
      </c>
      <c r="T40" s="33">
        <v>2.294003963470459</v>
      </c>
      <c r="U40" s="33">
        <v>2.6488780975341797</v>
      </c>
    </row>
    <row r="41" spans="1:21" x14ac:dyDescent="0.2">
      <c r="A41" s="50" t="s">
        <v>36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pans="1:21" x14ac:dyDescent="0.2">
      <c r="A42" s="6" t="s">
        <v>56</v>
      </c>
      <c r="B42" s="27">
        <v>5.0755377858877182</v>
      </c>
      <c r="C42" s="27">
        <v>5.4902881383895874</v>
      </c>
      <c r="D42" s="27">
        <v>3.4757211804389954</v>
      </c>
      <c r="E42" s="27">
        <v>3.5209942609071732</v>
      </c>
      <c r="F42" s="27">
        <v>2.454073540866375</v>
      </c>
      <c r="G42" s="27">
        <v>3.0978972092270851</v>
      </c>
      <c r="H42" s="27">
        <v>3.3787976950407028</v>
      </c>
      <c r="I42" s="27">
        <v>2.9124131426215172</v>
      </c>
      <c r="J42" s="27">
        <v>3.4649774432182312</v>
      </c>
      <c r="K42" s="27">
        <v>2.9188314452767372</v>
      </c>
      <c r="L42" s="27">
        <v>3.2119985669851303</v>
      </c>
      <c r="M42" s="27">
        <v>3.1878121197223663</v>
      </c>
      <c r="N42" s="27">
        <v>2.9226910322904587</v>
      </c>
      <c r="O42" s="27">
        <v>2.8454999999999999</v>
      </c>
      <c r="P42" s="27">
        <v>2.4066029116511345</v>
      </c>
      <c r="Q42" s="27">
        <v>2.8993239626288414</v>
      </c>
      <c r="R42" s="27">
        <v>2.7269337326288223</v>
      </c>
      <c r="S42" s="27">
        <v>2.7662398293614388</v>
      </c>
      <c r="T42" s="27">
        <v>2.7077216655015945</v>
      </c>
      <c r="U42" s="27">
        <v>2.6748862117528915</v>
      </c>
    </row>
    <row r="43" spans="1:21" x14ac:dyDescent="0.2">
      <c r="A43" s="16" t="s">
        <v>37</v>
      </c>
      <c r="B43" s="27">
        <v>2.9381856322288513</v>
      </c>
      <c r="C43" s="27">
        <v>3.5857219249010086</v>
      </c>
      <c r="D43" s="27">
        <v>1.9182838499546051</v>
      </c>
      <c r="E43" s="27">
        <v>1.7337707802653313</v>
      </c>
      <c r="F43" s="27">
        <v>1.2425626628100872</v>
      </c>
      <c r="G43" s="27">
        <v>1.7210943624377251</v>
      </c>
      <c r="H43" s="27">
        <v>2.2749343886971474</v>
      </c>
      <c r="I43" s="27">
        <v>1.4502403326332569</v>
      </c>
      <c r="J43" s="27">
        <v>2.2518143057823181</v>
      </c>
      <c r="K43" s="27">
        <v>1.978926919400692</v>
      </c>
      <c r="L43" s="27">
        <v>2.2770842537283897</v>
      </c>
      <c r="M43" s="27">
        <v>2.0634591579437256</v>
      </c>
      <c r="N43" s="27">
        <v>1.7951643094420433</v>
      </c>
      <c r="O43" s="27">
        <v>1.81429</v>
      </c>
      <c r="P43" s="27">
        <v>1.2987398542463779</v>
      </c>
      <c r="Q43" s="27">
        <v>1.970478892326355</v>
      </c>
      <c r="R43" s="27">
        <v>1.6978969797492027</v>
      </c>
      <c r="S43" s="27">
        <v>1.7292631790041924</v>
      </c>
      <c r="T43" s="27">
        <v>1.7608996480703354</v>
      </c>
      <c r="U43" s="27">
        <v>1.5599467791616917</v>
      </c>
    </row>
    <row r="44" spans="1:21" ht="13.5" thickBot="1" x14ac:dyDescent="0.25">
      <c r="A44" s="31" t="s">
        <v>47</v>
      </c>
      <c r="B44" s="24">
        <v>19007</v>
      </c>
      <c r="C44" s="24">
        <v>18710</v>
      </c>
      <c r="D44" s="24">
        <v>13615</v>
      </c>
      <c r="E44" s="24">
        <v>12826</v>
      </c>
      <c r="F44" s="24">
        <v>16601</v>
      </c>
      <c r="G44" s="24">
        <v>17274</v>
      </c>
      <c r="H44" s="24">
        <v>17356</v>
      </c>
      <c r="I44" s="24">
        <v>17788</v>
      </c>
      <c r="J44" s="24">
        <v>18075</v>
      </c>
      <c r="K44" s="24">
        <v>18883</v>
      </c>
      <c r="L44" s="24">
        <v>21650</v>
      </c>
      <c r="M44" s="24">
        <v>23348</v>
      </c>
      <c r="N44" s="24">
        <v>23729</v>
      </c>
      <c r="O44" s="24">
        <v>23626</v>
      </c>
      <c r="P44" s="24">
        <v>27661</v>
      </c>
      <c r="Q44" s="24">
        <v>29106</v>
      </c>
      <c r="R44" s="24">
        <v>28383</v>
      </c>
      <c r="S44" s="24">
        <v>28095</v>
      </c>
      <c r="T44" s="24">
        <v>29050</v>
      </c>
      <c r="U44" s="24">
        <v>30839</v>
      </c>
    </row>
    <row r="45" spans="1:21" ht="14.25" thickTop="1" thickBot="1" x14ac:dyDescent="0.25">
      <c r="A45" s="42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ht="13.5" thickTop="1" x14ac:dyDescent="0.2">
      <c r="A46" s="43" t="s">
        <v>46</v>
      </c>
      <c r="B46" s="26" t="s">
        <v>20</v>
      </c>
      <c r="C46" s="26" t="s">
        <v>21</v>
      </c>
      <c r="D46" s="26" t="s">
        <v>22</v>
      </c>
      <c r="E46" s="26" t="s">
        <v>23</v>
      </c>
      <c r="F46" s="26" t="s">
        <v>24</v>
      </c>
      <c r="G46" s="26" t="s">
        <v>25</v>
      </c>
      <c r="H46" s="26" t="s">
        <v>26</v>
      </c>
      <c r="I46" s="26" t="s">
        <v>27</v>
      </c>
      <c r="J46" s="26" t="s">
        <v>40</v>
      </c>
      <c r="K46" s="26" t="s">
        <v>28</v>
      </c>
      <c r="L46" s="26" t="s">
        <v>29</v>
      </c>
      <c r="M46" s="26" t="s">
        <v>30</v>
      </c>
      <c r="N46" s="26" t="s">
        <v>31</v>
      </c>
      <c r="O46" s="26" t="s">
        <v>34</v>
      </c>
      <c r="P46" s="26" t="s">
        <v>35</v>
      </c>
      <c r="Q46" s="26" t="s">
        <v>41</v>
      </c>
      <c r="R46" s="26" t="s">
        <v>44</v>
      </c>
      <c r="S46" s="26" t="s">
        <v>45</v>
      </c>
      <c r="T46" s="26" t="s">
        <v>42</v>
      </c>
      <c r="U46" s="26" t="s">
        <v>43</v>
      </c>
    </row>
    <row r="47" spans="1:21" x14ac:dyDescent="0.2">
      <c r="A47" s="14" t="s">
        <v>38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x14ac:dyDescent="0.2">
      <c r="A48" s="38" t="s">
        <v>56</v>
      </c>
      <c r="B48" s="27">
        <v>5.1625967025756836</v>
      </c>
      <c r="C48" s="27">
        <v>5.1369071006774902</v>
      </c>
      <c r="D48" s="27">
        <v>4.8343658447265625</v>
      </c>
      <c r="E48" s="27">
        <v>4.7026634216308594</v>
      </c>
      <c r="F48" s="27">
        <v>4.8340082168579102</v>
      </c>
      <c r="G48" s="27">
        <v>4.9940347671508789</v>
      </c>
      <c r="H48" s="27">
        <v>5.1035046577453613</v>
      </c>
      <c r="I48" s="27">
        <v>4.9876809120178223</v>
      </c>
      <c r="J48" s="27">
        <v>4.8079967498779297</v>
      </c>
      <c r="K48" s="27">
        <v>5.2087664604187012</v>
      </c>
      <c r="L48" s="27">
        <v>5.3847193717956543</v>
      </c>
      <c r="M48" s="27">
        <v>5.4507970809936523</v>
      </c>
      <c r="N48" s="27">
        <v>4.8344612121582031</v>
      </c>
      <c r="O48" s="27">
        <v>4.6849250793457031</v>
      </c>
      <c r="P48" s="27">
        <v>4.4259548187255859</v>
      </c>
      <c r="Q48" s="27">
        <v>4.2773962020874023</v>
      </c>
      <c r="R48" s="27">
        <v>3.9871096611022949</v>
      </c>
      <c r="S48" s="27">
        <v>3.5068154335021973</v>
      </c>
      <c r="T48" s="27">
        <v>3.6037087440490723</v>
      </c>
      <c r="U48" s="27">
        <v>3.6042571067810059</v>
      </c>
    </row>
    <row r="49" spans="1:21" x14ac:dyDescent="0.2">
      <c r="A49" s="20" t="s">
        <v>37</v>
      </c>
      <c r="B49" s="33">
        <v>4.1147947311401367</v>
      </c>
      <c r="C49" s="33">
        <v>4.2888879776000977</v>
      </c>
      <c r="D49" s="33">
        <v>3.9442539215087891</v>
      </c>
      <c r="E49" s="33">
        <v>3.9133310317993164</v>
      </c>
      <c r="F49" s="33">
        <v>3.8521647453308105</v>
      </c>
      <c r="G49" s="33">
        <v>4.4860005378723145</v>
      </c>
      <c r="H49" s="33">
        <v>4.8511266708374023</v>
      </c>
      <c r="I49" s="33">
        <v>4.5693397521972656</v>
      </c>
      <c r="J49" s="33">
        <v>4.1091322898864746</v>
      </c>
      <c r="K49" s="33">
        <v>4.808807373046875</v>
      </c>
      <c r="L49" s="33">
        <v>5.0692081451416016</v>
      </c>
      <c r="M49" s="33">
        <v>4.9411177635192871</v>
      </c>
      <c r="N49" s="33">
        <v>4.2348265647888184</v>
      </c>
      <c r="O49" s="33">
        <v>4.2002201080322266</v>
      </c>
      <c r="P49" s="33">
        <v>3.8297414779663086</v>
      </c>
      <c r="Q49" s="33">
        <v>4.1337490081787109</v>
      </c>
      <c r="R49" s="33">
        <v>3.5585403442382813</v>
      </c>
      <c r="S49" s="33">
        <v>3.0425190925598145</v>
      </c>
      <c r="T49" s="33">
        <v>3.1131505966186523</v>
      </c>
      <c r="U49" s="33">
        <v>3.281247615814209</v>
      </c>
    </row>
    <row r="50" spans="1:21" x14ac:dyDescent="0.2">
      <c r="A50" s="39" t="s">
        <v>39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10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2">
      <c r="A52" s="38" t="s">
        <v>56</v>
      </c>
      <c r="B52" s="27">
        <v>2.5902986526489258</v>
      </c>
      <c r="C52" s="27">
        <v>2.793574333190918</v>
      </c>
      <c r="D52" s="27">
        <v>2.5913596153259277</v>
      </c>
      <c r="E52" s="27">
        <v>2.4721503257751465</v>
      </c>
      <c r="F52" s="27">
        <v>2.172398567199707</v>
      </c>
      <c r="G52" s="27">
        <v>2.4534225463867188</v>
      </c>
      <c r="H52" s="27">
        <v>2.4900197982788086</v>
      </c>
      <c r="I52" s="27">
        <v>2.7084112167358398</v>
      </c>
      <c r="J52" s="27">
        <v>2.4278163909912109</v>
      </c>
      <c r="K52" s="27">
        <v>2.4133920669555664</v>
      </c>
      <c r="L52" s="27">
        <v>2.7386784553527832</v>
      </c>
      <c r="M52" s="27">
        <v>2.5846242904663086</v>
      </c>
      <c r="N52" s="27">
        <v>2.3318886756896973</v>
      </c>
      <c r="O52" s="27">
        <v>2.4595856666564941</v>
      </c>
      <c r="P52" s="27">
        <v>2.1413445472717285</v>
      </c>
      <c r="Q52" s="27">
        <v>2.2487282752990723</v>
      </c>
      <c r="R52" s="27">
        <v>1.9460201263427734</v>
      </c>
      <c r="S52" s="27">
        <v>1.7675638198852539</v>
      </c>
      <c r="T52" s="27">
        <v>1.794278621673584</v>
      </c>
      <c r="U52" s="27">
        <v>2.2234678268432617</v>
      </c>
    </row>
    <row r="53" spans="1:21" x14ac:dyDescent="0.2">
      <c r="A53" s="20" t="s">
        <v>37</v>
      </c>
      <c r="B53" s="33">
        <v>2.1614193916320801</v>
      </c>
      <c r="C53" s="33">
        <v>2.5349020957946777</v>
      </c>
      <c r="D53" s="33">
        <v>2.1915435791015625</v>
      </c>
      <c r="E53" s="33">
        <v>2.1566987037658691</v>
      </c>
      <c r="F53" s="33">
        <v>1.8668651580810547</v>
      </c>
      <c r="G53" s="33">
        <v>2.0710587501525879</v>
      </c>
      <c r="H53" s="33">
        <v>2.0732998847961426</v>
      </c>
      <c r="I53" s="33">
        <v>2.5854349136352539</v>
      </c>
      <c r="J53" s="33">
        <v>2.3360610008239746</v>
      </c>
      <c r="K53" s="33">
        <v>1.9075989723205566</v>
      </c>
      <c r="L53" s="33">
        <v>2.8043270111083984</v>
      </c>
      <c r="M53" s="33">
        <v>2.2047877311706543</v>
      </c>
      <c r="N53" s="33">
        <v>1.862490177154541</v>
      </c>
      <c r="O53" s="33">
        <v>2.2661089897155762</v>
      </c>
      <c r="P53" s="33">
        <v>1.8493175506591797</v>
      </c>
      <c r="Q53" s="33">
        <v>2.0019292831420898</v>
      </c>
      <c r="R53" s="33">
        <v>1.7562270164489746</v>
      </c>
      <c r="S53" s="33">
        <v>1.5763640403747559</v>
      </c>
      <c r="T53" s="33">
        <v>1.373136043548584</v>
      </c>
      <c r="U53" s="33">
        <v>1.8237471580505371</v>
      </c>
    </row>
    <row r="54" spans="1:21" x14ac:dyDescent="0.2">
      <c r="A54" s="20" t="s">
        <v>36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1:21" x14ac:dyDescent="0.2">
      <c r="A55" s="38" t="s">
        <v>56</v>
      </c>
      <c r="B55" s="27">
        <v>2.9016623273491859</v>
      </c>
      <c r="C55" s="27">
        <v>2.7281725779175758</v>
      </c>
      <c r="D55" s="27">
        <v>2.5187691673636436</v>
      </c>
      <c r="E55" s="27">
        <v>2.4951586499810219</v>
      </c>
      <c r="F55" s="27">
        <v>3.1508844345808029</v>
      </c>
      <c r="G55" s="27">
        <v>2.838503010571003</v>
      </c>
      <c r="H55" s="27">
        <v>2.8009604662656784</v>
      </c>
      <c r="I55" s="27">
        <v>2.4332918226718903</v>
      </c>
      <c r="J55" s="27">
        <v>2.6140762493014336</v>
      </c>
      <c r="K55" s="27">
        <v>3.1768634915351868</v>
      </c>
      <c r="L55" s="27">
        <v>2.8550282120704651</v>
      </c>
      <c r="M55" s="27">
        <v>2.9642781242728233</v>
      </c>
      <c r="N55" s="27">
        <v>2.7604576200246811</v>
      </c>
      <c r="O55" s="27">
        <v>2.4274257943034172</v>
      </c>
      <c r="P55" s="27">
        <v>2.4472270160913467</v>
      </c>
      <c r="Q55" s="27">
        <v>2.1490380167961121</v>
      </c>
      <c r="R55" s="27">
        <v>2.4713395163416862</v>
      </c>
      <c r="S55" s="27">
        <v>1.9332440569996834</v>
      </c>
      <c r="T55" s="27">
        <v>1.9281098619103432</v>
      </c>
      <c r="U55" s="27">
        <v>1.4596229419112206</v>
      </c>
    </row>
    <row r="56" spans="1:21" x14ac:dyDescent="0.2">
      <c r="A56" s="16" t="s">
        <v>37</v>
      </c>
      <c r="B56" s="27">
        <v>2.0384099334478378</v>
      </c>
      <c r="C56" s="27">
        <v>1.8226893618702888</v>
      </c>
      <c r="D56" s="27">
        <v>1.6310403123497963</v>
      </c>
      <c r="E56" s="27">
        <v>1.2821127660572529</v>
      </c>
      <c r="F56" s="27">
        <v>1.9607873633503914</v>
      </c>
      <c r="G56" s="27">
        <v>1.9928896799683571</v>
      </c>
      <c r="H56" s="27">
        <v>2.1919533610343933</v>
      </c>
      <c r="I56" s="27">
        <v>1.600559800863266</v>
      </c>
      <c r="J56" s="27">
        <v>1.9519934430718422</v>
      </c>
      <c r="K56" s="27">
        <v>2.4500463157892227</v>
      </c>
      <c r="L56" s="27">
        <v>1.9476311281323433</v>
      </c>
      <c r="M56" s="27">
        <v>2.2271148860454559</v>
      </c>
      <c r="N56" s="27">
        <v>1.8589908257126808</v>
      </c>
      <c r="O56" s="27">
        <v>1.7946470528841019</v>
      </c>
      <c r="P56" s="27">
        <v>2.0639710128307343</v>
      </c>
      <c r="Q56" s="27">
        <v>1.6969840973615646</v>
      </c>
      <c r="R56" s="27">
        <v>1.8926501274108887</v>
      </c>
      <c r="S56" s="27">
        <v>1.646014116704464</v>
      </c>
      <c r="T56" s="27">
        <v>1.5896419063210487</v>
      </c>
      <c r="U56" s="27">
        <v>0.75699929147958755</v>
      </c>
    </row>
    <row r="57" spans="1:21" ht="13.5" thickBot="1" x14ac:dyDescent="0.25">
      <c r="A57" s="40" t="s">
        <v>47</v>
      </c>
      <c r="B57" s="24">
        <v>31865</v>
      </c>
      <c r="C57" s="24">
        <v>32146</v>
      </c>
      <c r="D57" s="24">
        <v>32344</v>
      </c>
      <c r="E57" s="24">
        <v>33181</v>
      </c>
      <c r="F57" s="24">
        <v>33986</v>
      </c>
      <c r="G57" s="24">
        <v>34585</v>
      </c>
      <c r="H57" s="24">
        <v>36090</v>
      </c>
      <c r="I57" s="24">
        <v>36407</v>
      </c>
      <c r="J57" s="24">
        <v>37255</v>
      </c>
      <c r="K57" s="24">
        <v>37672</v>
      </c>
      <c r="L57" s="24">
        <v>37757</v>
      </c>
      <c r="M57" s="24">
        <v>41431</v>
      </c>
      <c r="N57" s="24">
        <v>41763</v>
      </c>
      <c r="O57" s="24">
        <v>39604</v>
      </c>
      <c r="P57" s="24">
        <v>38950</v>
      </c>
      <c r="Q57" s="24">
        <v>37332</v>
      </c>
      <c r="R57" s="24">
        <v>37748</v>
      </c>
      <c r="S57" s="24">
        <v>38562</v>
      </c>
      <c r="T57" s="24">
        <v>38387</v>
      </c>
      <c r="U57" s="24">
        <v>38473</v>
      </c>
    </row>
    <row r="58" spans="1:21" ht="13.5" thickTop="1" x14ac:dyDescent="0.2"/>
  </sheetData>
  <mergeCells count="4">
    <mergeCell ref="A34:K34"/>
    <mergeCell ref="A37:K37"/>
    <mergeCell ref="A38:K38"/>
    <mergeCell ref="A41:K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Air_refine</vt:lpstr>
      <vt:lpstr>Vessel_refine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lpatureau</dc:creator>
  <cp:lastModifiedBy>coadministrateur</cp:lastModifiedBy>
  <cp:lastPrinted>2016-05-31T11:57:09Z</cp:lastPrinted>
  <dcterms:created xsi:type="dcterms:W3CDTF">2015-05-27T15:49:33Z</dcterms:created>
  <dcterms:modified xsi:type="dcterms:W3CDTF">2021-07-09T11:22:12Z</dcterms:modified>
</cp:coreProperties>
</file>