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00" windowHeight="11370"/>
  </bookViews>
  <sheets>
    <sheet name="Sheet1" sheetId="1" r:id="rId1"/>
    <sheet name="Before" sheetId="3" r:id="rId2"/>
    <sheet name="After" sheetId="2" r:id="rId3"/>
  </sheets>
  <definedNames>
    <definedName name="EndDate">OFFSET(Sheet1!$D$2,0,0,COUNTA(Sheet1!$D:$D)-1,1)</definedName>
    <definedName name="MyData">OFFSET(Sheet1!$A$1,1,0,COUNTA(Sheet1!$A:$A)-1,COUNTA(Sheet1!$1:$1))</definedName>
    <definedName name="StartDate">OFFSET(Sheet1!$C$2,0,0,COUNTA(Sheet1!$C:$C)-1,1)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3" l="1"/>
  <c r="AH8" i="3"/>
  <c r="AH9" i="3"/>
  <c r="AH10" i="3"/>
  <c r="AH11" i="3"/>
  <c r="AH12" i="3"/>
  <c r="AH13" i="3"/>
  <c r="AH14" i="3"/>
  <c r="AH15" i="3"/>
  <c r="A15" i="3"/>
  <c r="A14" i="3"/>
  <c r="A13" i="3"/>
  <c r="A12" i="3"/>
  <c r="A11" i="3"/>
  <c r="A10" i="3"/>
  <c r="A9" i="3"/>
  <c r="A8" i="3"/>
  <c r="A7" i="3"/>
  <c r="C5" i="3"/>
  <c r="D5" i="3" s="1"/>
  <c r="AH7" i="2"/>
  <c r="AH8" i="2"/>
  <c r="AH9" i="2"/>
  <c r="AH10" i="2"/>
  <c r="AH11" i="2"/>
  <c r="AH12" i="2"/>
  <c r="AH13" i="2"/>
  <c r="AH14" i="2"/>
  <c r="AH15" i="2"/>
  <c r="C7" i="3" l="1"/>
  <c r="C8" i="3"/>
  <c r="C9" i="3"/>
  <c r="C10" i="3"/>
  <c r="C11" i="3"/>
  <c r="C12" i="3"/>
  <c r="C13" i="3"/>
  <c r="C15" i="3"/>
  <c r="C14" i="3"/>
  <c r="E5" i="3"/>
  <c r="C5" i="2"/>
  <c r="A8" i="2"/>
  <c r="A9" i="2"/>
  <c r="A10" i="2"/>
  <c r="A11" i="2"/>
  <c r="A12" i="2"/>
  <c r="A13" i="2"/>
  <c r="A14" i="2"/>
  <c r="A15" i="2"/>
  <c r="A7" i="2"/>
  <c r="D8" i="3" l="1"/>
  <c r="D10" i="3"/>
  <c r="D12" i="3"/>
  <c r="D7" i="3"/>
  <c r="D9" i="3"/>
  <c r="D11" i="3"/>
  <c r="D14" i="3"/>
  <c r="D13" i="3"/>
  <c r="D15" i="3"/>
  <c r="F5" i="3"/>
  <c r="D5" i="2"/>
  <c r="E7" i="3" l="1"/>
  <c r="E9" i="3"/>
  <c r="E11" i="3"/>
  <c r="E8" i="3"/>
  <c r="E10" i="3"/>
  <c r="E12" i="3"/>
  <c r="E13" i="3"/>
  <c r="E15" i="3"/>
  <c r="E14" i="3"/>
  <c r="G5" i="3"/>
  <c r="C7" i="2"/>
  <c r="C8" i="2"/>
  <c r="C10" i="2"/>
  <c r="C12" i="2"/>
  <c r="C14" i="2"/>
  <c r="C9" i="2"/>
  <c r="C11" i="2"/>
  <c r="C13" i="2"/>
  <c r="C15" i="2"/>
  <c r="E5" i="2"/>
  <c r="F8" i="3" l="1"/>
  <c r="F10" i="3"/>
  <c r="F12" i="3"/>
  <c r="F14" i="3"/>
  <c r="F7" i="3"/>
  <c r="F9" i="3"/>
  <c r="F11" i="3"/>
  <c r="F13" i="3"/>
  <c r="F15" i="3"/>
  <c r="H5" i="3"/>
  <c r="D7" i="2"/>
  <c r="D9" i="2"/>
  <c r="D11" i="2"/>
  <c r="D8" i="2"/>
  <c r="D10" i="2"/>
  <c r="D12" i="2"/>
  <c r="D13" i="2"/>
  <c r="D15" i="2"/>
  <c r="D14" i="2"/>
  <c r="F5" i="2"/>
  <c r="G7" i="3" l="1"/>
  <c r="G9" i="3"/>
  <c r="G11" i="3"/>
  <c r="G13" i="3"/>
  <c r="G15" i="3"/>
  <c r="G8" i="3"/>
  <c r="G10" i="3"/>
  <c r="G12" i="3"/>
  <c r="G14" i="3"/>
  <c r="I5" i="3"/>
  <c r="E8" i="2"/>
  <c r="E10" i="2"/>
  <c r="E7" i="2"/>
  <c r="E9" i="2"/>
  <c r="E11" i="2"/>
  <c r="E14" i="2"/>
  <c r="E12" i="2"/>
  <c r="E13" i="2"/>
  <c r="E15" i="2"/>
  <c r="G5" i="2"/>
  <c r="H8" i="3" l="1"/>
  <c r="H10" i="3"/>
  <c r="H12" i="3"/>
  <c r="H7" i="3"/>
  <c r="H9" i="3"/>
  <c r="H11" i="3"/>
  <c r="H14" i="3"/>
  <c r="H13" i="3"/>
  <c r="H15" i="3"/>
  <c r="J5" i="3"/>
  <c r="F7" i="2"/>
  <c r="F9" i="2"/>
  <c r="F11" i="2"/>
  <c r="F8" i="2"/>
  <c r="F10" i="2"/>
  <c r="F12" i="2"/>
  <c r="F13" i="2"/>
  <c r="F15" i="2"/>
  <c r="F14" i="2"/>
  <c r="H5" i="2"/>
  <c r="I7" i="3" l="1"/>
  <c r="I9" i="3"/>
  <c r="I11" i="3"/>
  <c r="I8" i="3"/>
  <c r="I10" i="3"/>
  <c r="I12" i="3"/>
  <c r="I13" i="3"/>
  <c r="I15" i="3"/>
  <c r="I14" i="3"/>
  <c r="K5" i="3"/>
  <c r="G8" i="2"/>
  <c r="G10" i="2"/>
  <c r="G7" i="2"/>
  <c r="G9" i="2"/>
  <c r="G11" i="2"/>
  <c r="G12" i="2"/>
  <c r="G14" i="2"/>
  <c r="G13" i="2"/>
  <c r="G15" i="2"/>
  <c r="I5" i="2"/>
  <c r="J8" i="3" l="1"/>
  <c r="J10" i="3"/>
  <c r="J12" i="3"/>
  <c r="J14" i="3"/>
  <c r="J13" i="3"/>
  <c r="J15" i="3"/>
  <c r="J7" i="3"/>
  <c r="J9" i="3"/>
  <c r="J11" i="3"/>
  <c r="L5" i="3"/>
  <c r="H7" i="2"/>
  <c r="H9" i="2"/>
  <c r="H11" i="2"/>
  <c r="H8" i="2"/>
  <c r="H10" i="2"/>
  <c r="H12" i="2"/>
  <c r="H13" i="2"/>
  <c r="H15" i="2"/>
  <c r="H14" i="2"/>
  <c r="J5" i="2"/>
  <c r="K7" i="3" l="1"/>
  <c r="K9" i="3"/>
  <c r="K11" i="3"/>
  <c r="K13" i="3"/>
  <c r="K15" i="3"/>
  <c r="K14" i="3"/>
  <c r="K8" i="3"/>
  <c r="K10" i="3"/>
  <c r="K12" i="3"/>
  <c r="M5" i="3"/>
  <c r="I8" i="2"/>
  <c r="I10" i="2"/>
  <c r="I7" i="2"/>
  <c r="I9" i="2"/>
  <c r="I11" i="2"/>
  <c r="I14" i="2"/>
  <c r="I12" i="2"/>
  <c r="I13" i="2"/>
  <c r="I15" i="2"/>
  <c r="K5" i="2"/>
  <c r="L8" i="3" l="1"/>
  <c r="L10" i="3"/>
  <c r="L12" i="3"/>
  <c r="L7" i="3"/>
  <c r="L9" i="3"/>
  <c r="L11" i="3"/>
  <c r="L14" i="3"/>
  <c r="L13" i="3"/>
  <c r="L15" i="3"/>
  <c r="N5" i="3"/>
  <c r="J7" i="2"/>
  <c r="J9" i="2"/>
  <c r="J11" i="2"/>
  <c r="J8" i="2"/>
  <c r="J10" i="2"/>
  <c r="J12" i="2"/>
  <c r="J13" i="2"/>
  <c r="J15" i="2"/>
  <c r="J14" i="2"/>
  <c r="L5" i="2"/>
  <c r="M7" i="3" l="1"/>
  <c r="M9" i="3"/>
  <c r="M11" i="3"/>
  <c r="M8" i="3"/>
  <c r="M10" i="3"/>
  <c r="M12" i="3"/>
  <c r="M13" i="3"/>
  <c r="M15" i="3"/>
  <c r="M14" i="3"/>
  <c r="O5" i="3"/>
  <c r="K8" i="2"/>
  <c r="K10" i="2"/>
  <c r="K7" i="2"/>
  <c r="K9" i="2"/>
  <c r="K11" i="2"/>
  <c r="K12" i="2"/>
  <c r="K14" i="2"/>
  <c r="K13" i="2"/>
  <c r="K15" i="2"/>
  <c r="M5" i="2"/>
  <c r="N8" i="3" l="1"/>
  <c r="N10" i="3"/>
  <c r="N12" i="3"/>
  <c r="N14" i="3"/>
  <c r="N7" i="3"/>
  <c r="N9" i="3"/>
  <c r="N11" i="3"/>
  <c r="N13" i="3"/>
  <c r="N15" i="3"/>
  <c r="P5" i="3"/>
  <c r="L7" i="2"/>
  <c r="L9" i="2"/>
  <c r="L11" i="2"/>
  <c r="L8" i="2"/>
  <c r="L10" i="2"/>
  <c r="L12" i="2"/>
  <c r="L13" i="2"/>
  <c r="L15" i="2"/>
  <c r="L14" i="2"/>
  <c r="N5" i="2"/>
  <c r="O7" i="3" l="1"/>
  <c r="O9" i="3"/>
  <c r="O11" i="3"/>
  <c r="O13" i="3"/>
  <c r="O8" i="3"/>
  <c r="O10" i="3"/>
  <c r="O12" i="3"/>
  <c r="O14" i="3"/>
  <c r="O15" i="3"/>
  <c r="Q5" i="3"/>
  <c r="M8" i="2"/>
  <c r="M10" i="2"/>
  <c r="M7" i="2"/>
  <c r="M9" i="2"/>
  <c r="M11" i="2"/>
  <c r="M14" i="2"/>
  <c r="M12" i="2"/>
  <c r="M13" i="2"/>
  <c r="M15" i="2"/>
  <c r="O5" i="2"/>
  <c r="P8" i="3" l="1"/>
  <c r="P10" i="3"/>
  <c r="P12" i="3"/>
  <c r="P7" i="3"/>
  <c r="P9" i="3"/>
  <c r="P11" i="3"/>
  <c r="P14" i="3"/>
  <c r="P15" i="3"/>
  <c r="P13" i="3"/>
  <c r="R5" i="3"/>
  <c r="N7" i="2"/>
  <c r="N9" i="2"/>
  <c r="N11" i="2"/>
  <c r="N8" i="2"/>
  <c r="N10" i="2"/>
  <c r="N12" i="2"/>
  <c r="N13" i="2"/>
  <c r="N15" i="2"/>
  <c r="N14" i="2"/>
  <c r="P5" i="2"/>
  <c r="Q7" i="3" l="1"/>
  <c r="Q9" i="3"/>
  <c r="Q11" i="3"/>
  <c r="Q8" i="3"/>
  <c r="Q10" i="3"/>
  <c r="Q12" i="3"/>
  <c r="Q13" i="3"/>
  <c r="Q14" i="3"/>
  <c r="Q15" i="3"/>
  <c r="S5" i="3"/>
  <c r="O8" i="2"/>
  <c r="O10" i="2"/>
  <c r="O7" i="2"/>
  <c r="O9" i="2"/>
  <c r="O11" i="2"/>
  <c r="O12" i="2"/>
  <c r="O14" i="2"/>
  <c r="O13" i="2"/>
  <c r="O15" i="2"/>
  <c r="Q5" i="2"/>
  <c r="R8" i="3" l="1"/>
  <c r="R10" i="3"/>
  <c r="R12" i="3"/>
  <c r="R14" i="3"/>
  <c r="R13" i="3"/>
  <c r="R15" i="3"/>
  <c r="R7" i="3"/>
  <c r="R9" i="3"/>
  <c r="R11" i="3"/>
  <c r="T5" i="3"/>
  <c r="P7" i="2"/>
  <c r="P9" i="2"/>
  <c r="P11" i="2"/>
  <c r="P8" i="2"/>
  <c r="P10" i="2"/>
  <c r="P12" i="2"/>
  <c r="P13" i="2"/>
  <c r="P15" i="2"/>
  <c r="P14" i="2"/>
  <c r="R5" i="2"/>
  <c r="S7" i="3" l="1"/>
  <c r="S9" i="3"/>
  <c r="S11" i="3"/>
  <c r="S13" i="3"/>
  <c r="S14" i="3"/>
  <c r="S8" i="3"/>
  <c r="S10" i="3"/>
  <c r="S12" i="3"/>
  <c r="S15" i="3"/>
  <c r="U5" i="3"/>
  <c r="Q8" i="2"/>
  <c r="Q10" i="2"/>
  <c r="Q7" i="2"/>
  <c r="Q9" i="2"/>
  <c r="Q11" i="2"/>
  <c r="Q14" i="2"/>
  <c r="Q12" i="2"/>
  <c r="Q13" i="2"/>
  <c r="Q15" i="2"/>
  <c r="S5" i="2"/>
  <c r="T8" i="3" l="1"/>
  <c r="T10" i="3"/>
  <c r="T12" i="3"/>
  <c r="T7" i="3"/>
  <c r="T9" i="3"/>
  <c r="T11" i="3"/>
  <c r="T14" i="3"/>
  <c r="T15" i="3"/>
  <c r="T13" i="3"/>
  <c r="V5" i="3"/>
  <c r="R7" i="2"/>
  <c r="R9" i="2"/>
  <c r="R11" i="2"/>
  <c r="R8" i="2"/>
  <c r="R10" i="2"/>
  <c r="R12" i="2"/>
  <c r="R13" i="2"/>
  <c r="R15" i="2"/>
  <c r="R14" i="2"/>
  <c r="T5" i="2"/>
  <c r="U7" i="3" l="1"/>
  <c r="U9" i="3"/>
  <c r="U11" i="3"/>
  <c r="U8" i="3"/>
  <c r="U10" i="3"/>
  <c r="U12" i="3"/>
  <c r="U13" i="3"/>
  <c r="U14" i="3"/>
  <c r="U15" i="3"/>
  <c r="W5" i="3"/>
  <c r="S8" i="2"/>
  <c r="S10" i="2"/>
  <c r="S7" i="2"/>
  <c r="S9" i="2"/>
  <c r="S11" i="2"/>
  <c r="S12" i="2"/>
  <c r="S14" i="2"/>
  <c r="S13" i="2"/>
  <c r="S15" i="2"/>
  <c r="U5" i="2"/>
  <c r="V8" i="3" l="1"/>
  <c r="V10" i="3"/>
  <c r="V12" i="3"/>
  <c r="V14" i="3"/>
  <c r="V7" i="3"/>
  <c r="V9" i="3"/>
  <c r="V11" i="3"/>
  <c r="V13" i="3"/>
  <c r="V15" i="3"/>
  <c r="X5" i="3"/>
  <c r="T7" i="2"/>
  <c r="T9" i="2"/>
  <c r="T11" i="2"/>
  <c r="T8" i="2"/>
  <c r="T10" i="2"/>
  <c r="T12" i="2"/>
  <c r="T13" i="2"/>
  <c r="T15" i="2"/>
  <c r="T14" i="2"/>
  <c r="V5" i="2"/>
  <c r="W7" i="3" l="1"/>
  <c r="W9" i="3"/>
  <c r="W11" i="3"/>
  <c r="W13" i="3"/>
  <c r="W8" i="3"/>
  <c r="W10" i="3"/>
  <c r="W12" i="3"/>
  <c r="W14" i="3"/>
  <c r="W15" i="3"/>
  <c r="Y5" i="3"/>
  <c r="U8" i="2"/>
  <c r="U10" i="2"/>
  <c r="U7" i="2"/>
  <c r="U9" i="2"/>
  <c r="U11" i="2"/>
  <c r="U14" i="2"/>
  <c r="U12" i="2"/>
  <c r="U13" i="2"/>
  <c r="U15" i="2"/>
  <c r="W5" i="2"/>
  <c r="X8" i="3" l="1"/>
  <c r="X10" i="3"/>
  <c r="X7" i="3"/>
  <c r="X9" i="3"/>
  <c r="X11" i="3"/>
  <c r="X12" i="3"/>
  <c r="X14" i="3"/>
  <c r="X15" i="3"/>
  <c r="X13" i="3"/>
  <c r="Z5" i="3"/>
  <c r="V7" i="2"/>
  <c r="V9" i="2"/>
  <c r="V11" i="2"/>
  <c r="V8" i="2"/>
  <c r="V10" i="2"/>
  <c r="V12" i="2"/>
  <c r="V13" i="2"/>
  <c r="V15" i="2"/>
  <c r="V14" i="2"/>
  <c r="X5" i="2"/>
  <c r="Y7" i="3" l="1"/>
  <c r="Y9" i="3"/>
  <c r="Y11" i="3"/>
  <c r="Y8" i="3"/>
  <c r="Y10" i="3"/>
  <c r="Y13" i="3"/>
  <c r="Y12" i="3"/>
  <c r="Y14" i="3"/>
  <c r="Y15" i="3"/>
  <c r="AA5" i="3"/>
  <c r="W8" i="2"/>
  <c r="W10" i="2"/>
  <c r="W7" i="2"/>
  <c r="W9" i="2"/>
  <c r="W11" i="2"/>
  <c r="W12" i="2"/>
  <c r="W14" i="2"/>
  <c r="W13" i="2"/>
  <c r="W15" i="2"/>
  <c r="Y5" i="2"/>
  <c r="Z8" i="3" l="1"/>
  <c r="Z10" i="3"/>
  <c r="Z12" i="3"/>
  <c r="Z14" i="3"/>
  <c r="Z13" i="3"/>
  <c r="Z15" i="3"/>
  <c r="Z7" i="3"/>
  <c r="Z9" i="3"/>
  <c r="Z11" i="3"/>
  <c r="AB5" i="3"/>
  <c r="X7" i="2"/>
  <c r="X9" i="2"/>
  <c r="X11" i="2"/>
  <c r="X8" i="2"/>
  <c r="X10" i="2"/>
  <c r="X13" i="2"/>
  <c r="X15" i="2"/>
  <c r="X12" i="2"/>
  <c r="X14" i="2"/>
  <c r="Z5" i="2"/>
  <c r="AA7" i="3" l="1"/>
  <c r="AA9" i="3"/>
  <c r="AA11" i="3"/>
  <c r="AA13" i="3"/>
  <c r="AA12" i="3"/>
  <c r="AA14" i="3"/>
  <c r="AA8" i="3"/>
  <c r="AA10" i="3"/>
  <c r="AA15" i="3"/>
  <c r="AC5" i="3"/>
  <c r="Y8" i="2"/>
  <c r="Y10" i="2"/>
  <c r="Y7" i="2"/>
  <c r="Y9" i="2"/>
  <c r="Y11" i="2"/>
  <c r="Y12" i="2"/>
  <c r="Y14" i="2"/>
  <c r="Y13" i="2"/>
  <c r="Y15" i="2"/>
  <c r="AA5" i="2"/>
  <c r="AB8" i="3" l="1"/>
  <c r="AB10" i="3"/>
  <c r="AB7" i="3"/>
  <c r="AB9" i="3"/>
  <c r="AB11" i="3"/>
  <c r="AB12" i="3"/>
  <c r="AB14" i="3"/>
  <c r="AB15" i="3"/>
  <c r="AB13" i="3"/>
  <c r="AD5" i="3"/>
  <c r="Z7" i="2"/>
  <c r="Z9" i="2"/>
  <c r="Z8" i="2"/>
  <c r="Z10" i="2"/>
  <c r="Z11" i="2"/>
  <c r="Z13" i="2"/>
  <c r="Z15" i="2"/>
  <c r="Z12" i="2"/>
  <c r="Z14" i="2"/>
  <c r="AB5" i="2"/>
  <c r="AC7" i="3" l="1"/>
  <c r="AC9" i="3"/>
  <c r="AC11" i="3"/>
  <c r="AC8" i="3"/>
  <c r="AC10" i="3"/>
  <c r="AC13" i="3"/>
  <c r="AC12" i="3"/>
  <c r="AC14" i="3"/>
  <c r="AC15" i="3"/>
  <c r="AE5" i="3"/>
  <c r="AA8" i="2"/>
  <c r="AA10" i="2"/>
  <c r="AA7" i="2"/>
  <c r="AA9" i="2"/>
  <c r="AA11" i="2"/>
  <c r="AA12" i="2"/>
  <c r="AA14" i="2"/>
  <c r="AA13" i="2"/>
  <c r="AA15" i="2"/>
  <c r="AC5" i="2"/>
  <c r="AD8" i="3" l="1"/>
  <c r="AD10" i="3"/>
  <c r="AD12" i="3"/>
  <c r="AD14" i="3"/>
  <c r="AD7" i="3"/>
  <c r="AD9" i="3"/>
  <c r="AD11" i="3"/>
  <c r="AD13" i="3"/>
  <c r="AD15" i="3"/>
  <c r="AF5" i="3"/>
  <c r="AB7" i="2"/>
  <c r="AB9" i="2"/>
  <c r="AB8" i="2"/>
  <c r="AB10" i="2"/>
  <c r="AB13" i="2"/>
  <c r="AB15" i="2"/>
  <c r="AB11" i="2"/>
  <c r="AB12" i="2"/>
  <c r="AB14" i="2"/>
  <c r="AD5" i="2"/>
  <c r="AE7" i="3" l="1"/>
  <c r="AE9" i="3"/>
  <c r="AE11" i="3"/>
  <c r="AE13" i="3"/>
  <c r="AE8" i="3"/>
  <c r="AE10" i="3"/>
  <c r="AE12" i="3"/>
  <c r="AE14" i="3"/>
  <c r="AE15" i="3"/>
  <c r="AG5" i="3"/>
  <c r="AC8" i="2"/>
  <c r="AC10" i="2"/>
  <c r="AC7" i="2"/>
  <c r="AC9" i="2"/>
  <c r="AC11" i="2"/>
  <c r="AC12" i="2"/>
  <c r="AC14" i="2"/>
  <c r="AC13" i="2"/>
  <c r="AC15" i="2"/>
  <c r="AE5" i="2"/>
  <c r="AF8" i="3" l="1"/>
  <c r="AF10" i="3"/>
  <c r="AF7" i="3"/>
  <c r="AF9" i="3"/>
  <c r="AF11" i="3"/>
  <c r="AF12" i="3"/>
  <c r="AF14" i="3"/>
  <c r="AF15" i="3"/>
  <c r="AF13" i="3"/>
  <c r="AH5" i="3"/>
  <c r="AD7" i="2"/>
  <c r="AD9" i="2"/>
  <c r="AD8" i="2"/>
  <c r="AD10" i="2"/>
  <c r="AD11" i="2"/>
  <c r="AD13" i="2"/>
  <c r="AD15" i="2"/>
  <c r="AD12" i="2"/>
  <c r="AD14" i="2"/>
  <c r="AF5" i="2"/>
  <c r="AG7" i="3" l="1"/>
  <c r="AG9" i="3"/>
  <c r="AG11" i="3"/>
  <c r="AG8" i="3"/>
  <c r="AG10" i="3"/>
  <c r="AG13" i="3"/>
  <c r="AG12" i="3"/>
  <c r="AG14" i="3"/>
  <c r="AG15" i="3"/>
  <c r="AE8" i="2"/>
  <c r="AE10" i="2"/>
  <c r="AE7" i="2"/>
  <c r="AE9" i="2"/>
  <c r="AE11" i="2"/>
  <c r="AE12" i="2"/>
  <c r="AE14" i="2"/>
  <c r="AE13" i="2"/>
  <c r="AE15" i="2"/>
  <c r="AG5" i="2"/>
  <c r="AF7" i="2" l="1"/>
  <c r="AF9" i="2"/>
  <c r="AF8" i="2"/>
  <c r="AF10" i="2"/>
  <c r="AF13" i="2"/>
  <c r="AF15" i="2"/>
  <c r="AF11" i="2"/>
  <c r="AF12" i="2"/>
  <c r="AF14" i="2"/>
  <c r="AH5" i="2"/>
  <c r="AG8" i="2" l="1"/>
  <c r="AG10" i="2"/>
  <c r="AG7" i="2"/>
  <c r="AG9" i="2"/>
  <c r="AG11" i="2"/>
  <c r="AG12" i="2"/>
  <c r="AG14" i="2"/>
  <c r="AG13" i="2"/>
  <c r="AG15" i="2"/>
</calcChain>
</file>

<file path=xl/sharedStrings.xml><?xml version="1.0" encoding="utf-8"?>
<sst xmlns="http://schemas.openxmlformats.org/spreadsheetml/2006/main" count="26" uniqueCount="18">
  <si>
    <t>Full Name</t>
  </si>
  <si>
    <t>Start Date</t>
  </si>
  <si>
    <t>Connor Phillips</t>
  </si>
  <si>
    <t>Harry Mitchell</t>
  </si>
  <si>
    <t>Oscar Kelly</t>
  </si>
  <si>
    <t>Luca Lee</t>
  </si>
  <si>
    <t>Imogen Ross</t>
  </si>
  <si>
    <t>William Turner</t>
  </si>
  <si>
    <t>Millie Cooper</t>
  </si>
  <si>
    <t>Annabelle Reed</t>
  </si>
  <si>
    <t>Lily Nguyen</t>
  </si>
  <si>
    <t>End Date</t>
  </si>
  <si>
    <t>Gantt chart</t>
  </si>
  <si>
    <t>Increment</t>
  </si>
  <si>
    <t>Reason</t>
  </si>
  <si>
    <t>Annual Leave</t>
  </si>
  <si>
    <t>Poorly</t>
  </si>
  <si>
    <t>Unauthorised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</si>
</sst>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0" borderId="0" xfId="0" applyNumberFormat="1" applyAlignment="1">
      <alignment textRotation="90"/>
    </xf>
    <xf numFmtId="0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44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="110" zoomScaleNormal="110" workbookViewId="0">
      <selection activeCell="B7" sqref="B7"/>
    </sheetView>
  </sheetViews>
  <sheetFormatPr defaultRowHeight="15" x14ac:dyDescent="0.25"/>
  <cols>
    <col min="1" max="1" width="19" bestFit="1" customWidth="1"/>
    <col min="2" max="2" width="19" customWidth="1"/>
    <col min="3" max="4" width="10.7109375" style="1" bestFit="1" customWidth="1"/>
  </cols>
  <sheetData>
    <row r="1" spans="1:4" s="2" customFormat="1" x14ac:dyDescent="0.25">
      <c r="A1" s="2" t="s">
        <v>0</v>
      </c>
      <c r="B1" s="2" t="s">
        <v>14</v>
      </c>
      <c r="C1" s="3" t="s">
        <v>1</v>
      </c>
      <c r="D1" s="3" t="s">
        <v>11</v>
      </c>
    </row>
    <row r="2" spans="1:4" x14ac:dyDescent="0.25">
      <c r="A2" t="s">
        <v>2</v>
      </c>
      <c r="B2" t="s">
        <v>15</v>
      </c>
      <c r="C2" s="1">
        <v>43105</v>
      </c>
      <c r="D2" s="1">
        <v>43110</v>
      </c>
    </row>
    <row r="3" spans="1:4" x14ac:dyDescent="0.25">
      <c r="A3" t="s">
        <v>3</v>
      </c>
      <c r="B3" t="s">
        <v>16</v>
      </c>
      <c r="C3" s="1">
        <v>43115</v>
      </c>
      <c r="D3" s="1">
        <v>43117</v>
      </c>
    </row>
    <row r="4" spans="1:4" x14ac:dyDescent="0.25">
      <c r="A4" t="s">
        <v>4</v>
      </c>
      <c r="B4" t="s">
        <v>15</v>
      </c>
      <c r="C4" s="1">
        <v>43117</v>
      </c>
      <c r="D4" s="1">
        <v>43119</v>
      </c>
    </row>
    <row r="5" spans="1:4" x14ac:dyDescent="0.25">
      <c r="A5" t="s">
        <v>5</v>
      </c>
      <c r="B5" t="s">
        <v>15</v>
      </c>
      <c r="C5" s="1">
        <v>43103</v>
      </c>
      <c r="D5" s="1">
        <v>43108</v>
      </c>
    </row>
    <row r="6" spans="1:4" x14ac:dyDescent="0.25">
      <c r="A6" t="s">
        <v>6</v>
      </c>
      <c r="B6" t="s">
        <v>15</v>
      </c>
      <c r="C6" s="1">
        <v>43115</v>
      </c>
      <c r="D6" s="1">
        <v>43118</v>
      </c>
    </row>
    <row r="7" spans="1:4" x14ac:dyDescent="0.25">
      <c r="A7" t="s">
        <v>7</v>
      </c>
      <c r="B7" t="s">
        <v>17</v>
      </c>
      <c r="C7" s="1">
        <v>43111</v>
      </c>
      <c r="D7" s="1">
        <v>43115</v>
      </c>
    </row>
    <row r="8" spans="1:4" x14ac:dyDescent="0.25">
      <c r="A8" t="s">
        <v>8</v>
      </c>
      <c r="B8" t="s">
        <v>16</v>
      </c>
      <c r="C8" s="1">
        <v>43107</v>
      </c>
      <c r="D8" s="1">
        <v>43112</v>
      </c>
    </row>
    <row r="9" spans="1:4" x14ac:dyDescent="0.25">
      <c r="A9" t="s">
        <v>9</v>
      </c>
      <c r="B9" t="s">
        <v>15</v>
      </c>
      <c r="C9" s="1">
        <v>43108</v>
      </c>
      <c r="D9" s="1">
        <v>43109</v>
      </c>
    </row>
    <row r="10" spans="1:4" x14ac:dyDescent="0.25">
      <c r="A10" t="s">
        <v>10</v>
      </c>
      <c r="B10" t="s">
        <v>15</v>
      </c>
      <c r="C10" s="1">
        <v>43119</v>
      </c>
      <c r="D10" s="1">
        <v>43121</v>
      </c>
    </row>
    <row r="57" spans="3:3" x14ac:dyDescent="0.25">
      <c r="C57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80" zoomScaleNormal="80" workbookViewId="0">
      <pane ySplit="6" topLeftCell="A7" activePane="bottomLeft" state="frozen"/>
      <selection pane="bottomLeft" activeCell="U19" sqref="U19"/>
    </sheetView>
  </sheetViews>
  <sheetFormatPr defaultRowHeight="15" x14ac:dyDescent="0.25"/>
  <cols>
    <col min="1" max="1" width="16.5703125" bestFit="1" customWidth="1"/>
    <col min="2" max="2" width="3.42578125" bestFit="1" customWidth="1"/>
    <col min="3" max="3" width="4.5703125" bestFit="1" customWidth="1"/>
    <col min="4" max="73" width="3.7109375" bestFit="1" customWidth="1"/>
  </cols>
  <sheetData>
    <row r="1" spans="1:34" ht="18.75" x14ac:dyDescent="0.3">
      <c r="A1" s="7" t="s">
        <v>12</v>
      </c>
      <c r="B1" s="7"/>
      <c r="C1" s="7"/>
    </row>
    <row r="3" spans="1:34" x14ac:dyDescent="0.25">
      <c r="A3" t="s">
        <v>13</v>
      </c>
      <c r="B3" s="4">
        <v>1</v>
      </c>
    </row>
    <row r="5" spans="1:34" s="5" customFormat="1" ht="63" customHeight="1" x14ac:dyDescent="0.25">
      <c r="C5" s="5">
        <f ca="1">SMALL(StartDate,1)-1</f>
        <v>43102</v>
      </c>
      <c r="D5" s="5">
        <f ca="1">C5+$B$3</f>
        <v>43103</v>
      </c>
      <c r="E5" s="5">
        <f t="shared" ref="E5:AH5" ca="1" si="0">D5+$B$3</f>
        <v>43104</v>
      </c>
      <c r="F5" s="5">
        <f t="shared" ca="1" si="0"/>
        <v>43105</v>
      </c>
      <c r="G5" s="5">
        <f t="shared" ca="1" si="0"/>
        <v>43106</v>
      </c>
      <c r="H5" s="5">
        <f t="shared" ca="1" si="0"/>
        <v>43107</v>
      </c>
      <c r="I5" s="5">
        <f t="shared" ca="1" si="0"/>
        <v>43108</v>
      </c>
      <c r="J5" s="5">
        <f t="shared" ca="1" si="0"/>
        <v>43109</v>
      </c>
      <c r="K5" s="5">
        <f t="shared" ca="1" si="0"/>
        <v>43110</v>
      </c>
      <c r="L5" s="5">
        <f t="shared" ca="1" si="0"/>
        <v>43111</v>
      </c>
      <c r="M5" s="5">
        <f t="shared" ca="1" si="0"/>
        <v>43112</v>
      </c>
      <c r="N5" s="5">
        <f t="shared" ca="1" si="0"/>
        <v>43113</v>
      </c>
      <c r="O5" s="5">
        <f t="shared" ca="1" si="0"/>
        <v>43114</v>
      </c>
      <c r="P5" s="5">
        <f t="shared" ca="1" si="0"/>
        <v>43115</v>
      </c>
      <c r="Q5" s="5">
        <f t="shared" ca="1" si="0"/>
        <v>43116</v>
      </c>
      <c r="R5" s="5">
        <f t="shared" ca="1" si="0"/>
        <v>43117</v>
      </c>
      <c r="S5" s="5">
        <f t="shared" ca="1" si="0"/>
        <v>43118</v>
      </c>
      <c r="T5" s="5">
        <f t="shared" ca="1" si="0"/>
        <v>43119</v>
      </c>
      <c r="U5" s="5">
        <f t="shared" ca="1" si="0"/>
        <v>43120</v>
      </c>
      <c r="V5" s="5">
        <f t="shared" ca="1" si="0"/>
        <v>43121</v>
      </c>
      <c r="W5" s="5">
        <f t="shared" ca="1" si="0"/>
        <v>43122</v>
      </c>
      <c r="X5" s="5">
        <f t="shared" ca="1" si="0"/>
        <v>43123</v>
      </c>
      <c r="Y5" s="5">
        <f t="shared" ca="1" si="0"/>
        <v>43124</v>
      </c>
      <c r="Z5" s="5">
        <f t="shared" ca="1" si="0"/>
        <v>43125</v>
      </c>
      <c r="AA5" s="5">
        <f t="shared" ca="1" si="0"/>
        <v>43126</v>
      </c>
      <c r="AB5" s="5">
        <f t="shared" ca="1" si="0"/>
        <v>43127</v>
      </c>
      <c r="AC5" s="5">
        <f t="shared" ca="1" si="0"/>
        <v>43128</v>
      </c>
      <c r="AD5" s="5">
        <f t="shared" ca="1" si="0"/>
        <v>43129</v>
      </c>
      <c r="AE5" s="5">
        <f t="shared" ca="1" si="0"/>
        <v>43130</v>
      </c>
      <c r="AF5" s="5">
        <f t="shared" ca="1" si="0"/>
        <v>43131</v>
      </c>
      <c r="AG5" s="5">
        <f t="shared" ca="1" si="0"/>
        <v>43132</v>
      </c>
      <c r="AH5" s="5">
        <f t="shared" ca="1" si="0"/>
        <v>43133</v>
      </c>
    </row>
    <row r="6" spans="1:34" s="5" customFormat="1" x14ac:dyDescent="0.25"/>
    <row r="7" spans="1:34" x14ac:dyDescent="0.25">
      <c r="A7" t="str">
        <f>Sheet1!A2</f>
        <v>Connor Phillips</v>
      </c>
      <c r="C7">
        <f ca="1">IF(D$5="",0,IF(AND(VLOOKUP($A7,MyData,3,FALSE)&lt;=C$5,
VLOOKUP($A7,MyData,4,FALSE)&gt;=D$5),1,0))</f>
        <v>0</v>
      </c>
      <c r="D7">
        <f ca="1">IF(E$5="",0,IF(AND(VLOOKUP($A7,MyData,3,FALSE)&lt;=D$5,
VLOOKUP($A7,MyData,4,FALSE)&gt;=E$5),1,0))</f>
        <v>0</v>
      </c>
      <c r="E7">
        <f ca="1">IF(F$5="",0,IF(AND(VLOOKUP($A7,MyData,3,FALSE)&lt;=E$5,
VLOOKUP($A7,MyData,4,FALSE)&gt;=F$5),1,0))</f>
        <v>0</v>
      </c>
      <c r="F7">
        <f ca="1">IF(G$5="",0,IF(AND(VLOOKUP($A7,MyData,3,FALSE)&lt;=F$5,
VLOOKUP($A7,MyData,4,FALSE)&gt;=G$5),1,0))</f>
        <v>1</v>
      </c>
      <c r="G7">
        <f ca="1">IF(H$5="",0,IF(AND(VLOOKUP($A7,MyData,3,FALSE)&lt;=G$5,
VLOOKUP($A7,MyData,4,FALSE)&gt;=H$5),1,0))</f>
        <v>1</v>
      </c>
      <c r="H7">
        <f ca="1">IF(I$5="",0,IF(AND(VLOOKUP($A7,MyData,3,FALSE)&lt;=H$5,
VLOOKUP($A7,MyData,4,FALSE)&gt;=I$5),1,0))</f>
        <v>1</v>
      </c>
      <c r="I7">
        <f ca="1">IF(J$5="",0,IF(AND(VLOOKUP($A7,MyData,3,FALSE)&lt;=I$5,
VLOOKUP($A7,MyData,4,FALSE)&gt;=J$5),1,0))</f>
        <v>1</v>
      </c>
      <c r="J7">
        <f ca="1">IF(K$5="",0,IF(AND(VLOOKUP($A7,MyData,3,FALSE)&lt;=J$5,
VLOOKUP($A7,MyData,4,FALSE)&gt;=K$5),1,0))</f>
        <v>1</v>
      </c>
      <c r="K7">
        <f ca="1">IF(L$5="",0,IF(AND(VLOOKUP($A7,MyData,3,FALSE)&lt;=K$5,
VLOOKUP($A7,MyData,4,FALSE)&gt;=L$5),1,0))</f>
        <v>0</v>
      </c>
      <c r="L7">
        <f ca="1">IF(M$5="",0,IF(AND(VLOOKUP($A7,MyData,3,FALSE)&lt;=L$5,
VLOOKUP($A7,MyData,4,FALSE)&gt;=M$5),1,0))</f>
        <v>0</v>
      </c>
      <c r="M7">
        <f ca="1">IF(N$5="",0,IF(AND(VLOOKUP($A7,MyData,3,FALSE)&lt;=M$5,
VLOOKUP($A7,MyData,4,FALSE)&gt;=N$5),1,0))</f>
        <v>0</v>
      </c>
      <c r="N7">
        <f ca="1">IF(O$5="",0,IF(AND(VLOOKUP($A7,MyData,3,FALSE)&lt;=N$5,
VLOOKUP($A7,MyData,4,FALSE)&gt;=O$5),1,0))</f>
        <v>0</v>
      </c>
      <c r="O7">
        <f ca="1">IF(P$5="",0,IF(AND(VLOOKUP($A7,MyData,3,FALSE)&lt;=O$5,
VLOOKUP($A7,MyData,4,FALSE)&gt;=P$5),1,0))</f>
        <v>0</v>
      </c>
      <c r="P7">
        <f ca="1">IF(Q$5="",0,IF(AND(VLOOKUP($A7,MyData,3,FALSE)&lt;=P$5,
VLOOKUP($A7,MyData,4,FALSE)&gt;=Q$5),1,0))</f>
        <v>0</v>
      </c>
      <c r="Q7">
        <f ca="1">IF(R$5="",0,IF(AND(VLOOKUP($A7,MyData,3,FALSE)&lt;=Q$5,
VLOOKUP($A7,MyData,4,FALSE)&gt;=R$5),1,0))</f>
        <v>0</v>
      </c>
      <c r="R7">
        <f ca="1">IF(S$5="",0,IF(AND(VLOOKUP($A7,MyData,3,FALSE)&lt;=R$5,
VLOOKUP($A7,MyData,4,FALSE)&gt;=S$5),1,0))</f>
        <v>0</v>
      </c>
      <c r="S7">
        <f ca="1">IF(T$5="",0,IF(AND(VLOOKUP($A7,MyData,3,FALSE)&lt;=S$5,
VLOOKUP($A7,MyData,4,FALSE)&gt;=T$5),1,0))</f>
        <v>0</v>
      </c>
      <c r="T7">
        <f ca="1">IF(U$5="",0,IF(AND(VLOOKUP($A7,MyData,3,FALSE)&lt;=T$5,
VLOOKUP($A7,MyData,4,FALSE)&gt;=U$5),1,0))</f>
        <v>0</v>
      </c>
      <c r="U7">
        <f ca="1">IF(V$5="",0,IF(AND(VLOOKUP($A7,MyData,3,FALSE)&lt;=U$5,
VLOOKUP($A7,MyData,4,FALSE)&gt;=V$5),1,0))</f>
        <v>0</v>
      </c>
      <c r="V7">
        <f ca="1">IF(W$5="",0,IF(AND(VLOOKUP($A7,MyData,3,FALSE)&lt;=V$5,
VLOOKUP($A7,MyData,4,FALSE)&gt;=W$5),1,0))</f>
        <v>0</v>
      </c>
      <c r="W7">
        <f ca="1">IF(X$5="",0,IF(AND(VLOOKUP($A7,MyData,3,FALSE)&lt;=W$5,
VLOOKUP($A7,MyData,4,FALSE)&gt;=X$5),1,0))</f>
        <v>0</v>
      </c>
      <c r="X7">
        <f ca="1">IF(Y$5="",0,IF(AND(VLOOKUP($A7,MyData,3,FALSE)&lt;=X$5,
VLOOKUP($A7,MyData,4,FALSE)&gt;=Y$5),1,0))</f>
        <v>0</v>
      </c>
      <c r="Y7">
        <f ca="1">IF(Z$5="",0,IF(AND(VLOOKUP($A7,MyData,3,FALSE)&lt;=Y$5,
VLOOKUP($A7,MyData,4,FALSE)&gt;=Z$5),1,0))</f>
        <v>0</v>
      </c>
      <c r="Z7">
        <f ca="1">IF(AA$5="",0,IF(AND(VLOOKUP($A7,MyData,3,FALSE)&lt;=Z$5,
VLOOKUP($A7,MyData,4,FALSE)&gt;=AA$5),1,0))</f>
        <v>0</v>
      </c>
      <c r="AA7">
        <f ca="1">IF(AB$5="",0,IF(AND(VLOOKUP($A7,MyData,3,FALSE)&lt;=AA$5,
VLOOKUP($A7,MyData,4,FALSE)&gt;=AB$5),1,0))</f>
        <v>0</v>
      </c>
      <c r="AB7">
        <f ca="1">IF(AC$5="",0,IF(AND(VLOOKUP($A7,MyData,3,FALSE)&lt;=AB$5,
VLOOKUP($A7,MyData,4,FALSE)&gt;=AC$5),1,0))</f>
        <v>0</v>
      </c>
      <c r="AC7">
        <f ca="1">IF(AD$5="",0,IF(AND(VLOOKUP($A7,MyData,3,FALSE)&lt;=AC$5,
VLOOKUP($A7,MyData,4,FALSE)&gt;=AD$5),1,0))</f>
        <v>0</v>
      </c>
      <c r="AD7">
        <f ca="1">IF(AE$5="",0,IF(AND(VLOOKUP($A7,MyData,3,FALSE)&lt;=AD$5,
VLOOKUP($A7,MyData,4,FALSE)&gt;=AE$5),1,0))</f>
        <v>0</v>
      </c>
      <c r="AE7">
        <f ca="1">IF(AF$5="",0,IF(AND(VLOOKUP($A7,MyData,3,FALSE)&lt;=AE$5,
VLOOKUP($A7,MyData,4,FALSE)&gt;=AF$5),1,0))</f>
        <v>0</v>
      </c>
      <c r="AF7">
        <f ca="1">IF(AG$5="",0,IF(AND(VLOOKUP($A7,MyData,3,FALSE)&lt;=AF$5,
VLOOKUP($A7,MyData,4,FALSE)&gt;=AG$5),1,0))</f>
        <v>0</v>
      </c>
      <c r="AG7">
        <f ca="1">IF(AH$5="",0,IF(AND(VLOOKUP($A7,MyData,3,FALSE)&lt;=AG$5,
VLOOKUP($A7,MyData,4,FALSE)&gt;=AH$5),1,0))</f>
        <v>0</v>
      </c>
      <c r="AH7">
        <f>IF(AI$5="",0,IF(AND(VLOOKUP($A7,MyData,3,FALSE)&lt;=AH$5,
VLOOKUP($A7,MyData,4,FALSE)&gt;=AI$5),1,0))</f>
        <v>0</v>
      </c>
    </row>
    <row r="8" spans="1:34" x14ac:dyDescent="0.25">
      <c r="A8" t="str">
        <f>Sheet1!A3</f>
        <v>Harry Mitchell</v>
      </c>
      <c r="C8">
        <f ca="1">IF(D$5="",0,IF(AND(VLOOKUP($A8,MyData,3,FALSE)&lt;=C$5,
VLOOKUP($A8,MyData,4,FALSE)&gt;=D$5),1,0))</f>
        <v>0</v>
      </c>
      <c r="D8">
        <f ca="1">IF(E$5="",0,IF(AND(VLOOKUP($A8,MyData,3,FALSE)&lt;=D$5,
VLOOKUP($A8,MyData,4,FALSE)&gt;=E$5),1,0))</f>
        <v>0</v>
      </c>
      <c r="E8">
        <f ca="1">IF(F$5="",0,IF(AND(VLOOKUP($A8,MyData,3,FALSE)&lt;=E$5,
VLOOKUP($A8,MyData,4,FALSE)&gt;=F$5),1,0))</f>
        <v>0</v>
      </c>
      <c r="F8">
        <f ca="1">IF(G$5="",0,IF(AND(VLOOKUP($A8,MyData,3,FALSE)&lt;=F$5,
VLOOKUP($A8,MyData,4,FALSE)&gt;=G$5),1,0))</f>
        <v>0</v>
      </c>
      <c r="G8">
        <f ca="1">IF(H$5="",0,IF(AND(VLOOKUP($A8,MyData,3,FALSE)&lt;=G$5,
VLOOKUP($A8,MyData,4,FALSE)&gt;=H$5),1,0))</f>
        <v>0</v>
      </c>
      <c r="H8">
        <f ca="1">IF(I$5="",0,IF(AND(VLOOKUP($A8,MyData,3,FALSE)&lt;=H$5,
VLOOKUP($A8,MyData,4,FALSE)&gt;=I$5),1,0))</f>
        <v>0</v>
      </c>
      <c r="I8">
        <f ca="1">IF(J$5="",0,IF(AND(VLOOKUP($A8,MyData,3,FALSE)&lt;=I$5,
VLOOKUP($A8,MyData,4,FALSE)&gt;=J$5),1,0))</f>
        <v>0</v>
      </c>
      <c r="J8">
        <f ca="1">IF(K$5="",0,IF(AND(VLOOKUP($A8,MyData,3,FALSE)&lt;=J$5,
VLOOKUP($A8,MyData,4,FALSE)&gt;=K$5),1,0))</f>
        <v>0</v>
      </c>
      <c r="K8">
        <f ca="1">IF(L$5="",0,IF(AND(VLOOKUP($A8,MyData,3,FALSE)&lt;=K$5,
VLOOKUP($A8,MyData,4,FALSE)&gt;=L$5),1,0))</f>
        <v>0</v>
      </c>
      <c r="L8">
        <f ca="1">IF(M$5="",0,IF(AND(VLOOKUP($A8,MyData,3,FALSE)&lt;=L$5,
VLOOKUP($A8,MyData,4,FALSE)&gt;=M$5),1,0))</f>
        <v>0</v>
      </c>
      <c r="M8">
        <f ca="1">IF(N$5="",0,IF(AND(VLOOKUP($A8,MyData,3,FALSE)&lt;=M$5,
VLOOKUP($A8,MyData,4,FALSE)&gt;=N$5),1,0))</f>
        <v>0</v>
      </c>
      <c r="N8">
        <f ca="1">IF(O$5="",0,IF(AND(VLOOKUP($A8,MyData,3,FALSE)&lt;=N$5,
VLOOKUP($A8,MyData,4,FALSE)&gt;=O$5),1,0))</f>
        <v>0</v>
      </c>
      <c r="O8">
        <f ca="1">IF(P$5="",0,IF(AND(VLOOKUP($A8,MyData,3,FALSE)&lt;=O$5,
VLOOKUP($A8,MyData,4,FALSE)&gt;=P$5),1,0))</f>
        <v>0</v>
      </c>
      <c r="P8">
        <f ca="1">IF(Q$5="",0,IF(AND(VLOOKUP($A8,MyData,3,FALSE)&lt;=P$5,
VLOOKUP($A8,MyData,4,FALSE)&gt;=Q$5),1,0))</f>
        <v>1</v>
      </c>
      <c r="Q8">
        <f ca="1">IF(R$5="",0,IF(AND(VLOOKUP($A8,MyData,3,FALSE)&lt;=Q$5,
VLOOKUP($A8,MyData,4,FALSE)&gt;=R$5),1,0))</f>
        <v>1</v>
      </c>
      <c r="R8">
        <f ca="1">IF(S$5="",0,IF(AND(VLOOKUP($A8,MyData,3,FALSE)&lt;=R$5,
VLOOKUP($A8,MyData,4,FALSE)&gt;=S$5),1,0))</f>
        <v>0</v>
      </c>
      <c r="S8">
        <f ca="1">IF(T$5="",0,IF(AND(VLOOKUP($A8,MyData,3,FALSE)&lt;=S$5,
VLOOKUP($A8,MyData,4,FALSE)&gt;=T$5),1,0))</f>
        <v>0</v>
      </c>
      <c r="T8">
        <f ca="1">IF(U$5="",0,IF(AND(VLOOKUP($A8,MyData,3,FALSE)&lt;=T$5,
VLOOKUP($A8,MyData,4,FALSE)&gt;=U$5),1,0))</f>
        <v>0</v>
      </c>
      <c r="U8">
        <f ca="1">IF(V$5="",0,IF(AND(VLOOKUP($A8,MyData,3,FALSE)&lt;=U$5,
VLOOKUP($A8,MyData,4,FALSE)&gt;=V$5),1,0))</f>
        <v>0</v>
      </c>
      <c r="V8">
        <f ca="1">IF(W$5="",0,IF(AND(VLOOKUP($A8,MyData,3,FALSE)&lt;=V$5,
VLOOKUP($A8,MyData,4,FALSE)&gt;=W$5),1,0))</f>
        <v>0</v>
      </c>
      <c r="W8">
        <f ca="1">IF(X$5="",0,IF(AND(VLOOKUP($A8,MyData,3,FALSE)&lt;=W$5,
VLOOKUP($A8,MyData,4,FALSE)&gt;=X$5),1,0))</f>
        <v>0</v>
      </c>
      <c r="X8">
        <f ca="1">IF(Y$5="",0,IF(AND(VLOOKUP($A8,MyData,3,FALSE)&lt;=X$5,
VLOOKUP($A8,MyData,4,FALSE)&gt;=Y$5),1,0))</f>
        <v>0</v>
      </c>
      <c r="Y8">
        <f ca="1">IF(Z$5="",0,IF(AND(VLOOKUP($A8,MyData,3,FALSE)&lt;=Y$5,
VLOOKUP($A8,MyData,4,FALSE)&gt;=Z$5),1,0))</f>
        <v>0</v>
      </c>
      <c r="Z8">
        <f ca="1">IF(AA$5="",0,IF(AND(VLOOKUP($A8,MyData,3,FALSE)&lt;=Z$5,
VLOOKUP($A8,MyData,4,FALSE)&gt;=AA$5),1,0))</f>
        <v>0</v>
      </c>
      <c r="AA8">
        <f ca="1">IF(AB$5="",0,IF(AND(VLOOKUP($A8,MyData,3,FALSE)&lt;=AA$5,
VLOOKUP($A8,MyData,4,FALSE)&gt;=AB$5),1,0))</f>
        <v>0</v>
      </c>
      <c r="AB8">
        <f ca="1">IF(AC$5="",0,IF(AND(VLOOKUP($A8,MyData,3,FALSE)&lt;=AB$5,
VLOOKUP($A8,MyData,4,FALSE)&gt;=AC$5),1,0))</f>
        <v>0</v>
      </c>
      <c r="AC8">
        <f ca="1">IF(AD$5="",0,IF(AND(VLOOKUP($A8,MyData,3,FALSE)&lt;=AC$5,
VLOOKUP($A8,MyData,4,FALSE)&gt;=AD$5),1,0))</f>
        <v>0</v>
      </c>
      <c r="AD8">
        <f ca="1">IF(AE$5="",0,IF(AND(VLOOKUP($A8,MyData,3,FALSE)&lt;=AD$5,
VLOOKUP($A8,MyData,4,FALSE)&gt;=AE$5),1,0))</f>
        <v>0</v>
      </c>
      <c r="AE8">
        <f ca="1">IF(AF$5="",0,IF(AND(VLOOKUP($A8,MyData,3,FALSE)&lt;=AE$5,
VLOOKUP($A8,MyData,4,FALSE)&gt;=AF$5),1,0))</f>
        <v>0</v>
      </c>
      <c r="AF8">
        <f ca="1">IF(AG$5="",0,IF(AND(VLOOKUP($A8,MyData,3,FALSE)&lt;=AF$5,
VLOOKUP($A8,MyData,4,FALSE)&gt;=AG$5),1,0))</f>
        <v>0</v>
      </c>
      <c r="AG8">
        <f ca="1">IF(AH$5="",0,IF(AND(VLOOKUP($A8,MyData,3,FALSE)&lt;=AG$5,
VLOOKUP($A8,MyData,4,FALSE)&gt;=AH$5),1,0))</f>
        <v>0</v>
      </c>
      <c r="AH8">
        <f>IF(AI$5="",0,IF(AND(VLOOKUP($A8,MyData,3,FALSE)&lt;=AH$5,
VLOOKUP($A8,MyData,4,FALSE)&gt;=AI$5),1,0))</f>
        <v>0</v>
      </c>
    </row>
    <row r="9" spans="1:34" x14ac:dyDescent="0.25">
      <c r="A9" t="str">
        <f>Sheet1!A4</f>
        <v>Oscar Kelly</v>
      </c>
      <c r="C9">
        <f ca="1">IF(D$5="",0,IF(AND(VLOOKUP($A9,MyData,3,FALSE)&lt;=C$5,
VLOOKUP($A9,MyData,4,FALSE)&gt;=D$5),1,0))</f>
        <v>0</v>
      </c>
      <c r="D9">
        <f ca="1">IF(E$5="",0,IF(AND(VLOOKUP($A9,MyData,3,FALSE)&lt;=D$5,
VLOOKUP($A9,MyData,4,FALSE)&gt;=E$5),1,0))</f>
        <v>0</v>
      </c>
      <c r="E9">
        <f ca="1">IF(F$5="",0,IF(AND(VLOOKUP($A9,MyData,3,FALSE)&lt;=E$5,
VLOOKUP($A9,MyData,4,FALSE)&gt;=F$5),1,0))</f>
        <v>0</v>
      </c>
      <c r="F9">
        <f ca="1">IF(G$5="",0,IF(AND(VLOOKUP($A9,MyData,3,FALSE)&lt;=F$5,
VLOOKUP($A9,MyData,4,FALSE)&gt;=G$5),1,0))</f>
        <v>0</v>
      </c>
      <c r="G9">
        <f ca="1">IF(H$5="",0,IF(AND(VLOOKUP($A9,MyData,3,FALSE)&lt;=G$5,
VLOOKUP($A9,MyData,4,FALSE)&gt;=H$5),1,0))</f>
        <v>0</v>
      </c>
      <c r="H9">
        <f ca="1">IF(I$5="",0,IF(AND(VLOOKUP($A9,MyData,3,FALSE)&lt;=H$5,
VLOOKUP($A9,MyData,4,FALSE)&gt;=I$5),1,0))</f>
        <v>0</v>
      </c>
      <c r="I9">
        <f ca="1">IF(J$5="",0,IF(AND(VLOOKUP($A9,MyData,3,FALSE)&lt;=I$5,
VLOOKUP($A9,MyData,4,FALSE)&gt;=J$5),1,0))</f>
        <v>0</v>
      </c>
      <c r="J9">
        <f ca="1">IF(K$5="",0,IF(AND(VLOOKUP($A9,MyData,3,FALSE)&lt;=J$5,
VLOOKUP($A9,MyData,4,FALSE)&gt;=K$5),1,0))</f>
        <v>0</v>
      </c>
      <c r="K9">
        <f ca="1">IF(L$5="",0,IF(AND(VLOOKUP($A9,MyData,3,FALSE)&lt;=K$5,
VLOOKUP($A9,MyData,4,FALSE)&gt;=L$5),1,0))</f>
        <v>0</v>
      </c>
      <c r="L9">
        <f ca="1">IF(M$5="",0,IF(AND(VLOOKUP($A9,MyData,3,FALSE)&lt;=L$5,
VLOOKUP($A9,MyData,4,FALSE)&gt;=M$5),1,0))</f>
        <v>0</v>
      </c>
      <c r="M9">
        <f ca="1">IF(N$5="",0,IF(AND(VLOOKUP($A9,MyData,3,FALSE)&lt;=M$5,
VLOOKUP($A9,MyData,4,FALSE)&gt;=N$5),1,0))</f>
        <v>0</v>
      </c>
      <c r="N9">
        <f ca="1">IF(O$5="",0,IF(AND(VLOOKUP($A9,MyData,3,FALSE)&lt;=N$5,
VLOOKUP($A9,MyData,4,FALSE)&gt;=O$5),1,0))</f>
        <v>0</v>
      </c>
      <c r="O9">
        <f ca="1">IF(P$5="",0,IF(AND(VLOOKUP($A9,MyData,3,FALSE)&lt;=O$5,
VLOOKUP($A9,MyData,4,FALSE)&gt;=P$5),1,0))</f>
        <v>0</v>
      </c>
      <c r="P9">
        <f ca="1">IF(Q$5="",0,IF(AND(VLOOKUP($A9,MyData,3,FALSE)&lt;=P$5,
VLOOKUP($A9,MyData,4,FALSE)&gt;=Q$5),1,0))</f>
        <v>0</v>
      </c>
      <c r="Q9">
        <f ca="1">IF(R$5="",0,IF(AND(VLOOKUP($A9,MyData,3,FALSE)&lt;=Q$5,
VLOOKUP($A9,MyData,4,FALSE)&gt;=R$5),1,0))</f>
        <v>0</v>
      </c>
      <c r="R9">
        <f ca="1">IF(S$5="",0,IF(AND(VLOOKUP($A9,MyData,3,FALSE)&lt;=R$5,
VLOOKUP($A9,MyData,4,FALSE)&gt;=S$5),1,0))</f>
        <v>1</v>
      </c>
      <c r="S9">
        <f ca="1">IF(T$5="",0,IF(AND(VLOOKUP($A9,MyData,3,FALSE)&lt;=S$5,
VLOOKUP($A9,MyData,4,FALSE)&gt;=T$5),1,0))</f>
        <v>1</v>
      </c>
      <c r="T9">
        <f ca="1">IF(U$5="",0,IF(AND(VLOOKUP($A9,MyData,3,FALSE)&lt;=T$5,
VLOOKUP($A9,MyData,4,FALSE)&gt;=U$5),1,0))</f>
        <v>0</v>
      </c>
      <c r="U9">
        <f ca="1">IF(V$5="",0,IF(AND(VLOOKUP($A9,MyData,3,FALSE)&lt;=U$5,
VLOOKUP($A9,MyData,4,FALSE)&gt;=V$5),1,0))</f>
        <v>0</v>
      </c>
      <c r="V9">
        <f ca="1">IF(W$5="",0,IF(AND(VLOOKUP($A9,MyData,3,FALSE)&lt;=V$5,
VLOOKUP($A9,MyData,4,FALSE)&gt;=W$5),1,0))</f>
        <v>0</v>
      </c>
      <c r="W9">
        <f ca="1">IF(X$5="",0,IF(AND(VLOOKUP($A9,MyData,3,FALSE)&lt;=W$5,
VLOOKUP($A9,MyData,4,FALSE)&gt;=X$5),1,0))</f>
        <v>0</v>
      </c>
      <c r="X9">
        <f ca="1">IF(Y$5="",0,IF(AND(VLOOKUP($A9,MyData,3,FALSE)&lt;=X$5,
VLOOKUP($A9,MyData,4,FALSE)&gt;=Y$5),1,0))</f>
        <v>0</v>
      </c>
      <c r="Y9">
        <f ca="1">IF(Z$5="",0,IF(AND(VLOOKUP($A9,MyData,3,FALSE)&lt;=Y$5,
VLOOKUP($A9,MyData,4,FALSE)&gt;=Z$5),1,0))</f>
        <v>0</v>
      </c>
      <c r="Z9">
        <f ca="1">IF(AA$5="",0,IF(AND(VLOOKUP($A9,MyData,3,FALSE)&lt;=Z$5,
VLOOKUP($A9,MyData,4,FALSE)&gt;=AA$5),1,0))</f>
        <v>0</v>
      </c>
      <c r="AA9">
        <f ca="1">IF(AB$5="",0,IF(AND(VLOOKUP($A9,MyData,3,FALSE)&lt;=AA$5,
VLOOKUP($A9,MyData,4,FALSE)&gt;=AB$5),1,0))</f>
        <v>0</v>
      </c>
      <c r="AB9">
        <f ca="1">IF(AC$5="",0,IF(AND(VLOOKUP($A9,MyData,3,FALSE)&lt;=AB$5,
VLOOKUP($A9,MyData,4,FALSE)&gt;=AC$5),1,0))</f>
        <v>0</v>
      </c>
      <c r="AC9">
        <f ca="1">IF(AD$5="",0,IF(AND(VLOOKUP($A9,MyData,3,FALSE)&lt;=AC$5,
VLOOKUP($A9,MyData,4,FALSE)&gt;=AD$5),1,0))</f>
        <v>0</v>
      </c>
      <c r="AD9">
        <f ca="1">IF(AE$5="",0,IF(AND(VLOOKUP($A9,MyData,3,FALSE)&lt;=AD$5,
VLOOKUP($A9,MyData,4,FALSE)&gt;=AE$5),1,0))</f>
        <v>0</v>
      </c>
      <c r="AE9">
        <f ca="1">IF(AF$5="",0,IF(AND(VLOOKUP($A9,MyData,3,FALSE)&lt;=AE$5,
VLOOKUP($A9,MyData,4,FALSE)&gt;=AF$5),1,0))</f>
        <v>0</v>
      </c>
      <c r="AF9">
        <f ca="1">IF(AG$5="",0,IF(AND(VLOOKUP($A9,MyData,3,FALSE)&lt;=AF$5,
VLOOKUP($A9,MyData,4,FALSE)&gt;=AG$5),1,0))</f>
        <v>0</v>
      </c>
      <c r="AG9">
        <f ca="1">IF(AH$5="",0,IF(AND(VLOOKUP($A9,MyData,3,FALSE)&lt;=AG$5,
VLOOKUP($A9,MyData,4,FALSE)&gt;=AH$5),1,0))</f>
        <v>0</v>
      </c>
      <c r="AH9">
        <f>IF(AI$5="",0,IF(AND(VLOOKUP($A9,MyData,3,FALSE)&lt;=AH$5,
VLOOKUP($A9,MyData,4,FALSE)&gt;=AI$5),1,0))</f>
        <v>0</v>
      </c>
    </row>
    <row r="10" spans="1:34" x14ac:dyDescent="0.25">
      <c r="A10" t="str">
        <f>Sheet1!A5</f>
        <v>Luca Lee</v>
      </c>
      <c r="C10">
        <f ca="1">IF(D$5="",0,IF(AND(VLOOKUP($A10,MyData,3,FALSE)&lt;=C$5,
VLOOKUP($A10,MyData,4,FALSE)&gt;=D$5),1,0))</f>
        <v>0</v>
      </c>
      <c r="D10">
        <f ca="1">IF(E$5="",0,IF(AND(VLOOKUP($A10,MyData,3,FALSE)&lt;=D$5,
VLOOKUP($A10,MyData,4,FALSE)&gt;=E$5),1,0))</f>
        <v>1</v>
      </c>
      <c r="E10">
        <f ca="1">IF(F$5="",0,IF(AND(VLOOKUP($A10,MyData,3,FALSE)&lt;=E$5,
VLOOKUP($A10,MyData,4,FALSE)&gt;=F$5),1,0))</f>
        <v>1</v>
      </c>
      <c r="F10">
        <f ca="1">IF(G$5="",0,IF(AND(VLOOKUP($A10,MyData,3,FALSE)&lt;=F$5,
VLOOKUP($A10,MyData,4,FALSE)&gt;=G$5),1,0))</f>
        <v>1</v>
      </c>
      <c r="G10">
        <f ca="1">IF(H$5="",0,IF(AND(VLOOKUP($A10,MyData,3,FALSE)&lt;=G$5,
VLOOKUP($A10,MyData,4,FALSE)&gt;=H$5),1,0))</f>
        <v>1</v>
      </c>
      <c r="H10">
        <f ca="1">IF(I$5="",0,IF(AND(VLOOKUP($A10,MyData,3,FALSE)&lt;=H$5,
VLOOKUP($A10,MyData,4,FALSE)&gt;=I$5),1,0))</f>
        <v>1</v>
      </c>
      <c r="I10">
        <f ca="1">IF(J$5="",0,IF(AND(VLOOKUP($A10,MyData,3,FALSE)&lt;=I$5,
VLOOKUP($A10,MyData,4,FALSE)&gt;=J$5),1,0))</f>
        <v>0</v>
      </c>
      <c r="J10">
        <f ca="1">IF(K$5="",0,IF(AND(VLOOKUP($A10,MyData,3,FALSE)&lt;=J$5,
VLOOKUP($A10,MyData,4,FALSE)&gt;=K$5),1,0))</f>
        <v>0</v>
      </c>
      <c r="K10">
        <f ca="1">IF(L$5="",0,IF(AND(VLOOKUP($A10,MyData,3,FALSE)&lt;=K$5,
VLOOKUP($A10,MyData,4,FALSE)&gt;=L$5),1,0))</f>
        <v>0</v>
      </c>
      <c r="L10">
        <f ca="1">IF(M$5="",0,IF(AND(VLOOKUP($A10,MyData,3,FALSE)&lt;=L$5,
VLOOKUP($A10,MyData,4,FALSE)&gt;=M$5),1,0))</f>
        <v>0</v>
      </c>
      <c r="M10">
        <f ca="1">IF(N$5="",0,IF(AND(VLOOKUP($A10,MyData,3,FALSE)&lt;=M$5,
VLOOKUP($A10,MyData,4,FALSE)&gt;=N$5),1,0))</f>
        <v>0</v>
      </c>
      <c r="N10">
        <f ca="1">IF(O$5="",0,IF(AND(VLOOKUP($A10,MyData,3,FALSE)&lt;=N$5,
VLOOKUP($A10,MyData,4,FALSE)&gt;=O$5),1,0))</f>
        <v>0</v>
      </c>
      <c r="O10">
        <f ca="1">IF(P$5="",0,IF(AND(VLOOKUP($A10,MyData,3,FALSE)&lt;=O$5,
VLOOKUP($A10,MyData,4,FALSE)&gt;=P$5),1,0))</f>
        <v>0</v>
      </c>
      <c r="P10">
        <f ca="1">IF(Q$5="",0,IF(AND(VLOOKUP($A10,MyData,3,FALSE)&lt;=P$5,
VLOOKUP($A10,MyData,4,FALSE)&gt;=Q$5),1,0))</f>
        <v>0</v>
      </c>
      <c r="Q10">
        <f ca="1">IF(R$5="",0,IF(AND(VLOOKUP($A10,MyData,3,FALSE)&lt;=Q$5,
VLOOKUP($A10,MyData,4,FALSE)&gt;=R$5),1,0))</f>
        <v>0</v>
      </c>
      <c r="R10">
        <f ca="1">IF(S$5="",0,IF(AND(VLOOKUP($A10,MyData,3,FALSE)&lt;=R$5,
VLOOKUP($A10,MyData,4,FALSE)&gt;=S$5),1,0))</f>
        <v>0</v>
      </c>
      <c r="S10">
        <f ca="1">IF(T$5="",0,IF(AND(VLOOKUP($A10,MyData,3,FALSE)&lt;=S$5,
VLOOKUP($A10,MyData,4,FALSE)&gt;=T$5),1,0))</f>
        <v>0</v>
      </c>
      <c r="T10">
        <f ca="1">IF(U$5="",0,IF(AND(VLOOKUP($A10,MyData,3,FALSE)&lt;=T$5,
VLOOKUP($A10,MyData,4,FALSE)&gt;=U$5),1,0))</f>
        <v>0</v>
      </c>
      <c r="U10">
        <f ca="1">IF(V$5="",0,IF(AND(VLOOKUP($A10,MyData,3,FALSE)&lt;=U$5,
VLOOKUP($A10,MyData,4,FALSE)&gt;=V$5),1,0))</f>
        <v>0</v>
      </c>
      <c r="V10">
        <f ca="1">IF(W$5="",0,IF(AND(VLOOKUP($A10,MyData,3,FALSE)&lt;=V$5,
VLOOKUP($A10,MyData,4,FALSE)&gt;=W$5),1,0))</f>
        <v>0</v>
      </c>
      <c r="W10">
        <f ca="1">IF(X$5="",0,IF(AND(VLOOKUP($A10,MyData,3,FALSE)&lt;=W$5,
VLOOKUP($A10,MyData,4,FALSE)&gt;=X$5),1,0))</f>
        <v>0</v>
      </c>
      <c r="X10">
        <f ca="1">IF(Y$5="",0,IF(AND(VLOOKUP($A10,MyData,3,FALSE)&lt;=X$5,
VLOOKUP($A10,MyData,4,FALSE)&gt;=Y$5),1,0))</f>
        <v>0</v>
      </c>
      <c r="Y10">
        <f ca="1">IF(Z$5="",0,IF(AND(VLOOKUP($A10,MyData,3,FALSE)&lt;=Y$5,
VLOOKUP($A10,MyData,4,FALSE)&gt;=Z$5),1,0))</f>
        <v>0</v>
      </c>
      <c r="Z10">
        <f ca="1">IF(AA$5="",0,IF(AND(VLOOKUP($A10,MyData,3,FALSE)&lt;=Z$5,
VLOOKUP($A10,MyData,4,FALSE)&gt;=AA$5),1,0))</f>
        <v>0</v>
      </c>
      <c r="AA10">
        <f ca="1">IF(AB$5="",0,IF(AND(VLOOKUP($A10,MyData,3,FALSE)&lt;=AA$5,
VLOOKUP($A10,MyData,4,FALSE)&gt;=AB$5),1,0))</f>
        <v>0</v>
      </c>
      <c r="AB10">
        <f ca="1">IF(AC$5="",0,IF(AND(VLOOKUP($A10,MyData,3,FALSE)&lt;=AB$5,
VLOOKUP($A10,MyData,4,FALSE)&gt;=AC$5),1,0))</f>
        <v>0</v>
      </c>
      <c r="AC10">
        <f ca="1">IF(AD$5="",0,IF(AND(VLOOKUP($A10,MyData,3,FALSE)&lt;=AC$5,
VLOOKUP($A10,MyData,4,FALSE)&gt;=AD$5),1,0))</f>
        <v>0</v>
      </c>
      <c r="AD10">
        <f ca="1">IF(AE$5="",0,IF(AND(VLOOKUP($A10,MyData,3,FALSE)&lt;=AD$5,
VLOOKUP($A10,MyData,4,FALSE)&gt;=AE$5),1,0))</f>
        <v>0</v>
      </c>
      <c r="AE10">
        <f ca="1">IF(AF$5="",0,IF(AND(VLOOKUP($A10,MyData,3,FALSE)&lt;=AE$5,
VLOOKUP($A10,MyData,4,FALSE)&gt;=AF$5),1,0))</f>
        <v>0</v>
      </c>
      <c r="AF10">
        <f ca="1">IF(AG$5="",0,IF(AND(VLOOKUP($A10,MyData,3,FALSE)&lt;=AF$5,
VLOOKUP($A10,MyData,4,FALSE)&gt;=AG$5),1,0))</f>
        <v>0</v>
      </c>
      <c r="AG10">
        <f ca="1">IF(AH$5="",0,IF(AND(VLOOKUP($A10,MyData,3,FALSE)&lt;=AG$5,
VLOOKUP($A10,MyData,4,FALSE)&gt;=AH$5),1,0))</f>
        <v>0</v>
      </c>
      <c r="AH10">
        <f>IF(AI$5="",0,IF(AND(VLOOKUP($A10,MyData,3,FALSE)&lt;=AH$5,
VLOOKUP($A10,MyData,4,FALSE)&gt;=AI$5),1,0))</f>
        <v>0</v>
      </c>
    </row>
    <row r="11" spans="1:34" x14ac:dyDescent="0.25">
      <c r="A11" t="str">
        <f>Sheet1!A6</f>
        <v>Imogen Ross</v>
      </c>
      <c r="C11">
        <f ca="1">IF(D$5="",0,IF(AND(VLOOKUP($A11,MyData,3,FALSE)&lt;=C$5,
VLOOKUP($A11,MyData,4,FALSE)&gt;=D$5),1,0))</f>
        <v>0</v>
      </c>
      <c r="D11">
        <f ca="1">IF(E$5="",0,IF(AND(VLOOKUP($A11,MyData,3,FALSE)&lt;=D$5,
VLOOKUP($A11,MyData,4,FALSE)&gt;=E$5),1,0))</f>
        <v>0</v>
      </c>
      <c r="E11">
        <f ca="1">IF(F$5="",0,IF(AND(VLOOKUP($A11,MyData,3,FALSE)&lt;=E$5,
VLOOKUP($A11,MyData,4,FALSE)&gt;=F$5),1,0))</f>
        <v>0</v>
      </c>
      <c r="F11">
        <f ca="1">IF(G$5="",0,IF(AND(VLOOKUP($A11,MyData,3,FALSE)&lt;=F$5,
VLOOKUP($A11,MyData,4,FALSE)&gt;=G$5),1,0))</f>
        <v>0</v>
      </c>
      <c r="G11">
        <f ca="1">IF(H$5="",0,IF(AND(VLOOKUP($A11,MyData,3,FALSE)&lt;=G$5,
VLOOKUP($A11,MyData,4,FALSE)&gt;=H$5),1,0))</f>
        <v>0</v>
      </c>
      <c r="H11">
        <f ca="1">IF(I$5="",0,IF(AND(VLOOKUP($A11,MyData,3,FALSE)&lt;=H$5,
VLOOKUP($A11,MyData,4,FALSE)&gt;=I$5),1,0))</f>
        <v>0</v>
      </c>
      <c r="I11">
        <f ca="1">IF(J$5="",0,IF(AND(VLOOKUP($A11,MyData,3,FALSE)&lt;=I$5,
VLOOKUP($A11,MyData,4,FALSE)&gt;=J$5),1,0))</f>
        <v>0</v>
      </c>
      <c r="J11">
        <f ca="1">IF(K$5="",0,IF(AND(VLOOKUP($A11,MyData,3,FALSE)&lt;=J$5,
VLOOKUP($A11,MyData,4,FALSE)&gt;=K$5),1,0))</f>
        <v>0</v>
      </c>
      <c r="K11">
        <f ca="1">IF(L$5="",0,IF(AND(VLOOKUP($A11,MyData,3,FALSE)&lt;=K$5,
VLOOKUP($A11,MyData,4,FALSE)&gt;=L$5),1,0))</f>
        <v>0</v>
      </c>
      <c r="L11">
        <f ca="1">IF(M$5="",0,IF(AND(VLOOKUP($A11,MyData,3,FALSE)&lt;=L$5,
VLOOKUP($A11,MyData,4,FALSE)&gt;=M$5),1,0))</f>
        <v>0</v>
      </c>
      <c r="M11">
        <f ca="1">IF(N$5="",0,IF(AND(VLOOKUP($A11,MyData,3,FALSE)&lt;=M$5,
VLOOKUP($A11,MyData,4,FALSE)&gt;=N$5),1,0))</f>
        <v>0</v>
      </c>
      <c r="N11">
        <f ca="1">IF(O$5="",0,IF(AND(VLOOKUP($A11,MyData,3,FALSE)&lt;=N$5,
VLOOKUP($A11,MyData,4,FALSE)&gt;=O$5),1,0))</f>
        <v>0</v>
      </c>
      <c r="O11">
        <f ca="1">IF(P$5="",0,IF(AND(VLOOKUP($A11,MyData,3,FALSE)&lt;=O$5,
VLOOKUP($A11,MyData,4,FALSE)&gt;=P$5),1,0))</f>
        <v>0</v>
      </c>
      <c r="P11">
        <f ca="1">IF(Q$5="",0,IF(AND(VLOOKUP($A11,MyData,3,FALSE)&lt;=P$5,
VLOOKUP($A11,MyData,4,FALSE)&gt;=Q$5),1,0))</f>
        <v>1</v>
      </c>
      <c r="Q11">
        <f ca="1">IF(R$5="",0,IF(AND(VLOOKUP($A11,MyData,3,FALSE)&lt;=Q$5,
VLOOKUP($A11,MyData,4,FALSE)&gt;=R$5),1,0))</f>
        <v>1</v>
      </c>
      <c r="R11">
        <f ca="1">IF(S$5="",0,IF(AND(VLOOKUP($A11,MyData,3,FALSE)&lt;=R$5,
VLOOKUP($A11,MyData,4,FALSE)&gt;=S$5),1,0))</f>
        <v>1</v>
      </c>
      <c r="S11">
        <f ca="1">IF(T$5="",0,IF(AND(VLOOKUP($A11,MyData,3,FALSE)&lt;=S$5,
VLOOKUP($A11,MyData,4,FALSE)&gt;=T$5),1,0))</f>
        <v>0</v>
      </c>
      <c r="T11">
        <f ca="1">IF(U$5="",0,IF(AND(VLOOKUP($A11,MyData,3,FALSE)&lt;=T$5,
VLOOKUP($A11,MyData,4,FALSE)&gt;=U$5),1,0))</f>
        <v>0</v>
      </c>
      <c r="U11">
        <f ca="1">IF(V$5="",0,IF(AND(VLOOKUP($A11,MyData,3,FALSE)&lt;=U$5,
VLOOKUP($A11,MyData,4,FALSE)&gt;=V$5),1,0))</f>
        <v>0</v>
      </c>
      <c r="V11">
        <f ca="1">IF(W$5="",0,IF(AND(VLOOKUP($A11,MyData,3,FALSE)&lt;=V$5,
VLOOKUP($A11,MyData,4,FALSE)&gt;=W$5),1,0))</f>
        <v>0</v>
      </c>
      <c r="W11">
        <f ca="1">IF(X$5="",0,IF(AND(VLOOKUP($A11,MyData,3,FALSE)&lt;=W$5,
VLOOKUP($A11,MyData,4,FALSE)&gt;=X$5),1,0))</f>
        <v>0</v>
      </c>
      <c r="X11">
        <f ca="1">IF(Y$5="",0,IF(AND(VLOOKUP($A11,MyData,3,FALSE)&lt;=X$5,
VLOOKUP($A11,MyData,4,FALSE)&gt;=Y$5),1,0))</f>
        <v>0</v>
      </c>
      <c r="Y11">
        <f ca="1">IF(Z$5="",0,IF(AND(VLOOKUP($A11,MyData,3,FALSE)&lt;=Y$5,
VLOOKUP($A11,MyData,4,FALSE)&gt;=Z$5),1,0))</f>
        <v>0</v>
      </c>
      <c r="Z11">
        <f ca="1">IF(AA$5="",0,IF(AND(VLOOKUP($A11,MyData,3,FALSE)&lt;=Z$5,
VLOOKUP($A11,MyData,4,FALSE)&gt;=AA$5),1,0))</f>
        <v>0</v>
      </c>
      <c r="AA11">
        <f ca="1">IF(AB$5="",0,IF(AND(VLOOKUP($A11,MyData,3,FALSE)&lt;=AA$5,
VLOOKUP($A11,MyData,4,FALSE)&gt;=AB$5),1,0))</f>
        <v>0</v>
      </c>
      <c r="AB11">
        <f ca="1">IF(AC$5="",0,IF(AND(VLOOKUP($A11,MyData,3,FALSE)&lt;=AB$5,
VLOOKUP($A11,MyData,4,FALSE)&gt;=AC$5),1,0))</f>
        <v>0</v>
      </c>
      <c r="AC11">
        <f ca="1">IF(AD$5="",0,IF(AND(VLOOKUP($A11,MyData,3,FALSE)&lt;=AC$5,
VLOOKUP($A11,MyData,4,FALSE)&gt;=AD$5),1,0))</f>
        <v>0</v>
      </c>
      <c r="AD11">
        <f ca="1">IF(AE$5="",0,IF(AND(VLOOKUP($A11,MyData,3,FALSE)&lt;=AD$5,
VLOOKUP($A11,MyData,4,FALSE)&gt;=AE$5),1,0))</f>
        <v>0</v>
      </c>
      <c r="AE11">
        <f ca="1">IF(AF$5="",0,IF(AND(VLOOKUP($A11,MyData,3,FALSE)&lt;=AE$5,
VLOOKUP($A11,MyData,4,FALSE)&gt;=AF$5),1,0))</f>
        <v>0</v>
      </c>
      <c r="AF11">
        <f ca="1">IF(AG$5="",0,IF(AND(VLOOKUP($A11,MyData,3,FALSE)&lt;=AF$5,
VLOOKUP($A11,MyData,4,FALSE)&gt;=AG$5),1,0))</f>
        <v>0</v>
      </c>
      <c r="AG11">
        <f ca="1">IF(AH$5="",0,IF(AND(VLOOKUP($A11,MyData,3,FALSE)&lt;=AG$5,
VLOOKUP($A11,MyData,4,FALSE)&gt;=AH$5),1,0))</f>
        <v>0</v>
      </c>
      <c r="AH11">
        <f>IF(AI$5="",0,IF(AND(VLOOKUP($A11,MyData,3,FALSE)&lt;=AH$5,
VLOOKUP($A11,MyData,4,FALSE)&gt;=AI$5),1,0))</f>
        <v>0</v>
      </c>
    </row>
    <row r="12" spans="1:34" x14ac:dyDescent="0.25">
      <c r="A12" t="str">
        <f>Sheet1!A7</f>
        <v>William Turner</v>
      </c>
      <c r="C12">
        <f ca="1">IF(D$5="",0,IF(AND(VLOOKUP($A12,MyData,3,FALSE)&lt;=C$5,
VLOOKUP($A12,MyData,4,FALSE)&gt;=D$5),1,0))</f>
        <v>0</v>
      </c>
      <c r="D12">
        <f ca="1">IF(E$5="",0,IF(AND(VLOOKUP($A12,MyData,3,FALSE)&lt;=D$5,
VLOOKUP($A12,MyData,4,FALSE)&gt;=E$5),1,0))</f>
        <v>0</v>
      </c>
      <c r="E12">
        <f ca="1">IF(F$5="",0,IF(AND(VLOOKUP($A12,MyData,3,FALSE)&lt;=E$5,
VLOOKUP($A12,MyData,4,FALSE)&gt;=F$5),1,0))</f>
        <v>0</v>
      </c>
      <c r="F12">
        <f ca="1">IF(G$5="",0,IF(AND(VLOOKUP($A12,MyData,3,FALSE)&lt;=F$5,
VLOOKUP($A12,MyData,4,FALSE)&gt;=G$5),1,0))</f>
        <v>0</v>
      </c>
      <c r="G12">
        <f ca="1">IF(H$5="",0,IF(AND(VLOOKUP($A12,MyData,3,FALSE)&lt;=G$5,
VLOOKUP($A12,MyData,4,FALSE)&gt;=H$5),1,0))</f>
        <v>0</v>
      </c>
      <c r="H12">
        <f ca="1">IF(I$5="",0,IF(AND(VLOOKUP($A12,MyData,3,FALSE)&lt;=H$5,
VLOOKUP($A12,MyData,4,FALSE)&gt;=I$5),1,0))</f>
        <v>0</v>
      </c>
      <c r="I12">
        <f ca="1">IF(J$5="",0,IF(AND(VLOOKUP($A12,MyData,3,FALSE)&lt;=I$5,
VLOOKUP($A12,MyData,4,FALSE)&gt;=J$5),1,0))</f>
        <v>0</v>
      </c>
      <c r="J12">
        <f ca="1">IF(K$5="",0,IF(AND(VLOOKUP($A12,MyData,3,FALSE)&lt;=J$5,
VLOOKUP($A12,MyData,4,FALSE)&gt;=K$5),1,0))</f>
        <v>0</v>
      </c>
      <c r="K12">
        <f ca="1">IF(L$5="",0,IF(AND(VLOOKUP($A12,MyData,3,FALSE)&lt;=K$5,
VLOOKUP($A12,MyData,4,FALSE)&gt;=L$5),1,0))</f>
        <v>0</v>
      </c>
      <c r="L12">
        <f ca="1">IF(M$5="",0,IF(AND(VLOOKUP($A12,MyData,3,FALSE)&lt;=L$5,
VLOOKUP($A12,MyData,4,FALSE)&gt;=M$5),1,0))</f>
        <v>1</v>
      </c>
      <c r="M12">
        <f ca="1">IF(N$5="",0,IF(AND(VLOOKUP($A12,MyData,3,FALSE)&lt;=M$5,
VLOOKUP($A12,MyData,4,FALSE)&gt;=N$5),1,0))</f>
        <v>1</v>
      </c>
      <c r="N12">
        <f ca="1">IF(O$5="",0,IF(AND(VLOOKUP($A12,MyData,3,FALSE)&lt;=N$5,
VLOOKUP($A12,MyData,4,FALSE)&gt;=O$5),1,0))</f>
        <v>1</v>
      </c>
      <c r="O12">
        <f ca="1">IF(P$5="",0,IF(AND(VLOOKUP($A12,MyData,3,FALSE)&lt;=O$5,
VLOOKUP($A12,MyData,4,FALSE)&gt;=P$5),1,0))</f>
        <v>1</v>
      </c>
      <c r="P12">
        <f ca="1">IF(Q$5="",0,IF(AND(VLOOKUP($A12,MyData,3,FALSE)&lt;=P$5,
VLOOKUP($A12,MyData,4,FALSE)&gt;=Q$5),1,0))</f>
        <v>0</v>
      </c>
      <c r="Q12">
        <f ca="1">IF(R$5="",0,IF(AND(VLOOKUP($A12,MyData,3,FALSE)&lt;=Q$5,
VLOOKUP($A12,MyData,4,FALSE)&gt;=R$5),1,0))</f>
        <v>0</v>
      </c>
      <c r="R12">
        <f ca="1">IF(S$5="",0,IF(AND(VLOOKUP($A12,MyData,3,FALSE)&lt;=R$5,
VLOOKUP($A12,MyData,4,FALSE)&gt;=S$5),1,0))</f>
        <v>0</v>
      </c>
      <c r="S12">
        <f ca="1">IF(T$5="",0,IF(AND(VLOOKUP($A12,MyData,3,FALSE)&lt;=S$5,
VLOOKUP($A12,MyData,4,FALSE)&gt;=T$5),1,0))</f>
        <v>0</v>
      </c>
      <c r="T12">
        <f ca="1">IF(U$5="",0,IF(AND(VLOOKUP($A12,MyData,3,FALSE)&lt;=T$5,
VLOOKUP($A12,MyData,4,FALSE)&gt;=U$5),1,0))</f>
        <v>0</v>
      </c>
      <c r="U12">
        <f ca="1">IF(V$5="",0,IF(AND(VLOOKUP($A12,MyData,3,FALSE)&lt;=U$5,
VLOOKUP($A12,MyData,4,FALSE)&gt;=V$5),1,0))</f>
        <v>0</v>
      </c>
      <c r="V12">
        <f ca="1">IF(W$5="",0,IF(AND(VLOOKUP($A12,MyData,3,FALSE)&lt;=V$5,
VLOOKUP($A12,MyData,4,FALSE)&gt;=W$5),1,0))</f>
        <v>0</v>
      </c>
      <c r="W12">
        <f ca="1">IF(X$5="",0,IF(AND(VLOOKUP($A12,MyData,3,FALSE)&lt;=W$5,
VLOOKUP($A12,MyData,4,FALSE)&gt;=X$5),1,0))</f>
        <v>0</v>
      </c>
      <c r="X12">
        <f ca="1">IF(Y$5="",0,IF(AND(VLOOKUP($A12,MyData,3,FALSE)&lt;=X$5,
VLOOKUP($A12,MyData,4,FALSE)&gt;=Y$5),1,0))</f>
        <v>0</v>
      </c>
      <c r="Y12">
        <f ca="1">IF(Z$5="",0,IF(AND(VLOOKUP($A12,MyData,3,FALSE)&lt;=Y$5,
VLOOKUP($A12,MyData,4,FALSE)&gt;=Z$5),1,0))</f>
        <v>0</v>
      </c>
      <c r="Z12">
        <f ca="1">IF(AA$5="",0,IF(AND(VLOOKUP($A12,MyData,3,FALSE)&lt;=Z$5,
VLOOKUP($A12,MyData,4,FALSE)&gt;=AA$5),1,0))</f>
        <v>0</v>
      </c>
      <c r="AA12">
        <f ca="1">IF(AB$5="",0,IF(AND(VLOOKUP($A12,MyData,3,FALSE)&lt;=AA$5,
VLOOKUP($A12,MyData,4,FALSE)&gt;=AB$5),1,0))</f>
        <v>0</v>
      </c>
      <c r="AB12">
        <f ca="1">IF(AC$5="",0,IF(AND(VLOOKUP($A12,MyData,3,FALSE)&lt;=AB$5,
VLOOKUP($A12,MyData,4,FALSE)&gt;=AC$5),1,0))</f>
        <v>0</v>
      </c>
      <c r="AC12">
        <f ca="1">IF(AD$5="",0,IF(AND(VLOOKUP($A12,MyData,3,FALSE)&lt;=AC$5,
VLOOKUP($A12,MyData,4,FALSE)&gt;=AD$5),1,0))</f>
        <v>0</v>
      </c>
      <c r="AD12">
        <f ca="1">IF(AE$5="",0,IF(AND(VLOOKUP($A12,MyData,3,FALSE)&lt;=AD$5,
VLOOKUP($A12,MyData,4,FALSE)&gt;=AE$5),1,0))</f>
        <v>0</v>
      </c>
      <c r="AE12">
        <f ca="1">IF(AF$5="",0,IF(AND(VLOOKUP($A12,MyData,3,FALSE)&lt;=AE$5,
VLOOKUP($A12,MyData,4,FALSE)&gt;=AF$5),1,0))</f>
        <v>0</v>
      </c>
      <c r="AF12">
        <f ca="1">IF(AG$5="",0,IF(AND(VLOOKUP($A12,MyData,3,FALSE)&lt;=AF$5,
VLOOKUP($A12,MyData,4,FALSE)&gt;=AG$5),1,0))</f>
        <v>0</v>
      </c>
      <c r="AG12">
        <f ca="1">IF(AH$5="",0,IF(AND(VLOOKUP($A12,MyData,3,FALSE)&lt;=AG$5,
VLOOKUP($A12,MyData,4,FALSE)&gt;=AH$5),1,0))</f>
        <v>0</v>
      </c>
      <c r="AH12">
        <f>IF(AI$5="",0,IF(AND(VLOOKUP($A12,MyData,3,FALSE)&lt;=AH$5,
VLOOKUP($A12,MyData,4,FALSE)&gt;=AI$5),1,0))</f>
        <v>0</v>
      </c>
    </row>
    <row r="13" spans="1:34" x14ac:dyDescent="0.25">
      <c r="A13" t="str">
        <f>Sheet1!A8</f>
        <v>Millie Cooper</v>
      </c>
      <c r="C13">
        <f ca="1">IF(D$5="",0,IF(AND(VLOOKUP($A13,MyData,3,FALSE)&lt;=C$5,
VLOOKUP($A13,MyData,4,FALSE)&gt;=D$5),1,0))</f>
        <v>0</v>
      </c>
      <c r="D13">
        <f ca="1">IF(E$5="",0,IF(AND(VLOOKUP($A13,MyData,3,FALSE)&lt;=D$5,
VLOOKUP($A13,MyData,4,FALSE)&gt;=E$5),1,0))</f>
        <v>0</v>
      </c>
      <c r="E13">
        <f ca="1">IF(F$5="",0,IF(AND(VLOOKUP($A13,MyData,3,FALSE)&lt;=E$5,
VLOOKUP($A13,MyData,4,FALSE)&gt;=F$5),1,0))</f>
        <v>0</v>
      </c>
      <c r="F13">
        <f ca="1">IF(G$5="",0,IF(AND(VLOOKUP($A13,MyData,3,FALSE)&lt;=F$5,
VLOOKUP($A13,MyData,4,FALSE)&gt;=G$5),1,0))</f>
        <v>0</v>
      </c>
      <c r="G13">
        <f ca="1">IF(H$5="",0,IF(AND(VLOOKUP($A13,MyData,3,FALSE)&lt;=G$5,
VLOOKUP($A13,MyData,4,FALSE)&gt;=H$5),1,0))</f>
        <v>0</v>
      </c>
      <c r="H13">
        <f ca="1">IF(I$5="",0,IF(AND(VLOOKUP($A13,MyData,3,FALSE)&lt;=H$5,
VLOOKUP($A13,MyData,4,FALSE)&gt;=I$5),1,0))</f>
        <v>1</v>
      </c>
      <c r="I13">
        <f ca="1">IF(J$5="",0,IF(AND(VLOOKUP($A13,MyData,3,FALSE)&lt;=I$5,
VLOOKUP($A13,MyData,4,FALSE)&gt;=J$5),1,0))</f>
        <v>1</v>
      </c>
      <c r="J13">
        <f ca="1">IF(K$5="",0,IF(AND(VLOOKUP($A13,MyData,3,FALSE)&lt;=J$5,
VLOOKUP($A13,MyData,4,FALSE)&gt;=K$5),1,0))</f>
        <v>1</v>
      </c>
      <c r="K13">
        <f ca="1">IF(L$5="",0,IF(AND(VLOOKUP($A13,MyData,3,FALSE)&lt;=K$5,
VLOOKUP($A13,MyData,4,FALSE)&gt;=L$5),1,0))</f>
        <v>1</v>
      </c>
      <c r="L13">
        <f ca="1">IF(M$5="",0,IF(AND(VLOOKUP($A13,MyData,3,FALSE)&lt;=L$5,
VLOOKUP($A13,MyData,4,FALSE)&gt;=M$5),1,0))</f>
        <v>1</v>
      </c>
      <c r="M13">
        <f ca="1">IF(N$5="",0,IF(AND(VLOOKUP($A13,MyData,3,FALSE)&lt;=M$5,
VLOOKUP($A13,MyData,4,FALSE)&gt;=N$5),1,0))</f>
        <v>0</v>
      </c>
      <c r="N13">
        <f ca="1">IF(O$5="",0,IF(AND(VLOOKUP($A13,MyData,3,FALSE)&lt;=N$5,
VLOOKUP($A13,MyData,4,FALSE)&gt;=O$5),1,0))</f>
        <v>0</v>
      </c>
      <c r="O13">
        <f ca="1">IF(P$5="",0,IF(AND(VLOOKUP($A13,MyData,3,FALSE)&lt;=O$5,
VLOOKUP($A13,MyData,4,FALSE)&gt;=P$5),1,0))</f>
        <v>0</v>
      </c>
      <c r="P13">
        <f ca="1">IF(Q$5="",0,IF(AND(VLOOKUP($A13,MyData,3,FALSE)&lt;=P$5,
VLOOKUP($A13,MyData,4,FALSE)&gt;=Q$5),1,0))</f>
        <v>0</v>
      </c>
      <c r="Q13">
        <f ca="1">IF(R$5="",0,IF(AND(VLOOKUP($A13,MyData,3,FALSE)&lt;=Q$5,
VLOOKUP($A13,MyData,4,FALSE)&gt;=R$5),1,0))</f>
        <v>0</v>
      </c>
      <c r="R13">
        <f ca="1">IF(S$5="",0,IF(AND(VLOOKUP($A13,MyData,3,FALSE)&lt;=R$5,
VLOOKUP($A13,MyData,4,FALSE)&gt;=S$5),1,0))</f>
        <v>0</v>
      </c>
      <c r="S13">
        <f ca="1">IF(T$5="",0,IF(AND(VLOOKUP($A13,MyData,3,FALSE)&lt;=S$5,
VLOOKUP($A13,MyData,4,FALSE)&gt;=T$5),1,0))</f>
        <v>0</v>
      </c>
      <c r="T13">
        <f ca="1">IF(U$5="",0,IF(AND(VLOOKUP($A13,MyData,3,FALSE)&lt;=T$5,
VLOOKUP($A13,MyData,4,FALSE)&gt;=U$5),1,0))</f>
        <v>0</v>
      </c>
      <c r="U13">
        <f ca="1">IF(V$5="",0,IF(AND(VLOOKUP($A13,MyData,3,FALSE)&lt;=U$5,
VLOOKUP($A13,MyData,4,FALSE)&gt;=V$5),1,0))</f>
        <v>0</v>
      </c>
      <c r="V13">
        <f ca="1">IF(W$5="",0,IF(AND(VLOOKUP($A13,MyData,3,FALSE)&lt;=V$5,
VLOOKUP($A13,MyData,4,FALSE)&gt;=W$5),1,0))</f>
        <v>0</v>
      </c>
      <c r="W13">
        <f ca="1">IF(X$5="",0,IF(AND(VLOOKUP($A13,MyData,3,FALSE)&lt;=W$5,
VLOOKUP($A13,MyData,4,FALSE)&gt;=X$5),1,0))</f>
        <v>0</v>
      </c>
      <c r="X13">
        <f ca="1">IF(Y$5="",0,IF(AND(VLOOKUP($A13,MyData,3,FALSE)&lt;=X$5,
VLOOKUP($A13,MyData,4,FALSE)&gt;=Y$5),1,0))</f>
        <v>0</v>
      </c>
      <c r="Y13">
        <f ca="1">IF(Z$5="",0,IF(AND(VLOOKUP($A13,MyData,3,FALSE)&lt;=Y$5,
VLOOKUP($A13,MyData,4,FALSE)&gt;=Z$5),1,0))</f>
        <v>0</v>
      </c>
      <c r="Z13">
        <f ca="1">IF(AA$5="",0,IF(AND(VLOOKUP($A13,MyData,3,FALSE)&lt;=Z$5,
VLOOKUP($A13,MyData,4,FALSE)&gt;=AA$5),1,0))</f>
        <v>0</v>
      </c>
      <c r="AA13">
        <f ca="1">IF(AB$5="",0,IF(AND(VLOOKUP($A13,MyData,3,FALSE)&lt;=AA$5,
VLOOKUP($A13,MyData,4,FALSE)&gt;=AB$5),1,0))</f>
        <v>0</v>
      </c>
      <c r="AB13">
        <f ca="1">IF(AC$5="",0,IF(AND(VLOOKUP($A13,MyData,3,FALSE)&lt;=AB$5,
VLOOKUP($A13,MyData,4,FALSE)&gt;=AC$5),1,0))</f>
        <v>0</v>
      </c>
      <c r="AC13">
        <f ca="1">IF(AD$5="",0,IF(AND(VLOOKUP($A13,MyData,3,FALSE)&lt;=AC$5,
VLOOKUP($A13,MyData,4,FALSE)&gt;=AD$5),1,0))</f>
        <v>0</v>
      </c>
      <c r="AD13">
        <f ca="1">IF(AE$5="",0,IF(AND(VLOOKUP($A13,MyData,3,FALSE)&lt;=AD$5,
VLOOKUP($A13,MyData,4,FALSE)&gt;=AE$5),1,0))</f>
        <v>0</v>
      </c>
      <c r="AE13">
        <f ca="1">IF(AF$5="",0,IF(AND(VLOOKUP($A13,MyData,3,FALSE)&lt;=AE$5,
VLOOKUP($A13,MyData,4,FALSE)&gt;=AF$5),1,0))</f>
        <v>0</v>
      </c>
      <c r="AF13">
        <f ca="1">IF(AG$5="",0,IF(AND(VLOOKUP($A13,MyData,3,FALSE)&lt;=AF$5,
VLOOKUP($A13,MyData,4,FALSE)&gt;=AG$5),1,0))</f>
        <v>0</v>
      </c>
      <c r="AG13">
        <f ca="1">IF(AH$5="",0,IF(AND(VLOOKUP($A13,MyData,3,FALSE)&lt;=AG$5,
VLOOKUP($A13,MyData,4,FALSE)&gt;=AH$5),1,0))</f>
        <v>0</v>
      </c>
      <c r="AH13">
        <f>IF(AI$5="",0,IF(AND(VLOOKUP($A13,MyData,3,FALSE)&lt;=AH$5,
VLOOKUP($A13,MyData,4,FALSE)&gt;=AI$5),1,0))</f>
        <v>0</v>
      </c>
    </row>
    <row r="14" spans="1:34" x14ac:dyDescent="0.25">
      <c r="A14" t="str">
        <f>Sheet1!A9</f>
        <v>Annabelle Reed</v>
      </c>
      <c r="C14">
        <f ca="1">IF(D$5="",0,IF(AND(VLOOKUP($A14,MyData,3,FALSE)&lt;=C$5,
VLOOKUP($A14,MyData,4,FALSE)&gt;=D$5),1,0))</f>
        <v>0</v>
      </c>
      <c r="D14">
        <f ca="1">IF(E$5="",0,IF(AND(VLOOKUP($A14,MyData,3,FALSE)&lt;=D$5,
VLOOKUP($A14,MyData,4,FALSE)&gt;=E$5),1,0))</f>
        <v>0</v>
      </c>
      <c r="E14">
        <f ca="1">IF(F$5="",0,IF(AND(VLOOKUP($A14,MyData,3,FALSE)&lt;=E$5,
VLOOKUP($A14,MyData,4,FALSE)&gt;=F$5),1,0))</f>
        <v>0</v>
      </c>
      <c r="F14">
        <f ca="1">IF(G$5="",0,IF(AND(VLOOKUP($A14,MyData,3,FALSE)&lt;=F$5,
VLOOKUP($A14,MyData,4,FALSE)&gt;=G$5),1,0))</f>
        <v>0</v>
      </c>
      <c r="G14">
        <f ca="1">IF(H$5="",0,IF(AND(VLOOKUP($A14,MyData,3,FALSE)&lt;=G$5,
VLOOKUP($A14,MyData,4,FALSE)&gt;=H$5),1,0))</f>
        <v>0</v>
      </c>
      <c r="H14">
        <f ca="1">IF(I$5="",0,IF(AND(VLOOKUP($A14,MyData,3,FALSE)&lt;=H$5,
VLOOKUP($A14,MyData,4,FALSE)&gt;=I$5),1,0))</f>
        <v>0</v>
      </c>
      <c r="I14">
        <f ca="1">IF(J$5="",0,IF(AND(VLOOKUP($A14,MyData,3,FALSE)&lt;=I$5,
VLOOKUP($A14,MyData,4,FALSE)&gt;=J$5),1,0))</f>
        <v>1</v>
      </c>
      <c r="J14">
        <f ca="1">IF(K$5="",0,IF(AND(VLOOKUP($A14,MyData,3,FALSE)&lt;=J$5,
VLOOKUP($A14,MyData,4,FALSE)&gt;=K$5),1,0))</f>
        <v>0</v>
      </c>
      <c r="K14">
        <f ca="1">IF(L$5="",0,IF(AND(VLOOKUP($A14,MyData,3,FALSE)&lt;=K$5,
VLOOKUP($A14,MyData,4,FALSE)&gt;=L$5),1,0))</f>
        <v>0</v>
      </c>
      <c r="L14">
        <f ca="1">IF(M$5="",0,IF(AND(VLOOKUP($A14,MyData,3,FALSE)&lt;=L$5,
VLOOKUP($A14,MyData,4,FALSE)&gt;=M$5),1,0))</f>
        <v>0</v>
      </c>
      <c r="M14">
        <f ca="1">IF(N$5="",0,IF(AND(VLOOKUP($A14,MyData,3,FALSE)&lt;=M$5,
VLOOKUP($A14,MyData,4,FALSE)&gt;=N$5),1,0))</f>
        <v>0</v>
      </c>
      <c r="N14">
        <f ca="1">IF(O$5="",0,IF(AND(VLOOKUP($A14,MyData,3,FALSE)&lt;=N$5,
VLOOKUP($A14,MyData,4,FALSE)&gt;=O$5),1,0))</f>
        <v>0</v>
      </c>
      <c r="O14">
        <f ca="1">IF(P$5="",0,IF(AND(VLOOKUP($A14,MyData,3,FALSE)&lt;=O$5,
VLOOKUP($A14,MyData,4,FALSE)&gt;=P$5),1,0))</f>
        <v>0</v>
      </c>
      <c r="P14">
        <f ca="1">IF(Q$5="",0,IF(AND(VLOOKUP($A14,MyData,3,FALSE)&lt;=P$5,
VLOOKUP($A14,MyData,4,FALSE)&gt;=Q$5),1,0))</f>
        <v>0</v>
      </c>
      <c r="Q14">
        <f ca="1">IF(R$5="",0,IF(AND(VLOOKUP($A14,MyData,3,FALSE)&lt;=Q$5,
VLOOKUP($A14,MyData,4,FALSE)&gt;=R$5),1,0))</f>
        <v>0</v>
      </c>
      <c r="R14">
        <f ca="1">IF(S$5="",0,IF(AND(VLOOKUP($A14,MyData,3,FALSE)&lt;=R$5,
VLOOKUP($A14,MyData,4,FALSE)&gt;=S$5),1,0))</f>
        <v>0</v>
      </c>
      <c r="S14">
        <f ca="1">IF(T$5="",0,IF(AND(VLOOKUP($A14,MyData,3,FALSE)&lt;=S$5,
VLOOKUP($A14,MyData,4,FALSE)&gt;=T$5),1,0))</f>
        <v>0</v>
      </c>
      <c r="T14">
        <f ca="1">IF(U$5="",0,IF(AND(VLOOKUP($A14,MyData,3,FALSE)&lt;=T$5,
VLOOKUP($A14,MyData,4,FALSE)&gt;=U$5),1,0))</f>
        <v>0</v>
      </c>
      <c r="U14">
        <f ca="1">IF(V$5="",0,IF(AND(VLOOKUP($A14,MyData,3,FALSE)&lt;=U$5,
VLOOKUP($A14,MyData,4,FALSE)&gt;=V$5),1,0))</f>
        <v>0</v>
      </c>
      <c r="V14">
        <f ca="1">IF(W$5="",0,IF(AND(VLOOKUP($A14,MyData,3,FALSE)&lt;=V$5,
VLOOKUP($A14,MyData,4,FALSE)&gt;=W$5),1,0))</f>
        <v>0</v>
      </c>
      <c r="W14">
        <f ca="1">IF(X$5="",0,IF(AND(VLOOKUP($A14,MyData,3,FALSE)&lt;=W$5,
VLOOKUP($A14,MyData,4,FALSE)&gt;=X$5),1,0))</f>
        <v>0</v>
      </c>
      <c r="X14">
        <f ca="1">IF(Y$5="",0,IF(AND(VLOOKUP($A14,MyData,3,FALSE)&lt;=X$5,
VLOOKUP($A14,MyData,4,FALSE)&gt;=Y$5),1,0))</f>
        <v>0</v>
      </c>
      <c r="Y14">
        <f ca="1">IF(Z$5="",0,IF(AND(VLOOKUP($A14,MyData,3,FALSE)&lt;=Y$5,
VLOOKUP($A14,MyData,4,FALSE)&gt;=Z$5),1,0))</f>
        <v>0</v>
      </c>
      <c r="Z14">
        <f ca="1">IF(AA$5="",0,IF(AND(VLOOKUP($A14,MyData,3,FALSE)&lt;=Z$5,
VLOOKUP($A14,MyData,4,FALSE)&gt;=AA$5),1,0))</f>
        <v>0</v>
      </c>
      <c r="AA14">
        <f ca="1">IF(AB$5="",0,IF(AND(VLOOKUP($A14,MyData,3,FALSE)&lt;=AA$5,
VLOOKUP($A14,MyData,4,FALSE)&gt;=AB$5),1,0))</f>
        <v>0</v>
      </c>
      <c r="AB14">
        <f ca="1">IF(AC$5="",0,IF(AND(VLOOKUP($A14,MyData,3,FALSE)&lt;=AB$5,
VLOOKUP($A14,MyData,4,FALSE)&gt;=AC$5),1,0))</f>
        <v>0</v>
      </c>
      <c r="AC14">
        <f ca="1">IF(AD$5="",0,IF(AND(VLOOKUP($A14,MyData,3,FALSE)&lt;=AC$5,
VLOOKUP($A14,MyData,4,FALSE)&gt;=AD$5),1,0))</f>
        <v>0</v>
      </c>
      <c r="AD14">
        <f ca="1">IF(AE$5="",0,IF(AND(VLOOKUP($A14,MyData,3,FALSE)&lt;=AD$5,
VLOOKUP($A14,MyData,4,FALSE)&gt;=AE$5),1,0))</f>
        <v>0</v>
      </c>
      <c r="AE14">
        <f ca="1">IF(AF$5="",0,IF(AND(VLOOKUP($A14,MyData,3,FALSE)&lt;=AE$5,
VLOOKUP($A14,MyData,4,FALSE)&gt;=AF$5),1,0))</f>
        <v>0</v>
      </c>
      <c r="AF14">
        <f ca="1">IF(AG$5="",0,IF(AND(VLOOKUP($A14,MyData,3,FALSE)&lt;=AF$5,
VLOOKUP($A14,MyData,4,FALSE)&gt;=AG$5),1,0))</f>
        <v>0</v>
      </c>
      <c r="AG14">
        <f ca="1">IF(AH$5="",0,IF(AND(VLOOKUP($A14,MyData,3,FALSE)&lt;=AG$5,
VLOOKUP($A14,MyData,4,FALSE)&gt;=AH$5),1,0))</f>
        <v>0</v>
      </c>
      <c r="AH14">
        <f>IF(AI$5="",0,IF(AND(VLOOKUP($A14,MyData,3,FALSE)&lt;=AH$5,
VLOOKUP($A14,MyData,4,FALSE)&gt;=AI$5),1,0))</f>
        <v>0</v>
      </c>
    </row>
    <row r="15" spans="1:34" x14ac:dyDescent="0.25">
      <c r="A15" t="str">
        <f>Sheet1!A10</f>
        <v>Lily Nguyen</v>
      </c>
      <c r="C15">
        <f ca="1">IF(D$5="",0,IF(AND(VLOOKUP($A15,MyData,3,FALSE)&lt;=C$5,
VLOOKUP($A15,MyData,4,FALSE)&gt;=D$5),1,0))</f>
        <v>0</v>
      </c>
      <c r="D15">
        <f ca="1">IF(E$5="",0,IF(AND(VLOOKUP($A15,MyData,3,FALSE)&lt;=D$5,
VLOOKUP($A15,MyData,4,FALSE)&gt;=E$5),1,0))</f>
        <v>0</v>
      </c>
      <c r="E15">
        <f ca="1">IF(F$5="",0,IF(AND(VLOOKUP($A15,MyData,3,FALSE)&lt;=E$5,
VLOOKUP($A15,MyData,4,FALSE)&gt;=F$5),1,0))</f>
        <v>0</v>
      </c>
      <c r="F15">
        <f ca="1">IF(G$5="",0,IF(AND(VLOOKUP($A15,MyData,3,FALSE)&lt;=F$5,
VLOOKUP($A15,MyData,4,FALSE)&gt;=G$5),1,0))</f>
        <v>0</v>
      </c>
      <c r="G15">
        <f ca="1">IF(H$5="",0,IF(AND(VLOOKUP($A15,MyData,3,FALSE)&lt;=G$5,
VLOOKUP($A15,MyData,4,FALSE)&gt;=H$5),1,0))</f>
        <v>0</v>
      </c>
      <c r="H15">
        <f ca="1">IF(I$5="",0,IF(AND(VLOOKUP($A15,MyData,3,FALSE)&lt;=H$5,
VLOOKUP($A15,MyData,4,FALSE)&gt;=I$5),1,0))</f>
        <v>0</v>
      </c>
      <c r="I15">
        <f ca="1">IF(J$5="",0,IF(AND(VLOOKUP($A15,MyData,3,FALSE)&lt;=I$5,
VLOOKUP($A15,MyData,4,FALSE)&gt;=J$5),1,0))</f>
        <v>0</v>
      </c>
      <c r="J15">
        <f ca="1">IF(K$5="",0,IF(AND(VLOOKUP($A15,MyData,3,FALSE)&lt;=J$5,
VLOOKUP($A15,MyData,4,FALSE)&gt;=K$5),1,0))</f>
        <v>0</v>
      </c>
      <c r="K15">
        <f ca="1">IF(L$5="",0,IF(AND(VLOOKUP($A15,MyData,3,FALSE)&lt;=K$5,
VLOOKUP($A15,MyData,4,FALSE)&gt;=L$5),1,0))</f>
        <v>0</v>
      </c>
      <c r="L15">
        <f ca="1">IF(M$5="",0,IF(AND(VLOOKUP($A15,MyData,3,FALSE)&lt;=L$5,
VLOOKUP($A15,MyData,4,FALSE)&gt;=M$5),1,0))</f>
        <v>0</v>
      </c>
      <c r="M15">
        <f ca="1">IF(N$5="",0,IF(AND(VLOOKUP($A15,MyData,3,FALSE)&lt;=M$5,
VLOOKUP($A15,MyData,4,FALSE)&gt;=N$5),1,0))</f>
        <v>0</v>
      </c>
      <c r="N15">
        <f ca="1">IF(O$5="",0,IF(AND(VLOOKUP($A15,MyData,3,FALSE)&lt;=N$5,
VLOOKUP($A15,MyData,4,FALSE)&gt;=O$5),1,0))</f>
        <v>0</v>
      </c>
      <c r="O15">
        <f ca="1">IF(P$5="",0,IF(AND(VLOOKUP($A15,MyData,3,FALSE)&lt;=O$5,
VLOOKUP($A15,MyData,4,FALSE)&gt;=P$5),1,0))</f>
        <v>0</v>
      </c>
      <c r="P15">
        <f ca="1">IF(Q$5="",0,IF(AND(VLOOKUP($A15,MyData,3,FALSE)&lt;=P$5,
VLOOKUP($A15,MyData,4,FALSE)&gt;=Q$5),1,0))</f>
        <v>0</v>
      </c>
      <c r="Q15">
        <f ca="1">IF(R$5="",0,IF(AND(VLOOKUP($A15,MyData,3,FALSE)&lt;=Q$5,
VLOOKUP($A15,MyData,4,FALSE)&gt;=R$5),1,0))</f>
        <v>0</v>
      </c>
      <c r="R15">
        <f ca="1">IF(S$5="",0,IF(AND(VLOOKUP($A15,MyData,3,FALSE)&lt;=R$5,
VLOOKUP($A15,MyData,4,FALSE)&gt;=S$5),1,0))</f>
        <v>0</v>
      </c>
      <c r="S15">
        <f ca="1">IF(T$5="",0,IF(AND(VLOOKUP($A15,MyData,3,FALSE)&lt;=S$5,
VLOOKUP($A15,MyData,4,FALSE)&gt;=T$5),1,0))</f>
        <v>0</v>
      </c>
      <c r="T15">
        <f ca="1">IF(U$5="",0,IF(AND(VLOOKUP($A15,MyData,3,FALSE)&lt;=T$5,
VLOOKUP($A15,MyData,4,FALSE)&gt;=U$5),1,0))</f>
        <v>1</v>
      </c>
      <c r="U15">
        <f ca="1">IF(V$5="",0,IF(AND(VLOOKUP($A15,MyData,3,FALSE)&lt;=U$5,
VLOOKUP($A15,MyData,4,FALSE)&gt;=V$5),1,0))</f>
        <v>1</v>
      </c>
      <c r="V15">
        <f ca="1">IF(W$5="",0,IF(AND(VLOOKUP($A15,MyData,3,FALSE)&lt;=V$5,
VLOOKUP($A15,MyData,4,FALSE)&gt;=W$5),1,0))</f>
        <v>0</v>
      </c>
      <c r="W15">
        <f ca="1">IF(X$5="",0,IF(AND(VLOOKUP($A15,MyData,3,FALSE)&lt;=W$5,
VLOOKUP($A15,MyData,4,FALSE)&gt;=X$5),1,0))</f>
        <v>0</v>
      </c>
      <c r="X15">
        <f ca="1">IF(Y$5="",0,IF(AND(VLOOKUP($A15,MyData,3,FALSE)&lt;=X$5,
VLOOKUP($A15,MyData,4,FALSE)&gt;=Y$5),1,0))</f>
        <v>0</v>
      </c>
      <c r="Y15">
        <f ca="1">IF(Z$5="",0,IF(AND(VLOOKUP($A15,MyData,3,FALSE)&lt;=Y$5,
VLOOKUP($A15,MyData,4,FALSE)&gt;=Z$5),1,0))</f>
        <v>0</v>
      </c>
      <c r="Z15">
        <f ca="1">IF(AA$5="",0,IF(AND(VLOOKUP($A15,MyData,3,FALSE)&lt;=Z$5,
VLOOKUP($A15,MyData,4,FALSE)&gt;=AA$5),1,0))</f>
        <v>0</v>
      </c>
      <c r="AA15">
        <f ca="1">IF(AB$5="",0,IF(AND(VLOOKUP($A15,MyData,3,FALSE)&lt;=AA$5,
VLOOKUP($A15,MyData,4,FALSE)&gt;=AB$5),1,0))</f>
        <v>0</v>
      </c>
      <c r="AB15">
        <f ca="1">IF(AC$5="",0,IF(AND(VLOOKUP($A15,MyData,3,FALSE)&lt;=AB$5,
VLOOKUP($A15,MyData,4,FALSE)&gt;=AC$5),1,0))</f>
        <v>0</v>
      </c>
      <c r="AC15">
        <f ca="1">IF(AD$5="",0,IF(AND(VLOOKUP($A15,MyData,3,FALSE)&lt;=AC$5,
VLOOKUP($A15,MyData,4,FALSE)&gt;=AD$5),1,0))</f>
        <v>0</v>
      </c>
      <c r="AD15">
        <f ca="1">IF(AE$5="",0,IF(AND(VLOOKUP($A15,MyData,3,FALSE)&lt;=AD$5,
VLOOKUP($A15,MyData,4,FALSE)&gt;=AE$5),1,0))</f>
        <v>0</v>
      </c>
      <c r="AE15">
        <f ca="1">IF(AF$5="",0,IF(AND(VLOOKUP($A15,MyData,3,FALSE)&lt;=AE$5,
VLOOKUP($A15,MyData,4,FALSE)&gt;=AF$5),1,0))</f>
        <v>0</v>
      </c>
      <c r="AF15">
        <f ca="1">IF(AG$5="",0,IF(AND(VLOOKUP($A15,MyData,3,FALSE)&lt;=AF$5,
VLOOKUP($A15,MyData,4,FALSE)&gt;=AG$5),1,0))</f>
        <v>0</v>
      </c>
      <c r="AG15">
        <f ca="1">IF(AH$5="",0,IF(AND(VLOOKUP($A15,MyData,3,FALSE)&lt;=AG$5,
VLOOKUP($A15,MyData,4,FALSE)&gt;=AH$5),1,0))</f>
        <v>0</v>
      </c>
      <c r="AH15">
        <f>IF(AI$5="",0,IF(AND(VLOOKUP($A15,MyData,3,FALSE)&lt;=AH$5,
VLOOKUP($A15,MyData,4,FALSE)&gt;=AI$5),1,0))</f>
        <v>0</v>
      </c>
    </row>
  </sheetData>
  <mergeCells count="1">
    <mergeCell ref="A1:C1"/>
  </mergeCells>
  <conditionalFormatting sqref="C7:AH16">
    <cfRule type="expression" dxfId="5" priority="3">
      <formula>C7=1</formula>
    </cfRule>
    <cfRule type="expression" dxfId="4" priority="4">
      <formula>C7=0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80" zoomScaleNormal="80" workbookViewId="0">
      <pane ySplit="6" topLeftCell="A7" activePane="bottomLeft" state="frozen"/>
      <selection pane="bottomLeft" activeCell="AM2" sqref="AM2:AY25"/>
    </sheetView>
  </sheetViews>
  <sheetFormatPr defaultRowHeight="15" x14ac:dyDescent="0.25"/>
  <cols>
    <col min="1" max="1" width="16.5703125" bestFit="1" customWidth="1"/>
    <col min="2" max="2" width="3.42578125" bestFit="1" customWidth="1"/>
    <col min="3" max="3" width="4.5703125" bestFit="1" customWidth="1"/>
    <col min="4" max="73" width="3.7109375" bestFit="1" customWidth="1"/>
  </cols>
  <sheetData>
    <row r="1" spans="1:34" ht="18.75" x14ac:dyDescent="0.3">
      <c r="A1" s="7" t="s">
        <v>12</v>
      </c>
      <c r="B1" s="7"/>
      <c r="C1" s="7"/>
    </row>
    <row r="3" spans="1:34" x14ac:dyDescent="0.25">
      <c r="A3" t="s">
        <v>13</v>
      </c>
      <c r="B3" s="4">
        <v>1</v>
      </c>
    </row>
    <row r="5" spans="1:34" s="5" customFormat="1" ht="63" customHeight="1" x14ac:dyDescent="0.25">
      <c r="C5" s="5">
        <f ca="1">SMALL(StartDate,1)-1</f>
        <v>43102</v>
      </c>
      <c r="D5" s="5">
        <f ca="1">C5+$B$3</f>
        <v>43103</v>
      </c>
      <c r="E5" s="5">
        <f t="shared" ref="E5:AH5" ca="1" si="0">D5+$B$3</f>
        <v>43104</v>
      </c>
      <c r="F5" s="5">
        <f t="shared" ca="1" si="0"/>
        <v>43105</v>
      </c>
      <c r="G5" s="5">
        <f t="shared" ca="1" si="0"/>
        <v>43106</v>
      </c>
      <c r="H5" s="5">
        <f t="shared" ca="1" si="0"/>
        <v>43107</v>
      </c>
      <c r="I5" s="5">
        <f t="shared" ca="1" si="0"/>
        <v>43108</v>
      </c>
      <c r="J5" s="5">
        <f t="shared" ca="1" si="0"/>
        <v>43109</v>
      </c>
      <c r="K5" s="5">
        <f t="shared" ca="1" si="0"/>
        <v>43110</v>
      </c>
      <c r="L5" s="5">
        <f t="shared" ca="1" si="0"/>
        <v>43111</v>
      </c>
      <c r="M5" s="5">
        <f t="shared" ca="1" si="0"/>
        <v>43112</v>
      </c>
      <c r="N5" s="5">
        <f t="shared" ca="1" si="0"/>
        <v>43113</v>
      </c>
      <c r="O5" s="5">
        <f t="shared" ca="1" si="0"/>
        <v>43114</v>
      </c>
      <c r="P5" s="5">
        <f t="shared" ca="1" si="0"/>
        <v>43115</v>
      </c>
      <c r="Q5" s="5">
        <f t="shared" ca="1" si="0"/>
        <v>43116</v>
      </c>
      <c r="R5" s="5">
        <f t="shared" ca="1" si="0"/>
        <v>43117</v>
      </c>
      <c r="S5" s="5">
        <f t="shared" ca="1" si="0"/>
        <v>43118</v>
      </c>
      <c r="T5" s="5">
        <f t="shared" ca="1" si="0"/>
        <v>43119</v>
      </c>
      <c r="U5" s="5">
        <f t="shared" ca="1" si="0"/>
        <v>43120</v>
      </c>
      <c r="V5" s="5">
        <f t="shared" ca="1" si="0"/>
        <v>43121</v>
      </c>
      <c r="W5" s="5">
        <f t="shared" ca="1" si="0"/>
        <v>43122</v>
      </c>
      <c r="X5" s="5">
        <f t="shared" ca="1" si="0"/>
        <v>43123</v>
      </c>
      <c r="Y5" s="5">
        <f t="shared" ca="1" si="0"/>
        <v>43124</v>
      </c>
      <c r="Z5" s="5">
        <f t="shared" ca="1" si="0"/>
        <v>43125</v>
      </c>
      <c r="AA5" s="5">
        <f t="shared" ca="1" si="0"/>
        <v>43126</v>
      </c>
      <c r="AB5" s="5">
        <f t="shared" ca="1" si="0"/>
        <v>43127</v>
      </c>
      <c r="AC5" s="5">
        <f t="shared" ca="1" si="0"/>
        <v>43128</v>
      </c>
      <c r="AD5" s="5">
        <f t="shared" ca="1" si="0"/>
        <v>43129</v>
      </c>
      <c r="AE5" s="5">
        <f t="shared" ca="1" si="0"/>
        <v>43130</v>
      </c>
      <c r="AF5" s="5">
        <f t="shared" ca="1" si="0"/>
        <v>43131</v>
      </c>
      <c r="AG5" s="5">
        <f t="shared" ca="1" si="0"/>
        <v>43132</v>
      </c>
      <c r="AH5" s="5">
        <f t="shared" ca="1" si="0"/>
        <v>43133</v>
      </c>
    </row>
    <row r="6" spans="1:34" s="5" customFormat="1" x14ac:dyDescent="0.25"/>
    <row r="7" spans="1:34" x14ac:dyDescent="0.25">
      <c r="A7" t="str">
        <f>Sheet1!A2</f>
        <v>Connor Phillips</v>
      </c>
      <c r="C7">
        <f ca="1">IF(D$5="",0,IF(AND(VLOOKUP($A7,MyData,2,FALSE)="Annual leave",VLOOKUP($A7,MyData,3,FALSE)&lt;=C$5,VLOOKUP($A7,MyData,4,FALSE)&gt;=D$5),1,
IF(AND(VLOOKUP($A7,MyData,2,FALSE)="Poorly",VLOOKUP($A7,MyData,3,FALSE)&lt;=C$5,VLOOKUP($A7,MyData,4,FALSE)&gt;=D$5),2,
IF(AND(VLOOKUP($A7,MyData,2,FALSE)="Unauthorised",VLOOKUP($A7,MyData,3,FALSE)&lt;=C$5,VLOOKUP($A7,MyData,4,FALSE)&gt;=D$5),3,0))))</f>
        <v>0</v>
      </c>
      <c r="D7">
        <f ca="1">IF(E$5="",0,IF(AND(VLOOKUP($A7,MyData,2,FALSE)="Annual leave",VLOOKUP($A7,MyData,3,FALSE)&lt;=D$5,VLOOKUP($A7,MyData,4,FALSE)&gt;=E$5),1,
IF(AND(VLOOKUP($A7,MyData,2,FALSE)="Poorly",VLOOKUP($A7,MyData,3,FALSE)&lt;=D$5,VLOOKUP($A7,MyData,4,FALSE)&gt;=E$5),2,
IF(AND(VLOOKUP($A7,MyData,2,FALSE)="Unauthorised",VLOOKUP($A7,MyData,3,FALSE)&lt;=D$5,VLOOKUP($A7,MyData,4,FALSE)&gt;=E$5),3,0))))</f>
        <v>0</v>
      </c>
      <c r="E7">
        <f ca="1">IF(F$5="",0,IF(AND(VLOOKUP($A7,MyData,2,FALSE)="Annual leave",VLOOKUP($A7,MyData,3,FALSE)&lt;=E$5,VLOOKUP($A7,MyData,4,FALSE)&gt;=F$5),1,
IF(AND(VLOOKUP($A7,MyData,2,FALSE)="Poorly",VLOOKUP($A7,MyData,3,FALSE)&lt;=E$5,VLOOKUP($A7,MyData,4,FALSE)&gt;=F$5),2,
IF(AND(VLOOKUP($A7,MyData,2,FALSE)="Unauthorised",VLOOKUP($A7,MyData,3,FALSE)&lt;=E$5,VLOOKUP($A7,MyData,4,FALSE)&gt;=F$5),3,0))))</f>
        <v>0</v>
      </c>
      <c r="F7">
        <f ca="1">IF(G$5="",0,IF(AND(VLOOKUP($A7,MyData,2,FALSE)="Annual leave",VLOOKUP($A7,MyData,3,FALSE)&lt;=F$5,VLOOKUP($A7,MyData,4,FALSE)&gt;=G$5),1,
IF(AND(VLOOKUP($A7,MyData,2,FALSE)="Poorly",VLOOKUP($A7,MyData,3,FALSE)&lt;=F$5,VLOOKUP($A7,MyData,4,FALSE)&gt;=G$5),2,
IF(AND(VLOOKUP($A7,MyData,2,FALSE)="Unauthorised",VLOOKUP($A7,MyData,3,FALSE)&lt;=F$5,VLOOKUP($A7,MyData,4,FALSE)&gt;=G$5),3,0))))</f>
        <v>1</v>
      </c>
      <c r="G7">
        <f ca="1">IF(H$5="",0,IF(AND(VLOOKUP($A7,MyData,2,FALSE)="Annual leave",VLOOKUP($A7,MyData,3,FALSE)&lt;=G$5,VLOOKUP($A7,MyData,4,FALSE)&gt;=H$5),1,
IF(AND(VLOOKUP($A7,MyData,2,FALSE)="Poorly",VLOOKUP($A7,MyData,3,FALSE)&lt;=G$5,VLOOKUP($A7,MyData,4,FALSE)&gt;=H$5),2,
IF(AND(VLOOKUP($A7,MyData,2,FALSE)="Unauthorised",VLOOKUP($A7,MyData,3,FALSE)&lt;=G$5,VLOOKUP($A7,MyData,4,FALSE)&gt;=H$5),3,0))))</f>
        <v>1</v>
      </c>
      <c r="H7">
        <f ca="1">IF(I$5="",0,IF(AND(VLOOKUP($A7,MyData,2,FALSE)="Annual leave",VLOOKUP($A7,MyData,3,FALSE)&lt;=H$5,VLOOKUP($A7,MyData,4,FALSE)&gt;=I$5),1,
IF(AND(VLOOKUP($A7,MyData,2,FALSE)="Poorly",VLOOKUP($A7,MyData,3,FALSE)&lt;=H$5,VLOOKUP($A7,MyData,4,FALSE)&gt;=I$5),2,
IF(AND(VLOOKUP($A7,MyData,2,FALSE)="Unauthorised",VLOOKUP($A7,MyData,3,FALSE)&lt;=H$5,VLOOKUP($A7,MyData,4,FALSE)&gt;=I$5),3,0))))</f>
        <v>1</v>
      </c>
      <c r="I7">
        <f ca="1">IF(J$5="",0,IF(AND(VLOOKUP($A7,MyData,2,FALSE)="Annual leave",VLOOKUP($A7,MyData,3,FALSE)&lt;=I$5,VLOOKUP($A7,MyData,4,FALSE)&gt;=J$5),1,
IF(AND(VLOOKUP($A7,MyData,2,FALSE)="Poorly",VLOOKUP($A7,MyData,3,FALSE)&lt;=I$5,VLOOKUP($A7,MyData,4,FALSE)&gt;=J$5),2,
IF(AND(VLOOKUP($A7,MyData,2,FALSE)="Unauthorised",VLOOKUP($A7,MyData,3,FALSE)&lt;=I$5,VLOOKUP($A7,MyData,4,FALSE)&gt;=J$5),3,0))))</f>
        <v>1</v>
      </c>
      <c r="J7">
        <f ca="1">IF(K$5="",0,IF(AND(VLOOKUP($A7,MyData,2,FALSE)="Annual leave",VLOOKUP($A7,MyData,3,FALSE)&lt;=J$5,VLOOKUP($A7,MyData,4,FALSE)&gt;=K$5),1,
IF(AND(VLOOKUP($A7,MyData,2,FALSE)="Poorly",VLOOKUP($A7,MyData,3,FALSE)&lt;=J$5,VLOOKUP($A7,MyData,4,FALSE)&gt;=K$5),2,
IF(AND(VLOOKUP($A7,MyData,2,FALSE)="Unauthorised",VLOOKUP($A7,MyData,3,FALSE)&lt;=J$5,VLOOKUP($A7,MyData,4,FALSE)&gt;=K$5),3,0))))</f>
        <v>1</v>
      </c>
      <c r="K7">
        <f ca="1">IF(L$5="",0,IF(AND(VLOOKUP($A7,MyData,2,FALSE)="Annual leave",VLOOKUP($A7,MyData,3,FALSE)&lt;=K$5,VLOOKUP($A7,MyData,4,FALSE)&gt;=L$5),1,
IF(AND(VLOOKUP($A7,MyData,2,FALSE)="Poorly",VLOOKUP($A7,MyData,3,FALSE)&lt;=K$5,VLOOKUP($A7,MyData,4,FALSE)&gt;=L$5),2,
IF(AND(VLOOKUP($A7,MyData,2,FALSE)="Unauthorised",VLOOKUP($A7,MyData,3,FALSE)&lt;=K$5,VLOOKUP($A7,MyData,4,FALSE)&gt;=L$5),3,0))))</f>
        <v>0</v>
      </c>
      <c r="L7">
        <f ca="1">IF(M$5="",0,IF(AND(VLOOKUP($A7,MyData,2,FALSE)="Annual leave",VLOOKUP($A7,MyData,3,FALSE)&lt;=L$5,VLOOKUP($A7,MyData,4,FALSE)&gt;=M$5),1,
IF(AND(VLOOKUP($A7,MyData,2,FALSE)="Poorly",VLOOKUP($A7,MyData,3,FALSE)&lt;=L$5,VLOOKUP($A7,MyData,4,FALSE)&gt;=M$5),2,
IF(AND(VLOOKUP($A7,MyData,2,FALSE)="Unauthorised",VLOOKUP($A7,MyData,3,FALSE)&lt;=L$5,VLOOKUP($A7,MyData,4,FALSE)&gt;=M$5),3,0))))</f>
        <v>0</v>
      </c>
      <c r="M7">
        <f ca="1">IF(N$5="",0,IF(AND(VLOOKUP($A7,MyData,2,FALSE)="Annual leave",VLOOKUP($A7,MyData,3,FALSE)&lt;=M$5,VLOOKUP($A7,MyData,4,FALSE)&gt;=N$5),1,
IF(AND(VLOOKUP($A7,MyData,2,FALSE)="Poorly",VLOOKUP($A7,MyData,3,FALSE)&lt;=M$5,VLOOKUP($A7,MyData,4,FALSE)&gt;=N$5),2,
IF(AND(VLOOKUP($A7,MyData,2,FALSE)="Unauthorised",VLOOKUP($A7,MyData,3,FALSE)&lt;=M$5,VLOOKUP($A7,MyData,4,FALSE)&gt;=N$5),3,0))))</f>
        <v>0</v>
      </c>
      <c r="N7">
        <f ca="1">IF(O$5="",0,IF(AND(VLOOKUP($A7,MyData,2,FALSE)="Annual leave",VLOOKUP($A7,MyData,3,FALSE)&lt;=N$5,VLOOKUP($A7,MyData,4,FALSE)&gt;=O$5),1,
IF(AND(VLOOKUP($A7,MyData,2,FALSE)="Poorly",VLOOKUP($A7,MyData,3,FALSE)&lt;=N$5,VLOOKUP($A7,MyData,4,FALSE)&gt;=O$5),2,
IF(AND(VLOOKUP($A7,MyData,2,FALSE)="Unauthorised",VLOOKUP($A7,MyData,3,FALSE)&lt;=N$5,VLOOKUP($A7,MyData,4,FALSE)&gt;=O$5),3,0))))</f>
        <v>0</v>
      </c>
      <c r="O7">
        <f ca="1">IF(P$5="",0,IF(AND(VLOOKUP($A7,MyData,2,FALSE)="Annual leave",VLOOKUP($A7,MyData,3,FALSE)&lt;=O$5,VLOOKUP($A7,MyData,4,FALSE)&gt;=P$5),1,
IF(AND(VLOOKUP($A7,MyData,2,FALSE)="Poorly",VLOOKUP($A7,MyData,3,FALSE)&lt;=O$5,VLOOKUP($A7,MyData,4,FALSE)&gt;=P$5),2,
IF(AND(VLOOKUP($A7,MyData,2,FALSE)="Unauthorised",VLOOKUP($A7,MyData,3,FALSE)&lt;=O$5,VLOOKUP($A7,MyData,4,FALSE)&gt;=P$5),3,0))))</f>
        <v>0</v>
      </c>
      <c r="P7">
        <f ca="1">IF(Q$5="",0,IF(AND(VLOOKUP($A7,MyData,2,FALSE)="Annual leave",VLOOKUP($A7,MyData,3,FALSE)&lt;=P$5,VLOOKUP($A7,MyData,4,FALSE)&gt;=Q$5),1,
IF(AND(VLOOKUP($A7,MyData,2,FALSE)="Poorly",VLOOKUP($A7,MyData,3,FALSE)&lt;=P$5,VLOOKUP($A7,MyData,4,FALSE)&gt;=Q$5),2,
IF(AND(VLOOKUP($A7,MyData,2,FALSE)="Unauthorised",VLOOKUP($A7,MyData,3,FALSE)&lt;=P$5,VLOOKUP($A7,MyData,4,FALSE)&gt;=Q$5),3,0))))</f>
        <v>0</v>
      </c>
      <c r="Q7">
        <f ca="1">IF(R$5="",0,IF(AND(VLOOKUP($A7,MyData,2,FALSE)="Annual leave",VLOOKUP($A7,MyData,3,FALSE)&lt;=Q$5,VLOOKUP($A7,MyData,4,FALSE)&gt;=R$5),1,
IF(AND(VLOOKUP($A7,MyData,2,FALSE)="Poorly",VLOOKUP($A7,MyData,3,FALSE)&lt;=Q$5,VLOOKUP($A7,MyData,4,FALSE)&gt;=R$5),2,
IF(AND(VLOOKUP($A7,MyData,2,FALSE)="Unauthorised",VLOOKUP($A7,MyData,3,FALSE)&lt;=Q$5,VLOOKUP($A7,MyData,4,FALSE)&gt;=R$5),3,0))))</f>
        <v>0</v>
      </c>
      <c r="R7">
        <f ca="1">IF(S$5="",0,IF(AND(VLOOKUP($A7,MyData,2,FALSE)="Annual leave",VLOOKUP($A7,MyData,3,FALSE)&lt;=R$5,VLOOKUP($A7,MyData,4,FALSE)&gt;=S$5),1,
IF(AND(VLOOKUP($A7,MyData,2,FALSE)="Poorly",VLOOKUP($A7,MyData,3,FALSE)&lt;=R$5,VLOOKUP($A7,MyData,4,FALSE)&gt;=S$5),2,
IF(AND(VLOOKUP($A7,MyData,2,FALSE)="Unauthorised",VLOOKUP($A7,MyData,3,FALSE)&lt;=R$5,VLOOKUP($A7,MyData,4,FALSE)&gt;=S$5),3,0))))</f>
        <v>0</v>
      </c>
      <c r="S7">
        <f ca="1">IF(T$5="",0,IF(AND(VLOOKUP($A7,MyData,2,FALSE)="Annual leave",VLOOKUP($A7,MyData,3,FALSE)&lt;=S$5,VLOOKUP($A7,MyData,4,FALSE)&gt;=T$5),1,
IF(AND(VLOOKUP($A7,MyData,2,FALSE)="Poorly",VLOOKUP($A7,MyData,3,FALSE)&lt;=S$5,VLOOKUP($A7,MyData,4,FALSE)&gt;=T$5),2,
IF(AND(VLOOKUP($A7,MyData,2,FALSE)="Unauthorised",VLOOKUP($A7,MyData,3,FALSE)&lt;=S$5,VLOOKUP($A7,MyData,4,FALSE)&gt;=T$5),3,0))))</f>
        <v>0</v>
      </c>
      <c r="T7">
        <f ca="1">IF(U$5="",0,IF(AND(VLOOKUP($A7,MyData,2,FALSE)="Annual leave",VLOOKUP($A7,MyData,3,FALSE)&lt;=T$5,VLOOKUP($A7,MyData,4,FALSE)&gt;=U$5),1,
IF(AND(VLOOKUP($A7,MyData,2,FALSE)="Poorly",VLOOKUP($A7,MyData,3,FALSE)&lt;=T$5,VLOOKUP($A7,MyData,4,FALSE)&gt;=U$5),2,
IF(AND(VLOOKUP($A7,MyData,2,FALSE)="Unauthorised",VLOOKUP($A7,MyData,3,FALSE)&lt;=T$5,VLOOKUP($A7,MyData,4,FALSE)&gt;=U$5),3,0))))</f>
        <v>0</v>
      </c>
      <c r="U7">
        <f ca="1">IF(V$5="",0,IF(AND(VLOOKUP($A7,MyData,2,FALSE)="Annual leave",VLOOKUP($A7,MyData,3,FALSE)&lt;=U$5,VLOOKUP($A7,MyData,4,FALSE)&gt;=V$5),1,
IF(AND(VLOOKUP($A7,MyData,2,FALSE)="Poorly",VLOOKUP($A7,MyData,3,FALSE)&lt;=U$5,VLOOKUP($A7,MyData,4,FALSE)&gt;=V$5),2,
IF(AND(VLOOKUP($A7,MyData,2,FALSE)="Unauthorised",VLOOKUP($A7,MyData,3,FALSE)&lt;=U$5,VLOOKUP($A7,MyData,4,FALSE)&gt;=V$5),3,0))))</f>
        <v>0</v>
      </c>
      <c r="V7">
        <f ca="1">IF(W$5="",0,IF(AND(VLOOKUP($A7,MyData,2,FALSE)="Annual leave",VLOOKUP($A7,MyData,3,FALSE)&lt;=V$5,VLOOKUP($A7,MyData,4,FALSE)&gt;=W$5),1,
IF(AND(VLOOKUP($A7,MyData,2,FALSE)="Poorly",VLOOKUP($A7,MyData,3,FALSE)&lt;=V$5,VLOOKUP($A7,MyData,4,FALSE)&gt;=W$5),2,
IF(AND(VLOOKUP($A7,MyData,2,FALSE)="Unauthorised",VLOOKUP($A7,MyData,3,FALSE)&lt;=V$5,VLOOKUP($A7,MyData,4,FALSE)&gt;=W$5),3,0))))</f>
        <v>0</v>
      </c>
      <c r="W7">
        <f ca="1">IF(X$5="",0,IF(AND(VLOOKUP($A7,MyData,2,FALSE)="Annual leave",VLOOKUP($A7,MyData,3,FALSE)&lt;=W$5,VLOOKUP($A7,MyData,4,FALSE)&gt;=X$5),1,
IF(AND(VLOOKUP($A7,MyData,2,FALSE)="Poorly",VLOOKUP($A7,MyData,3,FALSE)&lt;=W$5,VLOOKUP($A7,MyData,4,FALSE)&gt;=X$5),2,
IF(AND(VLOOKUP($A7,MyData,2,FALSE)="Unauthorised",VLOOKUP($A7,MyData,3,FALSE)&lt;=W$5,VLOOKUP($A7,MyData,4,FALSE)&gt;=X$5),3,0))))</f>
        <v>0</v>
      </c>
      <c r="X7">
        <f ca="1">IF(Y$5="",0,IF(AND(VLOOKUP($A7,MyData,2,FALSE)="Annual leave",VLOOKUP($A7,MyData,3,FALSE)&lt;=X$5,VLOOKUP($A7,MyData,4,FALSE)&gt;=Y$5),1,
IF(AND(VLOOKUP($A7,MyData,2,FALSE)="Poorly",VLOOKUP($A7,MyData,3,FALSE)&lt;=X$5,VLOOKUP($A7,MyData,4,FALSE)&gt;=Y$5),2,
IF(AND(VLOOKUP($A7,MyData,2,FALSE)="Unauthorised",VLOOKUP($A7,MyData,3,FALSE)&lt;=X$5,VLOOKUP($A7,MyData,4,FALSE)&gt;=Y$5),3,0))))</f>
        <v>0</v>
      </c>
      <c r="Y7">
        <f ca="1">IF(Z$5="",0,IF(AND(VLOOKUP($A7,MyData,2,FALSE)="Annual leave",VLOOKUP($A7,MyData,3,FALSE)&lt;=Y$5,VLOOKUP($A7,MyData,4,FALSE)&gt;=Z$5),1,
IF(AND(VLOOKUP($A7,MyData,2,FALSE)="Poorly",VLOOKUP($A7,MyData,3,FALSE)&lt;=Y$5,VLOOKUP($A7,MyData,4,FALSE)&gt;=Z$5),2,
IF(AND(VLOOKUP($A7,MyData,2,FALSE)="Unauthorised",VLOOKUP($A7,MyData,3,FALSE)&lt;=Y$5,VLOOKUP($A7,MyData,4,FALSE)&gt;=Z$5),3,0))))</f>
        <v>0</v>
      </c>
      <c r="Z7">
        <f ca="1">IF(AA$5="",0,IF(AND(VLOOKUP($A7,MyData,2,FALSE)="Annual leave",VLOOKUP($A7,MyData,3,FALSE)&lt;=Z$5,VLOOKUP($A7,MyData,4,FALSE)&gt;=AA$5),1,
IF(AND(VLOOKUP($A7,MyData,2,FALSE)="Poorly",VLOOKUP($A7,MyData,3,FALSE)&lt;=Z$5,VLOOKUP($A7,MyData,4,FALSE)&gt;=AA$5),2,
IF(AND(VLOOKUP($A7,MyData,2,FALSE)="Unauthorised",VLOOKUP($A7,MyData,3,FALSE)&lt;=Z$5,VLOOKUP($A7,MyData,4,FALSE)&gt;=AA$5),3,0))))</f>
        <v>0</v>
      </c>
      <c r="AA7">
        <f ca="1">IF(AB$5="",0,IF(AND(VLOOKUP($A7,MyData,2,FALSE)="Annual leave",VLOOKUP($A7,MyData,3,FALSE)&lt;=AA$5,VLOOKUP($A7,MyData,4,FALSE)&gt;=AB$5),1,
IF(AND(VLOOKUP($A7,MyData,2,FALSE)="Poorly",VLOOKUP($A7,MyData,3,FALSE)&lt;=AA$5,VLOOKUP($A7,MyData,4,FALSE)&gt;=AB$5),2,
IF(AND(VLOOKUP($A7,MyData,2,FALSE)="Unauthorised",VLOOKUP($A7,MyData,3,FALSE)&lt;=AA$5,VLOOKUP($A7,MyData,4,FALSE)&gt;=AB$5),3,0))))</f>
        <v>0</v>
      </c>
      <c r="AB7">
        <f ca="1">IF(AC$5="",0,IF(AND(VLOOKUP($A7,MyData,2,FALSE)="Annual leave",VLOOKUP($A7,MyData,3,FALSE)&lt;=AB$5,VLOOKUP($A7,MyData,4,FALSE)&gt;=AC$5),1,
IF(AND(VLOOKUP($A7,MyData,2,FALSE)="Poorly",VLOOKUP($A7,MyData,3,FALSE)&lt;=AB$5,VLOOKUP($A7,MyData,4,FALSE)&gt;=AC$5),2,
IF(AND(VLOOKUP($A7,MyData,2,FALSE)="Unauthorised",VLOOKUP($A7,MyData,3,FALSE)&lt;=AB$5,VLOOKUP($A7,MyData,4,FALSE)&gt;=AC$5),3,0))))</f>
        <v>0</v>
      </c>
      <c r="AC7">
        <f ca="1">IF(AD$5="",0,IF(AND(VLOOKUP($A7,MyData,2,FALSE)="Annual leave",VLOOKUP($A7,MyData,3,FALSE)&lt;=AC$5,VLOOKUP($A7,MyData,4,FALSE)&gt;=AD$5),1,
IF(AND(VLOOKUP($A7,MyData,2,FALSE)="Poorly",VLOOKUP($A7,MyData,3,FALSE)&lt;=AC$5,VLOOKUP($A7,MyData,4,FALSE)&gt;=AD$5),2,
IF(AND(VLOOKUP($A7,MyData,2,FALSE)="Unauthorised",VLOOKUP($A7,MyData,3,FALSE)&lt;=AC$5,VLOOKUP($A7,MyData,4,FALSE)&gt;=AD$5),3,0))))</f>
        <v>0</v>
      </c>
      <c r="AD7">
        <f ca="1">IF(AE$5="",0,IF(AND(VLOOKUP($A7,MyData,2,FALSE)="Annual leave",VLOOKUP($A7,MyData,3,FALSE)&lt;=AD$5,VLOOKUP($A7,MyData,4,FALSE)&gt;=AE$5),1,
IF(AND(VLOOKUP($A7,MyData,2,FALSE)="Poorly",VLOOKUP($A7,MyData,3,FALSE)&lt;=AD$5,VLOOKUP($A7,MyData,4,FALSE)&gt;=AE$5),2,
IF(AND(VLOOKUP($A7,MyData,2,FALSE)="Unauthorised",VLOOKUP($A7,MyData,3,FALSE)&lt;=AD$5,VLOOKUP($A7,MyData,4,FALSE)&gt;=AE$5),3,0))))</f>
        <v>0</v>
      </c>
      <c r="AE7">
        <f ca="1">IF(AF$5="",0,IF(AND(VLOOKUP($A7,MyData,2,FALSE)="Annual leave",VLOOKUP($A7,MyData,3,FALSE)&lt;=AE$5,VLOOKUP($A7,MyData,4,FALSE)&gt;=AF$5),1,
IF(AND(VLOOKUP($A7,MyData,2,FALSE)="Poorly",VLOOKUP($A7,MyData,3,FALSE)&lt;=AE$5,VLOOKUP($A7,MyData,4,FALSE)&gt;=AF$5),2,
IF(AND(VLOOKUP($A7,MyData,2,FALSE)="Unauthorised",VLOOKUP($A7,MyData,3,FALSE)&lt;=AE$5,VLOOKUP($A7,MyData,4,FALSE)&gt;=AF$5),3,0))))</f>
        <v>0</v>
      </c>
      <c r="AF7">
        <f ca="1">IF(AG$5="",0,IF(AND(VLOOKUP($A7,MyData,2,FALSE)="Annual leave",VLOOKUP($A7,MyData,3,FALSE)&lt;=AF$5,VLOOKUP($A7,MyData,4,FALSE)&gt;=AG$5),1,
IF(AND(VLOOKUP($A7,MyData,2,FALSE)="Poorly",VLOOKUP($A7,MyData,3,FALSE)&lt;=AF$5,VLOOKUP($A7,MyData,4,FALSE)&gt;=AG$5),2,
IF(AND(VLOOKUP($A7,MyData,2,FALSE)="Unauthorised",VLOOKUP($A7,MyData,3,FALSE)&lt;=AF$5,VLOOKUP($A7,MyData,4,FALSE)&gt;=AG$5),3,0))))</f>
        <v>0</v>
      </c>
      <c r="AG7">
        <f ca="1">IF(AH$5="",0,IF(AND(VLOOKUP($A7,MyData,2,FALSE)="Annual leave",VLOOKUP($A7,MyData,3,FALSE)&lt;=AG$5,VLOOKUP($A7,MyData,4,FALSE)&gt;=AH$5),1,
IF(AND(VLOOKUP($A7,MyData,2,FALSE)="Poorly",VLOOKUP($A7,MyData,3,FALSE)&lt;=AG$5,VLOOKUP($A7,MyData,4,FALSE)&gt;=AH$5),2,
IF(AND(VLOOKUP($A7,MyData,2,FALSE)="Unauthorised",VLOOKUP($A7,MyData,3,FALSE)&lt;=AG$5,VLOOKUP($A7,MyData,4,FALSE)&gt;=AH$5),3,0))))</f>
        <v>0</v>
      </c>
      <c r="AH7">
        <f>IF(AI$5="",0,IF(AND(VLOOKUP($A7,MyData,2,FALSE)="Annual leave",VLOOKUP($A7,MyData,3,FALSE)&lt;=AH$5,VLOOKUP($A7,MyData,4,FALSE)&gt;=AI$5),1,
IF(AND(VLOOKUP($A7,MyData,2,FALSE)="Poorly",VLOOKUP($A7,MyData,3,FALSE)&lt;=AH$5,VLOOKUP($A7,MyData,4,FALSE)&gt;=AI$5),2,
IF(AND(VLOOKUP($A7,MyData,2,FALSE)="Unauthorised",VLOOKUP($A7,MyData,3,FALSE)&lt;=AH$5,VLOOKUP($A7,MyData,4,FALSE)&gt;=AI$5),3,0))))</f>
        <v>0</v>
      </c>
    </row>
    <row r="8" spans="1:34" x14ac:dyDescent="0.25">
      <c r="A8" t="str">
        <f>Sheet1!A3</f>
        <v>Harry Mitchell</v>
      </c>
      <c r="C8">
        <f ca="1">IF(D$5="",0,IF(AND(VLOOKUP($A8,MyData,2,FALSE)="Annual leave",VLOOKUP($A8,MyData,3,FALSE)&lt;=C$5,VLOOKUP($A8,MyData,4,FALSE)&gt;=D$5),1,
IF(AND(VLOOKUP($A8,MyData,2,FALSE)="Poorly",VLOOKUP($A8,MyData,3,FALSE)&lt;=C$5,VLOOKUP($A8,MyData,4,FALSE)&gt;=D$5),2,
IF(AND(VLOOKUP($A8,MyData,2,FALSE)="Unauthorised",VLOOKUP($A8,MyData,3,FALSE)&lt;=C$5,VLOOKUP($A8,MyData,4,FALSE)&gt;=D$5),3,0))))</f>
        <v>0</v>
      </c>
      <c r="D8">
        <f ca="1">IF(E$5="",0,IF(AND(VLOOKUP($A8,MyData,2,FALSE)="Annual leave",VLOOKUP($A8,MyData,3,FALSE)&lt;=D$5,VLOOKUP($A8,MyData,4,FALSE)&gt;=E$5),1,
IF(AND(VLOOKUP($A8,MyData,2,FALSE)="Poorly",VLOOKUP($A8,MyData,3,FALSE)&lt;=D$5,VLOOKUP($A8,MyData,4,FALSE)&gt;=E$5),2,
IF(AND(VLOOKUP($A8,MyData,2,FALSE)="Unauthorised",VLOOKUP($A8,MyData,3,FALSE)&lt;=D$5,VLOOKUP($A8,MyData,4,FALSE)&gt;=E$5),3,0))))</f>
        <v>0</v>
      </c>
      <c r="E8">
        <f ca="1">IF(F$5="",0,IF(AND(VLOOKUP($A8,MyData,2,FALSE)="Annual leave",VLOOKUP($A8,MyData,3,FALSE)&lt;=E$5,VLOOKUP($A8,MyData,4,FALSE)&gt;=F$5),1,
IF(AND(VLOOKUP($A8,MyData,2,FALSE)="Poorly",VLOOKUP($A8,MyData,3,FALSE)&lt;=E$5,VLOOKUP($A8,MyData,4,FALSE)&gt;=F$5),2,
IF(AND(VLOOKUP($A8,MyData,2,FALSE)="Unauthorised",VLOOKUP($A8,MyData,3,FALSE)&lt;=E$5,VLOOKUP($A8,MyData,4,FALSE)&gt;=F$5),3,0))))</f>
        <v>0</v>
      </c>
      <c r="F8">
        <f ca="1">IF(G$5="",0,IF(AND(VLOOKUP($A8,MyData,2,FALSE)="Annual leave",VLOOKUP($A8,MyData,3,FALSE)&lt;=F$5,VLOOKUP($A8,MyData,4,FALSE)&gt;=G$5),1,
IF(AND(VLOOKUP($A8,MyData,2,FALSE)="Poorly",VLOOKUP($A8,MyData,3,FALSE)&lt;=F$5,VLOOKUP($A8,MyData,4,FALSE)&gt;=G$5),2,
IF(AND(VLOOKUP($A8,MyData,2,FALSE)="Unauthorised",VLOOKUP($A8,MyData,3,FALSE)&lt;=F$5,VLOOKUP($A8,MyData,4,FALSE)&gt;=G$5),3,0))))</f>
        <v>0</v>
      </c>
      <c r="G8">
        <f ca="1">IF(H$5="",0,IF(AND(VLOOKUP($A8,MyData,2,FALSE)="Annual leave",VLOOKUP($A8,MyData,3,FALSE)&lt;=G$5,VLOOKUP($A8,MyData,4,FALSE)&gt;=H$5),1,
IF(AND(VLOOKUP($A8,MyData,2,FALSE)="Poorly",VLOOKUP($A8,MyData,3,FALSE)&lt;=G$5,VLOOKUP($A8,MyData,4,FALSE)&gt;=H$5),2,
IF(AND(VLOOKUP($A8,MyData,2,FALSE)="Unauthorised",VLOOKUP($A8,MyData,3,FALSE)&lt;=G$5,VLOOKUP($A8,MyData,4,FALSE)&gt;=H$5),3,0))))</f>
        <v>0</v>
      </c>
      <c r="H8">
        <f ca="1">IF(I$5="",0,IF(AND(VLOOKUP($A8,MyData,2,FALSE)="Annual leave",VLOOKUP($A8,MyData,3,FALSE)&lt;=H$5,VLOOKUP($A8,MyData,4,FALSE)&gt;=I$5),1,
IF(AND(VLOOKUP($A8,MyData,2,FALSE)="Poorly",VLOOKUP($A8,MyData,3,FALSE)&lt;=H$5,VLOOKUP($A8,MyData,4,FALSE)&gt;=I$5),2,
IF(AND(VLOOKUP($A8,MyData,2,FALSE)="Unauthorised",VLOOKUP($A8,MyData,3,FALSE)&lt;=H$5,VLOOKUP($A8,MyData,4,FALSE)&gt;=I$5),3,0))))</f>
        <v>0</v>
      </c>
      <c r="I8">
        <f ca="1">IF(J$5="",0,IF(AND(VLOOKUP($A8,MyData,2,FALSE)="Annual leave",VLOOKUP($A8,MyData,3,FALSE)&lt;=I$5,VLOOKUP($A8,MyData,4,FALSE)&gt;=J$5),1,
IF(AND(VLOOKUP($A8,MyData,2,FALSE)="Poorly",VLOOKUP($A8,MyData,3,FALSE)&lt;=I$5,VLOOKUP($A8,MyData,4,FALSE)&gt;=J$5),2,
IF(AND(VLOOKUP($A8,MyData,2,FALSE)="Unauthorised",VLOOKUP($A8,MyData,3,FALSE)&lt;=I$5,VLOOKUP($A8,MyData,4,FALSE)&gt;=J$5),3,0))))</f>
        <v>0</v>
      </c>
      <c r="J8">
        <f ca="1">IF(K$5="",0,IF(AND(VLOOKUP($A8,MyData,2,FALSE)="Annual leave",VLOOKUP($A8,MyData,3,FALSE)&lt;=J$5,VLOOKUP($A8,MyData,4,FALSE)&gt;=K$5),1,
IF(AND(VLOOKUP($A8,MyData,2,FALSE)="Poorly",VLOOKUP($A8,MyData,3,FALSE)&lt;=J$5,VLOOKUP($A8,MyData,4,FALSE)&gt;=K$5),2,
IF(AND(VLOOKUP($A8,MyData,2,FALSE)="Unauthorised",VLOOKUP($A8,MyData,3,FALSE)&lt;=J$5,VLOOKUP($A8,MyData,4,FALSE)&gt;=K$5),3,0))))</f>
        <v>0</v>
      </c>
      <c r="K8">
        <f ca="1">IF(L$5="",0,IF(AND(VLOOKUP($A8,MyData,2,FALSE)="Annual leave",VLOOKUP($A8,MyData,3,FALSE)&lt;=K$5,VLOOKUP($A8,MyData,4,FALSE)&gt;=L$5),1,
IF(AND(VLOOKUP($A8,MyData,2,FALSE)="Poorly",VLOOKUP($A8,MyData,3,FALSE)&lt;=K$5,VLOOKUP($A8,MyData,4,FALSE)&gt;=L$5),2,
IF(AND(VLOOKUP($A8,MyData,2,FALSE)="Unauthorised",VLOOKUP($A8,MyData,3,FALSE)&lt;=K$5,VLOOKUP($A8,MyData,4,FALSE)&gt;=L$5),3,0))))</f>
        <v>0</v>
      </c>
      <c r="L8">
        <f ca="1">IF(M$5="",0,IF(AND(VLOOKUP($A8,MyData,2,FALSE)="Annual leave",VLOOKUP($A8,MyData,3,FALSE)&lt;=L$5,VLOOKUP($A8,MyData,4,FALSE)&gt;=M$5),1,
IF(AND(VLOOKUP($A8,MyData,2,FALSE)="Poorly",VLOOKUP($A8,MyData,3,FALSE)&lt;=L$5,VLOOKUP($A8,MyData,4,FALSE)&gt;=M$5),2,
IF(AND(VLOOKUP($A8,MyData,2,FALSE)="Unauthorised",VLOOKUP($A8,MyData,3,FALSE)&lt;=L$5,VLOOKUP($A8,MyData,4,FALSE)&gt;=M$5),3,0))))</f>
        <v>0</v>
      </c>
      <c r="M8">
        <f ca="1">IF(N$5="",0,IF(AND(VLOOKUP($A8,MyData,2,FALSE)="Annual leave",VLOOKUP($A8,MyData,3,FALSE)&lt;=M$5,VLOOKUP($A8,MyData,4,FALSE)&gt;=N$5),1,
IF(AND(VLOOKUP($A8,MyData,2,FALSE)="Poorly",VLOOKUP($A8,MyData,3,FALSE)&lt;=M$5,VLOOKUP($A8,MyData,4,FALSE)&gt;=N$5),2,
IF(AND(VLOOKUP($A8,MyData,2,FALSE)="Unauthorised",VLOOKUP($A8,MyData,3,FALSE)&lt;=M$5,VLOOKUP($A8,MyData,4,FALSE)&gt;=N$5),3,0))))</f>
        <v>0</v>
      </c>
      <c r="N8">
        <f ca="1">IF(O$5="",0,IF(AND(VLOOKUP($A8,MyData,2,FALSE)="Annual leave",VLOOKUP($A8,MyData,3,FALSE)&lt;=N$5,VLOOKUP($A8,MyData,4,FALSE)&gt;=O$5),1,
IF(AND(VLOOKUP($A8,MyData,2,FALSE)="Poorly",VLOOKUP($A8,MyData,3,FALSE)&lt;=N$5,VLOOKUP($A8,MyData,4,FALSE)&gt;=O$5),2,
IF(AND(VLOOKUP($A8,MyData,2,FALSE)="Unauthorised",VLOOKUP($A8,MyData,3,FALSE)&lt;=N$5,VLOOKUP($A8,MyData,4,FALSE)&gt;=O$5),3,0))))</f>
        <v>0</v>
      </c>
      <c r="O8">
        <f ca="1">IF(P$5="",0,IF(AND(VLOOKUP($A8,MyData,2,FALSE)="Annual leave",VLOOKUP($A8,MyData,3,FALSE)&lt;=O$5,VLOOKUP($A8,MyData,4,FALSE)&gt;=P$5),1,
IF(AND(VLOOKUP($A8,MyData,2,FALSE)="Poorly",VLOOKUP($A8,MyData,3,FALSE)&lt;=O$5,VLOOKUP($A8,MyData,4,FALSE)&gt;=P$5),2,
IF(AND(VLOOKUP($A8,MyData,2,FALSE)="Unauthorised",VLOOKUP($A8,MyData,3,FALSE)&lt;=O$5,VLOOKUP($A8,MyData,4,FALSE)&gt;=P$5),3,0))))</f>
        <v>0</v>
      </c>
      <c r="P8">
        <f ca="1">IF(Q$5="",0,IF(AND(VLOOKUP($A8,MyData,2,FALSE)="Annual leave",VLOOKUP($A8,MyData,3,FALSE)&lt;=P$5,VLOOKUP($A8,MyData,4,FALSE)&gt;=Q$5),1,
IF(AND(VLOOKUP($A8,MyData,2,FALSE)="Poorly",VLOOKUP($A8,MyData,3,FALSE)&lt;=P$5,VLOOKUP($A8,MyData,4,FALSE)&gt;=Q$5),2,
IF(AND(VLOOKUP($A8,MyData,2,FALSE)="Unauthorised",VLOOKUP($A8,MyData,3,FALSE)&lt;=P$5,VLOOKUP($A8,MyData,4,FALSE)&gt;=Q$5),3,0))))</f>
        <v>2</v>
      </c>
      <c r="Q8">
        <f ca="1">IF(R$5="",0,IF(AND(VLOOKUP($A8,MyData,2,FALSE)="Annual leave",VLOOKUP($A8,MyData,3,FALSE)&lt;=Q$5,VLOOKUP($A8,MyData,4,FALSE)&gt;=R$5),1,
IF(AND(VLOOKUP($A8,MyData,2,FALSE)="Poorly",VLOOKUP($A8,MyData,3,FALSE)&lt;=Q$5,VLOOKUP($A8,MyData,4,FALSE)&gt;=R$5),2,
IF(AND(VLOOKUP($A8,MyData,2,FALSE)="Unauthorised",VLOOKUP($A8,MyData,3,FALSE)&lt;=Q$5,VLOOKUP($A8,MyData,4,FALSE)&gt;=R$5),3,0))))</f>
        <v>2</v>
      </c>
      <c r="R8">
        <f ca="1">IF(S$5="",0,IF(AND(VLOOKUP($A8,MyData,2,FALSE)="Annual leave",VLOOKUP($A8,MyData,3,FALSE)&lt;=R$5,VLOOKUP($A8,MyData,4,FALSE)&gt;=S$5),1,
IF(AND(VLOOKUP($A8,MyData,2,FALSE)="Poorly",VLOOKUP($A8,MyData,3,FALSE)&lt;=R$5,VLOOKUP($A8,MyData,4,FALSE)&gt;=S$5),2,
IF(AND(VLOOKUP($A8,MyData,2,FALSE)="Unauthorised",VLOOKUP($A8,MyData,3,FALSE)&lt;=R$5,VLOOKUP($A8,MyData,4,FALSE)&gt;=S$5),3,0))))</f>
        <v>0</v>
      </c>
      <c r="S8">
        <f ca="1">IF(T$5="",0,IF(AND(VLOOKUP($A8,MyData,2,FALSE)="Annual leave",VLOOKUP($A8,MyData,3,FALSE)&lt;=S$5,VLOOKUP($A8,MyData,4,FALSE)&gt;=T$5),1,
IF(AND(VLOOKUP($A8,MyData,2,FALSE)="Poorly",VLOOKUP($A8,MyData,3,FALSE)&lt;=S$5,VLOOKUP($A8,MyData,4,FALSE)&gt;=T$5),2,
IF(AND(VLOOKUP($A8,MyData,2,FALSE)="Unauthorised",VLOOKUP($A8,MyData,3,FALSE)&lt;=S$5,VLOOKUP($A8,MyData,4,FALSE)&gt;=T$5),3,0))))</f>
        <v>0</v>
      </c>
      <c r="T8">
        <f ca="1">IF(U$5="",0,IF(AND(VLOOKUP($A8,MyData,2,FALSE)="Annual leave",VLOOKUP($A8,MyData,3,FALSE)&lt;=T$5,VLOOKUP($A8,MyData,4,FALSE)&gt;=U$5),1,
IF(AND(VLOOKUP($A8,MyData,2,FALSE)="Poorly",VLOOKUP($A8,MyData,3,FALSE)&lt;=T$5,VLOOKUP($A8,MyData,4,FALSE)&gt;=U$5),2,
IF(AND(VLOOKUP($A8,MyData,2,FALSE)="Unauthorised",VLOOKUP($A8,MyData,3,FALSE)&lt;=T$5,VLOOKUP($A8,MyData,4,FALSE)&gt;=U$5),3,0))))</f>
        <v>0</v>
      </c>
      <c r="U8">
        <f ca="1">IF(V$5="",0,IF(AND(VLOOKUP($A8,MyData,2,FALSE)="Annual leave",VLOOKUP($A8,MyData,3,FALSE)&lt;=U$5,VLOOKUP($A8,MyData,4,FALSE)&gt;=V$5),1,
IF(AND(VLOOKUP($A8,MyData,2,FALSE)="Poorly",VLOOKUP($A8,MyData,3,FALSE)&lt;=U$5,VLOOKUP($A8,MyData,4,FALSE)&gt;=V$5),2,
IF(AND(VLOOKUP($A8,MyData,2,FALSE)="Unauthorised",VLOOKUP($A8,MyData,3,FALSE)&lt;=U$5,VLOOKUP($A8,MyData,4,FALSE)&gt;=V$5),3,0))))</f>
        <v>0</v>
      </c>
      <c r="V8">
        <f ca="1">IF(W$5="",0,IF(AND(VLOOKUP($A8,MyData,2,FALSE)="Annual leave",VLOOKUP($A8,MyData,3,FALSE)&lt;=V$5,VLOOKUP($A8,MyData,4,FALSE)&gt;=W$5),1,
IF(AND(VLOOKUP($A8,MyData,2,FALSE)="Poorly",VLOOKUP($A8,MyData,3,FALSE)&lt;=V$5,VLOOKUP($A8,MyData,4,FALSE)&gt;=W$5),2,
IF(AND(VLOOKUP($A8,MyData,2,FALSE)="Unauthorised",VLOOKUP($A8,MyData,3,FALSE)&lt;=V$5,VLOOKUP($A8,MyData,4,FALSE)&gt;=W$5),3,0))))</f>
        <v>0</v>
      </c>
      <c r="W8">
        <f ca="1">IF(X$5="",0,IF(AND(VLOOKUP($A8,MyData,2,FALSE)="Annual leave",VLOOKUP($A8,MyData,3,FALSE)&lt;=W$5,VLOOKUP($A8,MyData,4,FALSE)&gt;=X$5),1,
IF(AND(VLOOKUP($A8,MyData,2,FALSE)="Poorly",VLOOKUP($A8,MyData,3,FALSE)&lt;=W$5,VLOOKUP($A8,MyData,4,FALSE)&gt;=X$5),2,
IF(AND(VLOOKUP($A8,MyData,2,FALSE)="Unauthorised",VLOOKUP($A8,MyData,3,FALSE)&lt;=W$5,VLOOKUP($A8,MyData,4,FALSE)&gt;=X$5),3,0))))</f>
        <v>0</v>
      </c>
      <c r="X8">
        <f ca="1">IF(Y$5="",0,IF(AND(VLOOKUP($A8,MyData,2,FALSE)="Annual leave",VLOOKUP($A8,MyData,3,FALSE)&lt;=X$5,VLOOKUP($A8,MyData,4,FALSE)&gt;=Y$5),1,
IF(AND(VLOOKUP($A8,MyData,2,FALSE)="Poorly",VLOOKUP($A8,MyData,3,FALSE)&lt;=X$5,VLOOKUP($A8,MyData,4,FALSE)&gt;=Y$5),2,
IF(AND(VLOOKUP($A8,MyData,2,FALSE)="Unauthorised",VLOOKUP($A8,MyData,3,FALSE)&lt;=X$5,VLOOKUP($A8,MyData,4,FALSE)&gt;=Y$5),3,0))))</f>
        <v>0</v>
      </c>
      <c r="Y8">
        <f ca="1">IF(Z$5="",0,IF(AND(VLOOKUP($A8,MyData,2,FALSE)="Annual leave",VLOOKUP($A8,MyData,3,FALSE)&lt;=Y$5,VLOOKUP($A8,MyData,4,FALSE)&gt;=Z$5),1,
IF(AND(VLOOKUP($A8,MyData,2,FALSE)="Poorly",VLOOKUP($A8,MyData,3,FALSE)&lt;=Y$5,VLOOKUP($A8,MyData,4,FALSE)&gt;=Z$5),2,
IF(AND(VLOOKUP($A8,MyData,2,FALSE)="Unauthorised",VLOOKUP($A8,MyData,3,FALSE)&lt;=Y$5,VLOOKUP($A8,MyData,4,FALSE)&gt;=Z$5),3,0))))</f>
        <v>0</v>
      </c>
      <c r="Z8">
        <f ca="1">IF(AA$5="",0,IF(AND(VLOOKUP($A8,MyData,2,FALSE)="Annual leave",VLOOKUP($A8,MyData,3,FALSE)&lt;=Z$5,VLOOKUP($A8,MyData,4,FALSE)&gt;=AA$5),1,
IF(AND(VLOOKUP($A8,MyData,2,FALSE)="Poorly",VLOOKUP($A8,MyData,3,FALSE)&lt;=Z$5,VLOOKUP($A8,MyData,4,FALSE)&gt;=AA$5),2,
IF(AND(VLOOKUP($A8,MyData,2,FALSE)="Unauthorised",VLOOKUP($A8,MyData,3,FALSE)&lt;=Z$5,VLOOKUP($A8,MyData,4,FALSE)&gt;=AA$5),3,0))))</f>
        <v>0</v>
      </c>
      <c r="AA8">
        <f ca="1">IF(AB$5="",0,IF(AND(VLOOKUP($A8,MyData,2,FALSE)="Annual leave",VLOOKUP($A8,MyData,3,FALSE)&lt;=AA$5,VLOOKUP($A8,MyData,4,FALSE)&gt;=AB$5),1,
IF(AND(VLOOKUP($A8,MyData,2,FALSE)="Poorly",VLOOKUP($A8,MyData,3,FALSE)&lt;=AA$5,VLOOKUP($A8,MyData,4,FALSE)&gt;=AB$5),2,
IF(AND(VLOOKUP($A8,MyData,2,FALSE)="Unauthorised",VLOOKUP($A8,MyData,3,FALSE)&lt;=AA$5,VLOOKUP($A8,MyData,4,FALSE)&gt;=AB$5),3,0))))</f>
        <v>0</v>
      </c>
      <c r="AB8">
        <f ca="1">IF(AC$5="",0,IF(AND(VLOOKUP($A8,MyData,2,FALSE)="Annual leave",VLOOKUP($A8,MyData,3,FALSE)&lt;=AB$5,VLOOKUP($A8,MyData,4,FALSE)&gt;=AC$5),1,
IF(AND(VLOOKUP($A8,MyData,2,FALSE)="Poorly",VLOOKUP($A8,MyData,3,FALSE)&lt;=AB$5,VLOOKUP($A8,MyData,4,FALSE)&gt;=AC$5),2,
IF(AND(VLOOKUP($A8,MyData,2,FALSE)="Unauthorised",VLOOKUP($A8,MyData,3,FALSE)&lt;=AB$5,VLOOKUP($A8,MyData,4,FALSE)&gt;=AC$5),3,0))))</f>
        <v>0</v>
      </c>
      <c r="AC8">
        <f ca="1">IF(AD$5="",0,IF(AND(VLOOKUP($A8,MyData,2,FALSE)="Annual leave",VLOOKUP($A8,MyData,3,FALSE)&lt;=AC$5,VLOOKUP($A8,MyData,4,FALSE)&gt;=AD$5),1,
IF(AND(VLOOKUP($A8,MyData,2,FALSE)="Poorly",VLOOKUP($A8,MyData,3,FALSE)&lt;=AC$5,VLOOKUP($A8,MyData,4,FALSE)&gt;=AD$5),2,
IF(AND(VLOOKUP($A8,MyData,2,FALSE)="Unauthorised",VLOOKUP($A8,MyData,3,FALSE)&lt;=AC$5,VLOOKUP($A8,MyData,4,FALSE)&gt;=AD$5),3,0))))</f>
        <v>0</v>
      </c>
      <c r="AD8">
        <f ca="1">IF(AE$5="",0,IF(AND(VLOOKUP($A8,MyData,2,FALSE)="Annual leave",VLOOKUP($A8,MyData,3,FALSE)&lt;=AD$5,VLOOKUP($A8,MyData,4,FALSE)&gt;=AE$5),1,
IF(AND(VLOOKUP($A8,MyData,2,FALSE)="Poorly",VLOOKUP($A8,MyData,3,FALSE)&lt;=AD$5,VLOOKUP($A8,MyData,4,FALSE)&gt;=AE$5),2,
IF(AND(VLOOKUP($A8,MyData,2,FALSE)="Unauthorised",VLOOKUP($A8,MyData,3,FALSE)&lt;=AD$5,VLOOKUP($A8,MyData,4,FALSE)&gt;=AE$5),3,0))))</f>
        <v>0</v>
      </c>
      <c r="AE8">
        <f ca="1">IF(AF$5="",0,IF(AND(VLOOKUP($A8,MyData,2,FALSE)="Annual leave",VLOOKUP($A8,MyData,3,FALSE)&lt;=AE$5,VLOOKUP($A8,MyData,4,FALSE)&gt;=AF$5),1,
IF(AND(VLOOKUP($A8,MyData,2,FALSE)="Poorly",VLOOKUP($A8,MyData,3,FALSE)&lt;=AE$5,VLOOKUP($A8,MyData,4,FALSE)&gt;=AF$5),2,
IF(AND(VLOOKUP($A8,MyData,2,FALSE)="Unauthorised",VLOOKUP($A8,MyData,3,FALSE)&lt;=AE$5,VLOOKUP($A8,MyData,4,FALSE)&gt;=AF$5),3,0))))</f>
        <v>0</v>
      </c>
      <c r="AF8">
        <f ca="1">IF(AG$5="",0,IF(AND(VLOOKUP($A8,MyData,2,FALSE)="Annual leave",VLOOKUP($A8,MyData,3,FALSE)&lt;=AF$5,VLOOKUP($A8,MyData,4,FALSE)&gt;=AG$5),1,
IF(AND(VLOOKUP($A8,MyData,2,FALSE)="Poorly",VLOOKUP($A8,MyData,3,FALSE)&lt;=AF$5,VLOOKUP($A8,MyData,4,FALSE)&gt;=AG$5),2,
IF(AND(VLOOKUP($A8,MyData,2,FALSE)="Unauthorised",VLOOKUP($A8,MyData,3,FALSE)&lt;=AF$5,VLOOKUP($A8,MyData,4,FALSE)&gt;=AG$5),3,0))))</f>
        <v>0</v>
      </c>
      <c r="AG8">
        <f ca="1">IF(AH$5="",0,IF(AND(VLOOKUP($A8,MyData,2,FALSE)="Annual leave",VLOOKUP($A8,MyData,3,FALSE)&lt;=AG$5,VLOOKUP($A8,MyData,4,FALSE)&gt;=AH$5),1,
IF(AND(VLOOKUP($A8,MyData,2,FALSE)="Poorly",VLOOKUP($A8,MyData,3,FALSE)&lt;=AG$5,VLOOKUP($A8,MyData,4,FALSE)&gt;=AH$5),2,
IF(AND(VLOOKUP($A8,MyData,2,FALSE)="Unauthorised",VLOOKUP($A8,MyData,3,FALSE)&lt;=AG$5,VLOOKUP($A8,MyData,4,FALSE)&gt;=AH$5),3,0))))</f>
        <v>0</v>
      </c>
      <c r="AH8">
        <f>IF(AI$5="",0,IF(AND(VLOOKUP($A8,MyData,2,FALSE)="Annual leave",VLOOKUP($A8,MyData,3,FALSE)&lt;=AH$5,VLOOKUP($A8,MyData,4,FALSE)&gt;=AI$5),1,
IF(AND(VLOOKUP($A8,MyData,2,FALSE)="Poorly",VLOOKUP($A8,MyData,3,FALSE)&lt;=AH$5,VLOOKUP($A8,MyData,4,FALSE)&gt;=AI$5),2,
IF(AND(VLOOKUP($A8,MyData,2,FALSE)="Unauthorised",VLOOKUP($A8,MyData,3,FALSE)&lt;=AH$5,VLOOKUP($A8,MyData,4,FALSE)&gt;=AI$5),3,0))))</f>
        <v>0</v>
      </c>
    </row>
    <row r="9" spans="1:34" x14ac:dyDescent="0.25">
      <c r="A9" t="str">
        <f>Sheet1!A4</f>
        <v>Oscar Kelly</v>
      </c>
      <c r="C9">
        <f ca="1">IF(D$5="",0,IF(AND(VLOOKUP($A9,MyData,2,FALSE)="Annual leave",VLOOKUP($A9,MyData,3,FALSE)&lt;=C$5,VLOOKUP($A9,MyData,4,FALSE)&gt;=D$5),1,
IF(AND(VLOOKUP($A9,MyData,2,FALSE)="Poorly",VLOOKUP($A9,MyData,3,FALSE)&lt;=C$5,VLOOKUP($A9,MyData,4,FALSE)&gt;=D$5),2,
IF(AND(VLOOKUP($A9,MyData,2,FALSE)="Unauthorised",VLOOKUP($A9,MyData,3,FALSE)&lt;=C$5,VLOOKUP($A9,MyData,4,FALSE)&gt;=D$5),3,0))))</f>
        <v>0</v>
      </c>
      <c r="D9">
        <f ca="1">IF(E$5="",0,IF(AND(VLOOKUP($A9,MyData,2,FALSE)="Annual leave",VLOOKUP($A9,MyData,3,FALSE)&lt;=D$5,VLOOKUP($A9,MyData,4,FALSE)&gt;=E$5),1,
IF(AND(VLOOKUP($A9,MyData,2,FALSE)="Poorly",VLOOKUP($A9,MyData,3,FALSE)&lt;=D$5,VLOOKUP($A9,MyData,4,FALSE)&gt;=E$5),2,
IF(AND(VLOOKUP($A9,MyData,2,FALSE)="Unauthorised",VLOOKUP($A9,MyData,3,FALSE)&lt;=D$5,VLOOKUP($A9,MyData,4,FALSE)&gt;=E$5),3,0))))</f>
        <v>0</v>
      </c>
      <c r="E9">
        <f ca="1">IF(F$5="",0,IF(AND(VLOOKUP($A9,MyData,2,FALSE)="Annual leave",VLOOKUP($A9,MyData,3,FALSE)&lt;=E$5,VLOOKUP($A9,MyData,4,FALSE)&gt;=F$5),1,
IF(AND(VLOOKUP($A9,MyData,2,FALSE)="Poorly",VLOOKUP($A9,MyData,3,FALSE)&lt;=E$5,VLOOKUP($A9,MyData,4,FALSE)&gt;=F$5),2,
IF(AND(VLOOKUP($A9,MyData,2,FALSE)="Unauthorised",VLOOKUP($A9,MyData,3,FALSE)&lt;=E$5,VLOOKUP($A9,MyData,4,FALSE)&gt;=F$5),3,0))))</f>
        <v>0</v>
      </c>
      <c r="F9">
        <f ca="1">IF(G$5="",0,IF(AND(VLOOKUP($A9,MyData,2,FALSE)="Annual leave",VLOOKUP($A9,MyData,3,FALSE)&lt;=F$5,VLOOKUP($A9,MyData,4,FALSE)&gt;=G$5),1,
IF(AND(VLOOKUP($A9,MyData,2,FALSE)="Poorly",VLOOKUP($A9,MyData,3,FALSE)&lt;=F$5,VLOOKUP($A9,MyData,4,FALSE)&gt;=G$5),2,
IF(AND(VLOOKUP($A9,MyData,2,FALSE)="Unauthorised",VLOOKUP($A9,MyData,3,FALSE)&lt;=F$5,VLOOKUP($A9,MyData,4,FALSE)&gt;=G$5),3,0))))</f>
        <v>0</v>
      </c>
      <c r="G9">
        <f ca="1">IF(H$5="",0,IF(AND(VLOOKUP($A9,MyData,2,FALSE)="Annual leave",VLOOKUP($A9,MyData,3,FALSE)&lt;=G$5,VLOOKUP($A9,MyData,4,FALSE)&gt;=H$5),1,
IF(AND(VLOOKUP($A9,MyData,2,FALSE)="Poorly",VLOOKUP($A9,MyData,3,FALSE)&lt;=G$5,VLOOKUP($A9,MyData,4,FALSE)&gt;=H$5),2,
IF(AND(VLOOKUP($A9,MyData,2,FALSE)="Unauthorised",VLOOKUP($A9,MyData,3,FALSE)&lt;=G$5,VLOOKUP($A9,MyData,4,FALSE)&gt;=H$5),3,0))))</f>
        <v>0</v>
      </c>
      <c r="H9">
        <f ca="1">IF(I$5="",0,IF(AND(VLOOKUP($A9,MyData,2,FALSE)="Annual leave",VLOOKUP($A9,MyData,3,FALSE)&lt;=H$5,VLOOKUP($A9,MyData,4,FALSE)&gt;=I$5),1,
IF(AND(VLOOKUP($A9,MyData,2,FALSE)="Poorly",VLOOKUP($A9,MyData,3,FALSE)&lt;=H$5,VLOOKUP($A9,MyData,4,FALSE)&gt;=I$5),2,
IF(AND(VLOOKUP($A9,MyData,2,FALSE)="Unauthorised",VLOOKUP($A9,MyData,3,FALSE)&lt;=H$5,VLOOKUP($A9,MyData,4,FALSE)&gt;=I$5),3,0))))</f>
        <v>0</v>
      </c>
      <c r="I9">
        <f ca="1">IF(J$5="",0,IF(AND(VLOOKUP($A9,MyData,2,FALSE)="Annual leave",VLOOKUP($A9,MyData,3,FALSE)&lt;=I$5,VLOOKUP($A9,MyData,4,FALSE)&gt;=J$5),1,
IF(AND(VLOOKUP($A9,MyData,2,FALSE)="Poorly",VLOOKUP($A9,MyData,3,FALSE)&lt;=I$5,VLOOKUP($A9,MyData,4,FALSE)&gt;=J$5),2,
IF(AND(VLOOKUP($A9,MyData,2,FALSE)="Unauthorised",VLOOKUP($A9,MyData,3,FALSE)&lt;=I$5,VLOOKUP($A9,MyData,4,FALSE)&gt;=J$5),3,0))))</f>
        <v>0</v>
      </c>
      <c r="J9">
        <f ca="1">IF(K$5="",0,IF(AND(VLOOKUP($A9,MyData,2,FALSE)="Annual leave",VLOOKUP($A9,MyData,3,FALSE)&lt;=J$5,VLOOKUP($A9,MyData,4,FALSE)&gt;=K$5),1,
IF(AND(VLOOKUP($A9,MyData,2,FALSE)="Poorly",VLOOKUP($A9,MyData,3,FALSE)&lt;=J$5,VLOOKUP($A9,MyData,4,FALSE)&gt;=K$5),2,
IF(AND(VLOOKUP($A9,MyData,2,FALSE)="Unauthorised",VLOOKUP($A9,MyData,3,FALSE)&lt;=J$5,VLOOKUP($A9,MyData,4,FALSE)&gt;=K$5),3,0))))</f>
        <v>0</v>
      </c>
      <c r="K9">
        <f ca="1">IF(L$5="",0,IF(AND(VLOOKUP($A9,MyData,2,FALSE)="Annual leave",VLOOKUP($A9,MyData,3,FALSE)&lt;=K$5,VLOOKUP($A9,MyData,4,FALSE)&gt;=L$5),1,
IF(AND(VLOOKUP($A9,MyData,2,FALSE)="Poorly",VLOOKUP($A9,MyData,3,FALSE)&lt;=K$5,VLOOKUP($A9,MyData,4,FALSE)&gt;=L$5),2,
IF(AND(VLOOKUP($A9,MyData,2,FALSE)="Unauthorised",VLOOKUP($A9,MyData,3,FALSE)&lt;=K$5,VLOOKUP($A9,MyData,4,FALSE)&gt;=L$5),3,0))))</f>
        <v>0</v>
      </c>
      <c r="L9">
        <f ca="1">IF(M$5="",0,IF(AND(VLOOKUP($A9,MyData,2,FALSE)="Annual leave",VLOOKUP($A9,MyData,3,FALSE)&lt;=L$5,VLOOKUP($A9,MyData,4,FALSE)&gt;=M$5),1,
IF(AND(VLOOKUP($A9,MyData,2,FALSE)="Poorly",VLOOKUP($A9,MyData,3,FALSE)&lt;=L$5,VLOOKUP($A9,MyData,4,FALSE)&gt;=M$5),2,
IF(AND(VLOOKUP($A9,MyData,2,FALSE)="Unauthorised",VLOOKUP($A9,MyData,3,FALSE)&lt;=L$5,VLOOKUP($A9,MyData,4,FALSE)&gt;=M$5),3,0))))</f>
        <v>0</v>
      </c>
      <c r="M9">
        <f ca="1">IF(N$5="",0,IF(AND(VLOOKUP($A9,MyData,2,FALSE)="Annual leave",VLOOKUP($A9,MyData,3,FALSE)&lt;=M$5,VLOOKUP($A9,MyData,4,FALSE)&gt;=N$5),1,
IF(AND(VLOOKUP($A9,MyData,2,FALSE)="Poorly",VLOOKUP($A9,MyData,3,FALSE)&lt;=M$5,VLOOKUP($A9,MyData,4,FALSE)&gt;=N$5),2,
IF(AND(VLOOKUP($A9,MyData,2,FALSE)="Unauthorised",VLOOKUP($A9,MyData,3,FALSE)&lt;=M$5,VLOOKUP($A9,MyData,4,FALSE)&gt;=N$5),3,0))))</f>
        <v>0</v>
      </c>
      <c r="N9">
        <f ca="1">IF(O$5="",0,IF(AND(VLOOKUP($A9,MyData,2,FALSE)="Annual leave",VLOOKUP($A9,MyData,3,FALSE)&lt;=N$5,VLOOKUP($A9,MyData,4,FALSE)&gt;=O$5),1,
IF(AND(VLOOKUP($A9,MyData,2,FALSE)="Poorly",VLOOKUP($A9,MyData,3,FALSE)&lt;=N$5,VLOOKUP($A9,MyData,4,FALSE)&gt;=O$5),2,
IF(AND(VLOOKUP($A9,MyData,2,FALSE)="Unauthorised",VLOOKUP($A9,MyData,3,FALSE)&lt;=N$5,VLOOKUP($A9,MyData,4,FALSE)&gt;=O$5),3,0))))</f>
        <v>0</v>
      </c>
      <c r="O9">
        <f ca="1">IF(P$5="",0,IF(AND(VLOOKUP($A9,MyData,2,FALSE)="Annual leave",VLOOKUP($A9,MyData,3,FALSE)&lt;=O$5,VLOOKUP($A9,MyData,4,FALSE)&gt;=P$5),1,
IF(AND(VLOOKUP($A9,MyData,2,FALSE)="Poorly",VLOOKUP($A9,MyData,3,FALSE)&lt;=O$5,VLOOKUP($A9,MyData,4,FALSE)&gt;=P$5),2,
IF(AND(VLOOKUP($A9,MyData,2,FALSE)="Unauthorised",VLOOKUP($A9,MyData,3,FALSE)&lt;=O$5,VLOOKUP($A9,MyData,4,FALSE)&gt;=P$5),3,0))))</f>
        <v>0</v>
      </c>
      <c r="P9">
        <f ca="1">IF(Q$5="",0,IF(AND(VLOOKUP($A9,MyData,2,FALSE)="Annual leave",VLOOKUP($A9,MyData,3,FALSE)&lt;=P$5,VLOOKUP($A9,MyData,4,FALSE)&gt;=Q$5),1,
IF(AND(VLOOKUP($A9,MyData,2,FALSE)="Poorly",VLOOKUP($A9,MyData,3,FALSE)&lt;=P$5,VLOOKUP($A9,MyData,4,FALSE)&gt;=Q$5),2,
IF(AND(VLOOKUP($A9,MyData,2,FALSE)="Unauthorised",VLOOKUP($A9,MyData,3,FALSE)&lt;=P$5,VLOOKUP($A9,MyData,4,FALSE)&gt;=Q$5),3,0))))</f>
        <v>0</v>
      </c>
      <c r="Q9">
        <f ca="1">IF(R$5="",0,IF(AND(VLOOKUP($A9,MyData,2,FALSE)="Annual leave",VLOOKUP($A9,MyData,3,FALSE)&lt;=Q$5,VLOOKUP($A9,MyData,4,FALSE)&gt;=R$5),1,
IF(AND(VLOOKUP($A9,MyData,2,FALSE)="Poorly",VLOOKUP($A9,MyData,3,FALSE)&lt;=Q$5,VLOOKUP($A9,MyData,4,FALSE)&gt;=R$5),2,
IF(AND(VLOOKUP($A9,MyData,2,FALSE)="Unauthorised",VLOOKUP($A9,MyData,3,FALSE)&lt;=Q$5,VLOOKUP($A9,MyData,4,FALSE)&gt;=R$5),3,0))))</f>
        <v>0</v>
      </c>
      <c r="R9">
        <f ca="1">IF(S$5="",0,IF(AND(VLOOKUP($A9,MyData,2,FALSE)="Annual leave",VLOOKUP($A9,MyData,3,FALSE)&lt;=R$5,VLOOKUP($A9,MyData,4,FALSE)&gt;=S$5),1,
IF(AND(VLOOKUP($A9,MyData,2,FALSE)="Poorly",VLOOKUP($A9,MyData,3,FALSE)&lt;=R$5,VLOOKUP($A9,MyData,4,FALSE)&gt;=S$5),2,
IF(AND(VLOOKUP($A9,MyData,2,FALSE)="Unauthorised",VLOOKUP($A9,MyData,3,FALSE)&lt;=R$5,VLOOKUP($A9,MyData,4,FALSE)&gt;=S$5),3,0))))</f>
        <v>1</v>
      </c>
      <c r="S9">
        <f ca="1">IF(T$5="",0,IF(AND(VLOOKUP($A9,MyData,2,FALSE)="Annual leave",VLOOKUP($A9,MyData,3,FALSE)&lt;=S$5,VLOOKUP($A9,MyData,4,FALSE)&gt;=T$5),1,
IF(AND(VLOOKUP($A9,MyData,2,FALSE)="Poorly",VLOOKUP($A9,MyData,3,FALSE)&lt;=S$5,VLOOKUP($A9,MyData,4,FALSE)&gt;=T$5),2,
IF(AND(VLOOKUP($A9,MyData,2,FALSE)="Unauthorised",VLOOKUP($A9,MyData,3,FALSE)&lt;=S$5,VLOOKUP($A9,MyData,4,FALSE)&gt;=T$5),3,0))))</f>
        <v>1</v>
      </c>
      <c r="T9">
        <f ca="1">IF(U$5="",0,IF(AND(VLOOKUP($A9,MyData,2,FALSE)="Annual leave",VLOOKUP($A9,MyData,3,FALSE)&lt;=T$5,VLOOKUP($A9,MyData,4,FALSE)&gt;=U$5),1,
IF(AND(VLOOKUP($A9,MyData,2,FALSE)="Poorly",VLOOKUP($A9,MyData,3,FALSE)&lt;=T$5,VLOOKUP($A9,MyData,4,FALSE)&gt;=U$5),2,
IF(AND(VLOOKUP($A9,MyData,2,FALSE)="Unauthorised",VLOOKUP($A9,MyData,3,FALSE)&lt;=T$5,VLOOKUP($A9,MyData,4,FALSE)&gt;=U$5),3,0))))</f>
        <v>0</v>
      </c>
      <c r="U9">
        <f ca="1">IF(V$5="",0,IF(AND(VLOOKUP($A9,MyData,2,FALSE)="Annual leave",VLOOKUP($A9,MyData,3,FALSE)&lt;=U$5,VLOOKUP($A9,MyData,4,FALSE)&gt;=V$5),1,
IF(AND(VLOOKUP($A9,MyData,2,FALSE)="Poorly",VLOOKUP($A9,MyData,3,FALSE)&lt;=U$5,VLOOKUP($A9,MyData,4,FALSE)&gt;=V$5),2,
IF(AND(VLOOKUP($A9,MyData,2,FALSE)="Unauthorised",VLOOKUP($A9,MyData,3,FALSE)&lt;=U$5,VLOOKUP($A9,MyData,4,FALSE)&gt;=V$5),3,0))))</f>
        <v>0</v>
      </c>
      <c r="V9">
        <f ca="1">IF(W$5="",0,IF(AND(VLOOKUP($A9,MyData,2,FALSE)="Annual leave",VLOOKUP($A9,MyData,3,FALSE)&lt;=V$5,VLOOKUP($A9,MyData,4,FALSE)&gt;=W$5),1,
IF(AND(VLOOKUP($A9,MyData,2,FALSE)="Poorly",VLOOKUP($A9,MyData,3,FALSE)&lt;=V$5,VLOOKUP($A9,MyData,4,FALSE)&gt;=W$5),2,
IF(AND(VLOOKUP($A9,MyData,2,FALSE)="Unauthorised",VLOOKUP($A9,MyData,3,FALSE)&lt;=V$5,VLOOKUP($A9,MyData,4,FALSE)&gt;=W$5),3,0))))</f>
        <v>0</v>
      </c>
      <c r="W9">
        <f ca="1">IF(X$5="",0,IF(AND(VLOOKUP($A9,MyData,2,FALSE)="Annual leave",VLOOKUP($A9,MyData,3,FALSE)&lt;=W$5,VLOOKUP($A9,MyData,4,FALSE)&gt;=X$5),1,
IF(AND(VLOOKUP($A9,MyData,2,FALSE)="Poorly",VLOOKUP($A9,MyData,3,FALSE)&lt;=W$5,VLOOKUP($A9,MyData,4,FALSE)&gt;=X$5),2,
IF(AND(VLOOKUP($A9,MyData,2,FALSE)="Unauthorised",VLOOKUP($A9,MyData,3,FALSE)&lt;=W$5,VLOOKUP($A9,MyData,4,FALSE)&gt;=X$5),3,0))))</f>
        <v>0</v>
      </c>
      <c r="X9">
        <f ca="1">IF(Y$5="",0,IF(AND(VLOOKUP($A9,MyData,2,FALSE)="Annual leave",VLOOKUP($A9,MyData,3,FALSE)&lt;=X$5,VLOOKUP($A9,MyData,4,FALSE)&gt;=Y$5),1,
IF(AND(VLOOKUP($A9,MyData,2,FALSE)="Poorly",VLOOKUP($A9,MyData,3,FALSE)&lt;=X$5,VLOOKUP($A9,MyData,4,FALSE)&gt;=Y$5),2,
IF(AND(VLOOKUP($A9,MyData,2,FALSE)="Unauthorised",VLOOKUP($A9,MyData,3,FALSE)&lt;=X$5,VLOOKUP($A9,MyData,4,FALSE)&gt;=Y$5),3,0))))</f>
        <v>0</v>
      </c>
      <c r="Y9">
        <f ca="1">IF(Z$5="",0,IF(AND(VLOOKUP($A9,MyData,2,FALSE)="Annual leave",VLOOKUP($A9,MyData,3,FALSE)&lt;=Y$5,VLOOKUP($A9,MyData,4,FALSE)&gt;=Z$5),1,
IF(AND(VLOOKUP($A9,MyData,2,FALSE)="Poorly",VLOOKUP($A9,MyData,3,FALSE)&lt;=Y$5,VLOOKUP($A9,MyData,4,FALSE)&gt;=Z$5),2,
IF(AND(VLOOKUP($A9,MyData,2,FALSE)="Unauthorised",VLOOKUP($A9,MyData,3,FALSE)&lt;=Y$5,VLOOKUP($A9,MyData,4,FALSE)&gt;=Z$5),3,0))))</f>
        <v>0</v>
      </c>
      <c r="Z9">
        <f ca="1">IF(AA$5="",0,IF(AND(VLOOKUP($A9,MyData,2,FALSE)="Annual leave",VLOOKUP($A9,MyData,3,FALSE)&lt;=Z$5,VLOOKUP($A9,MyData,4,FALSE)&gt;=AA$5),1,
IF(AND(VLOOKUP($A9,MyData,2,FALSE)="Poorly",VLOOKUP($A9,MyData,3,FALSE)&lt;=Z$5,VLOOKUP($A9,MyData,4,FALSE)&gt;=AA$5),2,
IF(AND(VLOOKUP($A9,MyData,2,FALSE)="Unauthorised",VLOOKUP($A9,MyData,3,FALSE)&lt;=Z$5,VLOOKUP($A9,MyData,4,FALSE)&gt;=AA$5),3,0))))</f>
        <v>0</v>
      </c>
      <c r="AA9">
        <f ca="1">IF(AB$5="",0,IF(AND(VLOOKUP($A9,MyData,2,FALSE)="Annual leave",VLOOKUP($A9,MyData,3,FALSE)&lt;=AA$5,VLOOKUP($A9,MyData,4,FALSE)&gt;=AB$5),1,
IF(AND(VLOOKUP($A9,MyData,2,FALSE)="Poorly",VLOOKUP($A9,MyData,3,FALSE)&lt;=AA$5,VLOOKUP($A9,MyData,4,FALSE)&gt;=AB$5),2,
IF(AND(VLOOKUP($A9,MyData,2,FALSE)="Unauthorised",VLOOKUP($A9,MyData,3,FALSE)&lt;=AA$5,VLOOKUP($A9,MyData,4,FALSE)&gt;=AB$5),3,0))))</f>
        <v>0</v>
      </c>
      <c r="AB9">
        <f ca="1">IF(AC$5="",0,IF(AND(VLOOKUP($A9,MyData,2,FALSE)="Annual leave",VLOOKUP($A9,MyData,3,FALSE)&lt;=AB$5,VLOOKUP($A9,MyData,4,FALSE)&gt;=AC$5),1,
IF(AND(VLOOKUP($A9,MyData,2,FALSE)="Poorly",VLOOKUP($A9,MyData,3,FALSE)&lt;=AB$5,VLOOKUP($A9,MyData,4,FALSE)&gt;=AC$5),2,
IF(AND(VLOOKUP($A9,MyData,2,FALSE)="Unauthorised",VLOOKUP($A9,MyData,3,FALSE)&lt;=AB$5,VLOOKUP($A9,MyData,4,FALSE)&gt;=AC$5),3,0))))</f>
        <v>0</v>
      </c>
      <c r="AC9">
        <f ca="1">IF(AD$5="",0,IF(AND(VLOOKUP($A9,MyData,2,FALSE)="Annual leave",VLOOKUP($A9,MyData,3,FALSE)&lt;=AC$5,VLOOKUP($A9,MyData,4,FALSE)&gt;=AD$5),1,
IF(AND(VLOOKUP($A9,MyData,2,FALSE)="Poorly",VLOOKUP($A9,MyData,3,FALSE)&lt;=AC$5,VLOOKUP($A9,MyData,4,FALSE)&gt;=AD$5),2,
IF(AND(VLOOKUP($A9,MyData,2,FALSE)="Unauthorised",VLOOKUP($A9,MyData,3,FALSE)&lt;=AC$5,VLOOKUP($A9,MyData,4,FALSE)&gt;=AD$5),3,0))))</f>
        <v>0</v>
      </c>
      <c r="AD9">
        <f ca="1">IF(AE$5="",0,IF(AND(VLOOKUP($A9,MyData,2,FALSE)="Annual leave",VLOOKUP($A9,MyData,3,FALSE)&lt;=AD$5,VLOOKUP($A9,MyData,4,FALSE)&gt;=AE$5),1,
IF(AND(VLOOKUP($A9,MyData,2,FALSE)="Poorly",VLOOKUP($A9,MyData,3,FALSE)&lt;=AD$5,VLOOKUP($A9,MyData,4,FALSE)&gt;=AE$5),2,
IF(AND(VLOOKUP($A9,MyData,2,FALSE)="Unauthorised",VLOOKUP($A9,MyData,3,FALSE)&lt;=AD$5,VLOOKUP($A9,MyData,4,FALSE)&gt;=AE$5),3,0))))</f>
        <v>0</v>
      </c>
      <c r="AE9">
        <f ca="1">IF(AF$5="",0,IF(AND(VLOOKUP($A9,MyData,2,FALSE)="Annual leave",VLOOKUP($A9,MyData,3,FALSE)&lt;=AE$5,VLOOKUP($A9,MyData,4,FALSE)&gt;=AF$5),1,
IF(AND(VLOOKUP($A9,MyData,2,FALSE)="Poorly",VLOOKUP($A9,MyData,3,FALSE)&lt;=AE$5,VLOOKUP($A9,MyData,4,FALSE)&gt;=AF$5),2,
IF(AND(VLOOKUP($A9,MyData,2,FALSE)="Unauthorised",VLOOKUP($A9,MyData,3,FALSE)&lt;=AE$5,VLOOKUP($A9,MyData,4,FALSE)&gt;=AF$5),3,0))))</f>
        <v>0</v>
      </c>
      <c r="AF9">
        <f ca="1">IF(AG$5="",0,IF(AND(VLOOKUP($A9,MyData,2,FALSE)="Annual leave",VLOOKUP($A9,MyData,3,FALSE)&lt;=AF$5,VLOOKUP($A9,MyData,4,FALSE)&gt;=AG$5),1,
IF(AND(VLOOKUP($A9,MyData,2,FALSE)="Poorly",VLOOKUP($A9,MyData,3,FALSE)&lt;=AF$5,VLOOKUP($A9,MyData,4,FALSE)&gt;=AG$5),2,
IF(AND(VLOOKUP($A9,MyData,2,FALSE)="Unauthorised",VLOOKUP($A9,MyData,3,FALSE)&lt;=AF$5,VLOOKUP($A9,MyData,4,FALSE)&gt;=AG$5),3,0))))</f>
        <v>0</v>
      </c>
      <c r="AG9">
        <f ca="1">IF(AH$5="",0,IF(AND(VLOOKUP($A9,MyData,2,FALSE)="Annual leave",VLOOKUP($A9,MyData,3,FALSE)&lt;=AG$5,VLOOKUP($A9,MyData,4,FALSE)&gt;=AH$5),1,
IF(AND(VLOOKUP($A9,MyData,2,FALSE)="Poorly",VLOOKUP($A9,MyData,3,FALSE)&lt;=AG$5,VLOOKUP($A9,MyData,4,FALSE)&gt;=AH$5),2,
IF(AND(VLOOKUP($A9,MyData,2,FALSE)="Unauthorised",VLOOKUP($A9,MyData,3,FALSE)&lt;=AG$5,VLOOKUP($A9,MyData,4,FALSE)&gt;=AH$5),3,0))))</f>
        <v>0</v>
      </c>
      <c r="AH9">
        <f>IF(AI$5="",0,IF(AND(VLOOKUP($A9,MyData,2,FALSE)="Annual leave",VLOOKUP($A9,MyData,3,FALSE)&lt;=AH$5,VLOOKUP($A9,MyData,4,FALSE)&gt;=AI$5),1,
IF(AND(VLOOKUP($A9,MyData,2,FALSE)="Poorly",VLOOKUP($A9,MyData,3,FALSE)&lt;=AH$5,VLOOKUP($A9,MyData,4,FALSE)&gt;=AI$5),2,
IF(AND(VLOOKUP($A9,MyData,2,FALSE)="Unauthorised",VLOOKUP($A9,MyData,3,FALSE)&lt;=AH$5,VLOOKUP($A9,MyData,4,FALSE)&gt;=AI$5),3,0))))</f>
        <v>0</v>
      </c>
    </row>
    <row r="10" spans="1:34" x14ac:dyDescent="0.25">
      <c r="A10" t="str">
        <f>Sheet1!A5</f>
        <v>Luca Lee</v>
      </c>
      <c r="C10">
        <f ca="1">IF(D$5="",0,IF(AND(VLOOKUP($A10,MyData,2,FALSE)="Annual leave",VLOOKUP($A10,MyData,3,FALSE)&lt;=C$5,VLOOKUP($A10,MyData,4,FALSE)&gt;=D$5),1,
IF(AND(VLOOKUP($A10,MyData,2,FALSE)="Poorly",VLOOKUP($A10,MyData,3,FALSE)&lt;=C$5,VLOOKUP($A10,MyData,4,FALSE)&gt;=D$5),2,
IF(AND(VLOOKUP($A10,MyData,2,FALSE)="Unauthorised",VLOOKUP($A10,MyData,3,FALSE)&lt;=C$5,VLOOKUP($A10,MyData,4,FALSE)&gt;=D$5),3,0))))</f>
        <v>0</v>
      </c>
      <c r="D10">
        <f ca="1">IF(E$5="",0,IF(AND(VLOOKUP($A10,MyData,2,FALSE)="Annual leave",VLOOKUP($A10,MyData,3,FALSE)&lt;=D$5,VLOOKUP($A10,MyData,4,FALSE)&gt;=E$5),1,
IF(AND(VLOOKUP($A10,MyData,2,FALSE)="Poorly",VLOOKUP($A10,MyData,3,FALSE)&lt;=D$5,VLOOKUP($A10,MyData,4,FALSE)&gt;=E$5),2,
IF(AND(VLOOKUP($A10,MyData,2,FALSE)="Unauthorised",VLOOKUP($A10,MyData,3,FALSE)&lt;=D$5,VLOOKUP($A10,MyData,4,FALSE)&gt;=E$5),3,0))))</f>
        <v>1</v>
      </c>
      <c r="E10">
        <f ca="1">IF(F$5="",0,IF(AND(VLOOKUP($A10,MyData,2,FALSE)="Annual leave",VLOOKUP($A10,MyData,3,FALSE)&lt;=E$5,VLOOKUP($A10,MyData,4,FALSE)&gt;=F$5),1,
IF(AND(VLOOKUP($A10,MyData,2,FALSE)="Poorly",VLOOKUP($A10,MyData,3,FALSE)&lt;=E$5,VLOOKUP($A10,MyData,4,FALSE)&gt;=F$5),2,
IF(AND(VLOOKUP($A10,MyData,2,FALSE)="Unauthorised",VLOOKUP($A10,MyData,3,FALSE)&lt;=E$5,VLOOKUP($A10,MyData,4,FALSE)&gt;=F$5),3,0))))</f>
        <v>1</v>
      </c>
      <c r="F10">
        <f ca="1">IF(G$5="",0,IF(AND(VLOOKUP($A10,MyData,2,FALSE)="Annual leave",VLOOKUP($A10,MyData,3,FALSE)&lt;=F$5,VLOOKUP($A10,MyData,4,FALSE)&gt;=G$5),1,
IF(AND(VLOOKUP($A10,MyData,2,FALSE)="Poorly",VLOOKUP($A10,MyData,3,FALSE)&lt;=F$5,VLOOKUP($A10,MyData,4,FALSE)&gt;=G$5),2,
IF(AND(VLOOKUP($A10,MyData,2,FALSE)="Unauthorised",VLOOKUP($A10,MyData,3,FALSE)&lt;=F$5,VLOOKUP($A10,MyData,4,FALSE)&gt;=G$5),3,0))))</f>
        <v>1</v>
      </c>
      <c r="G10">
        <f ca="1">IF(H$5="",0,IF(AND(VLOOKUP($A10,MyData,2,FALSE)="Annual leave",VLOOKUP($A10,MyData,3,FALSE)&lt;=G$5,VLOOKUP($A10,MyData,4,FALSE)&gt;=H$5),1,
IF(AND(VLOOKUP($A10,MyData,2,FALSE)="Poorly",VLOOKUP($A10,MyData,3,FALSE)&lt;=G$5,VLOOKUP($A10,MyData,4,FALSE)&gt;=H$5),2,
IF(AND(VLOOKUP($A10,MyData,2,FALSE)="Unauthorised",VLOOKUP($A10,MyData,3,FALSE)&lt;=G$5,VLOOKUP($A10,MyData,4,FALSE)&gt;=H$5),3,0))))</f>
        <v>1</v>
      </c>
      <c r="H10">
        <f ca="1">IF(I$5="",0,IF(AND(VLOOKUP($A10,MyData,2,FALSE)="Annual leave",VLOOKUP($A10,MyData,3,FALSE)&lt;=H$5,VLOOKUP($A10,MyData,4,FALSE)&gt;=I$5),1,
IF(AND(VLOOKUP($A10,MyData,2,FALSE)="Poorly",VLOOKUP($A10,MyData,3,FALSE)&lt;=H$5,VLOOKUP($A10,MyData,4,FALSE)&gt;=I$5),2,
IF(AND(VLOOKUP($A10,MyData,2,FALSE)="Unauthorised",VLOOKUP($A10,MyData,3,FALSE)&lt;=H$5,VLOOKUP($A10,MyData,4,FALSE)&gt;=I$5),3,0))))</f>
        <v>1</v>
      </c>
      <c r="I10">
        <f ca="1">IF(J$5="",0,IF(AND(VLOOKUP($A10,MyData,2,FALSE)="Annual leave",VLOOKUP($A10,MyData,3,FALSE)&lt;=I$5,VLOOKUP($A10,MyData,4,FALSE)&gt;=J$5),1,
IF(AND(VLOOKUP($A10,MyData,2,FALSE)="Poorly",VLOOKUP($A10,MyData,3,FALSE)&lt;=I$5,VLOOKUP($A10,MyData,4,FALSE)&gt;=J$5),2,
IF(AND(VLOOKUP($A10,MyData,2,FALSE)="Unauthorised",VLOOKUP($A10,MyData,3,FALSE)&lt;=I$5,VLOOKUP($A10,MyData,4,FALSE)&gt;=J$5),3,0))))</f>
        <v>0</v>
      </c>
      <c r="J10">
        <f ca="1">IF(K$5="",0,IF(AND(VLOOKUP($A10,MyData,2,FALSE)="Annual leave",VLOOKUP($A10,MyData,3,FALSE)&lt;=J$5,VLOOKUP($A10,MyData,4,FALSE)&gt;=K$5),1,
IF(AND(VLOOKUP($A10,MyData,2,FALSE)="Poorly",VLOOKUP($A10,MyData,3,FALSE)&lt;=J$5,VLOOKUP($A10,MyData,4,FALSE)&gt;=K$5),2,
IF(AND(VLOOKUP($A10,MyData,2,FALSE)="Unauthorised",VLOOKUP($A10,MyData,3,FALSE)&lt;=J$5,VLOOKUP($A10,MyData,4,FALSE)&gt;=K$5),3,0))))</f>
        <v>0</v>
      </c>
      <c r="K10">
        <f ca="1">IF(L$5="",0,IF(AND(VLOOKUP($A10,MyData,2,FALSE)="Annual leave",VLOOKUP($A10,MyData,3,FALSE)&lt;=K$5,VLOOKUP($A10,MyData,4,FALSE)&gt;=L$5),1,
IF(AND(VLOOKUP($A10,MyData,2,FALSE)="Poorly",VLOOKUP($A10,MyData,3,FALSE)&lt;=K$5,VLOOKUP($A10,MyData,4,FALSE)&gt;=L$5),2,
IF(AND(VLOOKUP($A10,MyData,2,FALSE)="Unauthorised",VLOOKUP($A10,MyData,3,FALSE)&lt;=K$5,VLOOKUP($A10,MyData,4,FALSE)&gt;=L$5),3,0))))</f>
        <v>0</v>
      </c>
      <c r="L10">
        <f ca="1">IF(M$5="",0,IF(AND(VLOOKUP($A10,MyData,2,FALSE)="Annual leave",VLOOKUP($A10,MyData,3,FALSE)&lt;=L$5,VLOOKUP($A10,MyData,4,FALSE)&gt;=M$5),1,
IF(AND(VLOOKUP($A10,MyData,2,FALSE)="Poorly",VLOOKUP($A10,MyData,3,FALSE)&lt;=L$5,VLOOKUP($A10,MyData,4,FALSE)&gt;=M$5),2,
IF(AND(VLOOKUP($A10,MyData,2,FALSE)="Unauthorised",VLOOKUP($A10,MyData,3,FALSE)&lt;=L$5,VLOOKUP($A10,MyData,4,FALSE)&gt;=M$5),3,0))))</f>
        <v>0</v>
      </c>
      <c r="M10">
        <f ca="1">IF(N$5="",0,IF(AND(VLOOKUP($A10,MyData,2,FALSE)="Annual leave",VLOOKUP($A10,MyData,3,FALSE)&lt;=M$5,VLOOKUP($A10,MyData,4,FALSE)&gt;=N$5),1,
IF(AND(VLOOKUP($A10,MyData,2,FALSE)="Poorly",VLOOKUP($A10,MyData,3,FALSE)&lt;=M$5,VLOOKUP($A10,MyData,4,FALSE)&gt;=N$5),2,
IF(AND(VLOOKUP($A10,MyData,2,FALSE)="Unauthorised",VLOOKUP($A10,MyData,3,FALSE)&lt;=M$5,VLOOKUP($A10,MyData,4,FALSE)&gt;=N$5),3,0))))</f>
        <v>0</v>
      </c>
      <c r="N10">
        <f ca="1">IF(O$5="",0,IF(AND(VLOOKUP($A10,MyData,2,FALSE)="Annual leave",VLOOKUP($A10,MyData,3,FALSE)&lt;=N$5,VLOOKUP($A10,MyData,4,FALSE)&gt;=O$5),1,
IF(AND(VLOOKUP($A10,MyData,2,FALSE)="Poorly",VLOOKUP($A10,MyData,3,FALSE)&lt;=N$5,VLOOKUP($A10,MyData,4,FALSE)&gt;=O$5),2,
IF(AND(VLOOKUP($A10,MyData,2,FALSE)="Unauthorised",VLOOKUP($A10,MyData,3,FALSE)&lt;=N$5,VLOOKUP($A10,MyData,4,FALSE)&gt;=O$5),3,0))))</f>
        <v>0</v>
      </c>
      <c r="O10">
        <f ca="1">IF(P$5="",0,IF(AND(VLOOKUP($A10,MyData,2,FALSE)="Annual leave",VLOOKUP($A10,MyData,3,FALSE)&lt;=O$5,VLOOKUP($A10,MyData,4,FALSE)&gt;=P$5),1,
IF(AND(VLOOKUP($A10,MyData,2,FALSE)="Poorly",VLOOKUP($A10,MyData,3,FALSE)&lt;=O$5,VLOOKUP($A10,MyData,4,FALSE)&gt;=P$5),2,
IF(AND(VLOOKUP($A10,MyData,2,FALSE)="Unauthorised",VLOOKUP($A10,MyData,3,FALSE)&lt;=O$5,VLOOKUP($A10,MyData,4,FALSE)&gt;=P$5),3,0))))</f>
        <v>0</v>
      </c>
      <c r="P10">
        <f ca="1">IF(Q$5="",0,IF(AND(VLOOKUP($A10,MyData,2,FALSE)="Annual leave",VLOOKUP($A10,MyData,3,FALSE)&lt;=P$5,VLOOKUP($A10,MyData,4,FALSE)&gt;=Q$5),1,
IF(AND(VLOOKUP($A10,MyData,2,FALSE)="Poorly",VLOOKUP($A10,MyData,3,FALSE)&lt;=P$5,VLOOKUP($A10,MyData,4,FALSE)&gt;=Q$5),2,
IF(AND(VLOOKUP($A10,MyData,2,FALSE)="Unauthorised",VLOOKUP($A10,MyData,3,FALSE)&lt;=P$5,VLOOKUP($A10,MyData,4,FALSE)&gt;=Q$5),3,0))))</f>
        <v>0</v>
      </c>
      <c r="Q10">
        <f ca="1">IF(R$5="",0,IF(AND(VLOOKUP($A10,MyData,2,FALSE)="Annual leave",VLOOKUP($A10,MyData,3,FALSE)&lt;=Q$5,VLOOKUP($A10,MyData,4,FALSE)&gt;=R$5),1,
IF(AND(VLOOKUP($A10,MyData,2,FALSE)="Poorly",VLOOKUP($A10,MyData,3,FALSE)&lt;=Q$5,VLOOKUP($A10,MyData,4,FALSE)&gt;=R$5),2,
IF(AND(VLOOKUP($A10,MyData,2,FALSE)="Unauthorised",VLOOKUP($A10,MyData,3,FALSE)&lt;=Q$5,VLOOKUP($A10,MyData,4,FALSE)&gt;=R$5),3,0))))</f>
        <v>0</v>
      </c>
      <c r="R10">
        <f ca="1">IF(S$5="",0,IF(AND(VLOOKUP($A10,MyData,2,FALSE)="Annual leave",VLOOKUP($A10,MyData,3,FALSE)&lt;=R$5,VLOOKUP($A10,MyData,4,FALSE)&gt;=S$5),1,
IF(AND(VLOOKUP($A10,MyData,2,FALSE)="Poorly",VLOOKUP($A10,MyData,3,FALSE)&lt;=R$5,VLOOKUP($A10,MyData,4,FALSE)&gt;=S$5),2,
IF(AND(VLOOKUP($A10,MyData,2,FALSE)="Unauthorised",VLOOKUP($A10,MyData,3,FALSE)&lt;=R$5,VLOOKUP($A10,MyData,4,FALSE)&gt;=S$5),3,0))))</f>
        <v>0</v>
      </c>
      <c r="S10">
        <f ca="1">IF(T$5="",0,IF(AND(VLOOKUP($A10,MyData,2,FALSE)="Annual leave",VLOOKUP($A10,MyData,3,FALSE)&lt;=S$5,VLOOKUP($A10,MyData,4,FALSE)&gt;=T$5),1,
IF(AND(VLOOKUP($A10,MyData,2,FALSE)="Poorly",VLOOKUP($A10,MyData,3,FALSE)&lt;=S$5,VLOOKUP($A10,MyData,4,FALSE)&gt;=T$5),2,
IF(AND(VLOOKUP($A10,MyData,2,FALSE)="Unauthorised",VLOOKUP($A10,MyData,3,FALSE)&lt;=S$5,VLOOKUP($A10,MyData,4,FALSE)&gt;=T$5),3,0))))</f>
        <v>0</v>
      </c>
      <c r="T10">
        <f ca="1">IF(U$5="",0,IF(AND(VLOOKUP($A10,MyData,2,FALSE)="Annual leave",VLOOKUP($A10,MyData,3,FALSE)&lt;=T$5,VLOOKUP($A10,MyData,4,FALSE)&gt;=U$5),1,
IF(AND(VLOOKUP($A10,MyData,2,FALSE)="Poorly",VLOOKUP($A10,MyData,3,FALSE)&lt;=T$5,VLOOKUP($A10,MyData,4,FALSE)&gt;=U$5),2,
IF(AND(VLOOKUP($A10,MyData,2,FALSE)="Unauthorised",VLOOKUP($A10,MyData,3,FALSE)&lt;=T$5,VLOOKUP($A10,MyData,4,FALSE)&gt;=U$5),3,0))))</f>
        <v>0</v>
      </c>
      <c r="U10">
        <f ca="1">IF(V$5="",0,IF(AND(VLOOKUP($A10,MyData,2,FALSE)="Annual leave",VLOOKUP($A10,MyData,3,FALSE)&lt;=U$5,VLOOKUP($A10,MyData,4,FALSE)&gt;=V$5),1,
IF(AND(VLOOKUP($A10,MyData,2,FALSE)="Poorly",VLOOKUP($A10,MyData,3,FALSE)&lt;=U$5,VLOOKUP($A10,MyData,4,FALSE)&gt;=V$5),2,
IF(AND(VLOOKUP($A10,MyData,2,FALSE)="Unauthorised",VLOOKUP($A10,MyData,3,FALSE)&lt;=U$5,VLOOKUP($A10,MyData,4,FALSE)&gt;=V$5),3,0))))</f>
        <v>0</v>
      </c>
      <c r="V10">
        <f ca="1">IF(W$5="",0,IF(AND(VLOOKUP($A10,MyData,2,FALSE)="Annual leave",VLOOKUP($A10,MyData,3,FALSE)&lt;=V$5,VLOOKUP($A10,MyData,4,FALSE)&gt;=W$5),1,
IF(AND(VLOOKUP($A10,MyData,2,FALSE)="Poorly",VLOOKUP($A10,MyData,3,FALSE)&lt;=V$5,VLOOKUP($A10,MyData,4,FALSE)&gt;=W$5),2,
IF(AND(VLOOKUP($A10,MyData,2,FALSE)="Unauthorised",VLOOKUP($A10,MyData,3,FALSE)&lt;=V$5,VLOOKUP($A10,MyData,4,FALSE)&gt;=W$5),3,0))))</f>
        <v>0</v>
      </c>
      <c r="W10">
        <f ca="1">IF(X$5="",0,IF(AND(VLOOKUP($A10,MyData,2,FALSE)="Annual leave",VLOOKUP($A10,MyData,3,FALSE)&lt;=W$5,VLOOKUP($A10,MyData,4,FALSE)&gt;=X$5),1,
IF(AND(VLOOKUP($A10,MyData,2,FALSE)="Poorly",VLOOKUP($A10,MyData,3,FALSE)&lt;=W$5,VLOOKUP($A10,MyData,4,FALSE)&gt;=X$5),2,
IF(AND(VLOOKUP($A10,MyData,2,FALSE)="Unauthorised",VLOOKUP($A10,MyData,3,FALSE)&lt;=W$5,VLOOKUP($A10,MyData,4,FALSE)&gt;=X$5),3,0))))</f>
        <v>0</v>
      </c>
      <c r="X10">
        <f ca="1">IF(Y$5="",0,IF(AND(VLOOKUP($A10,MyData,2,FALSE)="Annual leave",VLOOKUP($A10,MyData,3,FALSE)&lt;=X$5,VLOOKUP($A10,MyData,4,FALSE)&gt;=Y$5),1,
IF(AND(VLOOKUP($A10,MyData,2,FALSE)="Poorly",VLOOKUP($A10,MyData,3,FALSE)&lt;=X$5,VLOOKUP($A10,MyData,4,FALSE)&gt;=Y$5),2,
IF(AND(VLOOKUP($A10,MyData,2,FALSE)="Unauthorised",VLOOKUP($A10,MyData,3,FALSE)&lt;=X$5,VLOOKUP($A10,MyData,4,FALSE)&gt;=Y$5),3,0))))</f>
        <v>0</v>
      </c>
      <c r="Y10">
        <f ca="1">IF(Z$5="",0,IF(AND(VLOOKUP($A10,MyData,2,FALSE)="Annual leave",VLOOKUP($A10,MyData,3,FALSE)&lt;=Y$5,VLOOKUP($A10,MyData,4,FALSE)&gt;=Z$5),1,
IF(AND(VLOOKUP($A10,MyData,2,FALSE)="Poorly",VLOOKUP($A10,MyData,3,FALSE)&lt;=Y$5,VLOOKUP($A10,MyData,4,FALSE)&gt;=Z$5),2,
IF(AND(VLOOKUP($A10,MyData,2,FALSE)="Unauthorised",VLOOKUP($A10,MyData,3,FALSE)&lt;=Y$5,VLOOKUP($A10,MyData,4,FALSE)&gt;=Z$5),3,0))))</f>
        <v>0</v>
      </c>
      <c r="Z10">
        <f ca="1">IF(AA$5="",0,IF(AND(VLOOKUP($A10,MyData,2,FALSE)="Annual leave",VLOOKUP($A10,MyData,3,FALSE)&lt;=Z$5,VLOOKUP($A10,MyData,4,FALSE)&gt;=AA$5),1,
IF(AND(VLOOKUP($A10,MyData,2,FALSE)="Poorly",VLOOKUP($A10,MyData,3,FALSE)&lt;=Z$5,VLOOKUP($A10,MyData,4,FALSE)&gt;=AA$5),2,
IF(AND(VLOOKUP($A10,MyData,2,FALSE)="Unauthorised",VLOOKUP($A10,MyData,3,FALSE)&lt;=Z$5,VLOOKUP($A10,MyData,4,FALSE)&gt;=AA$5),3,0))))</f>
        <v>0</v>
      </c>
      <c r="AA10">
        <f ca="1">IF(AB$5="",0,IF(AND(VLOOKUP($A10,MyData,2,FALSE)="Annual leave",VLOOKUP($A10,MyData,3,FALSE)&lt;=AA$5,VLOOKUP($A10,MyData,4,FALSE)&gt;=AB$5),1,
IF(AND(VLOOKUP($A10,MyData,2,FALSE)="Poorly",VLOOKUP($A10,MyData,3,FALSE)&lt;=AA$5,VLOOKUP($A10,MyData,4,FALSE)&gt;=AB$5),2,
IF(AND(VLOOKUP($A10,MyData,2,FALSE)="Unauthorised",VLOOKUP($A10,MyData,3,FALSE)&lt;=AA$5,VLOOKUP($A10,MyData,4,FALSE)&gt;=AB$5),3,0))))</f>
        <v>0</v>
      </c>
      <c r="AB10">
        <f ca="1">IF(AC$5="",0,IF(AND(VLOOKUP($A10,MyData,2,FALSE)="Annual leave",VLOOKUP($A10,MyData,3,FALSE)&lt;=AB$5,VLOOKUP($A10,MyData,4,FALSE)&gt;=AC$5),1,
IF(AND(VLOOKUP($A10,MyData,2,FALSE)="Poorly",VLOOKUP($A10,MyData,3,FALSE)&lt;=AB$5,VLOOKUP($A10,MyData,4,FALSE)&gt;=AC$5),2,
IF(AND(VLOOKUP($A10,MyData,2,FALSE)="Unauthorised",VLOOKUP($A10,MyData,3,FALSE)&lt;=AB$5,VLOOKUP($A10,MyData,4,FALSE)&gt;=AC$5),3,0))))</f>
        <v>0</v>
      </c>
      <c r="AC10">
        <f ca="1">IF(AD$5="",0,IF(AND(VLOOKUP($A10,MyData,2,FALSE)="Annual leave",VLOOKUP($A10,MyData,3,FALSE)&lt;=AC$5,VLOOKUP($A10,MyData,4,FALSE)&gt;=AD$5),1,
IF(AND(VLOOKUP($A10,MyData,2,FALSE)="Poorly",VLOOKUP($A10,MyData,3,FALSE)&lt;=AC$5,VLOOKUP($A10,MyData,4,FALSE)&gt;=AD$5),2,
IF(AND(VLOOKUP($A10,MyData,2,FALSE)="Unauthorised",VLOOKUP($A10,MyData,3,FALSE)&lt;=AC$5,VLOOKUP($A10,MyData,4,FALSE)&gt;=AD$5),3,0))))</f>
        <v>0</v>
      </c>
      <c r="AD10">
        <f ca="1">IF(AE$5="",0,IF(AND(VLOOKUP($A10,MyData,2,FALSE)="Annual leave",VLOOKUP($A10,MyData,3,FALSE)&lt;=AD$5,VLOOKUP($A10,MyData,4,FALSE)&gt;=AE$5),1,
IF(AND(VLOOKUP($A10,MyData,2,FALSE)="Poorly",VLOOKUP($A10,MyData,3,FALSE)&lt;=AD$5,VLOOKUP($A10,MyData,4,FALSE)&gt;=AE$5),2,
IF(AND(VLOOKUP($A10,MyData,2,FALSE)="Unauthorised",VLOOKUP($A10,MyData,3,FALSE)&lt;=AD$5,VLOOKUP($A10,MyData,4,FALSE)&gt;=AE$5),3,0))))</f>
        <v>0</v>
      </c>
      <c r="AE10">
        <f ca="1">IF(AF$5="",0,IF(AND(VLOOKUP($A10,MyData,2,FALSE)="Annual leave",VLOOKUP($A10,MyData,3,FALSE)&lt;=AE$5,VLOOKUP($A10,MyData,4,FALSE)&gt;=AF$5),1,
IF(AND(VLOOKUP($A10,MyData,2,FALSE)="Poorly",VLOOKUP($A10,MyData,3,FALSE)&lt;=AE$5,VLOOKUP($A10,MyData,4,FALSE)&gt;=AF$5),2,
IF(AND(VLOOKUP($A10,MyData,2,FALSE)="Unauthorised",VLOOKUP($A10,MyData,3,FALSE)&lt;=AE$5,VLOOKUP($A10,MyData,4,FALSE)&gt;=AF$5),3,0))))</f>
        <v>0</v>
      </c>
      <c r="AF10">
        <f ca="1">IF(AG$5="",0,IF(AND(VLOOKUP($A10,MyData,2,FALSE)="Annual leave",VLOOKUP($A10,MyData,3,FALSE)&lt;=AF$5,VLOOKUP($A10,MyData,4,FALSE)&gt;=AG$5),1,
IF(AND(VLOOKUP($A10,MyData,2,FALSE)="Poorly",VLOOKUP($A10,MyData,3,FALSE)&lt;=AF$5,VLOOKUP($A10,MyData,4,FALSE)&gt;=AG$5),2,
IF(AND(VLOOKUP($A10,MyData,2,FALSE)="Unauthorised",VLOOKUP($A10,MyData,3,FALSE)&lt;=AF$5,VLOOKUP($A10,MyData,4,FALSE)&gt;=AG$5),3,0))))</f>
        <v>0</v>
      </c>
      <c r="AG10">
        <f ca="1">IF(AH$5="",0,IF(AND(VLOOKUP($A10,MyData,2,FALSE)="Annual leave",VLOOKUP($A10,MyData,3,FALSE)&lt;=AG$5,VLOOKUP($A10,MyData,4,FALSE)&gt;=AH$5),1,
IF(AND(VLOOKUP($A10,MyData,2,FALSE)="Poorly",VLOOKUP($A10,MyData,3,FALSE)&lt;=AG$5,VLOOKUP($A10,MyData,4,FALSE)&gt;=AH$5),2,
IF(AND(VLOOKUP($A10,MyData,2,FALSE)="Unauthorised",VLOOKUP($A10,MyData,3,FALSE)&lt;=AG$5,VLOOKUP($A10,MyData,4,FALSE)&gt;=AH$5),3,0))))</f>
        <v>0</v>
      </c>
      <c r="AH10">
        <f>IF(AI$5="",0,IF(AND(VLOOKUP($A10,MyData,2,FALSE)="Annual leave",VLOOKUP($A10,MyData,3,FALSE)&lt;=AH$5,VLOOKUP($A10,MyData,4,FALSE)&gt;=AI$5),1,
IF(AND(VLOOKUP($A10,MyData,2,FALSE)="Poorly",VLOOKUP($A10,MyData,3,FALSE)&lt;=AH$5,VLOOKUP($A10,MyData,4,FALSE)&gt;=AI$5),2,
IF(AND(VLOOKUP($A10,MyData,2,FALSE)="Unauthorised",VLOOKUP($A10,MyData,3,FALSE)&lt;=AH$5,VLOOKUP($A10,MyData,4,FALSE)&gt;=AI$5),3,0))))</f>
        <v>0</v>
      </c>
    </row>
    <row r="11" spans="1:34" x14ac:dyDescent="0.25">
      <c r="A11" t="str">
        <f>Sheet1!A6</f>
        <v>Imogen Ross</v>
      </c>
      <c r="C11">
        <f ca="1">IF(D$5="",0,IF(AND(VLOOKUP($A11,MyData,2,FALSE)="Annual leave",VLOOKUP($A11,MyData,3,FALSE)&lt;=C$5,VLOOKUP($A11,MyData,4,FALSE)&gt;=D$5),1,
IF(AND(VLOOKUP($A11,MyData,2,FALSE)="Poorly",VLOOKUP($A11,MyData,3,FALSE)&lt;=C$5,VLOOKUP($A11,MyData,4,FALSE)&gt;=D$5),2,
IF(AND(VLOOKUP($A11,MyData,2,FALSE)="Unauthorised",VLOOKUP($A11,MyData,3,FALSE)&lt;=C$5,VLOOKUP($A11,MyData,4,FALSE)&gt;=D$5),3,0))))</f>
        <v>0</v>
      </c>
      <c r="D11">
        <f ca="1">IF(E$5="",0,IF(AND(VLOOKUP($A11,MyData,2,FALSE)="Annual leave",VLOOKUP($A11,MyData,3,FALSE)&lt;=D$5,VLOOKUP($A11,MyData,4,FALSE)&gt;=E$5),1,
IF(AND(VLOOKUP($A11,MyData,2,FALSE)="Poorly",VLOOKUP($A11,MyData,3,FALSE)&lt;=D$5,VLOOKUP($A11,MyData,4,FALSE)&gt;=E$5),2,
IF(AND(VLOOKUP($A11,MyData,2,FALSE)="Unauthorised",VLOOKUP($A11,MyData,3,FALSE)&lt;=D$5,VLOOKUP($A11,MyData,4,FALSE)&gt;=E$5),3,0))))</f>
        <v>0</v>
      </c>
      <c r="E11">
        <f ca="1">IF(F$5="",0,IF(AND(VLOOKUP($A11,MyData,2,FALSE)="Annual leave",VLOOKUP($A11,MyData,3,FALSE)&lt;=E$5,VLOOKUP($A11,MyData,4,FALSE)&gt;=F$5),1,
IF(AND(VLOOKUP($A11,MyData,2,FALSE)="Poorly",VLOOKUP($A11,MyData,3,FALSE)&lt;=E$5,VLOOKUP($A11,MyData,4,FALSE)&gt;=F$5),2,
IF(AND(VLOOKUP($A11,MyData,2,FALSE)="Unauthorised",VLOOKUP($A11,MyData,3,FALSE)&lt;=E$5,VLOOKUP($A11,MyData,4,FALSE)&gt;=F$5),3,0))))</f>
        <v>0</v>
      </c>
      <c r="F11">
        <f ca="1">IF(G$5="",0,IF(AND(VLOOKUP($A11,MyData,2,FALSE)="Annual leave",VLOOKUP($A11,MyData,3,FALSE)&lt;=F$5,VLOOKUP($A11,MyData,4,FALSE)&gt;=G$5),1,
IF(AND(VLOOKUP($A11,MyData,2,FALSE)="Poorly",VLOOKUP($A11,MyData,3,FALSE)&lt;=F$5,VLOOKUP($A11,MyData,4,FALSE)&gt;=G$5),2,
IF(AND(VLOOKUP($A11,MyData,2,FALSE)="Unauthorised",VLOOKUP($A11,MyData,3,FALSE)&lt;=F$5,VLOOKUP($A11,MyData,4,FALSE)&gt;=G$5),3,0))))</f>
        <v>0</v>
      </c>
      <c r="G11">
        <f ca="1">IF(H$5="",0,IF(AND(VLOOKUP($A11,MyData,2,FALSE)="Annual leave",VLOOKUP($A11,MyData,3,FALSE)&lt;=G$5,VLOOKUP($A11,MyData,4,FALSE)&gt;=H$5),1,
IF(AND(VLOOKUP($A11,MyData,2,FALSE)="Poorly",VLOOKUP($A11,MyData,3,FALSE)&lt;=G$5,VLOOKUP($A11,MyData,4,FALSE)&gt;=H$5),2,
IF(AND(VLOOKUP($A11,MyData,2,FALSE)="Unauthorised",VLOOKUP($A11,MyData,3,FALSE)&lt;=G$5,VLOOKUP($A11,MyData,4,FALSE)&gt;=H$5),3,0))))</f>
        <v>0</v>
      </c>
      <c r="H11">
        <f ca="1">IF(I$5="",0,IF(AND(VLOOKUP($A11,MyData,2,FALSE)="Annual leave",VLOOKUP($A11,MyData,3,FALSE)&lt;=H$5,VLOOKUP($A11,MyData,4,FALSE)&gt;=I$5),1,
IF(AND(VLOOKUP($A11,MyData,2,FALSE)="Poorly",VLOOKUP($A11,MyData,3,FALSE)&lt;=H$5,VLOOKUP($A11,MyData,4,FALSE)&gt;=I$5),2,
IF(AND(VLOOKUP($A11,MyData,2,FALSE)="Unauthorised",VLOOKUP($A11,MyData,3,FALSE)&lt;=H$5,VLOOKUP($A11,MyData,4,FALSE)&gt;=I$5),3,0))))</f>
        <v>0</v>
      </c>
      <c r="I11">
        <f ca="1">IF(J$5="",0,IF(AND(VLOOKUP($A11,MyData,2,FALSE)="Annual leave",VLOOKUP($A11,MyData,3,FALSE)&lt;=I$5,VLOOKUP($A11,MyData,4,FALSE)&gt;=J$5),1,
IF(AND(VLOOKUP($A11,MyData,2,FALSE)="Poorly",VLOOKUP($A11,MyData,3,FALSE)&lt;=I$5,VLOOKUP($A11,MyData,4,FALSE)&gt;=J$5),2,
IF(AND(VLOOKUP($A11,MyData,2,FALSE)="Unauthorised",VLOOKUP($A11,MyData,3,FALSE)&lt;=I$5,VLOOKUP($A11,MyData,4,FALSE)&gt;=J$5),3,0))))</f>
        <v>0</v>
      </c>
      <c r="J11">
        <f ca="1">IF(K$5="",0,IF(AND(VLOOKUP($A11,MyData,2,FALSE)="Annual leave",VLOOKUP($A11,MyData,3,FALSE)&lt;=J$5,VLOOKUP($A11,MyData,4,FALSE)&gt;=K$5),1,
IF(AND(VLOOKUP($A11,MyData,2,FALSE)="Poorly",VLOOKUP($A11,MyData,3,FALSE)&lt;=J$5,VLOOKUP($A11,MyData,4,FALSE)&gt;=K$5),2,
IF(AND(VLOOKUP($A11,MyData,2,FALSE)="Unauthorised",VLOOKUP($A11,MyData,3,FALSE)&lt;=J$5,VLOOKUP($A11,MyData,4,FALSE)&gt;=K$5),3,0))))</f>
        <v>0</v>
      </c>
      <c r="K11">
        <f ca="1">IF(L$5="",0,IF(AND(VLOOKUP($A11,MyData,2,FALSE)="Annual leave",VLOOKUP($A11,MyData,3,FALSE)&lt;=K$5,VLOOKUP($A11,MyData,4,FALSE)&gt;=L$5),1,
IF(AND(VLOOKUP($A11,MyData,2,FALSE)="Poorly",VLOOKUP($A11,MyData,3,FALSE)&lt;=K$5,VLOOKUP($A11,MyData,4,FALSE)&gt;=L$5),2,
IF(AND(VLOOKUP($A11,MyData,2,FALSE)="Unauthorised",VLOOKUP($A11,MyData,3,FALSE)&lt;=K$5,VLOOKUP($A11,MyData,4,FALSE)&gt;=L$5),3,0))))</f>
        <v>0</v>
      </c>
      <c r="L11">
        <f ca="1">IF(M$5="",0,IF(AND(VLOOKUP($A11,MyData,2,FALSE)="Annual leave",VLOOKUP($A11,MyData,3,FALSE)&lt;=L$5,VLOOKUP($A11,MyData,4,FALSE)&gt;=M$5),1,
IF(AND(VLOOKUP($A11,MyData,2,FALSE)="Poorly",VLOOKUP($A11,MyData,3,FALSE)&lt;=L$5,VLOOKUP($A11,MyData,4,FALSE)&gt;=M$5),2,
IF(AND(VLOOKUP($A11,MyData,2,FALSE)="Unauthorised",VLOOKUP($A11,MyData,3,FALSE)&lt;=L$5,VLOOKUP($A11,MyData,4,FALSE)&gt;=M$5),3,0))))</f>
        <v>0</v>
      </c>
      <c r="M11">
        <f ca="1">IF(N$5="",0,IF(AND(VLOOKUP($A11,MyData,2,FALSE)="Annual leave",VLOOKUP($A11,MyData,3,FALSE)&lt;=M$5,VLOOKUP($A11,MyData,4,FALSE)&gt;=N$5),1,
IF(AND(VLOOKUP($A11,MyData,2,FALSE)="Poorly",VLOOKUP($A11,MyData,3,FALSE)&lt;=M$5,VLOOKUP($A11,MyData,4,FALSE)&gt;=N$5),2,
IF(AND(VLOOKUP($A11,MyData,2,FALSE)="Unauthorised",VLOOKUP($A11,MyData,3,FALSE)&lt;=M$5,VLOOKUP($A11,MyData,4,FALSE)&gt;=N$5),3,0))))</f>
        <v>0</v>
      </c>
      <c r="N11">
        <f ca="1">IF(O$5="",0,IF(AND(VLOOKUP($A11,MyData,2,FALSE)="Annual leave",VLOOKUP($A11,MyData,3,FALSE)&lt;=N$5,VLOOKUP($A11,MyData,4,FALSE)&gt;=O$5),1,
IF(AND(VLOOKUP($A11,MyData,2,FALSE)="Poorly",VLOOKUP($A11,MyData,3,FALSE)&lt;=N$5,VLOOKUP($A11,MyData,4,FALSE)&gt;=O$5),2,
IF(AND(VLOOKUP($A11,MyData,2,FALSE)="Unauthorised",VLOOKUP($A11,MyData,3,FALSE)&lt;=N$5,VLOOKUP($A11,MyData,4,FALSE)&gt;=O$5),3,0))))</f>
        <v>0</v>
      </c>
      <c r="O11">
        <f ca="1">IF(P$5="",0,IF(AND(VLOOKUP($A11,MyData,2,FALSE)="Annual leave",VLOOKUP($A11,MyData,3,FALSE)&lt;=O$5,VLOOKUP($A11,MyData,4,FALSE)&gt;=P$5),1,
IF(AND(VLOOKUP($A11,MyData,2,FALSE)="Poorly",VLOOKUP($A11,MyData,3,FALSE)&lt;=O$5,VLOOKUP($A11,MyData,4,FALSE)&gt;=P$5),2,
IF(AND(VLOOKUP($A11,MyData,2,FALSE)="Unauthorised",VLOOKUP($A11,MyData,3,FALSE)&lt;=O$5,VLOOKUP($A11,MyData,4,FALSE)&gt;=P$5),3,0))))</f>
        <v>0</v>
      </c>
      <c r="P11">
        <f ca="1">IF(Q$5="",0,IF(AND(VLOOKUP($A11,MyData,2,FALSE)="Annual leave",VLOOKUP($A11,MyData,3,FALSE)&lt;=P$5,VLOOKUP($A11,MyData,4,FALSE)&gt;=Q$5),1,
IF(AND(VLOOKUP($A11,MyData,2,FALSE)="Poorly",VLOOKUP($A11,MyData,3,FALSE)&lt;=P$5,VLOOKUP($A11,MyData,4,FALSE)&gt;=Q$5),2,
IF(AND(VLOOKUP($A11,MyData,2,FALSE)="Unauthorised",VLOOKUP($A11,MyData,3,FALSE)&lt;=P$5,VLOOKUP($A11,MyData,4,FALSE)&gt;=Q$5),3,0))))</f>
        <v>1</v>
      </c>
      <c r="Q11">
        <f ca="1">IF(R$5="",0,IF(AND(VLOOKUP($A11,MyData,2,FALSE)="Annual leave",VLOOKUP($A11,MyData,3,FALSE)&lt;=Q$5,VLOOKUP($A11,MyData,4,FALSE)&gt;=R$5),1,
IF(AND(VLOOKUP($A11,MyData,2,FALSE)="Poorly",VLOOKUP($A11,MyData,3,FALSE)&lt;=Q$5,VLOOKUP($A11,MyData,4,FALSE)&gt;=R$5),2,
IF(AND(VLOOKUP($A11,MyData,2,FALSE)="Unauthorised",VLOOKUP($A11,MyData,3,FALSE)&lt;=Q$5,VLOOKUP($A11,MyData,4,FALSE)&gt;=R$5),3,0))))</f>
        <v>1</v>
      </c>
      <c r="R11">
        <f ca="1">IF(S$5="",0,IF(AND(VLOOKUP($A11,MyData,2,FALSE)="Annual leave",VLOOKUP($A11,MyData,3,FALSE)&lt;=R$5,VLOOKUP($A11,MyData,4,FALSE)&gt;=S$5),1,
IF(AND(VLOOKUP($A11,MyData,2,FALSE)="Poorly",VLOOKUP($A11,MyData,3,FALSE)&lt;=R$5,VLOOKUP($A11,MyData,4,FALSE)&gt;=S$5),2,
IF(AND(VLOOKUP($A11,MyData,2,FALSE)="Unauthorised",VLOOKUP($A11,MyData,3,FALSE)&lt;=R$5,VLOOKUP($A11,MyData,4,FALSE)&gt;=S$5),3,0))))</f>
        <v>1</v>
      </c>
      <c r="S11">
        <f ca="1">IF(T$5="",0,IF(AND(VLOOKUP($A11,MyData,2,FALSE)="Annual leave",VLOOKUP($A11,MyData,3,FALSE)&lt;=S$5,VLOOKUP($A11,MyData,4,FALSE)&gt;=T$5),1,
IF(AND(VLOOKUP($A11,MyData,2,FALSE)="Poorly",VLOOKUP($A11,MyData,3,FALSE)&lt;=S$5,VLOOKUP($A11,MyData,4,FALSE)&gt;=T$5),2,
IF(AND(VLOOKUP($A11,MyData,2,FALSE)="Unauthorised",VLOOKUP($A11,MyData,3,FALSE)&lt;=S$5,VLOOKUP($A11,MyData,4,FALSE)&gt;=T$5),3,0))))</f>
        <v>0</v>
      </c>
      <c r="T11">
        <f ca="1">IF(U$5="",0,IF(AND(VLOOKUP($A11,MyData,2,FALSE)="Annual leave",VLOOKUP($A11,MyData,3,FALSE)&lt;=T$5,VLOOKUP($A11,MyData,4,FALSE)&gt;=U$5),1,
IF(AND(VLOOKUP($A11,MyData,2,FALSE)="Poorly",VLOOKUP($A11,MyData,3,FALSE)&lt;=T$5,VLOOKUP($A11,MyData,4,FALSE)&gt;=U$5),2,
IF(AND(VLOOKUP($A11,MyData,2,FALSE)="Unauthorised",VLOOKUP($A11,MyData,3,FALSE)&lt;=T$5,VLOOKUP($A11,MyData,4,FALSE)&gt;=U$5),3,0))))</f>
        <v>0</v>
      </c>
      <c r="U11">
        <f ca="1">IF(V$5="",0,IF(AND(VLOOKUP($A11,MyData,2,FALSE)="Annual leave",VLOOKUP($A11,MyData,3,FALSE)&lt;=U$5,VLOOKUP($A11,MyData,4,FALSE)&gt;=V$5),1,
IF(AND(VLOOKUP($A11,MyData,2,FALSE)="Poorly",VLOOKUP($A11,MyData,3,FALSE)&lt;=U$5,VLOOKUP($A11,MyData,4,FALSE)&gt;=V$5),2,
IF(AND(VLOOKUP($A11,MyData,2,FALSE)="Unauthorised",VLOOKUP($A11,MyData,3,FALSE)&lt;=U$5,VLOOKUP($A11,MyData,4,FALSE)&gt;=V$5),3,0))))</f>
        <v>0</v>
      </c>
      <c r="V11">
        <f ca="1">IF(W$5="",0,IF(AND(VLOOKUP($A11,MyData,2,FALSE)="Annual leave",VLOOKUP($A11,MyData,3,FALSE)&lt;=V$5,VLOOKUP($A11,MyData,4,FALSE)&gt;=W$5),1,
IF(AND(VLOOKUP($A11,MyData,2,FALSE)="Poorly",VLOOKUP($A11,MyData,3,FALSE)&lt;=V$5,VLOOKUP($A11,MyData,4,FALSE)&gt;=W$5),2,
IF(AND(VLOOKUP($A11,MyData,2,FALSE)="Unauthorised",VLOOKUP($A11,MyData,3,FALSE)&lt;=V$5,VLOOKUP($A11,MyData,4,FALSE)&gt;=W$5),3,0))))</f>
        <v>0</v>
      </c>
      <c r="W11">
        <f ca="1">IF(X$5="",0,IF(AND(VLOOKUP($A11,MyData,2,FALSE)="Annual leave",VLOOKUP($A11,MyData,3,FALSE)&lt;=W$5,VLOOKUP($A11,MyData,4,FALSE)&gt;=X$5),1,
IF(AND(VLOOKUP($A11,MyData,2,FALSE)="Poorly",VLOOKUP($A11,MyData,3,FALSE)&lt;=W$5,VLOOKUP($A11,MyData,4,FALSE)&gt;=X$5),2,
IF(AND(VLOOKUP($A11,MyData,2,FALSE)="Unauthorised",VLOOKUP($A11,MyData,3,FALSE)&lt;=W$5,VLOOKUP($A11,MyData,4,FALSE)&gt;=X$5),3,0))))</f>
        <v>0</v>
      </c>
      <c r="X11">
        <f ca="1">IF(Y$5="",0,IF(AND(VLOOKUP($A11,MyData,2,FALSE)="Annual leave",VLOOKUP($A11,MyData,3,FALSE)&lt;=X$5,VLOOKUP($A11,MyData,4,FALSE)&gt;=Y$5),1,
IF(AND(VLOOKUP($A11,MyData,2,FALSE)="Poorly",VLOOKUP($A11,MyData,3,FALSE)&lt;=X$5,VLOOKUP($A11,MyData,4,FALSE)&gt;=Y$5),2,
IF(AND(VLOOKUP($A11,MyData,2,FALSE)="Unauthorised",VLOOKUP($A11,MyData,3,FALSE)&lt;=X$5,VLOOKUP($A11,MyData,4,FALSE)&gt;=Y$5),3,0))))</f>
        <v>0</v>
      </c>
      <c r="Y11">
        <f ca="1">IF(Z$5="",0,IF(AND(VLOOKUP($A11,MyData,2,FALSE)="Annual leave",VLOOKUP($A11,MyData,3,FALSE)&lt;=Y$5,VLOOKUP($A11,MyData,4,FALSE)&gt;=Z$5),1,
IF(AND(VLOOKUP($A11,MyData,2,FALSE)="Poorly",VLOOKUP($A11,MyData,3,FALSE)&lt;=Y$5,VLOOKUP($A11,MyData,4,FALSE)&gt;=Z$5),2,
IF(AND(VLOOKUP($A11,MyData,2,FALSE)="Unauthorised",VLOOKUP($A11,MyData,3,FALSE)&lt;=Y$5,VLOOKUP($A11,MyData,4,FALSE)&gt;=Z$5),3,0))))</f>
        <v>0</v>
      </c>
      <c r="Z11">
        <f ca="1">IF(AA$5="",0,IF(AND(VLOOKUP($A11,MyData,2,FALSE)="Annual leave",VLOOKUP($A11,MyData,3,FALSE)&lt;=Z$5,VLOOKUP($A11,MyData,4,FALSE)&gt;=AA$5),1,
IF(AND(VLOOKUP($A11,MyData,2,FALSE)="Poorly",VLOOKUP($A11,MyData,3,FALSE)&lt;=Z$5,VLOOKUP($A11,MyData,4,FALSE)&gt;=AA$5),2,
IF(AND(VLOOKUP($A11,MyData,2,FALSE)="Unauthorised",VLOOKUP($A11,MyData,3,FALSE)&lt;=Z$5,VLOOKUP($A11,MyData,4,FALSE)&gt;=AA$5),3,0))))</f>
        <v>0</v>
      </c>
      <c r="AA11">
        <f ca="1">IF(AB$5="",0,IF(AND(VLOOKUP($A11,MyData,2,FALSE)="Annual leave",VLOOKUP($A11,MyData,3,FALSE)&lt;=AA$5,VLOOKUP($A11,MyData,4,FALSE)&gt;=AB$5),1,
IF(AND(VLOOKUP($A11,MyData,2,FALSE)="Poorly",VLOOKUP($A11,MyData,3,FALSE)&lt;=AA$5,VLOOKUP($A11,MyData,4,FALSE)&gt;=AB$5),2,
IF(AND(VLOOKUP($A11,MyData,2,FALSE)="Unauthorised",VLOOKUP($A11,MyData,3,FALSE)&lt;=AA$5,VLOOKUP($A11,MyData,4,FALSE)&gt;=AB$5),3,0))))</f>
        <v>0</v>
      </c>
      <c r="AB11">
        <f ca="1">IF(AC$5="",0,IF(AND(VLOOKUP($A11,MyData,2,FALSE)="Annual leave",VLOOKUP($A11,MyData,3,FALSE)&lt;=AB$5,VLOOKUP($A11,MyData,4,FALSE)&gt;=AC$5),1,
IF(AND(VLOOKUP($A11,MyData,2,FALSE)="Poorly",VLOOKUP($A11,MyData,3,FALSE)&lt;=AB$5,VLOOKUP($A11,MyData,4,FALSE)&gt;=AC$5),2,
IF(AND(VLOOKUP($A11,MyData,2,FALSE)="Unauthorised",VLOOKUP($A11,MyData,3,FALSE)&lt;=AB$5,VLOOKUP($A11,MyData,4,FALSE)&gt;=AC$5),3,0))))</f>
        <v>0</v>
      </c>
      <c r="AC11">
        <f ca="1">IF(AD$5="",0,IF(AND(VLOOKUP($A11,MyData,2,FALSE)="Annual leave",VLOOKUP($A11,MyData,3,FALSE)&lt;=AC$5,VLOOKUP($A11,MyData,4,FALSE)&gt;=AD$5),1,
IF(AND(VLOOKUP($A11,MyData,2,FALSE)="Poorly",VLOOKUP($A11,MyData,3,FALSE)&lt;=AC$5,VLOOKUP($A11,MyData,4,FALSE)&gt;=AD$5),2,
IF(AND(VLOOKUP($A11,MyData,2,FALSE)="Unauthorised",VLOOKUP($A11,MyData,3,FALSE)&lt;=AC$5,VLOOKUP($A11,MyData,4,FALSE)&gt;=AD$5),3,0))))</f>
        <v>0</v>
      </c>
      <c r="AD11">
        <f ca="1">IF(AE$5="",0,IF(AND(VLOOKUP($A11,MyData,2,FALSE)="Annual leave",VLOOKUP($A11,MyData,3,FALSE)&lt;=AD$5,VLOOKUP($A11,MyData,4,FALSE)&gt;=AE$5),1,
IF(AND(VLOOKUP($A11,MyData,2,FALSE)="Poorly",VLOOKUP($A11,MyData,3,FALSE)&lt;=AD$5,VLOOKUP($A11,MyData,4,FALSE)&gt;=AE$5),2,
IF(AND(VLOOKUP($A11,MyData,2,FALSE)="Unauthorised",VLOOKUP($A11,MyData,3,FALSE)&lt;=AD$5,VLOOKUP($A11,MyData,4,FALSE)&gt;=AE$5),3,0))))</f>
        <v>0</v>
      </c>
      <c r="AE11">
        <f ca="1">IF(AF$5="",0,IF(AND(VLOOKUP($A11,MyData,2,FALSE)="Annual leave",VLOOKUP($A11,MyData,3,FALSE)&lt;=AE$5,VLOOKUP($A11,MyData,4,FALSE)&gt;=AF$5),1,
IF(AND(VLOOKUP($A11,MyData,2,FALSE)="Poorly",VLOOKUP($A11,MyData,3,FALSE)&lt;=AE$5,VLOOKUP($A11,MyData,4,FALSE)&gt;=AF$5),2,
IF(AND(VLOOKUP($A11,MyData,2,FALSE)="Unauthorised",VLOOKUP($A11,MyData,3,FALSE)&lt;=AE$5,VLOOKUP($A11,MyData,4,FALSE)&gt;=AF$5),3,0))))</f>
        <v>0</v>
      </c>
      <c r="AF11">
        <f ca="1">IF(AG$5="",0,IF(AND(VLOOKUP($A11,MyData,2,FALSE)="Annual leave",VLOOKUP($A11,MyData,3,FALSE)&lt;=AF$5,VLOOKUP($A11,MyData,4,FALSE)&gt;=AG$5),1,
IF(AND(VLOOKUP($A11,MyData,2,FALSE)="Poorly",VLOOKUP($A11,MyData,3,FALSE)&lt;=AF$5,VLOOKUP($A11,MyData,4,FALSE)&gt;=AG$5),2,
IF(AND(VLOOKUP($A11,MyData,2,FALSE)="Unauthorised",VLOOKUP($A11,MyData,3,FALSE)&lt;=AF$5,VLOOKUP($A11,MyData,4,FALSE)&gt;=AG$5),3,0))))</f>
        <v>0</v>
      </c>
      <c r="AG11">
        <f ca="1">IF(AH$5="",0,IF(AND(VLOOKUP($A11,MyData,2,FALSE)="Annual leave",VLOOKUP($A11,MyData,3,FALSE)&lt;=AG$5,VLOOKUP($A11,MyData,4,FALSE)&gt;=AH$5),1,
IF(AND(VLOOKUP($A11,MyData,2,FALSE)="Poorly",VLOOKUP($A11,MyData,3,FALSE)&lt;=AG$5,VLOOKUP($A11,MyData,4,FALSE)&gt;=AH$5),2,
IF(AND(VLOOKUP($A11,MyData,2,FALSE)="Unauthorised",VLOOKUP($A11,MyData,3,FALSE)&lt;=AG$5,VLOOKUP($A11,MyData,4,FALSE)&gt;=AH$5),3,0))))</f>
        <v>0</v>
      </c>
      <c r="AH11">
        <f>IF(AI$5="",0,IF(AND(VLOOKUP($A11,MyData,2,FALSE)="Annual leave",VLOOKUP($A11,MyData,3,FALSE)&lt;=AH$5,VLOOKUP($A11,MyData,4,FALSE)&gt;=AI$5),1,
IF(AND(VLOOKUP($A11,MyData,2,FALSE)="Poorly",VLOOKUP($A11,MyData,3,FALSE)&lt;=AH$5,VLOOKUP($A11,MyData,4,FALSE)&gt;=AI$5),2,
IF(AND(VLOOKUP($A11,MyData,2,FALSE)="Unauthorised",VLOOKUP($A11,MyData,3,FALSE)&lt;=AH$5,VLOOKUP($A11,MyData,4,FALSE)&gt;=AI$5),3,0))))</f>
        <v>0</v>
      </c>
    </row>
    <row r="12" spans="1:34" x14ac:dyDescent="0.25">
      <c r="A12" t="str">
        <f>Sheet1!A7</f>
        <v>William Turner</v>
      </c>
      <c r="C12">
        <f ca="1">IF(D$5="",0,IF(AND(VLOOKUP($A12,MyData,2,FALSE)="Annual leave",VLOOKUP($A12,MyData,3,FALSE)&lt;=C$5,VLOOKUP($A12,MyData,4,FALSE)&gt;=D$5),1,
IF(AND(VLOOKUP($A12,MyData,2,FALSE)="Poorly",VLOOKUP($A12,MyData,3,FALSE)&lt;=C$5,VLOOKUP($A12,MyData,4,FALSE)&gt;=D$5),2,
IF(AND(VLOOKUP($A12,MyData,2,FALSE)="Unauthorised",VLOOKUP($A12,MyData,3,FALSE)&lt;=C$5,VLOOKUP($A12,MyData,4,FALSE)&gt;=D$5),3,0))))</f>
        <v>0</v>
      </c>
      <c r="D12">
        <f ca="1">IF(E$5="",0,IF(AND(VLOOKUP($A12,MyData,2,FALSE)="Annual leave",VLOOKUP($A12,MyData,3,FALSE)&lt;=D$5,VLOOKUP($A12,MyData,4,FALSE)&gt;=E$5),1,
IF(AND(VLOOKUP($A12,MyData,2,FALSE)="Poorly",VLOOKUP($A12,MyData,3,FALSE)&lt;=D$5,VLOOKUP($A12,MyData,4,FALSE)&gt;=E$5),2,
IF(AND(VLOOKUP($A12,MyData,2,FALSE)="Unauthorised",VLOOKUP($A12,MyData,3,FALSE)&lt;=D$5,VLOOKUP($A12,MyData,4,FALSE)&gt;=E$5),3,0))))</f>
        <v>0</v>
      </c>
      <c r="E12">
        <f ca="1">IF(F$5="",0,IF(AND(VLOOKUP($A12,MyData,2,FALSE)="Annual leave",VLOOKUP($A12,MyData,3,FALSE)&lt;=E$5,VLOOKUP($A12,MyData,4,FALSE)&gt;=F$5),1,
IF(AND(VLOOKUP($A12,MyData,2,FALSE)="Poorly",VLOOKUP($A12,MyData,3,FALSE)&lt;=E$5,VLOOKUP($A12,MyData,4,FALSE)&gt;=F$5),2,
IF(AND(VLOOKUP($A12,MyData,2,FALSE)="Unauthorised",VLOOKUP($A12,MyData,3,FALSE)&lt;=E$5,VLOOKUP($A12,MyData,4,FALSE)&gt;=F$5),3,0))))</f>
        <v>0</v>
      </c>
      <c r="F12">
        <f ca="1">IF(G$5="",0,IF(AND(VLOOKUP($A12,MyData,2,FALSE)="Annual leave",VLOOKUP($A12,MyData,3,FALSE)&lt;=F$5,VLOOKUP($A12,MyData,4,FALSE)&gt;=G$5),1,
IF(AND(VLOOKUP($A12,MyData,2,FALSE)="Poorly",VLOOKUP($A12,MyData,3,FALSE)&lt;=F$5,VLOOKUP($A12,MyData,4,FALSE)&gt;=G$5),2,
IF(AND(VLOOKUP($A12,MyData,2,FALSE)="Unauthorised",VLOOKUP($A12,MyData,3,FALSE)&lt;=F$5,VLOOKUP($A12,MyData,4,FALSE)&gt;=G$5),3,0))))</f>
        <v>0</v>
      </c>
      <c r="G12">
        <f ca="1">IF(H$5="",0,IF(AND(VLOOKUP($A12,MyData,2,FALSE)="Annual leave",VLOOKUP($A12,MyData,3,FALSE)&lt;=G$5,VLOOKUP($A12,MyData,4,FALSE)&gt;=H$5),1,
IF(AND(VLOOKUP($A12,MyData,2,FALSE)="Poorly",VLOOKUP($A12,MyData,3,FALSE)&lt;=G$5,VLOOKUP($A12,MyData,4,FALSE)&gt;=H$5),2,
IF(AND(VLOOKUP($A12,MyData,2,FALSE)="Unauthorised",VLOOKUP($A12,MyData,3,FALSE)&lt;=G$5,VLOOKUP($A12,MyData,4,FALSE)&gt;=H$5),3,0))))</f>
        <v>0</v>
      </c>
      <c r="H12">
        <f ca="1">IF(I$5="",0,IF(AND(VLOOKUP($A12,MyData,2,FALSE)="Annual leave",VLOOKUP($A12,MyData,3,FALSE)&lt;=H$5,VLOOKUP($A12,MyData,4,FALSE)&gt;=I$5),1,
IF(AND(VLOOKUP($A12,MyData,2,FALSE)="Poorly",VLOOKUP($A12,MyData,3,FALSE)&lt;=H$5,VLOOKUP($A12,MyData,4,FALSE)&gt;=I$5),2,
IF(AND(VLOOKUP($A12,MyData,2,FALSE)="Unauthorised",VLOOKUP($A12,MyData,3,FALSE)&lt;=H$5,VLOOKUP($A12,MyData,4,FALSE)&gt;=I$5),3,0))))</f>
        <v>0</v>
      </c>
      <c r="I12">
        <f ca="1">IF(J$5="",0,IF(AND(VLOOKUP($A12,MyData,2,FALSE)="Annual leave",VLOOKUP($A12,MyData,3,FALSE)&lt;=I$5,VLOOKUP($A12,MyData,4,FALSE)&gt;=J$5),1,
IF(AND(VLOOKUP($A12,MyData,2,FALSE)="Poorly",VLOOKUP($A12,MyData,3,FALSE)&lt;=I$5,VLOOKUP($A12,MyData,4,FALSE)&gt;=J$5),2,
IF(AND(VLOOKUP($A12,MyData,2,FALSE)="Unauthorised",VLOOKUP($A12,MyData,3,FALSE)&lt;=I$5,VLOOKUP($A12,MyData,4,FALSE)&gt;=J$5),3,0))))</f>
        <v>0</v>
      </c>
      <c r="J12">
        <f ca="1">IF(K$5="",0,IF(AND(VLOOKUP($A12,MyData,2,FALSE)="Annual leave",VLOOKUP($A12,MyData,3,FALSE)&lt;=J$5,VLOOKUP($A12,MyData,4,FALSE)&gt;=K$5),1,
IF(AND(VLOOKUP($A12,MyData,2,FALSE)="Poorly",VLOOKUP($A12,MyData,3,FALSE)&lt;=J$5,VLOOKUP($A12,MyData,4,FALSE)&gt;=K$5),2,
IF(AND(VLOOKUP($A12,MyData,2,FALSE)="Unauthorised",VLOOKUP($A12,MyData,3,FALSE)&lt;=J$5,VLOOKUP($A12,MyData,4,FALSE)&gt;=K$5),3,0))))</f>
        <v>0</v>
      </c>
      <c r="K12">
        <f ca="1">IF(L$5="",0,IF(AND(VLOOKUP($A12,MyData,2,FALSE)="Annual leave",VLOOKUP($A12,MyData,3,FALSE)&lt;=K$5,VLOOKUP($A12,MyData,4,FALSE)&gt;=L$5),1,
IF(AND(VLOOKUP($A12,MyData,2,FALSE)="Poorly",VLOOKUP($A12,MyData,3,FALSE)&lt;=K$5,VLOOKUP($A12,MyData,4,FALSE)&gt;=L$5),2,
IF(AND(VLOOKUP($A12,MyData,2,FALSE)="Unauthorised",VLOOKUP($A12,MyData,3,FALSE)&lt;=K$5,VLOOKUP($A12,MyData,4,FALSE)&gt;=L$5),3,0))))</f>
        <v>0</v>
      </c>
      <c r="L12">
        <f ca="1">IF(M$5="",0,IF(AND(VLOOKUP($A12,MyData,2,FALSE)="Annual leave",VLOOKUP($A12,MyData,3,FALSE)&lt;=L$5,VLOOKUP($A12,MyData,4,FALSE)&gt;=M$5),1,
IF(AND(VLOOKUP($A12,MyData,2,FALSE)="Poorly",VLOOKUP($A12,MyData,3,FALSE)&lt;=L$5,VLOOKUP($A12,MyData,4,FALSE)&gt;=M$5),2,
IF(AND(VLOOKUP($A12,MyData,2,FALSE)="Unauthorised",VLOOKUP($A12,MyData,3,FALSE)&lt;=L$5,VLOOKUP($A12,MyData,4,FALSE)&gt;=M$5),3,0))))</f>
        <v>3</v>
      </c>
      <c r="M12">
        <f ca="1">IF(N$5="",0,IF(AND(VLOOKUP($A12,MyData,2,FALSE)="Annual leave",VLOOKUP($A12,MyData,3,FALSE)&lt;=M$5,VLOOKUP($A12,MyData,4,FALSE)&gt;=N$5),1,
IF(AND(VLOOKUP($A12,MyData,2,FALSE)="Poorly",VLOOKUP($A12,MyData,3,FALSE)&lt;=M$5,VLOOKUP($A12,MyData,4,FALSE)&gt;=N$5),2,
IF(AND(VLOOKUP($A12,MyData,2,FALSE)="Unauthorised",VLOOKUP($A12,MyData,3,FALSE)&lt;=M$5,VLOOKUP($A12,MyData,4,FALSE)&gt;=N$5),3,0))))</f>
        <v>3</v>
      </c>
      <c r="N12">
        <f ca="1">IF(O$5="",0,IF(AND(VLOOKUP($A12,MyData,2,FALSE)="Annual leave",VLOOKUP($A12,MyData,3,FALSE)&lt;=N$5,VLOOKUP($A12,MyData,4,FALSE)&gt;=O$5),1,
IF(AND(VLOOKUP($A12,MyData,2,FALSE)="Poorly",VLOOKUP($A12,MyData,3,FALSE)&lt;=N$5,VLOOKUP($A12,MyData,4,FALSE)&gt;=O$5),2,
IF(AND(VLOOKUP($A12,MyData,2,FALSE)="Unauthorised",VLOOKUP($A12,MyData,3,FALSE)&lt;=N$5,VLOOKUP($A12,MyData,4,FALSE)&gt;=O$5),3,0))))</f>
        <v>3</v>
      </c>
      <c r="O12">
        <f ca="1">IF(P$5="",0,IF(AND(VLOOKUP($A12,MyData,2,FALSE)="Annual leave",VLOOKUP($A12,MyData,3,FALSE)&lt;=O$5,VLOOKUP($A12,MyData,4,FALSE)&gt;=P$5),1,
IF(AND(VLOOKUP($A12,MyData,2,FALSE)="Poorly",VLOOKUP($A12,MyData,3,FALSE)&lt;=O$5,VLOOKUP($A12,MyData,4,FALSE)&gt;=P$5),2,
IF(AND(VLOOKUP($A12,MyData,2,FALSE)="Unauthorised",VLOOKUP($A12,MyData,3,FALSE)&lt;=O$5,VLOOKUP($A12,MyData,4,FALSE)&gt;=P$5),3,0))))</f>
        <v>3</v>
      </c>
      <c r="P12">
        <f ca="1">IF(Q$5="",0,IF(AND(VLOOKUP($A12,MyData,2,FALSE)="Annual leave",VLOOKUP($A12,MyData,3,FALSE)&lt;=P$5,VLOOKUP($A12,MyData,4,FALSE)&gt;=Q$5),1,
IF(AND(VLOOKUP($A12,MyData,2,FALSE)="Poorly",VLOOKUP($A12,MyData,3,FALSE)&lt;=P$5,VLOOKUP($A12,MyData,4,FALSE)&gt;=Q$5),2,
IF(AND(VLOOKUP($A12,MyData,2,FALSE)="Unauthorised",VLOOKUP($A12,MyData,3,FALSE)&lt;=P$5,VLOOKUP($A12,MyData,4,FALSE)&gt;=Q$5),3,0))))</f>
        <v>0</v>
      </c>
      <c r="Q12">
        <f ca="1">IF(R$5="",0,IF(AND(VLOOKUP($A12,MyData,2,FALSE)="Annual leave",VLOOKUP($A12,MyData,3,FALSE)&lt;=Q$5,VLOOKUP($A12,MyData,4,FALSE)&gt;=R$5),1,
IF(AND(VLOOKUP($A12,MyData,2,FALSE)="Poorly",VLOOKUP($A12,MyData,3,FALSE)&lt;=Q$5,VLOOKUP($A12,MyData,4,FALSE)&gt;=R$5),2,
IF(AND(VLOOKUP($A12,MyData,2,FALSE)="Unauthorised",VLOOKUP($A12,MyData,3,FALSE)&lt;=Q$5,VLOOKUP($A12,MyData,4,FALSE)&gt;=R$5),3,0))))</f>
        <v>0</v>
      </c>
      <c r="R12">
        <f ca="1">IF(S$5="",0,IF(AND(VLOOKUP($A12,MyData,2,FALSE)="Annual leave",VLOOKUP($A12,MyData,3,FALSE)&lt;=R$5,VLOOKUP($A12,MyData,4,FALSE)&gt;=S$5),1,
IF(AND(VLOOKUP($A12,MyData,2,FALSE)="Poorly",VLOOKUP($A12,MyData,3,FALSE)&lt;=R$5,VLOOKUP($A12,MyData,4,FALSE)&gt;=S$5),2,
IF(AND(VLOOKUP($A12,MyData,2,FALSE)="Unauthorised",VLOOKUP($A12,MyData,3,FALSE)&lt;=R$5,VLOOKUP($A12,MyData,4,FALSE)&gt;=S$5),3,0))))</f>
        <v>0</v>
      </c>
      <c r="S12">
        <f ca="1">IF(T$5="",0,IF(AND(VLOOKUP($A12,MyData,2,FALSE)="Annual leave",VLOOKUP($A12,MyData,3,FALSE)&lt;=S$5,VLOOKUP($A12,MyData,4,FALSE)&gt;=T$5),1,
IF(AND(VLOOKUP($A12,MyData,2,FALSE)="Poorly",VLOOKUP($A12,MyData,3,FALSE)&lt;=S$5,VLOOKUP($A12,MyData,4,FALSE)&gt;=T$5),2,
IF(AND(VLOOKUP($A12,MyData,2,FALSE)="Unauthorised",VLOOKUP($A12,MyData,3,FALSE)&lt;=S$5,VLOOKUP($A12,MyData,4,FALSE)&gt;=T$5),3,0))))</f>
        <v>0</v>
      </c>
      <c r="T12">
        <f ca="1">IF(U$5="",0,IF(AND(VLOOKUP($A12,MyData,2,FALSE)="Annual leave",VLOOKUP($A12,MyData,3,FALSE)&lt;=T$5,VLOOKUP($A12,MyData,4,FALSE)&gt;=U$5),1,
IF(AND(VLOOKUP($A12,MyData,2,FALSE)="Poorly",VLOOKUP($A12,MyData,3,FALSE)&lt;=T$5,VLOOKUP($A12,MyData,4,FALSE)&gt;=U$5),2,
IF(AND(VLOOKUP($A12,MyData,2,FALSE)="Unauthorised",VLOOKUP($A12,MyData,3,FALSE)&lt;=T$5,VLOOKUP($A12,MyData,4,FALSE)&gt;=U$5),3,0))))</f>
        <v>0</v>
      </c>
      <c r="U12">
        <f ca="1">IF(V$5="",0,IF(AND(VLOOKUP($A12,MyData,2,FALSE)="Annual leave",VLOOKUP($A12,MyData,3,FALSE)&lt;=U$5,VLOOKUP($A12,MyData,4,FALSE)&gt;=V$5),1,
IF(AND(VLOOKUP($A12,MyData,2,FALSE)="Poorly",VLOOKUP($A12,MyData,3,FALSE)&lt;=U$5,VLOOKUP($A12,MyData,4,FALSE)&gt;=V$5),2,
IF(AND(VLOOKUP($A12,MyData,2,FALSE)="Unauthorised",VLOOKUP($A12,MyData,3,FALSE)&lt;=U$5,VLOOKUP($A12,MyData,4,FALSE)&gt;=V$5),3,0))))</f>
        <v>0</v>
      </c>
      <c r="V12">
        <f ca="1">IF(W$5="",0,IF(AND(VLOOKUP($A12,MyData,2,FALSE)="Annual leave",VLOOKUP($A12,MyData,3,FALSE)&lt;=V$5,VLOOKUP($A12,MyData,4,FALSE)&gt;=W$5),1,
IF(AND(VLOOKUP($A12,MyData,2,FALSE)="Poorly",VLOOKUP($A12,MyData,3,FALSE)&lt;=V$5,VLOOKUP($A12,MyData,4,FALSE)&gt;=W$5),2,
IF(AND(VLOOKUP($A12,MyData,2,FALSE)="Unauthorised",VLOOKUP($A12,MyData,3,FALSE)&lt;=V$5,VLOOKUP($A12,MyData,4,FALSE)&gt;=W$5),3,0))))</f>
        <v>0</v>
      </c>
      <c r="W12">
        <f ca="1">IF(X$5="",0,IF(AND(VLOOKUP($A12,MyData,2,FALSE)="Annual leave",VLOOKUP($A12,MyData,3,FALSE)&lt;=W$5,VLOOKUP($A12,MyData,4,FALSE)&gt;=X$5),1,
IF(AND(VLOOKUP($A12,MyData,2,FALSE)="Poorly",VLOOKUP($A12,MyData,3,FALSE)&lt;=W$5,VLOOKUP($A12,MyData,4,FALSE)&gt;=X$5),2,
IF(AND(VLOOKUP($A12,MyData,2,FALSE)="Unauthorised",VLOOKUP($A12,MyData,3,FALSE)&lt;=W$5,VLOOKUP($A12,MyData,4,FALSE)&gt;=X$5),3,0))))</f>
        <v>0</v>
      </c>
      <c r="X12">
        <f ca="1">IF(Y$5="",0,IF(AND(VLOOKUP($A12,MyData,2,FALSE)="Annual leave",VLOOKUP($A12,MyData,3,FALSE)&lt;=X$5,VLOOKUP($A12,MyData,4,FALSE)&gt;=Y$5),1,
IF(AND(VLOOKUP($A12,MyData,2,FALSE)="Poorly",VLOOKUP($A12,MyData,3,FALSE)&lt;=X$5,VLOOKUP($A12,MyData,4,FALSE)&gt;=Y$5),2,
IF(AND(VLOOKUP($A12,MyData,2,FALSE)="Unauthorised",VLOOKUP($A12,MyData,3,FALSE)&lt;=X$5,VLOOKUP($A12,MyData,4,FALSE)&gt;=Y$5),3,0))))</f>
        <v>0</v>
      </c>
      <c r="Y12">
        <f ca="1">IF(Z$5="",0,IF(AND(VLOOKUP($A12,MyData,2,FALSE)="Annual leave",VLOOKUP($A12,MyData,3,FALSE)&lt;=Y$5,VLOOKUP($A12,MyData,4,FALSE)&gt;=Z$5),1,
IF(AND(VLOOKUP($A12,MyData,2,FALSE)="Poorly",VLOOKUP($A12,MyData,3,FALSE)&lt;=Y$5,VLOOKUP($A12,MyData,4,FALSE)&gt;=Z$5),2,
IF(AND(VLOOKUP($A12,MyData,2,FALSE)="Unauthorised",VLOOKUP($A12,MyData,3,FALSE)&lt;=Y$5,VLOOKUP($A12,MyData,4,FALSE)&gt;=Z$5),3,0))))</f>
        <v>0</v>
      </c>
      <c r="Z12">
        <f ca="1">IF(AA$5="",0,IF(AND(VLOOKUP($A12,MyData,2,FALSE)="Annual leave",VLOOKUP($A12,MyData,3,FALSE)&lt;=Z$5,VLOOKUP($A12,MyData,4,FALSE)&gt;=AA$5),1,
IF(AND(VLOOKUP($A12,MyData,2,FALSE)="Poorly",VLOOKUP($A12,MyData,3,FALSE)&lt;=Z$5,VLOOKUP($A12,MyData,4,FALSE)&gt;=AA$5),2,
IF(AND(VLOOKUP($A12,MyData,2,FALSE)="Unauthorised",VLOOKUP($A12,MyData,3,FALSE)&lt;=Z$5,VLOOKUP($A12,MyData,4,FALSE)&gt;=AA$5),3,0))))</f>
        <v>0</v>
      </c>
      <c r="AA12">
        <f ca="1">IF(AB$5="",0,IF(AND(VLOOKUP($A12,MyData,2,FALSE)="Annual leave",VLOOKUP($A12,MyData,3,FALSE)&lt;=AA$5,VLOOKUP($A12,MyData,4,FALSE)&gt;=AB$5),1,
IF(AND(VLOOKUP($A12,MyData,2,FALSE)="Poorly",VLOOKUP($A12,MyData,3,FALSE)&lt;=AA$5,VLOOKUP($A12,MyData,4,FALSE)&gt;=AB$5),2,
IF(AND(VLOOKUP($A12,MyData,2,FALSE)="Unauthorised",VLOOKUP($A12,MyData,3,FALSE)&lt;=AA$5,VLOOKUP($A12,MyData,4,FALSE)&gt;=AB$5),3,0))))</f>
        <v>0</v>
      </c>
      <c r="AB12">
        <f ca="1">IF(AC$5="",0,IF(AND(VLOOKUP($A12,MyData,2,FALSE)="Annual leave",VLOOKUP($A12,MyData,3,FALSE)&lt;=AB$5,VLOOKUP($A12,MyData,4,FALSE)&gt;=AC$5),1,
IF(AND(VLOOKUP($A12,MyData,2,FALSE)="Poorly",VLOOKUP($A12,MyData,3,FALSE)&lt;=AB$5,VLOOKUP($A12,MyData,4,FALSE)&gt;=AC$5),2,
IF(AND(VLOOKUP($A12,MyData,2,FALSE)="Unauthorised",VLOOKUP($A12,MyData,3,FALSE)&lt;=AB$5,VLOOKUP($A12,MyData,4,FALSE)&gt;=AC$5),3,0))))</f>
        <v>0</v>
      </c>
      <c r="AC12">
        <f ca="1">IF(AD$5="",0,IF(AND(VLOOKUP($A12,MyData,2,FALSE)="Annual leave",VLOOKUP($A12,MyData,3,FALSE)&lt;=AC$5,VLOOKUP($A12,MyData,4,FALSE)&gt;=AD$5),1,
IF(AND(VLOOKUP($A12,MyData,2,FALSE)="Poorly",VLOOKUP($A12,MyData,3,FALSE)&lt;=AC$5,VLOOKUP($A12,MyData,4,FALSE)&gt;=AD$5),2,
IF(AND(VLOOKUP($A12,MyData,2,FALSE)="Unauthorised",VLOOKUP($A12,MyData,3,FALSE)&lt;=AC$5,VLOOKUP($A12,MyData,4,FALSE)&gt;=AD$5),3,0))))</f>
        <v>0</v>
      </c>
      <c r="AD12">
        <f ca="1">IF(AE$5="",0,IF(AND(VLOOKUP($A12,MyData,2,FALSE)="Annual leave",VLOOKUP($A12,MyData,3,FALSE)&lt;=AD$5,VLOOKUP($A12,MyData,4,FALSE)&gt;=AE$5),1,
IF(AND(VLOOKUP($A12,MyData,2,FALSE)="Poorly",VLOOKUP($A12,MyData,3,FALSE)&lt;=AD$5,VLOOKUP($A12,MyData,4,FALSE)&gt;=AE$5),2,
IF(AND(VLOOKUP($A12,MyData,2,FALSE)="Unauthorised",VLOOKUP($A12,MyData,3,FALSE)&lt;=AD$5,VLOOKUP($A12,MyData,4,FALSE)&gt;=AE$5),3,0))))</f>
        <v>0</v>
      </c>
      <c r="AE12">
        <f ca="1">IF(AF$5="",0,IF(AND(VLOOKUP($A12,MyData,2,FALSE)="Annual leave",VLOOKUP($A12,MyData,3,FALSE)&lt;=AE$5,VLOOKUP($A12,MyData,4,FALSE)&gt;=AF$5),1,
IF(AND(VLOOKUP($A12,MyData,2,FALSE)="Poorly",VLOOKUP($A12,MyData,3,FALSE)&lt;=AE$5,VLOOKUP($A12,MyData,4,FALSE)&gt;=AF$5),2,
IF(AND(VLOOKUP($A12,MyData,2,FALSE)="Unauthorised",VLOOKUP($A12,MyData,3,FALSE)&lt;=AE$5,VLOOKUP($A12,MyData,4,FALSE)&gt;=AF$5),3,0))))</f>
        <v>0</v>
      </c>
      <c r="AF12">
        <f ca="1">IF(AG$5="",0,IF(AND(VLOOKUP($A12,MyData,2,FALSE)="Annual leave",VLOOKUP($A12,MyData,3,FALSE)&lt;=AF$5,VLOOKUP($A12,MyData,4,FALSE)&gt;=AG$5),1,
IF(AND(VLOOKUP($A12,MyData,2,FALSE)="Poorly",VLOOKUP($A12,MyData,3,FALSE)&lt;=AF$5,VLOOKUP($A12,MyData,4,FALSE)&gt;=AG$5),2,
IF(AND(VLOOKUP($A12,MyData,2,FALSE)="Unauthorised",VLOOKUP($A12,MyData,3,FALSE)&lt;=AF$5,VLOOKUP($A12,MyData,4,FALSE)&gt;=AG$5),3,0))))</f>
        <v>0</v>
      </c>
      <c r="AG12">
        <f ca="1">IF(AH$5="",0,IF(AND(VLOOKUP($A12,MyData,2,FALSE)="Annual leave",VLOOKUP($A12,MyData,3,FALSE)&lt;=AG$5,VLOOKUP($A12,MyData,4,FALSE)&gt;=AH$5),1,
IF(AND(VLOOKUP($A12,MyData,2,FALSE)="Poorly",VLOOKUP($A12,MyData,3,FALSE)&lt;=AG$5,VLOOKUP($A12,MyData,4,FALSE)&gt;=AH$5),2,
IF(AND(VLOOKUP($A12,MyData,2,FALSE)="Unauthorised",VLOOKUP($A12,MyData,3,FALSE)&lt;=AG$5,VLOOKUP($A12,MyData,4,FALSE)&gt;=AH$5),3,0))))</f>
        <v>0</v>
      </c>
      <c r="AH12">
        <f>IF(AI$5="",0,IF(AND(VLOOKUP($A12,MyData,2,FALSE)="Annual leave",VLOOKUP($A12,MyData,3,FALSE)&lt;=AH$5,VLOOKUP($A12,MyData,4,FALSE)&gt;=AI$5),1,
IF(AND(VLOOKUP($A12,MyData,2,FALSE)="Poorly",VLOOKUP($A12,MyData,3,FALSE)&lt;=AH$5,VLOOKUP($A12,MyData,4,FALSE)&gt;=AI$5),2,
IF(AND(VLOOKUP($A12,MyData,2,FALSE)="Unauthorised",VLOOKUP($A12,MyData,3,FALSE)&lt;=AH$5,VLOOKUP($A12,MyData,4,FALSE)&gt;=AI$5),3,0))))</f>
        <v>0</v>
      </c>
    </row>
    <row r="13" spans="1:34" x14ac:dyDescent="0.25">
      <c r="A13" t="str">
        <f>Sheet1!A8</f>
        <v>Millie Cooper</v>
      </c>
      <c r="C13">
        <f ca="1">IF(D$5="",0,IF(AND(VLOOKUP($A13,MyData,2,FALSE)="Annual leave",VLOOKUP($A13,MyData,3,FALSE)&lt;=C$5,VLOOKUP($A13,MyData,4,FALSE)&gt;=D$5),1,
IF(AND(VLOOKUP($A13,MyData,2,FALSE)="Poorly",VLOOKUP($A13,MyData,3,FALSE)&lt;=C$5,VLOOKUP($A13,MyData,4,FALSE)&gt;=D$5),2,
IF(AND(VLOOKUP($A13,MyData,2,FALSE)="Unauthorised",VLOOKUP($A13,MyData,3,FALSE)&lt;=C$5,VLOOKUP($A13,MyData,4,FALSE)&gt;=D$5),3,0))))</f>
        <v>0</v>
      </c>
      <c r="D13">
        <f ca="1">IF(E$5="",0,IF(AND(VLOOKUP($A13,MyData,2,FALSE)="Annual leave",VLOOKUP($A13,MyData,3,FALSE)&lt;=D$5,VLOOKUP($A13,MyData,4,FALSE)&gt;=E$5),1,
IF(AND(VLOOKUP($A13,MyData,2,FALSE)="Poorly",VLOOKUP($A13,MyData,3,FALSE)&lt;=D$5,VLOOKUP($A13,MyData,4,FALSE)&gt;=E$5),2,
IF(AND(VLOOKUP($A13,MyData,2,FALSE)="Unauthorised",VLOOKUP($A13,MyData,3,FALSE)&lt;=D$5,VLOOKUP($A13,MyData,4,FALSE)&gt;=E$5),3,0))))</f>
        <v>0</v>
      </c>
      <c r="E13">
        <f ca="1">IF(F$5="",0,IF(AND(VLOOKUP($A13,MyData,2,FALSE)="Annual leave",VLOOKUP($A13,MyData,3,FALSE)&lt;=E$5,VLOOKUP($A13,MyData,4,FALSE)&gt;=F$5),1,
IF(AND(VLOOKUP($A13,MyData,2,FALSE)="Poorly",VLOOKUP($A13,MyData,3,FALSE)&lt;=E$5,VLOOKUP($A13,MyData,4,FALSE)&gt;=F$5),2,
IF(AND(VLOOKUP($A13,MyData,2,FALSE)="Unauthorised",VLOOKUP($A13,MyData,3,FALSE)&lt;=E$5,VLOOKUP($A13,MyData,4,FALSE)&gt;=F$5),3,0))))</f>
        <v>0</v>
      </c>
      <c r="F13">
        <f ca="1">IF(G$5="",0,IF(AND(VLOOKUP($A13,MyData,2,FALSE)="Annual leave",VLOOKUP($A13,MyData,3,FALSE)&lt;=F$5,VLOOKUP($A13,MyData,4,FALSE)&gt;=G$5),1,
IF(AND(VLOOKUP($A13,MyData,2,FALSE)="Poorly",VLOOKUP($A13,MyData,3,FALSE)&lt;=F$5,VLOOKUP($A13,MyData,4,FALSE)&gt;=G$5),2,
IF(AND(VLOOKUP($A13,MyData,2,FALSE)="Unauthorised",VLOOKUP($A13,MyData,3,FALSE)&lt;=F$5,VLOOKUP($A13,MyData,4,FALSE)&gt;=G$5),3,0))))</f>
        <v>0</v>
      </c>
      <c r="G13">
        <f ca="1">IF(H$5="",0,IF(AND(VLOOKUP($A13,MyData,2,FALSE)="Annual leave",VLOOKUP($A13,MyData,3,FALSE)&lt;=G$5,VLOOKUP($A13,MyData,4,FALSE)&gt;=H$5),1,
IF(AND(VLOOKUP($A13,MyData,2,FALSE)="Poorly",VLOOKUP($A13,MyData,3,FALSE)&lt;=G$5,VLOOKUP($A13,MyData,4,FALSE)&gt;=H$5),2,
IF(AND(VLOOKUP($A13,MyData,2,FALSE)="Unauthorised",VLOOKUP($A13,MyData,3,FALSE)&lt;=G$5,VLOOKUP($A13,MyData,4,FALSE)&gt;=H$5),3,0))))</f>
        <v>0</v>
      </c>
      <c r="H13">
        <f ca="1">IF(I$5="",0,IF(AND(VLOOKUP($A13,MyData,2,FALSE)="Annual leave",VLOOKUP($A13,MyData,3,FALSE)&lt;=H$5,VLOOKUP($A13,MyData,4,FALSE)&gt;=I$5),1,
IF(AND(VLOOKUP($A13,MyData,2,FALSE)="Poorly",VLOOKUP($A13,MyData,3,FALSE)&lt;=H$5,VLOOKUP($A13,MyData,4,FALSE)&gt;=I$5),2,
IF(AND(VLOOKUP($A13,MyData,2,FALSE)="Unauthorised",VLOOKUP($A13,MyData,3,FALSE)&lt;=H$5,VLOOKUP($A13,MyData,4,FALSE)&gt;=I$5),3,0))))</f>
        <v>2</v>
      </c>
      <c r="I13">
        <f ca="1">IF(J$5="",0,IF(AND(VLOOKUP($A13,MyData,2,FALSE)="Annual leave",VLOOKUP($A13,MyData,3,FALSE)&lt;=I$5,VLOOKUP($A13,MyData,4,FALSE)&gt;=J$5),1,
IF(AND(VLOOKUP($A13,MyData,2,FALSE)="Poorly",VLOOKUP($A13,MyData,3,FALSE)&lt;=I$5,VLOOKUP($A13,MyData,4,FALSE)&gt;=J$5),2,
IF(AND(VLOOKUP($A13,MyData,2,FALSE)="Unauthorised",VLOOKUP($A13,MyData,3,FALSE)&lt;=I$5,VLOOKUP($A13,MyData,4,FALSE)&gt;=J$5),3,0))))</f>
        <v>2</v>
      </c>
      <c r="J13">
        <f ca="1">IF(K$5="",0,IF(AND(VLOOKUP($A13,MyData,2,FALSE)="Annual leave",VLOOKUP($A13,MyData,3,FALSE)&lt;=J$5,VLOOKUP($A13,MyData,4,FALSE)&gt;=K$5),1,
IF(AND(VLOOKUP($A13,MyData,2,FALSE)="Poorly",VLOOKUP($A13,MyData,3,FALSE)&lt;=J$5,VLOOKUP($A13,MyData,4,FALSE)&gt;=K$5),2,
IF(AND(VLOOKUP($A13,MyData,2,FALSE)="Unauthorised",VLOOKUP($A13,MyData,3,FALSE)&lt;=J$5,VLOOKUP($A13,MyData,4,FALSE)&gt;=K$5),3,0))))</f>
        <v>2</v>
      </c>
      <c r="K13">
        <f ca="1">IF(L$5="",0,IF(AND(VLOOKUP($A13,MyData,2,FALSE)="Annual leave",VLOOKUP($A13,MyData,3,FALSE)&lt;=K$5,VLOOKUP($A13,MyData,4,FALSE)&gt;=L$5),1,
IF(AND(VLOOKUP($A13,MyData,2,FALSE)="Poorly",VLOOKUP($A13,MyData,3,FALSE)&lt;=K$5,VLOOKUP($A13,MyData,4,FALSE)&gt;=L$5),2,
IF(AND(VLOOKUP($A13,MyData,2,FALSE)="Unauthorised",VLOOKUP($A13,MyData,3,FALSE)&lt;=K$5,VLOOKUP($A13,MyData,4,FALSE)&gt;=L$5),3,0))))</f>
        <v>2</v>
      </c>
      <c r="L13">
        <f ca="1">IF(M$5="",0,IF(AND(VLOOKUP($A13,MyData,2,FALSE)="Annual leave",VLOOKUP($A13,MyData,3,FALSE)&lt;=L$5,VLOOKUP($A13,MyData,4,FALSE)&gt;=M$5),1,
IF(AND(VLOOKUP($A13,MyData,2,FALSE)="Poorly",VLOOKUP($A13,MyData,3,FALSE)&lt;=L$5,VLOOKUP($A13,MyData,4,FALSE)&gt;=M$5),2,
IF(AND(VLOOKUP($A13,MyData,2,FALSE)="Unauthorised",VLOOKUP($A13,MyData,3,FALSE)&lt;=L$5,VLOOKUP($A13,MyData,4,FALSE)&gt;=M$5),3,0))))</f>
        <v>2</v>
      </c>
      <c r="M13">
        <f ca="1">IF(N$5="",0,IF(AND(VLOOKUP($A13,MyData,2,FALSE)="Annual leave",VLOOKUP($A13,MyData,3,FALSE)&lt;=M$5,VLOOKUP($A13,MyData,4,FALSE)&gt;=N$5),1,
IF(AND(VLOOKUP($A13,MyData,2,FALSE)="Poorly",VLOOKUP($A13,MyData,3,FALSE)&lt;=M$5,VLOOKUP($A13,MyData,4,FALSE)&gt;=N$5),2,
IF(AND(VLOOKUP($A13,MyData,2,FALSE)="Unauthorised",VLOOKUP($A13,MyData,3,FALSE)&lt;=M$5,VLOOKUP($A13,MyData,4,FALSE)&gt;=N$5),3,0))))</f>
        <v>0</v>
      </c>
      <c r="N13">
        <f ca="1">IF(O$5="",0,IF(AND(VLOOKUP($A13,MyData,2,FALSE)="Annual leave",VLOOKUP($A13,MyData,3,FALSE)&lt;=N$5,VLOOKUP($A13,MyData,4,FALSE)&gt;=O$5),1,
IF(AND(VLOOKUP($A13,MyData,2,FALSE)="Poorly",VLOOKUP($A13,MyData,3,FALSE)&lt;=N$5,VLOOKUP($A13,MyData,4,FALSE)&gt;=O$5),2,
IF(AND(VLOOKUP($A13,MyData,2,FALSE)="Unauthorised",VLOOKUP($A13,MyData,3,FALSE)&lt;=N$5,VLOOKUP($A13,MyData,4,FALSE)&gt;=O$5),3,0))))</f>
        <v>0</v>
      </c>
      <c r="O13">
        <f ca="1">IF(P$5="",0,IF(AND(VLOOKUP($A13,MyData,2,FALSE)="Annual leave",VLOOKUP($A13,MyData,3,FALSE)&lt;=O$5,VLOOKUP($A13,MyData,4,FALSE)&gt;=P$5),1,
IF(AND(VLOOKUP($A13,MyData,2,FALSE)="Poorly",VLOOKUP($A13,MyData,3,FALSE)&lt;=O$5,VLOOKUP($A13,MyData,4,FALSE)&gt;=P$5),2,
IF(AND(VLOOKUP($A13,MyData,2,FALSE)="Unauthorised",VLOOKUP($A13,MyData,3,FALSE)&lt;=O$5,VLOOKUP($A13,MyData,4,FALSE)&gt;=P$5),3,0))))</f>
        <v>0</v>
      </c>
      <c r="P13">
        <f ca="1">IF(Q$5="",0,IF(AND(VLOOKUP($A13,MyData,2,FALSE)="Annual leave",VLOOKUP($A13,MyData,3,FALSE)&lt;=P$5,VLOOKUP($A13,MyData,4,FALSE)&gt;=Q$5),1,
IF(AND(VLOOKUP($A13,MyData,2,FALSE)="Poorly",VLOOKUP($A13,MyData,3,FALSE)&lt;=P$5,VLOOKUP($A13,MyData,4,FALSE)&gt;=Q$5),2,
IF(AND(VLOOKUP($A13,MyData,2,FALSE)="Unauthorised",VLOOKUP($A13,MyData,3,FALSE)&lt;=P$5,VLOOKUP($A13,MyData,4,FALSE)&gt;=Q$5),3,0))))</f>
        <v>0</v>
      </c>
      <c r="Q13">
        <f ca="1">IF(R$5="",0,IF(AND(VLOOKUP($A13,MyData,2,FALSE)="Annual leave",VLOOKUP($A13,MyData,3,FALSE)&lt;=Q$5,VLOOKUP($A13,MyData,4,FALSE)&gt;=R$5),1,
IF(AND(VLOOKUP($A13,MyData,2,FALSE)="Poorly",VLOOKUP($A13,MyData,3,FALSE)&lt;=Q$5,VLOOKUP($A13,MyData,4,FALSE)&gt;=R$5),2,
IF(AND(VLOOKUP($A13,MyData,2,FALSE)="Unauthorised",VLOOKUP($A13,MyData,3,FALSE)&lt;=Q$5,VLOOKUP($A13,MyData,4,FALSE)&gt;=R$5),3,0))))</f>
        <v>0</v>
      </c>
      <c r="R13">
        <f ca="1">IF(S$5="",0,IF(AND(VLOOKUP($A13,MyData,2,FALSE)="Annual leave",VLOOKUP($A13,MyData,3,FALSE)&lt;=R$5,VLOOKUP($A13,MyData,4,FALSE)&gt;=S$5),1,
IF(AND(VLOOKUP($A13,MyData,2,FALSE)="Poorly",VLOOKUP($A13,MyData,3,FALSE)&lt;=R$5,VLOOKUP($A13,MyData,4,FALSE)&gt;=S$5),2,
IF(AND(VLOOKUP($A13,MyData,2,FALSE)="Unauthorised",VLOOKUP($A13,MyData,3,FALSE)&lt;=R$5,VLOOKUP($A13,MyData,4,FALSE)&gt;=S$5),3,0))))</f>
        <v>0</v>
      </c>
      <c r="S13">
        <f ca="1">IF(T$5="",0,IF(AND(VLOOKUP($A13,MyData,2,FALSE)="Annual leave",VLOOKUP($A13,MyData,3,FALSE)&lt;=S$5,VLOOKUP($A13,MyData,4,FALSE)&gt;=T$5),1,
IF(AND(VLOOKUP($A13,MyData,2,FALSE)="Poorly",VLOOKUP($A13,MyData,3,FALSE)&lt;=S$5,VLOOKUP($A13,MyData,4,FALSE)&gt;=T$5),2,
IF(AND(VLOOKUP($A13,MyData,2,FALSE)="Unauthorised",VLOOKUP($A13,MyData,3,FALSE)&lt;=S$5,VLOOKUP($A13,MyData,4,FALSE)&gt;=T$5),3,0))))</f>
        <v>0</v>
      </c>
      <c r="T13">
        <f ca="1">IF(U$5="",0,IF(AND(VLOOKUP($A13,MyData,2,FALSE)="Annual leave",VLOOKUP($A13,MyData,3,FALSE)&lt;=T$5,VLOOKUP($A13,MyData,4,FALSE)&gt;=U$5),1,
IF(AND(VLOOKUP($A13,MyData,2,FALSE)="Poorly",VLOOKUP($A13,MyData,3,FALSE)&lt;=T$5,VLOOKUP($A13,MyData,4,FALSE)&gt;=U$5),2,
IF(AND(VLOOKUP($A13,MyData,2,FALSE)="Unauthorised",VLOOKUP($A13,MyData,3,FALSE)&lt;=T$5,VLOOKUP($A13,MyData,4,FALSE)&gt;=U$5),3,0))))</f>
        <v>0</v>
      </c>
      <c r="U13">
        <f ca="1">IF(V$5="",0,IF(AND(VLOOKUP($A13,MyData,2,FALSE)="Annual leave",VLOOKUP($A13,MyData,3,FALSE)&lt;=U$5,VLOOKUP($A13,MyData,4,FALSE)&gt;=V$5),1,
IF(AND(VLOOKUP($A13,MyData,2,FALSE)="Poorly",VLOOKUP($A13,MyData,3,FALSE)&lt;=U$5,VLOOKUP($A13,MyData,4,FALSE)&gt;=V$5),2,
IF(AND(VLOOKUP($A13,MyData,2,FALSE)="Unauthorised",VLOOKUP($A13,MyData,3,FALSE)&lt;=U$5,VLOOKUP($A13,MyData,4,FALSE)&gt;=V$5),3,0))))</f>
        <v>0</v>
      </c>
      <c r="V13">
        <f ca="1">IF(W$5="",0,IF(AND(VLOOKUP($A13,MyData,2,FALSE)="Annual leave",VLOOKUP($A13,MyData,3,FALSE)&lt;=V$5,VLOOKUP($A13,MyData,4,FALSE)&gt;=W$5),1,
IF(AND(VLOOKUP($A13,MyData,2,FALSE)="Poorly",VLOOKUP($A13,MyData,3,FALSE)&lt;=V$5,VLOOKUP($A13,MyData,4,FALSE)&gt;=W$5),2,
IF(AND(VLOOKUP($A13,MyData,2,FALSE)="Unauthorised",VLOOKUP($A13,MyData,3,FALSE)&lt;=V$5,VLOOKUP($A13,MyData,4,FALSE)&gt;=W$5),3,0))))</f>
        <v>0</v>
      </c>
      <c r="W13">
        <f ca="1">IF(X$5="",0,IF(AND(VLOOKUP($A13,MyData,2,FALSE)="Annual leave",VLOOKUP($A13,MyData,3,FALSE)&lt;=W$5,VLOOKUP($A13,MyData,4,FALSE)&gt;=X$5),1,
IF(AND(VLOOKUP($A13,MyData,2,FALSE)="Poorly",VLOOKUP($A13,MyData,3,FALSE)&lt;=W$5,VLOOKUP($A13,MyData,4,FALSE)&gt;=X$5),2,
IF(AND(VLOOKUP($A13,MyData,2,FALSE)="Unauthorised",VLOOKUP($A13,MyData,3,FALSE)&lt;=W$5,VLOOKUP($A13,MyData,4,FALSE)&gt;=X$5),3,0))))</f>
        <v>0</v>
      </c>
      <c r="X13">
        <f ca="1">IF(Y$5="",0,IF(AND(VLOOKUP($A13,MyData,2,FALSE)="Annual leave",VLOOKUP($A13,MyData,3,FALSE)&lt;=X$5,VLOOKUP($A13,MyData,4,FALSE)&gt;=Y$5),1,
IF(AND(VLOOKUP($A13,MyData,2,FALSE)="Poorly",VLOOKUP($A13,MyData,3,FALSE)&lt;=X$5,VLOOKUP($A13,MyData,4,FALSE)&gt;=Y$5),2,
IF(AND(VLOOKUP($A13,MyData,2,FALSE)="Unauthorised",VLOOKUP($A13,MyData,3,FALSE)&lt;=X$5,VLOOKUP($A13,MyData,4,FALSE)&gt;=Y$5),3,0))))</f>
        <v>0</v>
      </c>
      <c r="Y13">
        <f ca="1">IF(Z$5="",0,IF(AND(VLOOKUP($A13,MyData,2,FALSE)="Annual leave",VLOOKUP($A13,MyData,3,FALSE)&lt;=Y$5,VLOOKUP($A13,MyData,4,FALSE)&gt;=Z$5),1,
IF(AND(VLOOKUP($A13,MyData,2,FALSE)="Poorly",VLOOKUP($A13,MyData,3,FALSE)&lt;=Y$5,VLOOKUP($A13,MyData,4,FALSE)&gt;=Z$5),2,
IF(AND(VLOOKUP($A13,MyData,2,FALSE)="Unauthorised",VLOOKUP($A13,MyData,3,FALSE)&lt;=Y$5,VLOOKUP($A13,MyData,4,FALSE)&gt;=Z$5),3,0))))</f>
        <v>0</v>
      </c>
      <c r="Z13">
        <f ca="1">IF(AA$5="",0,IF(AND(VLOOKUP($A13,MyData,2,FALSE)="Annual leave",VLOOKUP($A13,MyData,3,FALSE)&lt;=Z$5,VLOOKUP($A13,MyData,4,FALSE)&gt;=AA$5),1,
IF(AND(VLOOKUP($A13,MyData,2,FALSE)="Poorly",VLOOKUP($A13,MyData,3,FALSE)&lt;=Z$5,VLOOKUP($A13,MyData,4,FALSE)&gt;=AA$5),2,
IF(AND(VLOOKUP($A13,MyData,2,FALSE)="Unauthorised",VLOOKUP($A13,MyData,3,FALSE)&lt;=Z$5,VLOOKUP($A13,MyData,4,FALSE)&gt;=AA$5),3,0))))</f>
        <v>0</v>
      </c>
      <c r="AA13">
        <f ca="1">IF(AB$5="",0,IF(AND(VLOOKUP($A13,MyData,2,FALSE)="Annual leave",VLOOKUP($A13,MyData,3,FALSE)&lt;=AA$5,VLOOKUP($A13,MyData,4,FALSE)&gt;=AB$5),1,
IF(AND(VLOOKUP($A13,MyData,2,FALSE)="Poorly",VLOOKUP($A13,MyData,3,FALSE)&lt;=AA$5,VLOOKUP($A13,MyData,4,FALSE)&gt;=AB$5),2,
IF(AND(VLOOKUP($A13,MyData,2,FALSE)="Unauthorised",VLOOKUP($A13,MyData,3,FALSE)&lt;=AA$5,VLOOKUP($A13,MyData,4,FALSE)&gt;=AB$5),3,0))))</f>
        <v>0</v>
      </c>
      <c r="AB13">
        <f ca="1">IF(AC$5="",0,IF(AND(VLOOKUP($A13,MyData,2,FALSE)="Annual leave",VLOOKUP($A13,MyData,3,FALSE)&lt;=AB$5,VLOOKUP($A13,MyData,4,FALSE)&gt;=AC$5),1,
IF(AND(VLOOKUP($A13,MyData,2,FALSE)="Poorly",VLOOKUP($A13,MyData,3,FALSE)&lt;=AB$5,VLOOKUP($A13,MyData,4,FALSE)&gt;=AC$5),2,
IF(AND(VLOOKUP($A13,MyData,2,FALSE)="Unauthorised",VLOOKUP($A13,MyData,3,FALSE)&lt;=AB$5,VLOOKUP($A13,MyData,4,FALSE)&gt;=AC$5),3,0))))</f>
        <v>0</v>
      </c>
      <c r="AC13">
        <f ca="1">IF(AD$5="",0,IF(AND(VLOOKUP($A13,MyData,2,FALSE)="Annual leave",VLOOKUP($A13,MyData,3,FALSE)&lt;=AC$5,VLOOKUP($A13,MyData,4,FALSE)&gt;=AD$5),1,
IF(AND(VLOOKUP($A13,MyData,2,FALSE)="Poorly",VLOOKUP($A13,MyData,3,FALSE)&lt;=AC$5,VLOOKUP($A13,MyData,4,FALSE)&gt;=AD$5),2,
IF(AND(VLOOKUP($A13,MyData,2,FALSE)="Unauthorised",VLOOKUP($A13,MyData,3,FALSE)&lt;=AC$5,VLOOKUP($A13,MyData,4,FALSE)&gt;=AD$5),3,0))))</f>
        <v>0</v>
      </c>
      <c r="AD13">
        <f ca="1">IF(AE$5="",0,IF(AND(VLOOKUP($A13,MyData,2,FALSE)="Annual leave",VLOOKUP($A13,MyData,3,FALSE)&lt;=AD$5,VLOOKUP($A13,MyData,4,FALSE)&gt;=AE$5),1,
IF(AND(VLOOKUP($A13,MyData,2,FALSE)="Poorly",VLOOKUP($A13,MyData,3,FALSE)&lt;=AD$5,VLOOKUP($A13,MyData,4,FALSE)&gt;=AE$5),2,
IF(AND(VLOOKUP($A13,MyData,2,FALSE)="Unauthorised",VLOOKUP($A13,MyData,3,FALSE)&lt;=AD$5,VLOOKUP($A13,MyData,4,FALSE)&gt;=AE$5),3,0))))</f>
        <v>0</v>
      </c>
      <c r="AE13">
        <f ca="1">IF(AF$5="",0,IF(AND(VLOOKUP($A13,MyData,2,FALSE)="Annual leave",VLOOKUP($A13,MyData,3,FALSE)&lt;=AE$5,VLOOKUP($A13,MyData,4,FALSE)&gt;=AF$5),1,
IF(AND(VLOOKUP($A13,MyData,2,FALSE)="Poorly",VLOOKUP($A13,MyData,3,FALSE)&lt;=AE$5,VLOOKUP($A13,MyData,4,FALSE)&gt;=AF$5),2,
IF(AND(VLOOKUP($A13,MyData,2,FALSE)="Unauthorised",VLOOKUP($A13,MyData,3,FALSE)&lt;=AE$5,VLOOKUP($A13,MyData,4,FALSE)&gt;=AF$5),3,0))))</f>
        <v>0</v>
      </c>
      <c r="AF13">
        <f ca="1">IF(AG$5="",0,IF(AND(VLOOKUP($A13,MyData,2,FALSE)="Annual leave",VLOOKUP($A13,MyData,3,FALSE)&lt;=AF$5,VLOOKUP($A13,MyData,4,FALSE)&gt;=AG$5),1,
IF(AND(VLOOKUP($A13,MyData,2,FALSE)="Poorly",VLOOKUP($A13,MyData,3,FALSE)&lt;=AF$5,VLOOKUP($A13,MyData,4,FALSE)&gt;=AG$5),2,
IF(AND(VLOOKUP($A13,MyData,2,FALSE)="Unauthorised",VLOOKUP($A13,MyData,3,FALSE)&lt;=AF$5,VLOOKUP($A13,MyData,4,FALSE)&gt;=AG$5),3,0))))</f>
        <v>0</v>
      </c>
      <c r="AG13">
        <f ca="1">IF(AH$5="",0,IF(AND(VLOOKUP($A13,MyData,2,FALSE)="Annual leave",VLOOKUP($A13,MyData,3,FALSE)&lt;=AG$5,VLOOKUP($A13,MyData,4,FALSE)&gt;=AH$5),1,
IF(AND(VLOOKUP($A13,MyData,2,FALSE)="Poorly",VLOOKUP($A13,MyData,3,FALSE)&lt;=AG$5,VLOOKUP($A13,MyData,4,FALSE)&gt;=AH$5),2,
IF(AND(VLOOKUP($A13,MyData,2,FALSE)="Unauthorised",VLOOKUP($A13,MyData,3,FALSE)&lt;=AG$5,VLOOKUP($A13,MyData,4,FALSE)&gt;=AH$5),3,0))))</f>
        <v>0</v>
      </c>
      <c r="AH13">
        <f>IF(AI$5="",0,IF(AND(VLOOKUP($A13,MyData,2,FALSE)="Annual leave",VLOOKUP($A13,MyData,3,FALSE)&lt;=AH$5,VLOOKUP($A13,MyData,4,FALSE)&gt;=AI$5),1,
IF(AND(VLOOKUP($A13,MyData,2,FALSE)="Poorly",VLOOKUP($A13,MyData,3,FALSE)&lt;=AH$5,VLOOKUP($A13,MyData,4,FALSE)&gt;=AI$5),2,
IF(AND(VLOOKUP($A13,MyData,2,FALSE)="Unauthorised",VLOOKUP($A13,MyData,3,FALSE)&lt;=AH$5,VLOOKUP($A13,MyData,4,FALSE)&gt;=AI$5),3,0))))</f>
        <v>0</v>
      </c>
    </row>
    <row r="14" spans="1:34" x14ac:dyDescent="0.25">
      <c r="A14" t="str">
        <f>Sheet1!A9</f>
        <v>Annabelle Reed</v>
      </c>
      <c r="C14">
        <f ca="1">IF(D$5="",0,IF(AND(VLOOKUP($A14,MyData,2,FALSE)="Annual leave",VLOOKUP($A14,MyData,3,FALSE)&lt;=C$5,VLOOKUP($A14,MyData,4,FALSE)&gt;=D$5),1,
IF(AND(VLOOKUP($A14,MyData,2,FALSE)="Poorly",VLOOKUP($A14,MyData,3,FALSE)&lt;=C$5,VLOOKUP($A14,MyData,4,FALSE)&gt;=D$5),2,
IF(AND(VLOOKUP($A14,MyData,2,FALSE)="Unauthorised",VLOOKUP($A14,MyData,3,FALSE)&lt;=C$5,VLOOKUP($A14,MyData,4,FALSE)&gt;=D$5),3,0))))</f>
        <v>0</v>
      </c>
      <c r="D14">
        <f ca="1">IF(E$5="",0,IF(AND(VLOOKUP($A14,MyData,2,FALSE)="Annual leave",VLOOKUP($A14,MyData,3,FALSE)&lt;=D$5,VLOOKUP($A14,MyData,4,FALSE)&gt;=E$5),1,
IF(AND(VLOOKUP($A14,MyData,2,FALSE)="Poorly",VLOOKUP($A14,MyData,3,FALSE)&lt;=D$5,VLOOKUP($A14,MyData,4,FALSE)&gt;=E$5),2,
IF(AND(VLOOKUP($A14,MyData,2,FALSE)="Unauthorised",VLOOKUP($A14,MyData,3,FALSE)&lt;=D$5,VLOOKUP($A14,MyData,4,FALSE)&gt;=E$5),3,0))))</f>
        <v>0</v>
      </c>
      <c r="E14">
        <f ca="1">IF(F$5="",0,IF(AND(VLOOKUP($A14,MyData,2,FALSE)="Annual leave",VLOOKUP($A14,MyData,3,FALSE)&lt;=E$5,VLOOKUP($A14,MyData,4,FALSE)&gt;=F$5),1,
IF(AND(VLOOKUP($A14,MyData,2,FALSE)="Poorly",VLOOKUP($A14,MyData,3,FALSE)&lt;=E$5,VLOOKUP($A14,MyData,4,FALSE)&gt;=F$5),2,
IF(AND(VLOOKUP($A14,MyData,2,FALSE)="Unauthorised",VLOOKUP($A14,MyData,3,FALSE)&lt;=E$5,VLOOKUP($A14,MyData,4,FALSE)&gt;=F$5),3,0))))</f>
        <v>0</v>
      </c>
      <c r="F14">
        <f ca="1">IF(G$5="",0,IF(AND(VLOOKUP($A14,MyData,2,FALSE)="Annual leave",VLOOKUP($A14,MyData,3,FALSE)&lt;=F$5,VLOOKUP($A14,MyData,4,FALSE)&gt;=G$5),1,
IF(AND(VLOOKUP($A14,MyData,2,FALSE)="Poorly",VLOOKUP($A14,MyData,3,FALSE)&lt;=F$5,VLOOKUP($A14,MyData,4,FALSE)&gt;=G$5),2,
IF(AND(VLOOKUP($A14,MyData,2,FALSE)="Unauthorised",VLOOKUP($A14,MyData,3,FALSE)&lt;=F$5,VLOOKUP($A14,MyData,4,FALSE)&gt;=G$5),3,0))))</f>
        <v>0</v>
      </c>
      <c r="G14">
        <f ca="1">IF(H$5="",0,IF(AND(VLOOKUP($A14,MyData,2,FALSE)="Annual leave",VLOOKUP($A14,MyData,3,FALSE)&lt;=G$5,VLOOKUP($A14,MyData,4,FALSE)&gt;=H$5),1,
IF(AND(VLOOKUP($A14,MyData,2,FALSE)="Poorly",VLOOKUP($A14,MyData,3,FALSE)&lt;=G$5,VLOOKUP($A14,MyData,4,FALSE)&gt;=H$5),2,
IF(AND(VLOOKUP($A14,MyData,2,FALSE)="Unauthorised",VLOOKUP($A14,MyData,3,FALSE)&lt;=G$5,VLOOKUP($A14,MyData,4,FALSE)&gt;=H$5),3,0))))</f>
        <v>0</v>
      </c>
      <c r="H14">
        <f ca="1">IF(I$5="",0,IF(AND(VLOOKUP($A14,MyData,2,FALSE)="Annual leave",VLOOKUP($A14,MyData,3,FALSE)&lt;=H$5,VLOOKUP($A14,MyData,4,FALSE)&gt;=I$5),1,
IF(AND(VLOOKUP($A14,MyData,2,FALSE)="Poorly",VLOOKUP($A14,MyData,3,FALSE)&lt;=H$5,VLOOKUP($A14,MyData,4,FALSE)&gt;=I$5),2,
IF(AND(VLOOKUP($A14,MyData,2,FALSE)="Unauthorised",VLOOKUP($A14,MyData,3,FALSE)&lt;=H$5,VLOOKUP($A14,MyData,4,FALSE)&gt;=I$5),3,0))))</f>
        <v>0</v>
      </c>
      <c r="I14">
        <f ca="1">IF(J$5="",0,IF(AND(VLOOKUP($A14,MyData,2,FALSE)="Annual leave",VLOOKUP($A14,MyData,3,FALSE)&lt;=I$5,VLOOKUP($A14,MyData,4,FALSE)&gt;=J$5),1,
IF(AND(VLOOKUP($A14,MyData,2,FALSE)="Poorly",VLOOKUP($A14,MyData,3,FALSE)&lt;=I$5,VLOOKUP($A14,MyData,4,FALSE)&gt;=J$5),2,
IF(AND(VLOOKUP($A14,MyData,2,FALSE)="Unauthorised",VLOOKUP($A14,MyData,3,FALSE)&lt;=I$5,VLOOKUP($A14,MyData,4,FALSE)&gt;=J$5),3,0))))</f>
        <v>1</v>
      </c>
      <c r="J14">
        <f ca="1">IF(K$5="",0,IF(AND(VLOOKUP($A14,MyData,2,FALSE)="Annual leave",VLOOKUP($A14,MyData,3,FALSE)&lt;=J$5,VLOOKUP($A14,MyData,4,FALSE)&gt;=K$5),1,
IF(AND(VLOOKUP($A14,MyData,2,FALSE)="Poorly",VLOOKUP($A14,MyData,3,FALSE)&lt;=J$5,VLOOKUP($A14,MyData,4,FALSE)&gt;=K$5),2,
IF(AND(VLOOKUP($A14,MyData,2,FALSE)="Unauthorised",VLOOKUP($A14,MyData,3,FALSE)&lt;=J$5,VLOOKUP($A14,MyData,4,FALSE)&gt;=K$5),3,0))))</f>
        <v>0</v>
      </c>
      <c r="K14">
        <f ca="1">IF(L$5="",0,IF(AND(VLOOKUP($A14,MyData,2,FALSE)="Annual leave",VLOOKUP($A14,MyData,3,FALSE)&lt;=K$5,VLOOKUP($A14,MyData,4,FALSE)&gt;=L$5),1,
IF(AND(VLOOKUP($A14,MyData,2,FALSE)="Poorly",VLOOKUP($A14,MyData,3,FALSE)&lt;=K$5,VLOOKUP($A14,MyData,4,FALSE)&gt;=L$5),2,
IF(AND(VLOOKUP($A14,MyData,2,FALSE)="Unauthorised",VLOOKUP($A14,MyData,3,FALSE)&lt;=K$5,VLOOKUP($A14,MyData,4,FALSE)&gt;=L$5),3,0))))</f>
        <v>0</v>
      </c>
      <c r="L14">
        <f ca="1">IF(M$5="",0,IF(AND(VLOOKUP($A14,MyData,2,FALSE)="Annual leave",VLOOKUP($A14,MyData,3,FALSE)&lt;=L$5,VLOOKUP($A14,MyData,4,FALSE)&gt;=M$5),1,
IF(AND(VLOOKUP($A14,MyData,2,FALSE)="Poorly",VLOOKUP($A14,MyData,3,FALSE)&lt;=L$5,VLOOKUP($A14,MyData,4,FALSE)&gt;=M$5),2,
IF(AND(VLOOKUP($A14,MyData,2,FALSE)="Unauthorised",VLOOKUP($A14,MyData,3,FALSE)&lt;=L$5,VLOOKUP($A14,MyData,4,FALSE)&gt;=M$5),3,0))))</f>
        <v>0</v>
      </c>
      <c r="M14">
        <f ca="1">IF(N$5="",0,IF(AND(VLOOKUP($A14,MyData,2,FALSE)="Annual leave",VLOOKUP($A14,MyData,3,FALSE)&lt;=M$5,VLOOKUP($A14,MyData,4,FALSE)&gt;=N$5),1,
IF(AND(VLOOKUP($A14,MyData,2,FALSE)="Poorly",VLOOKUP($A14,MyData,3,FALSE)&lt;=M$5,VLOOKUP($A14,MyData,4,FALSE)&gt;=N$5),2,
IF(AND(VLOOKUP($A14,MyData,2,FALSE)="Unauthorised",VLOOKUP($A14,MyData,3,FALSE)&lt;=M$5,VLOOKUP($A14,MyData,4,FALSE)&gt;=N$5),3,0))))</f>
        <v>0</v>
      </c>
      <c r="N14">
        <f ca="1">IF(O$5="",0,IF(AND(VLOOKUP($A14,MyData,2,FALSE)="Annual leave",VLOOKUP($A14,MyData,3,FALSE)&lt;=N$5,VLOOKUP($A14,MyData,4,FALSE)&gt;=O$5),1,
IF(AND(VLOOKUP($A14,MyData,2,FALSE)="Poorly",VLOOKUP($A14,MyData,3,FALSE)&lt;=N$5,VLOOKUP($A14,MyData,4,FALSE)&gt;=O$5),2,
IF(AND(VLOOKUP($A14,MyData,2,FALSE)="Unauthorised",VLOOKUP($A14,MyData,3,FALSE)&lt;=N$5,VLOOKUP($A14,MyData,4,FALSE)&gt;=O$5),3,0))))</f>
        <v>0</v>
      </c>
      <c r="O14">
        <f ca="1">IF(P$5="",0,IF(AND(VLOOKUP($A14,MyData,2,FALSE)="Annual leave",VLOOKUP($A14,MyData,3,FALSE)&lt;=O$5,VLOOKUP($A14,MyData,4,FALSE)&gt;=P$5),1,
IF(AND(VLOOKUP($A14,MyData,2,FALSE)="Poorly",VLOOKUP($A14,MyData,3,FALSE)&lt;=O$5,VLOOKUP($A14,MyData,4,FALSE)&gt;=P$5),2,
IF(AND(VLOOKUP($A14,MyData,2,FALSE)="Unauthorised",VLOOKUP($A14,MyData,3,FALSE)&lt;=O$5,VLOOKUP($A14,MyData,4,FALSE)&gt;=P$5),3,0))))</f>
        <v>0</v>
      </c>
      <c r="P14">
        <f ca="1">IF(Q$5="",0,IF(AND(VLOOKUP($A14,MyData,2,FALSE)="Annual leave",VLOOKUP($A14,MyData,3,FALSE)&lt;=P$5,VLOOKUP($A14,MyData,4,FALSE)&gt;=Q$5),1,
IF(AND(VLOOKUP($A14,MyData,2,FALSE)="Poorly",VLOOKUP($A14,MyData,3,FALSE)&lt;=P$5,VLOOKUP($A14,MyData,4,FALSE)&gt;=Q$5),2,
IF(AND(VLOOKUP($A14,MyData,2,FALSE)="Unauthorised",VLOOKUP($A14,MyData,3,FALSE)&lt;=P$5,VLOOKUP($A14,MyData,4,FALSE)&gt;=Q$5),3,0))))</f>
        <v>0</v>
      </c>
      <c r="Q14">
        <f ca="1">IF(R$5="",0,IF(AND(VLOOKUP($A14,MyData,2,FALSE)="Annual leave",VLOOKUP($A14,MyData,3,FALSE)&lt;=Q$5,VLOOKUP($A14,MyData,4,FALSE)&gt;=R$5),1,
IF(AND(VLOOKUP($A14,MyData,2,FALSE)="Poorly",VLOOKUP($A14,MyData,3,FALSE)&lt;=Q$5,VLOOKUP($A14,MyData,4,FALSE)&gt;=R$5),2,
IF(AND(VLOOKUP($A14,MyData,2,FALSE)="Unauthorised",VLOOKUP($A14,MyData,3,FALSE)&lt;=Q$5,VLOOKUP($A14,MyData,4,FALSE)&gt;=R$5),3,0))))</f>
        <v>0</v>
      </c>
      <c r="R14">
        <f ca="1">IF(S$5="",0,IF(AND(VLOOKUP($A14,MyData,2,FALSE)="Annual leave",VLOOKUP($A14,MyData,3,FALSE)&lt;=R$5,VLOOKUP($A14,MyData,4,FALSE)&gt;=S$5),1,
IF(AND(VLOOKUP($A14,MyData,2,FALSE)="Poorly",VLOOKUP($A14,MyData,3,FALSE)&lt;=R$5,VLOOKUP($A14,MyData,4,FALSE)&gt;=S$5),2,
IF(AND(VLOOKUP($A14,MyData,2,FALSE)="Unauthorised",VLOOKUP($A14,MyData,3,FALSE)&lt;=R$5,VLOOKUP($A14,MyData,4,FALSE)&gt;=S$5),3,0))))</f>
        <v>0</v>
      </c>
      <c r="S14">
        <f ca="1">IF(T$5="",0,IF(AND(VLOOKUP($A14,MyData,2,FALSE)="Annual leave",VLOOKUP($A14,MyData,3,FALSE)&lt;=S$5,VLOOKUP($A14,MyData,4,FALSE)&gt;=T$5),1,
IF(AND(VLOOKUP($A14,MyData,2,FALSE)="Poorly",VLOOKUP($A14,MyData,3,FALSE)&lt;=S$5,VLOOKUP($A14,MyData,4,FALSE)&gt;=T$5),2,
IF(AND(VLOOKUP($A14,MyData,2,FALSE)="Unauthorised",VLOOKUP($A14,MyData,3,FALSE)&lt;=S$5,VLOOKUP($A14,MyData,4,FALSE)&gt;=T$5),3,0))))</f>
        <v>0</v>
      </c>
      <c r="T14">
        <f ca="1">IF(U$5="",0,IF(AND(VLOOKUP($A14,MyData,2,FALSE)="Annual leave",VLOOKUP($A14,MyData,3,FALSE)&lt;=T$5,VLOOKUP($A14,MyData,4,FALSE)&gt;=U$5),1,
IF(AND(VLOOKUP($A14,MyData,2,FALSE)="Poorly",VLOOKUP($A14,MyData,3,FALSE)&lt;=T$5,VLOOKUP($A14,MyData,4,FALSE)&gt;=U$5),2,
IF(AND(VLOOKUP($A14,MyData,2,FALSE)="Unauthorised",VLOOKUP($A14,MyData,3,FALSE)&lt;=T$5,VLOOKUP($A14,MyData,4,FALSE)&gt;=U$5),3,0))))</f>
        <v>0</v>
      </c>
      <c r="U14">
        <f ca="1">IF(V$5="",0,IF(AND(VLOOKUP($A14,MyData,2,FALSE)="Annual leave",VLOOKUP($A14,MyData,3,FALSE)&lt;=U$5,VLOOKUP($A14,MyData,4,FALSE)&gt;=V$5),1,
IF(AND(VLOOKUP($A14,MyData,2,FALSE)="Poorly",VLOOKUP($A14,MyData,3,FALSE)&lt;=U$5,VLOOKUP($A14,MyData,4,FALSE)&gt;=V$5),2,
IF(AND(VLOOKUP($A14,MyData,2,FALSE)="Unauthorised",VLOOKUP($A14,MyData,3,FALSE)&lt;=U$5,VLOOKUP($A14,MyData,4,FALSE)&gt;=V$5),3,0))))</f>
        <v>0</v>
      </c>
      <c r="V14">
        <f ca="1">IF(W$5="",0,IF(AND(VLOOKUP($A14,MyData,2,FALSE)="Annual leave",VLOOKUP($A14,MyData,3,FALSE)&lt;=V$5,VLOOKUP($A14,MyData,4,FALSE)&gt;=W$5),1,
IF(AND(VLOOKUP($A14,MyData,2,FALSE)="Poorly",VLOOKUP($A14,MyData,3,FALSE)&lt;=V$5,VLOOKUP($A14,MyData,4,FALSE)&gt;=W$5),2,
IF(AND(VLOOKUP($A14,MyData,2,FALSE)="Unauthorised",VLOOKUP($A14,MyData,3,FALSE)&lt;=V$5,VLOOKUP($A14,MyData,4,FALSE)&gt;=W$5),3,0))))</f>
        <v>0</v>
      </c>
      <c r="W14">
        <f ca="1">IF(X$5="",0,IF(AND(VLOOKUP($A14,MyData,2,FALSE)="Annual leave",VLOOKUP($A14,MyData,3,FALSE)&lt;=W$5,VLOOKUP($A14,MyData,4,FALSE)&gt;=X$5),1,
IF(AND(VLOOKUP($A14,MyData,2,FALSE)="Poorly",VLOOKUP($A14,MyData,3,FALSE)&lt;=W$5,VLOOKUP($A14,MyData,4,FALSE)&gt;=X$5),2,
IF(AND(VLOOKUP($A14,MyData,2,FALSE)="Unauthorised",VLOOKUP($A14,MyData,3,FALSE)&lt;=W$5,VLOOKUP($A14,MyData,4,FALSE)&gt;=X$5),3,0))))</f>
        <v>0</v>
      </c>
      <c r="X14">
        <f ca="1">IF(Y$5="",0,IF(AND(VLOOKUP($A14,MyData,2,FALSE)="Annual leave",VLOOKUP($A14,MyData,3,FALSE)&lt;=X$5,VLOOKUP($A14,MyData,4,FALSE)&gt;=Y$5),1,
IF(AND(VLOOKUP($A14,MyData,2,FALSE)="Poorly",VLOOKUP($A14,MyData,3,FALSE)&lt;=X$5,VLOOKUP($A14,MyData,4,FALSE)&gt;=Y$5),2,
IF(AND(VLOOKUP($A14,MyData,2,FALSE)="Unauthorised",VLOOKUP($A14,MyData,3,FALSE)&lt;=X$5,VLOOKUP($A14,MyData,4,FALSE)&gt;=Y$5),3,0))))</f>
        <v>0</v>
      </c>
      <c r="Y14">
        <f ca="1">IF(Z$5="",0,IF(AND(VLOOKUP($A14,MyData,2,FALSE)="Annual leave",VLOOKUP($A14,MyData,3,FALSE)&lt;=Y$5,VLOOKUP($A14,MyData,4,FALSE)&gt;=Z$5),1,
IF(AND(VLOOKUP($A14,MyData,2,FALSE)="Poorly",VLOOKUP($A14,MyData,3,FALSE)&lt;=Y$5,VLOOKUP($A14,MyData,4,FALSE)&gt;=Z$5),2,
IF(AND(VLOOKUP($A14,MyData,2,FALSE)="Unauthorised",VLOOKUP($A14,MyData,3,FALSE)&lt;=Y$5,VLOOKUP($A14,MyData,4,FALSE)&gt;=Z$5),3,0))))</f>
        <v>0</v>
      </c>
      <c r="Z14">
        <f ca="1">IF(AA$5="",0,IF(AND(VLOOKUP($A14,MyData,2,FALSE)="Annual leave",VLOOKUP($A14,MyData,3,FALSE)&lt;=Z$5,VLOOKUP($A14,MyData,4,FALSE)&gt;=AA$5),1,
IF(AND(VLOOKUP($A14,MyData,2,FALSE)="Poorly",VLOOKUP($A14,MyData,3,FALSE)&lt;=Z$5,VLOOKUP($A14,MyData,4,FALSE)&gt;=AA$5),2,
IF(AND(VLOOKUP($A14,MyData,2,FALSE)="Unauthorised",VLOOKUP($A14,MyData,3,FALSE)&lt;=Z$5,VLOOKUP($A14,MyData,4,FALSE)&gt;=AA$5),3,0))))</f>
        <v>0</v>
      </c>
      <c r="AA14">
        <f ca="1">IF(AB$5="",0,IF(AND(VLOOKUP($A14,MyData,2,FALSE)="Annual leave",VLOOKUP($A14,MyData,3,FALSE)&lt;=AA$5,VLOOKUP($A14,MyData,4,FALSE)&gt;=AB$5),1,
IF(AND(VLOOKUP($A14,MyData,2,FALSE)="Poorly",VLOOKUP($A14,MyData,3,FALSE)&lt;=AA$5,VLOOKUP($A14,MyData,4,FALSE)&gt;=AB$5),2,
IF(AND(VLOOKUP($A14,MyData,2,FALSE)="Unauthorised",VLOOKUP($A14,MyData,3,FALSE)&lt;=AA$5,VLOOKUP($A14,MyData,4,FALSE)&gt;=AB$5),3,0))))</f>
        <v>0</v>
      </c>
      <c r="AB14">
        <f ca="1">IF(AC$5="",0,IF(AND(VLOOKUP($A14,MyData,2,FALSE)="Annual leave",VLOOKUP($A14,MyData,3,FALSE)&lt;=AB$5,VLOOKUP($A14,MyData,4,FALSE)&gt;=AC$5),1,
IF(AND(VLOOKUP($A14,MyData,2,FALSE)="Poorly",VLOOKUP($A14,MyData,3,FALSE)&lt;=AB$5,VLOOKUP($A14,MyData,4,FALSE)&gt;=AC$5),2,
IF(AND(VLOOKUP($A14,MyData,2,FALSE)="Unauthorised",VLOOKUP($A14,MyData,3,FALSE)&lt;=AB$5,VLOOKUP($A14,MyData,4,FALSE)&gt;=AC$5),3,0))))</f>
        <v>0</v>
      </c>
      <c r="AC14">
        <f ca="1">IF(AD$5="",0,IF(AND(VLOOKUP($A14,MyData,2,FALSE)="Annual leave",VLOOKUP($A14,MyData,3,FALSE)&lt;=AC$5,VLOOKUP($A14,MyData,4,FALSE)&gt;=AD$5),1,
IF(AND(VLOOKUP($A14,MyData,2,FALSE)="Poorly",VLOOKUP($A14,MyData,3,FALSE)&lt;=AC$5,VLOOKUP($A14,MyData,4,FALSE)&gt;=AD$5),2,
IF(AND(VLOOKUP($A14,MyData,2,FALSE)="Unauthorised",VLOOKUP($A14,MyData,3,FALSE)&lt;=AC$5,VLOOKUP($A14,MyData,4,FALSE)&gt;=AD$5),3,0))))</f>
        <v>0</v>
      </c>
      <c r="AD14">
        <f ca="1">IF(AE$5="",0,IF(AND(VLOOKUP($A14,MyData,2,FALSE)="Annual leave",VLOOKUP($A14,MyData,3,FALSE)&lt;=AD$5,VLOOKUP($A14,MyData,4,FALSE)&gt;=AE$5),1,
IF(AND(VLOOKUP($A14,MyData,2,FALSE)="Poorly",VLOOKUP($A14,MyData,3,FALSE)&lt;=AD$5,VLOOKUP($A14,MyData,4,FALSE)&gt;=AE$5),2,
IF(AND(VLOOKUP($A14,MyData,2,FALSE)="Unauthorised",VLOOKUP($A14,MyData,3,FALSE)&lt;=AD$5,VLOOKUP($A14,MyData,4,FALSE)&gt;=AE$5),3,0))))</f>
        <v>0</v>
      </c>
      <c r="AE14">
        <f ca="1">IF(AF$5="",0,IF(AND(VLOOKUP($A14,MyData,2,FALSE)="Annual leave",VLOOKUP($A14,MyData,3,FALSE)&lt;=AE$5,VLOOKUP($A14,MyData,4,FALSE)&gt;=AF$5),1,
IF(AND(VLOOKUP($A14,MyData,2,FALSE)="Poorly",VLOOKUP($A14,MyData,3,FALSE)&lt;=AE$5,VLOOKUP($A14,MyData,4,FALSE)&gt;=AF$5),2,
IF(AND(VLOOKUP($A14,MyData,2,FALSE)="Unauthorised",VLOOKUP($A14,MyData,3,FALSE)&lt;=AE$5,VLOOKUP($A14,MyData,4,FALSE)&gt;=AF$5),3,0))))</f>
        <v>0</v>
      </c>
      <c r="AF14">
        <f ca="1">IF(AG$5="",0,IF(AND(VLOOKUP($A14,MyData,2,FALSE)="Annual leave",VLOOKUP($A14,MyData,3,FALSE)&lt;=AF$5,VLOOKUP($A14,MyData,4,FALSE)&gt;=AG$5),1,
IF(AND(VLOOKUP($A14,MyData,2,FALSE)="Poorly",VLOOKUP($A14,MyData,3,FALSE)&lt;=AF$5,VLOOKUP($A14,MyData,4,FALSE)&gt;=AG$5),2,
IF(AND(VLOOKUP($A14,MyData,2,FALSE)="Unauthorised",VLOOKUP($A14,MyData,3,FALSE)&lt;=AF$5,VLOOKUP($A14,MyData,4,FALSE)&gt;=AG$5),3,0))))</f>
        <v>0</v>
      </c>
      <c r="AG14">
        <f ca="1">IF(AH$5="",0,IF(AND(VLOOKUP($A14,MyData,2,FALSE)="Annual leave",VLOOKUP($A14,MyData,3,FALSE)&lt;=AG$5,VLOOKUP($A14,MyData,4,FALSE)&gt;=AH$5),1,
IF(AND(VLOOKUP($A14,MyData,2,FALSE)="Poorly",VLOOKUP($A14,MyData,3,FALSE)&lt;=AG$5,VLOOKUP($A14,MyData,4,FALSE)&gt;=AH$5),2,
IF(AND(VLOOKUP($A14,MyData,2,FALSE)="Unauthorised",VLOOKUP($A14,MyData,3,FALSE)&lt;=AG$5,VLOOKUP($A14,MyData,4,FALSE)&gt;=AH$5),3,0))))</f>
        <v>0</v>
      </c>
      <c r="AH14">
        <f>IF(AI$5="",0,IF(AND(VLOOKUP($A14,MyData,2,FALSE)="Annual leave",VLOOKUP($A14,MyData,3,FALSE)&lt;=AH$5,VLOOKUP($A14,MyData,4,FALSE)&gt;=AI$5),1,
IF(AND(VLOOKUP($A14,MyData,2,FALSE)="Poorly",VLOOKUP($A14,MyData,3,FALSE)&lt;=AH$5,VLOOKUP($A14,MyData,4,FALSE)&gt;=AI$5),2,
IF(AND(VLOOKUP($A14,MyData,2,FALSE)="Unauthorised",VLOOKUP($A14,MyData,3,FALSE)&lt;=AH$5,VLOOKUP($A14,MyData,4,FALSE)&gt;=AI$5),3,0))))</f>
        <v>0</v>
      </c>
    </row>
    <row r="15" spans="1:34" x14ac:dyDescent="0.25">
      <c r="A15" t="str">
        <f>Sheet1!A10</f>
        <v>Lily Nguyen</v>
      </c>
      <c r="C15">
        <f ca="1">IF(D$5="",0,IF(AND(VLOOKUP($A15,MyData,2,FALSE)="Annual leave",VLOOKUP($A15,MyData,3,FALSE)&lt;=C$5,VLOOKUP($A15,MyData,4,FALSE)&gt;=D$5),1,
IF(AND(VLOOKUP($A15,MyData,2,FALSE)="Poorly",VLOOKUP($A15,MyData,3,FALSE)&lt;=C$5,VLOOKUP($A15,MyData,4,FALSE)&gt;=D$5),2,
IF(AND(VLOOKUP($A15,MyData,2,FALSE)="Unauthorised",VLOOKUP($A15,MyData,3,FALSE)&lt;=C$5,VLOOKUP($A15,MyData,4,FALSE)&gt;=D$5),3,0))))</f>
        <v>0</v>
      </c>
      <c r="D15">
        <f ca="1">IF(E$5="",0,IF(AND(VLOOKUP($A15,MyData,2,FALSE)="Annual leave",VLOOKUP($A15,MyData,3,FALSE)&lt;=D$5,VLOOKUP($A15,MyData,4,FALSE)&gt;=E$5),1,
IF(AND(VLOOKUP($A15,MyData,2,FALSE)="Poorly",VLOOKUP($A15,MyData,3,FALSE)&lt;=D$5,VLOOKUP($A15,MyData,4,FALSE)&gt;=E$5),2,
IF(AND(VLOOKUP($A15,MyData,2,FALSE)="Unauthorised",VLOOKUP($A15,MyData,3,FALSE)&lt;=D$5,VLOOKUP($A15,MyData,4,FALSE)&gt;=E$5),3,0))))</f>
        <v>0</v>
      </c>
      <c r="E15">
        <f ca="1">IF(F$5="",0,IF(AND(VLOOKUP($A15,MyData,2,FALSE)="Annual leave",VLOOKUP($A15,MyData,3,FALSE)&lt;=E$5,VLOOKUP($A15,MyData,4,FALSE)&gt;=F$5),1,
IF(AND(VLOOKUP($A15,MyData,2,FALSE)="Poorly",VLOOKUP($A15,MyData,3,FALSE)&lt;=E$5,VLOOKUP($A15,MyData,4,FALSE)&gt;=F$5),2,
IF(AND(VLOOKUP($A15,MyData,2,FALSE)="Unauthorised",VLOOKUP($A15,MyData,3,FALSE)&lt;=E$5,VLOOKUP($A15,MyData,4,FALSE)&gt;=F$5),3,0))))</f>
        <v>0</v>
      </c>
      <c r="F15">
        <f ca="1">IF(G$5="",0,IF(AND(VLOOKUP($A15,MyData,2,FALSE)="Annual leave",VLOOKUP($A15,MyData,3,FALSE)&lt;=F$5,VLOOKUP($A15,MyData,4,FALSE)&gt;=G$5),1,
IF(AND(VLOOKUP($A15,MyData,2,FALSE)="Poorly",VLOOKUP($A15,MyData,3,FALSE)&lt;=F$5,VLOOKUP($A15,MyData,4,FALSE)&gt;=G$5),2,
IF(AND(VLOOKUP($A15,MyData,2,FALSE)="Unauthorised",VLOOKUP($A15,MyData,3,FALSE)&lt;=F$5,VLOOKUP($A15,MyData,4,FALSE)&gt;=G$5),3,0))))</f>
        <v>0</v>
      </c>
      <c r="G15">
        <f ca="1">IF(H$5="",0,IF(AND(VLOOKUP($A15,MyData,2,FALSE)="Annual leave",VLOOKUP($A15,MyData,3,FALSE)&lt;=G$5,VLOOKUP($A15,MyData,4,FALSE)&gt;=H$5),1,
IF(AND(VLOOKUP($A15,MyData,2,FALSE)="Poorly",VLOOKUP($A15,MyData,3,FALSE)&lt;=G$5,VLOOKUP($A15,MyData,4,FALSE)&gt;=H$5),2,
IF(AND(VLOOKUP($A15,MyData,2,FALSE)="Unauthorised",VLOOKUP($A15,MyData,3,FALSE)&lt;=G$5,VLOOKUP($A15,MyData,4,FALSE)&gt;=H$5),3,0))))</f>
        <v>0</v>
      </c>
      <c r="H15">
        <f ca="1">IF(I$5="",0,IF(AND(VLOOKUP($A15,MyData,2,FALSE)="Annual leave",VLOOKUP($A15,MyData,3,FALSE)&lt;=H$5,VLOOKUP($A15,MyData,4,FALSE)&gt;=I$5),1,
IF(AND(VLOOKUP($A15,MyData,2,FALSE)="Poorly",VLOOKUP($A15,MyData,3,FALSE)&lt;=H$5,VLOOKUP($A15,MyData,4,FALSE)&gt;=I$5),2,
IF(AND(VLOOKUP($A15,MyData,2,FALSE)="Unauthorised",VLOOKUP($A15,MyData,3,FALSE)&lt;=H$5,VLOOKUP($A15,MyData,4,FALSE)&gt;=I$5),3,0))))</f>
        <v>0</v>
      </c>
      <c r="I15">
        <f ca="1">IF(J$5="",0,IF(AND(VLOOKUP($A15,MyData,2,FALSE)="Annual leave",VLOOKUP($A15,MyData,3,FALSE)&lt;=I$5,VLOOKUP($A15,MyData,4,FALSE)&gt;=J$5),1,
IF(AND(VLOOKUP($A15,MyData,2,FALSE)="Poorly",VLOOKUP($A15,MyData,3,FALSE)&lt;=I$5,VLOOKUP($A15,MyData,4,FALSE)&gt;=J$5),2,
IF(AND(VLOOKUP($A15,MyData,2,FALSE)="Unauthorised",VLOOKUP($A15,MyData,3,FALSE)&lt;=I$5,VLOOKUP($A15,MyData,4,FALSE)&gt;=J$5),3,0))))</f>
        <v>0</v>
      </c>
      <c r="J15">
        <f ca="1">IF(K$5="",0,IF(AND(VLOOKUP($A15,MyData,2,FALSE)="Annual leave",VLOOKUP($A15,MyData,3,FALSE)&lt;=J$5,VLOOKUP($A15,MyData,4,FALSE)&gt;=K$5),1,
IF(AND(VLOOKUP($A15,MyData,2,FALSE)="Poorly",VLOOKUP($A15,MyData,3,FALSE)&lt;=J$5,VLOOKUP($A15,MyData,4,FALSE)&gt;=K$5),2,
IF(AND(VLOOKUP($A15,MyData,2,FALSE)="Unauthorised",VLOOKUP($A15,MyData,3,FALSE)&lt;=J$5,VLOOKUP($A15,MyData,4,FALSE)&gt;=K$5),3,0))))</f>
        <v>0</v>
      </c>
      <c r="K15">
        <f ca="1">IF(L$5="",0,IF(AND(VLOOKUP($A15,MyData,2,FALSE)="Annual leave",VLOOKUP($A15,MyData,3,FALSE)&lt;=K$5,VLOOKUP($A15,MyData,4,FALSE)&gt;=L$5),1,
IF(AND(VLOOKUP($A15,MyData,2,FALSE)="Poorly",VLOOKUP($A15,MyData,3,FALSE)&lt;=K$5,VLOOKUP($A15,MyData,4,FALSE)&gt;=L$5),2,
IF(AND(VLOOKUP($A15,MyData,2,FALSE)="Unauthorised",VLOOKUP($A15,MyData,3,FALSE)&lt;=K$5,VLOOKUP($A15,MyData,4,FALSE)&gt;=L$5),3,0))))</f>
        <v>0</v>
      </c>
      <c r="L15">
        <f ca="1">IF(M$5="",0,IF(AND(VLOOKUP($A15,MyData,2,FALSE)="Annual leave",VLOOKUP($A15,MyData,3,FALSE)&lt;=L$5,VLOOKUP($A15,MyData,4,FALSE)&gt;=M$5),1,
IF(AND(VLOOKUP($A15,MyData,2,FALSE)="Poorly",VLOOKUP($A15,MyData,3,FALSE)&lt;=L$5,VLOOKUP($A15,MyData,4,FALSE)&gt;=M$5),2,
IF(AND(VLOOKUP($A15,MyData,2,FALSE)="Unauthorised",VLOOKUP($A15,MyData,3,FALSE)&lt;=L$5,VLOOKUP($A15,MyData,4,FALSE)&gt;=M$5),3,0))))</f>
        <v>0</v>
      </c>
      <c r="M15">
        <f ca="1">IF(N$5="",0,IF(AND(VLOOKUP($A15,MyData,2,FALSE)="Annual leave",VLOOKUP($A15,MyData,3,FALSE)&lt;=M$5,VLOOKUP($A15,MyData,4,FALSE)&gt;=N$5),1,
IF(AND(VLOOKUP($A15,MyData,2,FALSE)="Poorly",VLOOKUP($A15,MyData,3,FALSE)&lt;=M$5,VLOOKUP($A15,MyData,4,FALSE)&gt;=N$5),2,
IF(AND(VLOOKUP($A15,MyData,2,FALSE)="Unauthorised",VLOOKUP($A15,MyData,3,FALSE)&lt;=M$5,VLOOKUP($A15,MyData,4,FALSE)&gt;=N$5),3,0))))</f>
        <v>0</v>
      </c>
      <c r="N15">
        <f ca="1">IF(O$5="",0,IF(AND(VLOOKUP($A15,MyData,2,FALSE)="Annual leave",VLOOKUP($A15,MyData,3,FALSE)&lt;=N$5,VLOOKUP($A15,MyData,4,FALSE)&gt;=O$5),1,
IF(AND(VLOOKUP($A15,MyData,2,FALSE)="Poorly",VLOOKUP($A15,MyData,3,FALSE)&lt;=N$5,VLOOKUP($A15,MyData,4,FALSE)&gt;=O$5),2,
IF(AND(VLOOKUP($A15,MyData,2,FALSE)="Unauthorised",VLOOKUP($A15,MyData,3,FALSE)&lt;=N$5,VLOOKUP($A15,MyData,4,FALSE)&gt;=O$5),3,0))))</f>
        <v>0</v>
      </c>
      <c r="O15">
        <f ca="1">IF(P$5="",0,IF(AND(VLOOKUP($A15,MyData,2,FALSE)="Annual leave",VLOOKUP($A15,MyData,3,FALSE)&lt;=O$5,VLOOKUP($A15,MyData,4,FALSE)&gt;=P$5),1,
IF(AND(VLOOKUP($A15,MyData,2,FALSE)="Poorly",VLOOKUP($A15,MyData,3,FALSE)&lt;=O$5,VLOOKUP($A15,MyData,4,FALSE)&gt;=P$5),2,
IF(AND(VLOOKUP($A15,MyData,2,FALSE)="Unauthorised",VLOOKUP($A15,MyData,3,FALSE)&lt;=O$5,VLOOKUP($A15,MyData,4,FALSE)&gt;=P$5),3,0))))</f>
        <v>0</v>
      </c>
      <c r="P15">
        <f ca="1">IF(Q$5="",0,IF(AND(VLOOKUP($A15,MyData,2,FALSE)="Annual leave",VLOOKUP($A15,MyData,3,FALSE)&lt;=P$5,VLOOKUP($A15,MyData,4,FALSE)&gt;=Q$5),1,
IF(AND(VLOOKUP($A15,MyData,2,FALSE)="Poorly",VLOOKUP($A15,MyData,3,FALSE)&lt;=P$5,VLOOKUP($A15,MyData,4,FALSE)&gt;=Q$5),2,
IF(AND(VLOOKUP($A15,MyData,2,FALSE)="Unauthorised",VLOOKUP($A15,MyData,3,FALSE)&lt;=P$5,VLOOKUP($A15,MyData,4,FALSE)&gt;=Q$5),3,0))))</f>
        <v>0</v>
      </c>
      <c r="Q15">
        <f ca="1">IF(R$5="",0,IF(AND(VLOOKUP($A15,MyData,2,FALSE)="Annual leave",VLOOKUP($A15,MyData,3,FALSE)&lt;=Q$5,VLOOKUP($A15,MyData,4,FALSE)&gt;=R$5),1,
IF(AND(VLOOKUP($A15,MyData,2,FALSE)="Poorly",VLOOKUP($A15,MyData,3,FALSE)&lt;=Q$5,VLOOKUP($A15,MyData,4,FALSE)&gt;=R$5),2,
IF(AND(VLOOKUP($A15,MyData,2,FALSE)="Unauthorised",VLOOKUP($A15,MyData,3,FALSE)&lt;=Q$5,VLOOKUP($A15,MyData,4,FALSE)&gt;=R$5),3,0))))</f>
        <v>0</v>
      </c>
      <c r="R15">
        <f ca="1">IF(S$5="",0,IF(AND(VLOOKUP($A15,MyData,2,FALSE)="Annual leave",VLOOKUP($A15,MyData,3,FALSE)&lt;=R$5,VLOOKUP($A15,MyData,4,FALSE)&gt;=S$5),1,
IF(AND(VLOOKUP($A15,MyData,2,FALSE)="Poorly",VLOOKUP($A15,MyData,3,FALSE)&lt;=R$5,VLOOKUP($A15,MyData,4,FALSE)&gt;=S$5),2,
IF(AND(VLOOKUP($A15,MyData,2,FALSE)="Unauthorised",VLOOKUP($A15,MyData,3,FALSE)&lt;=R$5,VLOOKUP($A15,MyData,4,FALSE)&gt;=S$5),3,0))))</f>
        <v>0</v>
      </c>
      <c r="S15">
        <f ca="1">IF(T$5="",0,IF(AND(VLOOKUP($A15,MyData,2,FALSE)="Annual leave",VLOOKUP($A15,MyData,3,FALSE)&lt;=S$5,VLOOKUP($A15,MyData,4,FALSE)&gt;=T$5),1,
IF(AND(VLOOKUP($A15,MyData,2,FALSE)="Poorly",VLOOKUP($A15,MyData,3,FALSE)&lt;=S$5,VLOOKUP($A15,MyData,4,FALSE)&gt;=T$5),2,
IF(AND(VLOOKUP($A15,MyData,2,FALSE)="Unauthorised",VLOOKUP($A15,MyData,3,FALSE)&lt;=S$5,VLOOKUP($A15,MyData,4,FALSE)&gt;=T$5),3,0))))</f>
        <v>0</v>
      </c>
      <c r="T15">
        <f ca="1">IF(U$5="",0,IF(AND(VLOOKUP($A15,MyData,2,FALSE)="Annual leave",VLOOKUP($A15,MyData,3,FALSE)&lt;=T$5,VLOOKUP($A15,MyData,4,FALSE)&gt;=U$5),1,
IF(AND(VLOOKUP($A15,MyData,2,FALSE)="Poorly",VLOOKUP($A15,MyData,3,FALSE)&lt;=T$5,VLOOKUP($A15,MyData,4,FALSE)&gt;=U$5),2,
IF(AND(VLOOKUP($A15,MyData,2,FALSE)="Unauthorised",VLOOKUP($A15,MyData,3,FALSE)&lt;=T$5,VLOOKUP($A15,MyData,4,FALSE)&gt;=U$5),3,0))))</f>
        <v>1</v>
      </c>
      <c r="U15">
        <f ca="1">IF(V$5="",0,IF(AND(VLOOKUP($A15,MyData,2,FALSE)="Annual leave",VLOOKUP($A15,MyData,3,FALSE)&lt;=U$5,VLOOKUP($A15,MyData,4,FALSE)&gt;=V$5),1,
IF(AND(VLOOKUP($A15,MyData,2,FALSE)="Poorly",VLOOKUP($A15,MyData,3,FALSE)&lt;=U$5,VLOOKUP($A15,MyData,4,FALSE)&gt;=V$5),2,
IF(AND(VLOOKUP($A15,MyData,2,FALSE)="Unauthorised",VLOOKUP($A15,MyData,3,FALSE)&lt;=U$5,VLOOKUP($A15,MyData,4,FALSE)&gt;=V$5),3,0))))</f>
        <v>1</v>
      </c>
      <c r="V15">
        <f ca="1">IF(W$5="",0,IF(AND(VLOOKUP($A15,MyData,2,FALSE)="Annual leave",VLOOKUP($A15,MyData,3,FALSE)&lt;=V$5,VLOOKUP($A15,MyData,4,FALSE)&gt;=W$5),1,
IF(AND(VLOOKUP($A15,MyData,2,FALSE)="Poorly",VLOOKUP($A15,MyData,3,FALSE)&lt;=V$5,VLOOKUP($A15,MyData,4,FALSE)&gt;=W$5),2,
IF(AND(VLOOKUP($A15,MyData,2,FALSE)="Unauthorised",VLOOKUP($A15,MyData,3,FALSE)&lt;=V$5,VLOOKUP($A15,MyData,4,FALSE)&gt;=W$5),3,0))))</f>
        <v>0</v>
      </c>
      <c r="W15">
        <f ca="1">IF(X$5="",0,IF(AND(VLOOKUP($A15,MyData,2,FALSE)="Annual leave",VLOOKUP($A15,MyData,3,FALSE)&lt;=W$5,VLOOKUP($A15,MyData,4,FALSE)&gt;=X$5),1,
IF(AND(VLOOKUP($A15,MyData,2,FALSE)="Poorly",VLOOKUP($A15,MyData,3,FALSE)&lt;=W$5,VLOOKUP($A15,MyData,4,FALSE)&gt;=X$5),2,
IF(AND(VLOOKUP($A15,MyData,2,FALSE)="Unauthorised",VLOOKUP($A15,MyData,3,FALSE)&lt;=W$5,VLOOKUP($A15,MyData,4,FALSE)&gt;=X$5),3,0))))</f>
        <v>0</v>
      </c>
      <c r="X15">
        <f ca="1">IF(Y$5="",0,IF(AND(VLOOKUP($A15,MyData,2,FALSE)="Annual leave",VLOOKUP($A15,MyData,3,FALSE)&lt;=X$5,VLOOKUP($A15,MyData,4,FALSE)&gt;=Y$5),1,
IF(AND(VLOOKUP($A15,MyData,2,FALSE)="Poorly",VLOOKUP($A15,MyData,3,FALSE)&lt;=X$5,VLOOKUP($A15,MyData,4,FALSE)&gt;=Y$5),2,
IF(AND(VLOOKUP($A15,MyData,2,FALSE)="Unauthorised",VLOOKUP($A15,MyData,3,FALSE)&lt;=X$5,VLOOKUP($A15,MyData,4,FALSE)&gt;=Y$5),3,0))))</f>
        <v>0</v>
      </c>
      <c r="Y15">
        <f ca="1">IF(Z$5="",0,IF(AND(VLOOKUP($A15,MyData,2,FALSE)="Annual leave",VLOOKUP($A15,MyData,3,FALSE)&lt;=Y$5,VLOOKUP($A15,MyData,4,FALSE)&gt;=Z$5),1,
IF(AND(VLOOKUP($A15,MyData,2,FALSE)="Poorly",VLOOKUP($A15,MyData,3,FALSE)&lt;=Y$5,VLOOKUP($A15,MyData,4,FALSE)&gt;=Z$5),2,
IF(AND(VLOOKUP($A15,MyData,2,FALSE)="Unauthorised",VLOOKUP($A15,MyData,3,FALSE)&lt;=Y$5,VLOOKUP($A15,MyData,4,FALSE)&gt;=Z$5),3,0))))</f>
        <v>0</v>
      </c>
      <c r="Z15">
        <f ca="1">IF(AA$5="",0,IF(AND(VLOOKUP($A15,MyData,2,FALSE)="Annual leave",VLOOKUP($A15,MyData,3,FALSE)&lt;=Z$5,VLOOKUP($A15,MyData,4,FALSE)&gt;=AA$5),1,
IF(AND(VLOOKUP($A15,MyData,2,FALSE)="Poorly",VLOOKUP($A15,MyData,3,FALSE)&lt;=Z$5,VLOOKUP($A15,MyData,4,FALSE)&gt;=AA$5),2,
IF(AND(VLOOKUP($A15,MyData,2,FALSE)="Unauthorised",VLOOKUP($A15,MyData,3,FALSE)&lt;=Z$5,VLOOKUP($A15,MyData,4,FALSE)&gt;=AA$5),3,0))))</f>
        <v>0</v>
      </c>
      <c r="AA15">
        <f ca="1">IF(AB$5="",0,IF(AND(VLOOKUP($A15,MyData,2,FALSE)="Annual leave",VLOOKUP($A15,MyData,3,FALSE)&lt;=AA$5,VLOOKUP($A15,MyData,4,FALSE)&gt;=AB$5),1,
IF(AND(VLOOKUP($A15,MyData,2,FALSE)="Poorly",VLOOKUP($A15,MyData,3,FALSE)&lt;=AA$5,VLOOKUP($A15,MyData,4,FALSE)&gt;=AB$5),2,
IF(AND(VLOOKUP($A15,MyData,2,FALSE)="Unauthorised",VLOOKUP($A15,MyData,3,FALSE)&lt;=AA$5,VLOOKUP($A15,MyData,4,FALSE)&gt;=AB$5),3,0))))</f>
        <v>0</v>
      </c>
      <c r="AB15">
        <f ca="1">IF(AC$5="",0,IF(AND(VLOOKUP($A15,MyData,2,FALSE)="Annual leave",VLOOKUP($A15,MyData,3,FALSE)&lt;=AB$5,VLOOKUP($A15,MyData,4,FALSE)&gt;=AC$5),1,
IF(AND(VLOOKUP($A15,MyData,2,FALSE)="Poorly",VLOOKUP($A15,MyData,3,FALSE)&lt;=AB$5,VLOOKUP($A15,MyData,4,FALSE)&gt;=AC$5),2,
IF(AND(VLOOKUP($A15,MyData,2,FALSE)="Unauthorised",VLOOKUP($A15,MyData,3,FALSE)&lt;=AB$5,VLOOKUP($A15,MyData,4,FALSE)&gt;=AC$5),3,0))))</f>
        <v>0</v>
      </c>
      <c r="AC15">
        <f ca="1">IF(AD$5="",0,IF(AND(VLOOKUP($A15,MyData,2,FALSE)="Annual leave",VLOOKUP($A15,MyData,3,FALSE)&lt;=AC$5,VLOOKUP($A15,MyData,4,FALSE)&gt;=AD$5),1,
IF(AND(VLOOKUP($A15,MyData,2,FALSE)="Poorly",VLOOKUP($A15,MyData,3,FALSE)&lt;=AC$5,VLOOKUP($A15,MyData,4,FALSE)&gt;=AD$5),2,
IF(AND(VLOOKUP($A15,MyData,2,FALSE)="Unauthorised",VLOOKUP($A15,MyData,3,FALSE)&lt;=AC$5,VLOOKUP($A15,MyData,4,FALSE)&gt;=AD$5),3,0))))</f>
        <v>0</v>
      </c>
      <c r="AD15">
        <f ca="1">IF(AE$5="",0,IF(AND(VLOOKUP($A15,MyData,2,FALSE)="Annual leave",VLOOKUP($A15,MyData,3,FALSE)&lt;=AD$5,VLOOKUP($A15,MyData,4,FALSE)&gt;=AE$5),1,
IF(AND(VLOOKUP($A15,MyData,2,FALSE)="Poorly",VLOOKUP($A15,MyData,3,FALSE)&lt;=AD$5,VLOOKUP($A15,MyData,4,FALSE)&gt;=AE$5),2,
IF(AND(VLOOKUP($A15,MyData,2,FALSE)="Unauthorised",VLOOKUP($A15,MyData,3,FALSE)&lt;=AD$5,VLOOKUP($A15,MyData,4,FALSE)&gt;=AE$5),3,0))))</f>
        <v>0</v>
      </c>
      <c r="AE15">
        <f ca="1">IF(AF$5="",0,IF(AND(VLOOKUP($A15,MyData,2,FALSE)="Annual leave",VLOOKUP($A15,MyData,3,FALSE)&lt;=AE$5,VLOOKUP($A15,MyData,4,FALSE)&gt;=AF$5),1,
IF(AND(VLOOKUP($A15,MyData,2,FALSE)="Poorly",VLOOKUP($A15,MyData,3,FALSE)&lt;=AE$5,VLOOKUP($A15,MyData,4,FALSE)&gt;=AF$5),2,
IF(AND(VLOOKUP($A15,MyData,2,FALSE)="Unauthorised",VLOOKUP($A15,MyData,3,FALSE)&lt;=AE$5,VLOOKUP($A15,MyData,4,FALSE)&gt;=AF$5),3,0))))</f>
        <v>0</v>
      </c>
      <c r="AF15">
        <f ca="1">IF(AG$5="",0,IF(AND(VLOOKUP($A15,MyData,2,FALSE)="Annual leave",VLOOKUP($A15,MyData,3,FALSE)&lt;=AF$5,VLOOKUP($A15,MyData,4,FALSE)&gt;=AG$5),1,
IF(AND(VLOOKUP($A15,MyData,2,FALSE)="Poorly",VLOOKUP($A15,MyData,3,FALSE)&lt;=AF$5,VLOOKUP($A15,MyData,4,FALSE)&gt;=AG$5),2,
IF(AND(VLOOKUP($A15,MyData,2,FALSE)="Unauthorised",VLOOKUP($A15,MyData,3,FALSE)&lt;=AF$5,VLOOKUP($A15,MyData,4,FALSE)&gt;=AG$5),3,0))))</f>
        <v>0</v>
      </c>
      <c r="AG15">
        <f ca="1">IF(AH$5="",0,IF(AND(VLOOKUP($A15,MyData,2,FALSE)="Annual leave",VLOOKUP($A15,MyData,3,FALSE)&lt;=AG$5,VLOOKUP($A15,MyData,4,FALSE)&gt;=AH$5),1,
IF(AND(VLOOKUP($A15,MyData,2,FALSE)="Poorly",VLOOKUP($A15,MyData,3,FALSE)&lt;=AG$5,VLOOKUP($A15,MyData,4,FALSE)&gt;=AH$5),2,
IF(AND(VLOOKUP($A15,MyData,2,FALSE)="Unauthorised",VLOOKUP($A15,MyData,3,FALSE)&lt;=AG$5,VLOOKUP($A15,MyData,4,FALSE)&gt;=AH$5),3,0))))</f>
        <v>0</v>
      </c>
      <c r="AH15">
        <f>IF(AI$5="",0,IF(AND(VLOOKUP($A15,MyData,2,FALSE)="Annual leave",VLOOKUP($A15,MyData,3,FALSE)&lt;=AH$5,VLOOKUP($A15,MyData,4,FALSE)&gt;=AI$5),1,
IF(AND(VLOOKUP($A15,MyData,2,FALSE)="Poorly",VLOOKUP($A15,MyData,3,FALSE)&lt;=AH$5,VLOOKUP($A15,MyData,4,FALSE)&gt;=AI$5),2,
IF(AND(VLOOKUP($A15,MyData,2,FALSE)="Unauthorised",VLOOKUP($A15,MyData,3,FALSE)&lt;=AH$5,VLOOKUP($A15,MyData,4,FALSE)&gt;=AI$5),3,0))))</f>
        <v>0</v>
      </c>
    </row>
  </sheetData>
  <mergeCells count="1">
    <mergeCell ref="A1:C1"/>
  </mergeCells>
  <conditionalFormatting sqref="C7:AH16">
    <cfRule type="expression" dxfId="35" priority="5">
      <formula>C7=1</formula>
    </cfRule>
    <cfRule type="expression" dxfId="34" priority="8">
      <formula>C7=0</formula>
    </cfRule>
  </conditionalFormatting>
  <conditionalFormatting sqref="C7:AH15">
    <cfRule type="expression" dxfId="20" priority="2">
      <formula>C7=2</formula>
    </cfRule>
    <cfRule type="expression" dxfId="19" priority="1">
      <formula>C7=3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Before</vt:lpstr>
      <vt:lpstr>After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2016-09-06T09:38:00Z</dcterms:created>
  <dcterms:modified xsi:type="dcterms:W3CDTF">2018-03-19T03:09:23Z</dcterms:modified>
</cp:coreProperties>
</file>