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rvo/Dropbox/Udemy/Excel Level 1 - Complete Beginners/Section 1/"/>
    </mc:Choice>
  </mc:AlternateContent>
  <bookViews>
    <workbookView xWindow="0" yWindow="460" windowWidth="25600" windowHeight="15460"/>
  </bookViews>
  <sheets>
    <sheet name="Sheet1" sheetId="1" r:id="rId1"/>
    <sheet name="Our Chart" sheetId="2" r:id="rId2"/>
  </sheets>
  <definedNames>
    <definedName name="_xlnm._FilterDatabase" localSheetId="0" hidden="1">Sheet1!$A$4:$O$15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I9" i="1"/>
  <c r="J9" i="1"/>
  <c r="K9" i="1"/>
  <c r="L9" i="1"/>
  <c r="O9" i="1"/>
  <c r="N9" i="1"/>
  <c r="M9" i="1"/>
  <c r="H19" i="1"/>
  <c r="I13" i="1"/>
  <c r="I14" i="1"/>
  <c r="L14" i="1"/>
  <c r="O14" i="1"/>
  <c r="I11" i="1"/>
  <c r="L11" i="1"/>
  <c r="I15" i="1"/>
  <c r="L15" i="1"/>
  <c r="O15" i="1"/>
  <c r="I8" i="1"/>
  <c r="L8" i="1"/>
  <c r="I6" i="1"/>
  <c r="L6" i="1"/>
  <c r="I12" i="1"/>
  <c r="L12" i="1"/>
  <c r="I5" i="1"/>
  <c r="H17" i="1"/>
  <c r="I7" i="1"/>
  <c r="L7" i="1"/>
  <c r="I10" i="1"/>
  <c r="L10" i="1"/>
  <c r="N10" i="1"/>
  <c r="L5" i="1"/>
  <c r="I19" i="1"/>
  <c r="I17" i="1"/>
  <c r="O6" i="1"/>
  <c r="M6" i="1"/>
  <c r="N6" i="1"/>
  <c r="M10" i="1"/>
  <c r="O12" i="1"/>
  <c r="N12" i="1"/>
  <c r="M12" i="1"/>
  <c r="N8" i="1"/>
  <c r="O8" i="1"/>
  <c r="M8" i="1"/>
  <c r="N15" i="1"/>
  <c r="M15" i="1"/>
  <c r="O11" i="1"/>
  <c r="N11" i="1"/>
  <c r="M11" i="1"/>
  <c r="N14" i="1"/>
  <c r="M7" i="1"/>
  <c r="O7" i="1"/>
  <c r="N7" i="1"/>
  <c r="M14" i="1"/>
  <c r="K13" i="1"/>
  <c r="L13" i="1"/>
  <c r="O10" i="1"/>
  <c r="J5" i="1"/>
  <c r="K5" i="1"/>
  <c r="J13" i="1"/>
  <c r="N5" i="1"/>
  <c r="L17" i="1"/>
  <c r="M5" i="1"/>
  <c r="O5" i="1"/>
  <c r="N13" i="1"/>
  <c r="M13" i="1"/>
  <c r="O13" i="1"/>
  <c r="D19" i="1"/>
  <c r="E19" i="1"/>
  <c r="F19" i="1"/>
  <c r="G19" i="1"/>
  <c r="C19" i="1"/>
  <c r="J12" i="1"/>
  <c r="K6" i="1"/>
  <c r="K8" i="1"/>
  <c r="J15" i="1"/>
  <c r="J11" i="1"/>
  <c r="J14" i="1"/>
  <c r="J10" i="1"/>
  <c r="J7" i="1"/>
  <c r="C17" i="1"/>
  <c r="G17" i="1"/>
  <c r="F17" i="1"/>
  <c r="E17" i="1"/>
  <c r="D17" i="1"/>
  <c r="K10" i="1"/>
  <c r="K14" i="1"/>
  <c r="K11" i="1"/>
  <c r="K15" i="1"/>
  <c r="J8" i="1"/>
  <c r="J6" i="1"/>
  <c r="K12" i="1"/>
  <c r="K7" i="1"/>
  <c r="J17" i="1"/>
  <c r="K17" i="1"/>
</calcChain>
</file>

<file path=xl/sharedStrings.xml><?xml version="1.0" encoding="utf-8"?>
<sst xmlns="http://schemas.openxmlformats.org/spreadsheetml/2006/main" count="29" uniqueCount="27">
  <si>
    <t>My Fruit And Veg Shop</t>
  </si>
  <si>
    <t>Item</t>
  </si>
  <si>
    <t>Monday</t>
  </si>
  <si>
    <t>Tuesday</t>
  </si>
  <si>
    <t>Wednesday</t>
  </si>
  <si>
    <t>Thursday</t>
  </si>
  <si>
    <t>Friday</t>
  </si>
  <si>
    <t>Total</t>
  </si>
  <si>
    <t>Apples</t>
  </si>
  <si>
    <t>Oranges</t>
  </si>
  <si>
    <t>Bananas</t>
  </si>
  <si>
    <t>Coconuts</t>
  </si>
  <si>
    <t>Potatoes</t>
  </si>
  <si>
    <t>Lettuce</t>
  </si>
  <si>
    <t>Plums</t>
  </si>
  <si>
    <t>Cucumbers</t>
  </si>
  <si>
    <t>Celery</t>
  </si>
  <si>
    <t>Opening Stock</t>
  </si>
  <si>
    <t>Closing Stock</t>
  </si>
  <si>
    <t>Average</t>
  </si>
  <si>
    <t>Saturday</t>
  </si>
  <si>
    <t>Pineapple</t>
  </si>
  <si>
    <t>Round</t>
  </si>
  <si>
    <t>Round Up</t>
  </si>
  <si>
    <t>Round Down</t>
  </si>
  <si>
    <t>Monthly
Sales</t>
  </si>
  <si>
    <t>Average
Daily
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</si>
</sst>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Border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Our Sales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2"/>
                <c:pt idx="1">
                  <c:v>7.0</c:v>
                </c:pt>
                <c:pt idx="2">
                  <c:v>5.0</c:v>
                </c:pt>
                <c:pt idx="3">
                  <c:v>9.0</c:v>
                </c:pt>
                <c:pt idx="4">
                  <c:v>2.0</c:v>
                </c:pt>
                <c:pt idx="5">
                  <c:v>5.0</c:v>
                </c:pt>
                <c:pt idx="6">
                  <c:v>5.0</c:v>
                </c:pt>
                <c:pt idx="7">
                  <c:v>11.0</c:v>
                </c:pt>
                <c:pt idx="8">
                  <c:v>4.0</c:v>
                </c:pt>
                <c:pt idx="9">
                  <c:v>5.0</c:v>
                </c:pt>
                <c:pt idx="10">
                  <c:v>12.0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1">
                  <c:v>10.0</c:v>
                </c:pt>
                <c:pt idx="2">
                  <c:v>12.0</c:v>
                </c:pt>
                <c:pt idx="3">
                  <c:v>10.0</c:v>
                </c:pt>
                <c:pt idx="4">
                  <c:v>10.0</c:v>
                </c:pt>
                <c:pt idx="5">
                  <c:v>4.0</c:v>
                </c:pt>
                <c:pt idx="6">
                  <c:v>10.0</c:v>
                </c:pt>
                <c:pt idx="7">
                  <c:v>10.0</c:v>
                </c:pt>
                <c:pt idx="8">
                  <c:v>15.0</c:v>
                </c:pt>
                <c:pt idx="9">
                  <c:v>4.0</c:v>
                </c:pt>
                <c:pt idx="10">
                  <c:v>10.0</c:v>
                </c:pt>
                <c:pt idx="11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6.0</c:v>
                </c:pt>
                <c:pt idx="5">
                  <c:v>5.0</c:v>
                </c:pt>
                <c:pt idx="6">
                  <c:v>2.0</c:v>
                </c:pt>
                <c:pt idx="7">
                  <c:v>9.0</c:v>
                </c:pt>
                <c:pt idx="8">
                  <c:v>5.0</c:v>
                </c:pt>
                <c:pt idx="9">
                  <c:v>5.0</c:v>
                </c:pt>
                <c:pt idx="10">
                  <c:v>3.0</c:v>
                </c:pt>
                <c:pt idx="11">
                  <c:v>7.0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Sheet1!$F$4:$F$15</c:f>
              <c:numCache>
                <c:formatCode>General</c:formatCode>
                <c:ptCount val="12"/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6.0</c:v>
                </c:pt>
                <c:pt idx="10">
                  <c:v>9.0</c:v>
                </c:pt>
                <c:pt idx="11">
                  <c:v>9.0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Sheet1!$G$4:$G$15</c:f>
              <c:numCache>
                <c:formatCode>General</c:formatCode>
                <c:ptCount val="12"/>
                <c:pt idx="1">
                  <c:v>5.0</c:v>
                </c:pt>
                <c:pt idx="2">
                  <c:v>7.0</c:v>
                </c:pt>
                <c:pt idx="3">
                  <c:v>0.0</c:v>
                </c:pt>
                <c:pt idx="4">
                  <c:v>5.0</c:v>
                </c:pt>
                <c:pt idx="5">
                  <c:v>5.0</c:v>
                </c:pt>
                <c:pt idx="6">
                  <c:v>7.0</c:v>
                </c:pt>
                <c:pt idx="7">
                  <c:v>3.0</c:v>
                </c:pt>
                <c:pt idx="8">
                  <c:v>2.0</c:v>
                </c:pt>
                <c:pt idx="9">
                  <c:v>5.0</c:v>
                </c:pt>
                <c:pt idx="10">
                  <c:v>6.0</c:v>
                </c:pt>
                <c:pt idx="11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1">
                  <c:v>Apples</c:v>
                </c:pt>
                <c:pt idx="2">
                  <c:v>Bananas</c:v>
                </c:pt>
                <c:pt idx="3">
                  <c:v>Celery</c:v>
                </c:pt>
                <c:pt idx="4">
                  <c:v>Coconuts</c:v>
                </c:pt>
                <c:pt idx="5">
                  <c:v>Coconuts</c:v>
                </c:pt>
                <c:pt idx="6">
                  <c:v>Cucumbers</c:v>
                </c:pt>
                <c:pt idx="7">
                  <c:v>Lettuce</c:v>
                </c:pt>
                <c:pt idx="8">
                  <c:v>Oranges</c:v>
                </c:pt>
                <c:pt idx="9">
                  <c:v>Pineapple</c:v>
                </c:pt>
                <c:pt idx="10">
                  <c:v>Plums</c:v>
                </c:pt>
                <c:pt idx="11">
                  <c:v>Potatoes</c:v>
                </c:pt>
              </c:strCache>
            </c:strRef>
          </c:cat>
          <c:val>
            <c:numRef>
              <c:f>Sheet1!$H$4:$H$15</c:f>
              <c:numCache>
                <c:formatCode>General</c:formatCode>
                <c:ptCount val="12"/>
                <c:pt idx="1">
                  <c:v>1.0</c:v>
                </c:pt>
                <c:pt idx="2">
                  <c:v>3.0</c:v>
                </c:pt>
                <c:pt idx="3">
                  <c:v>8.0</c:v>
                </c:pt>
                <c:pt idx="4">
                  <c:v>4.0</c:v>
                </c:pt>
                <c:pt idx="5">
                  <c:v>7.0</c:v>
                </c:pt>
                <c:pt idx="6">
                  <c:v>7.0</c:v>
                </c:pt>
                <c:pt idx="7">
                  <c:v>6.0</c:v>
                </c:pt>
                <c:pt idx="8">
                  <c:v>2.0</c:v>
                </c:pt>
                <c:pt idx="9">
                  <c:v>7.0</c:v>
                </c:pt>
                <c:pt idx="10">
                  <c:v>5.0</c:v>
                </c:pt>
                <c:pt idx="1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3937888"/>
        <c:axId val="-2143934288"/>
      </c:barChart>
      <c:catAx>
        <c:axId val="-214393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34288"/>
        <c:crosses val="autoZero"/>
        <c:auto val="1"/>
        <c:lblAlgn val="ctr"/>
        <c:lblOffset val="100"/>
        <c:noMultiLvlLbl val="0"/>
      </c:catAx>
      <c:valAx>
        <c:axId val="-21439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93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104776</xdr:rowOff>
    </xdr:from>
    <xdr:to>
      <xdr:col>12</xdr:col>
      <xdr:colOff>140493</xdr:colOff>
      <xdr:row>22</xdr:row>
      <xdr:rowOff>44054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16" sqref="P16"/>
    </sheetView>
  </sheetViews>
  <sheetFormatPr baseColWidth="10" defaultColWidth="8.83203125" defaultRowHeight="15" x14ac:dyDescent="0.2"/>
  <cols>
    <col min="1" max="1" width="11.6640625" customWidth="1"/>
    <col min="2" max="2" width="13.83203125" bestFit="1" customWidth="1"/>
    <col min="3" max="9" width="11.6640625" customWidth="1"/>
    <col min="10" max="10" width="7.5" customWidth="1"/>
    <col min="11" max="12" width="8.5" bestFit="1" customWidth="1"/>
    <col min="13" max="13" width="6.6640625" hidden="1" customWidth="1"/>
    <col min="14" max="14" width="9.83203125" hidden="1" customWidth="1"/>
    <col min="15" max="15" width="12.5" hidden="1" customWidth="1"/>
    <col min="16" max="16" width="16.6640625" customWidth="1"/>
  </cols>
  <sheetData>
    <row r="1" spans="1:15" ht="29" x14ac:dyDescent="0.35">
      <c r="A1" s="11" t="s">
        <v>0</v>
      </c>
      <c r="B1" s="11"/>
      <c r="C1" s="11"/>
      <c r="D1" s="11"/>
      <c r="E1" s="3"/>
      <c r="F1" s="3"/>
    </row>
    <row r="3" spans="1:15" s="2" customFormat="1" ht="45" x14ac:dyDescent="0.2">
      <c r="A3" s="5" t="s">
        <v>1</v>
      </c>
      <c r="B3" s="5" t="s">
        <v>17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20</v>
      </c>
      <c r="I3" s="5" t="s">
        <v>7</v>
      </c>
      <c r="J3" s="6" t="s">
        <v>18</v>
      </c>
      <c r="K3" s="6" t="s">
        <v>25</v>
      </c>
      <c r="L3" s="6" t="s">
        <v>26</v>
      </c>
      <c r="M3" s="2" t="s">
        <v>22</v>
      </c>
      <c r="N3" s="2" t="s">
        <v>23</v>
      </c>
      <c r="O3" s="2" t="s">
        <v>24</v>
      </c>
    </row>
    <row r="4" spans="1:15" x14ac:dyDescent="0.2">
      <c r="G4" s="1"/>
      <c r="H4" s="1"/>
    </row>
    <row r="5" spans="1:15" x14ac:dyDescent="0.2">
      <c r="A5" t="s">
        <v>8</v>
      </c>
      <c r="B5">
        <v>75</v>
      </c>
      <c r="C5">
        <v>7</v>
      </c>
      <c r="D5">
        <v>10</v>
      </c>
      <c r="E5">
        <v>9</v>
      </c>
      <c r="F5">
        <v>9</v>
      </c>
      <c r="G5" s="1">
        <v>5</v>
      </c>
      <c r="H5" s="1">
        <v>1</v>
      </c>
      <c r="I5" s="8">
        <f t="shared" ref="I5:I15" si="0">SUM(C5:H5)</f>
        <v>41</v>
      </c>
      <c r="J5" s="8">
        <f t="shared" ref="J5:J15" si="1">B5-I5</f>
        <v>34</v>
      </c>
      <c r="K5" s="8">
        <f t="shared" ref="K5:K15" si="2">I5*4</f>
        <v>164</v>
      </c>
      <c r="L5" s="9">
        <f t="shared" ref="L5:L15" si="3">ROUND((I5/6),1)</f>
        <v>6.8</v>
      </c>
      <c r="M5" s="4">
        <f t="shared" ref="M5:M15" si="4">ROUND(L5,1)</f>
        <v>6.8</v>
      </c>
      <c r="N5" s="4">
        <f t="shared" ref="N5:N15" si="5">ROUNDUP(L5,1)</f>
        <v>6.8</v>
      </c>
      <c r="O5" s="4">
        <f t="shared" ref="O5:O15" si="6">ROUNDDOWN(L5,1)</f>
        <v>6.8</v>
      </c>
    </row>
    <row r="6" spans="1:15" x14ac:dyDescent="0.2">
      <c r="A6" t="s">
        <v>10</v>
      </c>
      <c r="B6">
        <v>75</v>
      </c>
      <c r="C6">
        <v>5</v>
      </c>
      <c r="D6">
        <v>12</v>
      </c>
      <c r="E6">
        <v>9</v>
      </c>
      <c r="F6">
        <v>9</v>
      </c>
      <c r="G6" s="1">
        <v>7</v>
      </c>
      <c r="H6" s="1">
        <v>3</v>
      </c>
      <c r="I6" s="8">
        <f t="shared" si="0"/>
        <v>45</v>
      </c>
      <c r="J6" s="8">
        <f t="shared" si="1"/>
        <v>30</v>
      </c>
      <c r="K6" s="8">
        <f t="shared" si="2"/>
        <v>180</v>
      </c>
      <c r="L6" s="9">
        <f t="shared" si="3"/>
        <v>7.5</v>
      </c>
      <c r="M6" s="4">
        <f t="shared" si="4"/>
        <v>7.5</v>
      </c>
      <c r="N6" s="4">
        <f t="shared" si="5"/>
        <v>7.5</v>
      </c>
      <c r="O6" s="4">
        <f t="shared" si="6"/>
        <v>7.5</v>
      </c>
    </row>
    <row r="7" spans="1:15" x14ac:dyDescent="0.2">
      <c r="A7" t="s">
        <v>16</v>
      </c>
      <c r="B7">
        <v>75</v>
      </c>
      <c r="C7">
        <v>9</v>
      </c>
      <c r="D7">
        <v>10</v>
      </c>
      <c r="E7">
        <v>9</v>
      </c>
      <c r="F7">
        <v>9</v>
      </c>
      <c r="G7" s="1">
        <v>0</v>
      </c>
      <c r="H7" s="1">
        <v>8</v>
      </c>
      <c r="I7" s="8">
        <f t="shared" si="0"/>
        <v>45</v>
      </c>
      <c r="J7" s="8">
        <f t="shared" si="1"/>
        <v>30</v>
      </c>
      <c r="K7" s="8">
        <f t="shared" si="2"/>
        <v>180</v>
      </c>
      <c r="L7" s="9">
        <f t="shared" si="3"/>
        <v>7.5</v>
      </c>
      <c r="M7" s="4">
        <f t="shared" si="4"/>
        <v>7.5</v>
      </c>
      <c r="N7" s="4">
        <f t="shared" si="5"/>
        <v>7.5</v>
      </c>
      <c r="O7" s="4">
        <f t="shared" si="6"/>
        <v>7.5</v>
      </c>
    </row>
    <row r="8" spans="1:15" x14ac:dyDescent="0.2">
      <c r="A8" t="s">
        <v>11</v>
      </c>
      <c r="B8">
        <v>75</v>
      </c>
      <c r="C8">
        <v>2</v>
      </c>
      <c r="D8">
        <v>10</v>
      </c>
      <c r="E8">
        <v>6</v>
      </c>
      <c r="F8">
        <v>9</v>
      </c>
      <c r="G8" s="1">
        <v>5</v>
      </c>
      <c r="H8" s="1">
        <v>4</v>
      </c>
      <c r="I8" s="8">
        <f t="shared" si="0"/>
        <v>36</v>
      </c>
      <c r="J8" s="8">
        <f t="shared" si="1"/>
        <v>39</v>
      </c>
      <c r="K8" s="8">
        <f t="shared" si="2"/>
        <v>144</v>
      </c>
      <c r="L8" s="9">
        <f t="shared" si="3"/>
        <v>6</v>
      </c>
      <c r="M8" s="4">
        <f t="shared" si="4"/>
        <v>6</v>
      </c>
      <c r="N8" s="4">
        <f t="shared" si="5"/>
        <v>6</v>
      </c>
      <c r="O8" s="4">
        <f t="shared" si="6"/>
        <v>6</v>
      </c>
    </row>
    <row r="9" spans="1:15" x14ac:dyDescent="0.2">
      <c r="A9" t="s">
        <v>11</v>
      </c>
      <c r="B9">
        <v>80</v>
      </c>
      <c r="C9">
        <v>5</v>
      </c>
      <c r="D9">
        <v>4</v>
      </c>
      <c r="E9">
        <v>5</v>
      </c>
      <c r="F9">
        <v>6</v>
      </c>
      <c r="G9" s="1">
        <v>5</v>
      </c>
      <c r="H9" s="1">
        <v>7</v>
      </c>
      <c r="I9" s="8">
        <f t="shared" si="0"/>
        <v>32</v>
      </c>
      <c r="J9" s="8">
        <f t="shared" si="1"/>
        <v>48</v>
      </c>
      <c r="K9" s="8">
        <f t="shared" si="2"/>
        <v>128</v>
      </c>
      <c r="L9" s="9">
        <f t="shared" si="3"/>
        <v>5.3</v>
      </c>
      <c r="M9" s="4">
        <f t="shared" si="4"/>
        <v>5.3</v>
      </c>
      <c r="N9" s="4">
        <f t="shared" si="5"/>
        <v>5.3</v>
      </c>
      <c r="O9" s="4">
        <f t="shared" si="6"/>
        <v>5.3</v>
      </c>
    </row>
    <row r="10" spans="1:15" x14ac:dyDescent="0.2">
      <c r="A10" t="s">
        <v>15</v>
      </c>
      <c r="B10">
        <v>75</v>
      </c>
      <c r="C10">
        <v>5</v>
      </c>
      <c r="D10">
        <v>10</v>
      </c>
      <c r="E10">
        <v>2</v>
      </c>
      <c r="F10">
        <v>9</v>
      </c>
      <c r="G10" s="1">
        <v>7</v>
      </c>
      <c r="H10" s="1">
        <v>7</v>
      </c>
      <c r="I10" s="8">
        <f t="shared" si="0"/>
        <v>40</v>
      </c>
      <c r="J10" s="8">
        <f t="shared" si="1"/>
        <v>35</v>
      </c>
      <c r="K10" s="8">
        <f t="shared" si="2"/>
        <v>160</v>
      </c>
      <c r="L10" s="9">
        <f t="shared" si="3"/>
        <v>6.7</v>
      </c>
      <c r="M10" s="4">
        <f t="shared" si="4"/>
        <v>6.7</v>
      </c>
      <c r="N10" s="4">
        <f t="shared" si="5"/>
        <v>6.7</v>
      </c>
      <c r="O10" s="4">
        <f t="shared" si="6"/>
        <v>6.7</v>
      </c>
    </row>
    <row r="11" spans="1:15" x14ac:dyDescent="0.2">
      <c r="A11" t="s">
        <v>13</v>
      </c>
      <c r="B11">
        <v>75</v>
      </c>
      <c r="C11">
        <v>11</v>
      </c>
      <c r="D11">
        <v>10</v>
      </c>
      <c r="E11">
        <v>9</v>
      </c>
      <c r="F11">
        <v>9</v>
      </c>
      <c r="G11" s="1">
        <v>3</v>
      </c>
      <c r="H11" s="1">
        <v>6</v>
      </c>
      <c r="I11" s="8">
        <f t="shared" si="0"/>
        <v>48</v>
      </c>
      <c r="J11" s="8">
        <f t="shared" si="1"/>
        <v>27</v>
      </c>
      <c r="K11" s="8">
        <f t="shared" si="2"/>
        <v>192</v>
      </c>
      <c r="L11" s="9">
        <f t="shared" si="3"/>
        <v>8</v>
      </c>
      <c r="M11" s="4">
        <f t="shared" si="4"/>
        <v>8</v>
      </c>
      <c r="N11" s="4">
        <f t="shared" si="5"/>
        <v>8</v>
      </c>
      <c r="O11" s="4">
        <f t="shared" si="6"/>
        <v>8</v>
      </c>
    </row>
    <row r="12" spans="1:15" x14ac:dyDescent="0.2">
      <c r="A12" t="s">
        <v>9</v>
      </c>
      <c r="B12">
        <v>50</v>
      </c>
      <c r="C12">
        <v>4</v>
      </c>
      <c r="D12">
        <v>15</v>
      </c>
      <c r="E12">
        <v>5</v>
      </c>
      <c r="F12">
        <v>9</v>
      </c>
      <c r="G12" s="1">
        <v>2</v>
      </c>
      <c r="H12" s="1">
        <v>2</v>
      </c>
      <c r="I12" s="8">
        <f t="shared" si="0"/>
        <v>37</v>
      </c>
      <c r="J12" s="8">
        <f t="shared" si="1"/>
        <v>13</v>
      </c>
      <c r="K12" s="8">
        <f t="shared" si="2"/>
        <v>148</v>
      </c>
      <c r="L12" s="9">
        <f t="shared" si="3"/>
        <v>6.2</v>
      </c>
      <c r="M12" s="4">
        <f t="shared" si="4"/>
        <v>6.2</v>
      </c>
      <c r="N12" s="4">
        <f t="shared" si="5"/>
        <v>6.2</v>
      </c>
      <c r="O12" s="4">
        <f t="shared" si="6"/>
        <v>6.2</v>
      </c>
    </row>
    <row r="13" spans="1:15" x14ac:dyDescent="0.2">
      <c r="A13" t="s">
        <v>21</v>
      </c>
      <c r="B13">
        <v>80</v>
      </c>
      <c r="C13">
        <v>5</v>
      </c>
      <c r="D13">
        <v>4</v>
      </c>
      <c r="E13">
        <v>5</v>
      </c>
      <c r="F13">
        <v>6</v>
      </c>
      <c r="G13" s="1">
        <v>5</v>
      </c>
      <c r="H13" s="1">
        <v>7</v>
      </c>
      <c r="I13" s="8">
        <f t="shared" si="0"/>
        <v>32</v>
      </c>
      <c r="J13" s="8">
        <f t="shared" si="1"/>
        <v>48</v>
      </c>
      <c r="K13" s="8">
        <f t="shared" si="2"/>
        <v>128</v>
      </c>
      <c r="L13" s="9">
        <f t="shared" si="3"/>
        <v>5.3</v>
      </c>
      <c r="M13" s="4">
        <f t="shared" si="4"/>
        <v>5.3</v>
      </c>
      <c r="N13" s="4">
        <f t="shared" si="5"/>
        <v>5.3</v>
      </c>
      <c r="O13" s="4">
        <f t="shared" si="6"/>
        <v>5.3</v>
      </c>
    </row>
    <row r="14" spans="1:15" x14ac:dyDescent="0.2">
      <c r="A14" t="s">
        <v>14</v>
      </c>
      <c r="B14">
        <v>75</v>
      </c>
      <c r="C14">
        <v>12</v>
      </c>
      <c r="D14">
        <v>10</v>
      </c>
      <c r="E14">
        <v>3</v>
      </c>
      <c r="F14">
        <v>9</v>
      </c>
      <c r="G14" s="1">
        <v>6</v>
      </c>
      <c r="H14" s="1">
        <v>5</v>
      </c>
      <c r="I14" s="8">
        <f t="shared" si="0"/>
        <v>45</v>
      </c>
      <c r="J14" s="8">
        <f t="shared" si="1"/>
        <v>30</v>
      </c>
      <c r="K14" s="8">
        <f t="shared" si="2"/>
        <v>180</v>
      </c>
      <c r="L14" s="9">
        <f t="shared" si="3"/>
        <v>7.5</v>
      </c>
      <c r="M14" s="4">
        <f t="shared" si="4"/>
        <v>7.5</v>
      </c>
      <c r="N14" s="4">
        <f t="shared" si="5"/>
        <v>7.5</v>
      </c>
      <c r="O14" s="4">
        <f t="shared" si="6"/>
        <v>7.5</v>
      </c>
    </row>
    <row r="15" spans="1:15" x14ac:dyDescent="0.2">
      <c r="A15" t="s">
        <v>12</v>
      </c>
      <c r="B15">
        <v>75</v>
      </c>
      <c r="C15">
        <v>5</v>
      </c>
      <c r="D15">
        <v>10</v>
      </c>
      <c r="E15">
        <v>7</v>
      </c>
      <c r="F15">
        <v>9</v>
      </c>
      <c r="G15" s="1">
        <v>1</v>
      </c>
      <c r="H15" s="1">
        <v>5</v>
      </c>
      <c r="I15" s="8">
        <f t="shared" si="0"/>
        <v>37</v>
      </c>
      <c r="J15" s="8">
        <f t="shared" si="1"/>
        <v>38</v>
      </c>
      <c r="K15" s="8">
        <f t="shared" si="2"/>
        <v>148</v>
      </c>
      <c r="L15" s="9">
        <f t="shared" si="3"/>
        <v>6.2</v>
      </c>
      <c r="M15" s="4">
        <f t="shared" si="4"/>
        <v>6.2</v>
      </c>
      <c r="N15" s="4">
        <f t="shared" si="5"/>
        <v>6.2</v>
      </c>
      <c r="O15" s="4">
        <f t="shared" si="6"/>
        <v>6.2</v>
      </c>
    </row>
    <row r="16" spans="1:15" ht="16" thickBot="1" x14ac:dyDescent="0.25">
      <c r="G16" s="1"/>
      <c r="H16" s="1"/>
      <c r="L16" s="4"/>
      <c r="M16" s="4"/>
      <c r="N16" s="4"/>
      <c r="O16" s="4"/>
    </row>
    <row r="17" spans="1:15" ht="16" thickTop="1" x14ac:dyDescent="0.2">
      <c r="A17" t="s">
        <v>7</v>
      </c>
      <c r="B17" s="10">
        <f t="shared" ref="B17:I17" si="7">SUM(B5:B15)</f>
        <v>810</v>
      </c>
      <c r="C17" s="10">
        <f t="shared" si="7"/>
        <v>70</v>
      </c>
      <c r="D17" s="10">
        <f t="shared" si="7"/>
        <v>105</v>
      </c>
      <c r="E17" s="10">
        <f t="shared" si="7"/>
        <v>69</v>
      </c>
      <c r="F17" s="10">
        <f t="shared" si="7"/>
        <v>93</v>
      </c>
      <c r="G17" s="10">
        <f t="shared" si="7"/>
        <v>46</v>
      </c>
      <c r="H17" s="10">
        <f t="shared" si="7"/>
        <v>55</v>
      </c>
      <c r="I17" s="10">
        <f t="shared" si="7"/>
        <v>438</v>
      </c>
      <c r="J17" s="10">
        <f t="shared" ref="J17:L17" si="8">SUM(J5:J15)</f>
        <v>372</v>
      </c>
      <c r="K17" s="10">
        <f t="shared" si="8"/>
        <v>1752</v>
      </c>
      <c r="L17" s="10">
        <f t="shared" si="8"/>
        <v>73.000000000000014</v>
      </c>
      <c r="M17" s="4"/>
      <c r="N17" s="4"/>
      <c r="O17" s="4"/>
    </row>
    <row r="18" spans="1:1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4"/>
      <c r="N18" s="4"/>
      <c r="O18" s="4"/>
    </row>
    <row r="19" spans="1:15" x14ac:dyDescent="0.2">
      <c r="A19" t="s">
        <v>19</v>
      </c>
      <c r="C19" s="9">
        <f t="shared" ref="C19:I19" si="9">AVERAGE(C5:C15)</f>
        <v>6.3636363636363633</v>
      </c>
      <c r="D19" s="9">
        <f t="shared" si="9"/>
        <v>9.545454545454545</v>
      </c>
      <c r="E19" s="9">
        <f t="shared" si="9"/>
        <v>6.2727272727272725</v>
      </c>
      <c r="F19" s="9">
        <f t="shared" si="9"/>
        <v>8.454545454545455</v>
      </c>
      <c r="G19" s="9">
        <f t="shared" si="9"/>
        <v>4.1818181818181817</v>
      </c>
      <c r="H19" s="9">
        <f t="shared" si="9"/>
        <v>5</v>
      </c>
      <c r="I19" s="9">
        <f t="shared" si="9"/>
        <v>39.81818181818182</v>
      </c>
    </row>
    <row r="20" spans="1:15" x14ac:dyDescent="0.2">
      <c r="G20" s="1"/>
      <c r="H20" s="1"/>
    </row>
  </sheetData>
  <autoFilter ref="A4:O15"/>
  <sortState ref="A5:O15">
    <sortCondition ref="A5:A15"/>
    <sortCondition descending="1" ref="K5:K15"/>
  </sortState>
  <mergeCells count="1">
    <mergeCell ref="A1:D1"/>
  </mergeCells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Our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Microsoft Office User</cp:lastModifiedBy>
  <cp:lastPrinted>2015-06-11T05:54:43Z</cp:lastPrinted>
  <dcterms:created xsi:type="dcterms:W3CDTF">2015-05-04T08:20:19Z</dcterms:created>
  <dcterms:modified xsi:type="dcterms:W3CDTF">2016-07-26T04:38:26Z</dcterms:modified>
</cp:coreProperties>
</file>