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becker/Downloads/"/>
    </mc:Choice>
  </mc:AlternateContent>
  <xr:revisionPtr revIDLastSave="0" documentId="13_ncr:1_{D4F048A3-1F00-8C43-ADE7-5BE33D59FE03}" xr6:coauthVersionLast="46" xr6:coauthVersionMax="46" xr10:uidLastSave="{00000000-0000-0000-0000-000000000000}"/>
  <bookViews>
    <workbookView xWindow="9200" yWindow="1820" windowWidth="28040" windowHeight="17440" xr2:uid="{EC354DD4-6F6C-7F4E-9EA8-B9AAADA120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N15" i="1"/>
  <c r="L15" i="1"/>
  <c r="J12" i="1"/>
  <c r="K12" i="1" s="1"/>
  <c r="I9" i="1"/>
  <c r="J9" i="1" s="1"/>
  <c r="N9" i="1" s="1"/>
  <c r="I10" i="1"/>
  <c r="I11" i="1"/>
  <c r="I12" i="1"/>
  <c r="I13" i="1"/>
  <c r="I14" i="1"/>
  <c r="I8" i="1"/>
  <c r="H9" i="1"/>
  <c r="H10" i="1"/>
  <c r="H11" i="1"/>
  <c r="H12" i="1"/>
  <c r="H13" i="1"/>
  <c r="J13" i="1" s="1"/>
  <c r="H14" i="1"/>
  <c r="J14" i="1" s="1"/>
  <c r="H8" i="1"/>
  <c r="J8" i="1" s="1"/>
  <c r="G13" i="1"/>
  <c r="G14" i="1"/>
  <c r="G9" i="1"/>
  <c r="G10" i="1"/>
  <c r="G11" i="1"/>
  <c r="G12" i="1"/>
  <c r="G8" i="1"/>
  <c r="K8" i="1" l="1"/>
  <c r="L8" i="1"/>
  <c r="M8" i="1"/>
  <c r="N8" i="1"/>
  <c r="M14" i="1"/>
  <c r="N14" i="1"/>
  <c r="K14" i="1"/>
  <c r="L14" i="1"/>
  <c r="N13" i="1"/>
  <c r="M13" i="1"/>
  <c r="K13" i="1"/>
  <c r="L13" i="1"/>
  <c r="M9" i="1"/>
  <c r="N12" i="1"/>
  <c r="L9" i="1"/>
  <c r="M12" i="1"/>
  <c r="J11" i="1"/>
  <c r="K9" i="1"/>
  <c r="L12" i="1"/>
  <c r="J10" i="1"/>
  <c r="M10" i="1" l="1"/>
  <c r="N10" i="1"/>
  <c r="L10" i="1"/>
  <c r="K10" i="1"/>
  <c r="L11" i="1"/>
  <c r="M11" i="1"/>
  <c r="N11" i="1"/>
  <c r="K11" i="1"/>
</calcChain>
</file>

<file path=xl/sharedStrings.xml><?xml version="1.0" encoding="utf-8"?>
<sst xmlns="http://schemas.openxmlformats.org/spreadsheetml/2006/main" count="24" uniqueCount="22">
  <si>
    <t>Monday</t>
  </si>
  <si>
    <t>Tuesday</t>
  </si>
  <si>
    <t>Wednesday</t>
  </si>
  <si>
    <t>Thursday</t>
  </si>
  <si>
    <t>Friday</t>
  </si>
  <si>
    <t>Saturday</t>
  </si>
  <si>
    <t>Sunday</t>
  </si>
  <si>
    <t>Data Entry Screen</t>
  </si>
  <si>
    <t>Week Ending:</t>
  </si>
  <si>
    <t>Start</t>
  </si>
  <si>
    <t>Finish</t>
  </si>
  <si>
    <t>Working Hours</t>
  </si>
  <si>
    <t>AM</t>
  </si>
  <si>
    <t>PM</t>
  </si>
  <si>
    <t>Lunch</t>
  </si>
  <si>
    <t>AM hours</t>
  </si>
  <si>
    <t>PM hours</t>
  </si>
  <si>
    <t>Total</t>
  </si>
  <si>
    <t>ROUND</t>
  </si>
  <si>
    <t>Payable Hours
(hh:mm)
MROUND</t>
  </si>
  <si>
    <t>Payable Hours
(hh:mm)
FLOOR</t>
  </si>
  <si>
    <t>Payable Hours
(hh:mm)
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</si>
</sst>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ddd\ dd\ mmm\ yy"/>
    <numFmt numFmtId="173" formatCode="h:mm;@"/>
    <numFmt numFmtId="174" formatCode="[hh]:mm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applyFont="1" applyAlignment="1">
      <alignment horizontal="left" vertical="center"/>
    </xf>
    <xf numFmtId="170" fontId="0" fillId="2" borderId="0" xfId="0" applyNumberFormat="1" applyFill="1"/>
    <xf numFmtId="20" fontId="0" fillId="2" borderId="0" xfId="0" applyNumberFormat="1" applyFill="1"/>
    <xf numFmtId="173" fontId="0" fillId="2" borderId="0" xfId="0" applyNumberFormat="1" applyFill="1"/>
    <xf numFmtId="20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20" fontId="1" fillId="0" borderId="0" xfId="0" applyNumberFormat="1" applyFon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D34A4-E591-A340-98DF-F302BB8F6487}">
  <dimension ref="A1:N15"/>
  <sheetViews>
    <sheetView tabSelected="1" zoomScaleNormal="100" workbookViewId="0">
      <selection activeCell="D2" sqref="D2"/>
    </sheetView>
  </sheetViews>
  <sheetFormatPr baseColWidth="10" defaultRowHeight="16" x14ac:dyDescent="0.2"/>
  <cols>
    <col min="1" max="1" width="12.33203125" bestFit="1" customWidth="1"/>
  </cols>
  <sheetData>
    <row r="1" spans="1:14" ht="21" x14ac:dyDescent="0.2">
      <c r="A1" s="5" t="s">
        <v>7</v>
      </c>
      <c r="B1" s="5"/>
      <c r="C1" s="5"/>
      <c r="D1" s="5"/>
      <c r="E1" s="5"/>
    </row>
    <row r="2" spans="1:14" x14ac:dyDescent="0.2">
      <c r="A2" s="4" t="s">
        <v>8</v>
      </c>
      <c r="B2" s="6">
        <v>44407</v>
      </c>
    </row>
    <row r="3" spans="1:14" x14ac:dyDescent="0.2">
      <c r="A3" s="4"/>
      <c r="B3" s="4"/>
    </row>
    <row r="4" spans="1:14" x14ac:dyDescent="0.2">
      <c r="B4" s="1" t="s">
        <v>11</v>
      </c>
      <c r="C4" s="1"/>
      <c r="D4" s="1"/>
      <c r="E4" s="1"/>
    </row>
    <row r="5" spans="1:14" x14ac:dyDescent="0.2">
      <c r="B5" s="1" t="s">
        <v>12</v>
      </c>
      <c r="C5" s="1"/>
      <c r="D5" s="1" t="s">
        <v>13</v>
      </c>
      <c r="E5" s="1"/>
    </row>
    <row r="6" spans="1:14" ht="68" x14ac:dyDescent="0.2">
      <c r="B6" s="3" t="s">
        <v>9</v>
      </c>
      <c r="C6" s="3" t="s">
        <v>10</v>
      </c>
      <c r="D6" s="3" t="s">
        <v>9</v>
      </c>
      <c r="E6" s="3" t="s">
        <v>10</v>
      </c>
      <c r="G6" s="3" t="s">
        <v>14</v>
      </c>
      <c r="H6" s="3" t="s">
        <v>15</v>
      </c>
      <c r="I6" s="3" t="s">
        <v>16</v>
      </c>
      <c r="J6" s="3" t="s">
        <v>17</v>
      </c>
      <c r="K6" s="11" t="s">
        <v>18</v>
      </c>
      <c r="L6" s="10" t="s">
        <v>19</v>
      </c>
      <c r="M6" s="10" t="s">
        <v>20</v>
      </c>
      <c r="N6" s="10" t="s">
        <v>21</v>
      </c>
    </row>
    <row r="7" spans="1:14" x14ac:dyDescent="0.2">
      <c r="K7" s="12"/>
    </row>
    <row r="8" spans="1:14" x14ac:dyDescent="0.2">
      <c r="A8" t="s">
        <v>0</v>
      </c>
      <c r="B8" s="8">
        <v>0.375</v>
      </c>
      <c r="C8" s="7">
        <v>0.5</v>
      </c>
      <c r="D8" s="7">
        <v>0.52083333333333337</v>
      </c>
      <c r="E8" s="7">
        <v>0.7090277777777777</v>
      </c>
      <c r="G8" s="9">
        <f>D8-C8</f>
        <v>2.083333333333337E-2</v>
      </c>
      <c r="H8" s="9">
        <f>C8-B8</f>
        <v>0.125</v>
      </c>
      <c r="I8" s="9">
        <f>E8-D8</f>
        <v>0.18819444444444433</v>
      </c>
      <c r="J8" s="9">
        <f>H8+I8</f>
        <v>0.31319444444444433</v>
      </c>
      <c r="K8" s="13">
        <f>ROUND(J8,2)</f>
        <v>0.31</v>
      </c>
      <c r="L8" s="9">
        <f>MROUND(J8,"00:15")</f>
        <v>0.3125</v>
      </c>
      <c r="M8" s="9">
        <f>FLOOR(J8,"00:15")</f>
        <v>0.3125</v>
      </c>
      <c r="N8" s="9">
        <f>CEILING(J8,"00:15")</f>
        <v>0.32291666666666663</v>
      </c>
    </row>
    <row r="9" spans="1:14" x14ac:dyDescent="0.2">
      <c r="A9" t="s">
        <v>1</v>
      </c>
      <c r="B9" s="8">
        <v>0.375</v>
      </c>
      <c r="C9" s="7">
        <v>0.5</v>
      </c>
      <c r="D9" s="7">
        <v>0.52083333333333337</v>
      </c>
      <c r="E9" s="7">
        <v>0.71666666666666667</v>
      </c>
      <c r="G9" s="9">
        <f t="shared" ref="G9:G14" si="0">D9-C9</f>
        <v>2.083333333333337E-2</v>
      </c>
      <c r="H9" s="9">
        <f t="shared" ref="H9:H14" si="1">C9-B9</f>
        <v>0.125</v>
      </c>
      <c r="I9" s="9">
        <f t="shared" ref="I9:I14" si="2">E9-D9</f>
        <v>0.1958333333333333</v>
      </c>
      <c r="J9" s="9">
        <f t="shared" ref="J9:J14" si="3">H9+I9</f>
        <v>0.3208333333333333</v>
      </c>
      <c r="K9" s="13">
        <f t="shared" ref="K9:K14" si="4">ROUND(J9,2)</f>
        <v>0.32</v>
      </c>
      <c r="L9" s="9">
        <f t="shared" ref="L9:L14" si="5">MROUND(J9,"00:15")</f>
        <v>0.32291666666666663</v>
      </c>
      <c r="M9" s="9">
        <f t="shared" ref="M9:M14" si="6">FLOOR(J9,"00:15")</f>
        <v>0.3125</v>
      </c>
      <c r="N9" s="9">
        <f>CEILING(J9,"00:15")</f>
        <v>0.32291666666666663</v>
      </c>
    </row>
    <row r="10" spans="1:14" x14ac:dyDescent="0.2">
      <c r="A10" t="s">
        <v>2</v>
      </c>
      <c r="B10" s="8">
        <v>0.375</v>
      </c>
      <c r="C10" s="7">
        <v>0.5</v>
      </c>
      <c r="D10" s="7">
        <v>0.52083333333333337</v>
      </c>
      <c r="E10" s="7">
        <v>0.72638888888888886</v>
      </c>
      <c r="G10" s="9">
        <f t="shared" si="0"/>
        <v>2.083333333333337E-2</v>
      </c>
      <c r="H10" s="9">
        <f t="shared" si="1"/>
        <v>0.125</v>
      </c>
      <c r="I10" s="9">
        <f t="shared" si="2"/>
        <v>0.20555555555555549</v>
      </c>
      <c r="J10" s="9">
        <f t="shared" si="3"/>
        <v>0.33055555555555549</v>
      </c>
      <c r="K10" s="13">
        <f t="shared" si="4"/>
        <v>0.33</v>
      </c>
      <c r="L10" s="9">
        <f t="shared" si="5"/>
        <v>0.33333333333333331</v>
      </c>
      <c r="M10" s="9">
        <f t="shared" si="6"/>
        <v>0.32291666666666663</v>
      </c>
      <c r="N10" s="9">
        <f>CEILING(J10,"00:15")</f>
        <v>0.33333333333333331</v>
      </c>
    </row>
    <row r="11" spans="1:14" x14ac:dyDescent="0.2">
      <c r="A11" t="s">
        <v>3</v>
      </c>
      <c r="B11" s="8">
        <v>0.375</v>
      </c>
      <c r="C11" s="7">
        <v>0.5</v>
      </c>
      <c r="D11" s="7">
        <v>0.52083333333333337</v>
      </c>
      <c r="E11" s="7">
        <v>0.72986111111111107</v>
      </c>
      <c r="G11" s="9">
        <f t="shared" si="0"/>
        <v>2.083333333333337E-2</v>
      </c>
      <c r="H11" s="9">
        <f t="shared" si="1"/>
        <v>0.125</v>
      </c>
      <c r="I11" s="9">
        <f t="shared" si="2"/>
        <v>0.2090277777777777</v>
      </c>
      <c r="J11" s="9">
        <f t="shared" si="3"/>
        <v>0.3340277777777777</v>
      </c>
      <c r="K11" s="13">
        <f t="shared" si="4"/>
        <v>0.33</v>
      </c>
      <c r="L11" s="9">
        <f t="shared" si="5"/>
        <v>0.33333333333333331</v>
      </c>
      <c r="M11" s="9">
        <f t="shared" si="6"/>
        <v>0.33333333333333331</v>
      </c>
      <c r="N11" s="9">
        <f>CEILING(J11,"00:15")</f>
        <v>0.34375</v>
      </c>
    </row>
    <row r="12" spans="1:14" x14ac:dyDescent="0.2">
      <c r="A12" t="s">
        <v>4</v>
      </c>
      <c r="B12" s="8">
        <v>0.375</v>
      </c>
      <c r="C12" s="7">
        <v>0.5</v>
      </c>
      <c r="D12" s="7">
        <v>0.52083333333333337</v>
      </c>
      <c r="E12" s="7">
        <v>0.70833333333333337</v>
      </c>
      <c r="G12" s="9">
        <f t="shared" si="0"/>
        <v>2.083333333333337E-2</v>
      </c>
      <c r="H12" s="9">
        <f t="shared" si="1"/>
        <v>0.125</v>
      </c>
      <c r="I12" s="9">
        <f t="shared" si="2"/>
        <v>0.1875</v>
      </c>
      <c r="J12" s="9">
        <f t="shared" si="3"/>
        <v>0.3125</v>
      </c>
      <c r="K12" s="13">
        <f t="shared" si="4"/>
        <v>0.31</v>
      </c>
      <c r="L12" s="9">
        <f t="shared" si="5"/>
        <v>0.3125</v>
      </c>
      <c r="M12" s="9">
        <f t="shared" si="6"/>
        <v>0.3125</v>
      </c>
      <c r="N12" s="9">
        <f>CEILING(J12,"00:15")</f>
        <v>0.3125</v>
      </c>
    </row>
    <row r="13" spans="1:14" x14ac:dyDescent="0.2">
      <c r="A13" t="s">
        <v>5</v>
      </c>
      <c r="B13" s="2"/>
      <c r="C13" s="2"/>
      <c r="D13" s="2"/>
      <c r="E13" s="2"/>
      <c r="G13" s="9">
        <f t="shared" si="0"/>
        <v>0</v>
      </c>
      <c r="H13" s="9">
        <f t="shared" si="1"/>
        <v>0</v>
      </c>
      <c r="I13" s="9">
        <f t="shared" si="2"/>
        <v>0</v>
      </c>
      <c r="J13" s="9">
        <f t="shared" si="3"/>
        <v>0</v>
      </c>
      <c r="K13" s="13">
        <f t="shared" si="4"/>
        <v>0</v>
      </c>
      <c r="L13" s="9">
        <f t="shared" si="5"/>
        <v>0</v>
      </c>
      <c r="M13" s="9">
        <f t="shared" si="6"/>
        <v>0</v>
      </c>
      <c r="N13" s="9">
        <f>CEILING(J13,"00:15")</f>
        <v>0</v>
      </c>
    </row>
    <row r="14" spans="1:14" x14ac:dyDescent="0.2">
      <c r="A14" t="s">
        <v>6</v>
      </c>
      <c r="B14" s="2"/>
      <c r="C14" s="2"/>
      <c r="D14" s="2"/>
      <c r="E14" s="2"/>
      <c r="G14" s="9">
        <f t="shared" si="0"/>
        <v>0</v>
      </c>
      <c r="H14" s="9">
        <f t="shared" si="1"/>
        <v>0</v>
      </c>
      <c r="I14" s="9">
        <f t="shared" si="2"/>
        <v>0</v>
      </c>
      <c r="J14" s="9">
        <f t="shared" si="3"/>
        <v>0</v>
      </c>
      <c r="K14" s="13">
        <f t="shared" si="4"/>
        <v>0</v>
      </c>
      <c r="L14" s="9">
        <f t="shared" si="5"/>
        <v>0</v>
      </c>
      <c r="M14" s="9">
        <f t="shared" si="6"/>
        <v>0</v>
      </c>
      <c r="N14" s="9">
        <f>CEILING(J14,"00:15")</f>
        <v>0</v>
      </c>
    </row>
    <row r="15" spans="1:14" x14ac:dyDescent="0.2">
      <c r="L15" s="14">
        <f>SUM(L8:L14)</f>
        <v>1.6145833333333333</v>
      </c>
      <c r="M15" s="14">
        <f t="shared" ref="M15:N15" si="7">SUM(M8:M14)</f>
        <v>1.59375</v>
      </c>
      <c r="N15" s="14">
        <f t="shared" si="7"/>
        <v>1.6354166666666665</v>
      </c>
    </row>
  </sheetData>
  <mergeCells count="4">
    <mergeCell ref="A1:E1"/>
    <mergeCell ref="B4:E4"/>
    <mergeCell ref="B5:C5"/>
    <mergeCell ref="D5:E5"/>
  </mergeCells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Becker</dc:creator>
  <cp:lastModifiedBy>David Becker</cp:lastModifiedBy>
  <dcterms:created xsi:type="dcterms:W3CDTF">2021-03-16T16:58:17Z</dcterms:created>
  <dcterms:modified xsi:type="dcterms:W3CDTF">2021-03-16T20:25:02Z</dcterms:modified>
</cp:coreProperties>
</file>