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de\Documents\World Bank\Venezuela\Geographic Targeting\FH_Model\Results\"/>
    </mc:Choice>
  </mc:AlternateContent>
  <bookViews>
    <workbookView xWindow="0" yWindow="0" windowWidth="19200" windowHeight="6440"/>
  </bookViews>
  <sheets>
    <sheet name="Extreme_PovRate_munid" sheetId="1" r:id="rId1"/>
  </sheets>
  <definedNames>
    <definedName name="_xlnm._FilterDatabase" localSheetId="0" hidden="1">Extreme_PovRate_munid!$A$1:$K$1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4" i="1" l="1"/>
  <c r="I324" i="1"/>
  <c r="J324" i="1" s="1"/>
  <c r="G324" i="1"/>
  <c r="H324" i="1" s="1"/>
  <c r="K323" i="1"/>
  <c r="I323" i="1"/>
  <c r="J323" i="1" s="1"/>
  <c r="H323" i="1"/>
  <c r="G323" i="1"/>
  <c r="K322" i="1"/>
  <c r="I322" i="1"/>
  <c r="J322" i="1" s="1"/>
  <c r="G322" i="1"/>
  <c r="H322" i="1" s="1"/>
  <c r="K321" i="1"/>
  <c r="J321" i="1"/>
  <c r="I321" i="1"/>
  <c r="H321" i="1"/>
  <c r="G321" i="1"/>
  <c r="K320" i="1"/>
  <c r="I320" i="1"/>
  <c r="J320" i="1" s="1"/>
  <c r="G320" i="1"/>
  <c r="H320" i="1" s="1"/>
  <c r="K319" i="1"/>
  <c r="J319" i="1"/>
  <c r="I319" i="1"/>
  <c r="G319" i="1"/>
  <c r="H319" i="1" s="1"/>
  <c r="K318" i="1"/>
  <c r="I318" i="1"/>
  <c r="J318" i="1" s="1"/>
  <c r="G318" i="1"/>
  <c r="H318" i="1" s="1"/>
  <c r="K317" i="1"/>
  <c r="I317" i="1"/>
  <c r="J317" i="1" s="1"/>
  <c r="H317" i="1"/>
  <c r="G317" i="1"/>
  <c r="K316" i="1"/>
  <c r="I316" i="1"/>
  <c r="J316" i="1" s="1"/>
  <c r="G316" i="1"/>
  <c r="H316" i="1" s="1"/>
  <c r="K315" i="1"/>
  <c r="J315" i="1"/>
  <c r="I315" i="1"/>
  <c r="G315" i="1"/>
  <c r="H315" i="1" s="1"/>
  <c r="K314" i="1"/>
  <c r="I314" i="1"/>
  <c r="J314" i="1" s="1"/>
  <c r="G314" i="1"/>
  <c r="H314" i="1" s="1"/>
  <c r="K313" i="1"/>
  <c r="I313" i="1"/>
  <c r="J313" i="1" s="1"/>
  <c r="H313" i="1"/>
  <c r="G313" i="1"/>
  <c r="K312" i="1"/>
  <c r="I312" i="1"/>
  <c r="J312" i="1" s="1"/>
  <c r="G312" i="1"/>
  <c r="H312" i="1" s="1"/>
  <c r="K311" i="1"/>
  <c r="J311" i="1"/>
  <c r="I311" i="1"/>
  <c r="H311" i="1"/>
  <c r="G311" i="1"/>
  <c r="K310" i="1"/>
  <c r="I310" i="1"/>
  <c r="J310" i="1" s="1"/>
  <c r="G310" i="1"/>
  <c r="H310" i="1" s="1"/>
  <c r="K309" i="1"/>
  <c r="J309" i="1"/>
  <c r="I309" i="1"/>
  <c r="H309" i="1"/>
  <c r="G309" i="1"/>
  <c r="K308" i="1"/>
  <c r="I308" i="1"/>
  <c r="J308" i="1" s="1"/>
  <c r="G308" i="1"/>
  <c r="H308" i="1" s="1"/>
  <c r="K307" i="1"/>
  <c r="J307" i="1"/>
  <c r="I307" i="1"/>
  <c r="G307" i="1"/>
  <c r="H307" i="1" s="1"/>
  <c r="K306" i="1"/>
  <c r="I306" i="1"/>
  <c r="J306" i="1" s="1"/>
  <c r="G306" i="1"/>
  <c r="H306" i="1" s="1"/>
  <c r="K305" i="1"/>
  <c r="I305" i="1"/>
  <c r="J305" i="1" s="1"/>
  <c r="H305" i="1"/>
  <c r="G305" i="1"/>
  <c r="K304" i="1"/>
  <c r="I304" i="1"/>
  <c r="J304" i="1" s="1"/>
  <c r="G304" i="1"/>
  <c r="H304" i="1" s="1"/>
  <c r="K303" i="1"/>
  <c r="J303" i="1"/>
  <c r="I303" i="1"/>
  <c r="H303" i="1"/>
  <c r="G303" i="1"/>
  <c r="K302" i="1"/>
  <c r="I302" i="1"/>
  <c r="J302" i="1" s="1"/>
  <c r="G302" i="1"/>
  <c r="H302" i="1" s="1"/>
  <c r="K301" i="1"/>
  <c r="J301" i="1"/>
  <c r="I301" i="1"/>
  <c r="H301" i="1"/>
  <c r="G301" i="1"/>
  <c r="K300" i="1"/>
  <c r="I300" i="1"/>
  <c r="J300" i="1" s="1"/>
  <c r="G300" i="1"/>
  <c r="H300" i="1" s="1"/>
  <c r="K299" i="1"/>
  <c r="J299" i="1"/>
  <c r="I299" i="1"/>
  <c r="G299" i="1"/>
  <c r="H299" i="1" s="1"/>
  <c r="K298" i="1"/>
  <c r="I298" i="1"/>
  <c r="J298" i="1" s="1"/>
  <c r="G298" i="1"/>
  <c r="H298" i="1" s="1"/>
  <c r="K297" i="1"/>
  <c r="I297" i="1"/>
  <c r="J297" i="1" s="1"/>
  <c r="H297" i="1"/>
  <c r="G297" i="1"/>
  <c r="K296" i="1"/>
  <c r="I296" i="1"/>
  <c r="J296" i="1" s="1"/>
  <c r="G296" i="1"/>
  <c r="H296" i="1" s="1"/>
  <c r="K295" i="1"/>
  <c r="J295" i="1"/>
  <c r="I295" i="1"/>
  <c r="H295" i="1"/>
  <c r="G295" i="1"/>
  <c r="K294" i="1"/>
  <c r="I294" i="1"/>
  <c r="J294" i="1" s="1"/>
  <c r="G294" i="1"/>
  <c r="H294" i="1" s="1"/>
  <c r="K293" i="1"/>
  <c r="J293" i="1"/>
  <c r="I293" i="1"/>
  <c r="H293" i="1"/>
  <c r="G293" i="1"/>
  <c r="K292" i="1"/>
  <c r="I292" i="1"/>
  <c r="J292" i="1" s="1"/>
  <c r="G292" i="1"/>
  <c r="H292" i="1" s="1"/>
  <c r="K291" i="1"/>
  <c r="J291" i="1"/>
  <c r="I291" i="1"/>
  <c r="G291" i="1"/>
  <c r="H291" i="1" s="1"/>
  <c r="K290" i="1"/>
  <c r="J290" i="1"/>
  <c r="I290" i="1"/>
  <c r="G290" i="1"/>
  <c r="H290" i="1" s="1"/>
  <c r="K289" i="1"/>
  <c r="I289" i="1"/>
  <c r="J289" i="1" s="1"/>
  <c r="H289" i="1"/>
  <c r="G289" i="1"/>
  <c r="K288" i="1"/>
  <c r="I288" i="1"/>
  <c r="J288" i="1" s="1"/>
  <c r="G288" i="1"/>
  <c r="H288" i="1" s="1"/>
  <c r="K287" i="1"/>
  <c r="J287" i="1"/>
  <c r="I287" i="1"/>
  <c r="G287" i="1"/>
  <c r="H287" i="1" s="1"/>
  <c r="K286" i="1"/>
  <c r="I286" i="1"/>
  <c r="J286" i="1" s="1"/>
  <c r="G286" i="1"/>
  <c r="H286" i="1" s="1"/>
  <c r="K285" i="1"/>
  <c r="I285" i="1"/>
  <c r="J285" i="1" s="1"/>
  <c r="H285" i="1"/>
  <c r="G285" i="1"/>
  <c r="K284" i="1"/>
  <c r="I284" i="1"/>
  <c r="J284" i="1" s="1"/>
  <c r="H284" i="1"/>
  <c r="G284" i="1"/>
  <c r="K283" i="1"/>
  <c r="J283" i="1"/>
  <c r="I283" i="1"/>
  <c r="G283" i="1"/>
  <c r="H283" i="1" s="1"/>
  <c r="K282" i="1"/>
  <c r="J282" i="1"/>
  <c r="I282" i="1"/>
  <c r="G282" i="1"/>
  <c r="H282" i="1" s="1"/>
  <c r="K281" i="1"/>
  <c r="I281" i="1"/>
  <c r="J281" i="1" s="1"/>
  <c r="H281" i="1"/>
  <c r="G281" i="1"/>
  <c r="K280" i="1"/>
  <c r="I280" i="1"/>
  <c r="J280" i="1" s="1"/>
  <c r="G280" i="1"/>
  <c r="H280" i="1" s="1"/>
  <c r="K279" i="1"/>
  <c r="J279" i="1"/>
  <c r="I279" i="1"/>
  <c r="G279" i="1"/>
  <c r="H279" i="1" s="1"/>
  <c r="K278" i="1"/>
  <c r="I278" i="1"/>
  <c r="J278" i="1" s="1"/>
  <c r="G278" i="1"/>
  <c r="H278" i="1" s="1"/>
  <c r="K277" i="1"/>
  <c r="I277" i="1"/>
  <c r="J277" i="1" s="1"/>
  <c r="H277" i="1"/>
  <c r="G277" i="1"/>
  <c r="K276" i="1"/>
  <c r="I276" i="1"/>
  <c r="J276" i="1" s="1"/>
  <c r="H276" i="1"/>
  <c r="G276" i="1"/>
  <c r="K275" i="1"/>
  <c r="J275" i="1"/>
  <c r="I275" i="1"/>
  <c r="G275" i="1"/>
  <c r="H275" i="1" s="1"/>
  <c r="K274" i="1"/>
  <c r="J274" i="1"/>
  <c r="I274" i="1"/>
  <c r="G274" i="1"/>
  <c r="H274" i="1" s="1"/>
  <c r="K273" i="1"/>
  <c r="I273" i="1"/>
  <c r="J273" i="1" s="1"/>
  <c r="H273" i="1"/>
  <c r="G273" i="1"/>
  <c r="K272" i="1"/>
  <c r="I272" i="1"/>
  <c r="J272" i="1" s="1"/>
  <c r="G272" i="1"/>
  <c r="H272" i="1" s="1"/>
  <c r="K271" i="1"/>
  <c r="J271" i="1"/>
  <c r="I271" i="1"/>
  <c r="G271" i="1"/>
  <c r="H271" i="1" s="1"/>
  <c r="K270" i="1"/>
  <c r="I270" i="1"/>
  <c r="J270" i="1" s="1"/>
  <c r="G270" i="1"/>
  <c r="H270" i="1" s="1"/>
  <c r="K269" i="1"/>
  <c r="I269" i="1"/>
  <c r="J269" i="1" s="1"/>
  <c r="H269" i="1"/>
  <c r="G269" i="1"/>
  <c r="K268" i="1"/>
  <c r="I268" i="1"/>
  <c r="J268" i="1" s="1"/>
  <c r="H268" i="1"/>
  <c r="G268" i="1"/>
  <c r="K267" i="1"/>
  <c r="J267" i="1"/>
  <c r="I267" i="1"/>
  <c r="G267" i="1"/>
  <c r="H267" i="1" s="1"/>
  <c r="K266" i="1"/>
  <c r="J266" i="1"/>
  <c r="I266" i="1"/>
  <c r="G266" i="1"/>
  <c r="H266" i="1" s="1"/>
  <c r="K265" i="1"/>
  <c r="I265" i="1"/>
  <c r="J265" i="1" s="1"/>
  <c r="H265" i="1"/>
  <c r="G265" i="1"/>
  <c r="K264" i="1"/>
  <c r="I264" i="1"/>
  <c r="J264" i="1" s="1"/>
  <c r="G264" i="1"/>
  <c r="H264" i="1" s="1"/>
  <c r="K263" i="1"/>
  <c r="J263" i="1"/>
  <c r="I263" i="1"/>
  <c r="G263" i="1"/>
  <c r="H263" i="1" s="1"/>
  <c r="K262" i="1"/>
  <c r="I262" i="1"/>
  <c r="J262" i="1" s="1"/>
  <c r="G262" i="1"/>
  <c r="H262" i="1" s="1"/>
  <c r="K261" i="1"/>
  <c r="I261" i="1"/>
  <c r="J261" i="1" s="1"/>
  <c r="H261" i="1"/>
  <c r="G261" i="1"/>
  <c r="K260" i="1"/>
  <c r="I260" i="1"/>
  <c r="J260" i="1" s="1"/>
  <c r="H260" i="1"/>
  <c r="G260" i="1"/>
  <c r="K259" i="1"/>
  <c r="J259" i="1"/>
  <c r="I259" i="1"/>
  <c r="G259" i="1"/>
  <c r="H259" i="1" s="1"/>
  <c r="K258" i="1"/>
  <c r="J258" i="1"/>
  <c r="I258" i="1"/>
  <c r="G258" i="1"/>
  <c r="H258" i="1" s="1"/>
  <c r="K257" i="1"/>
  <c r="I257" i="1"/>
  <c r="J257" i="1" s="1"/>
  <c r="H257" i="1"/>
  <c r="G257" i="1"/>
  <c r="K256" i="1"/>
  <c r="I256" i="1"/>
  <c r="J256" i="1" s="1"/>
  <c r="G256" i="1"/>
  <c r="H256" i="1" s="1"/>
  <c r="K255" i="1"/>
  <c r="J255" i="1"/>
  <c r="I255" i="1"/>
  <c r="G255" i="1"/>
  <c r="H255" i="1" s="1"/>
  <c r="K254" i="1"/>
  <c r="I254" i="1"/>
  <c r="J254" i="1" s="1"/>
  <c r="G254" i="1"/>
  <c r="H254" i="1" s="1"/>
  <c r="K253" i="1"/>
  <c r="I253" i="1"/>
  <c r="J253" i="1" s="1"/>
  <c r="H253" i="1"/>
  <c r="G253" i="1"/>
  <c r="K252" i="1"/>
  <c r="I252" i="1"/>
  <c r="J252" i="1" s="1"/>
  <c r="H252" i="1"/>
  <c r="G252" i="1"/>
  <c r="K251" i="1"/>
  <c r="J251" i="1"/>
  <c r="I251" i="1"/>
  <c r="G251" i="1"/>
  <c r="H251" i="1" s="1"/>
  <c r="K250" i="1"/>
  <c r="J250" i="1"/>
  <c r="I250" i="1"/>
  <c r="G250" i="1"/>
  <c r="H250" i="1" s="1"/>
  <c r="K249" i="1"/>
  <c r="I249" i="1"/>
  <c r="J249" i="1" s="1"/>
  <c r="H249" i="1"/>
  <c r="G249" i="1"/>
  <c r="K248" i="1"/>
  <c r="I248" i="1"/>
  <c r="J248" i="1" s="1"/>
  <c r="G248" i="1"/>
  <c r="H248" i="1" s="1"/>
  <c r="K247" i="1"/>
  <c r="J247" i="1"/>
  <c r="I247" i="1"/>
  <c r="G247" i="1"/>
  <c r="H247" i="1" s="1"/>
  <c r="K246" i="1"/>
  <c r="I246" i="1"/>
  <c r="J246" i="1" s="1"/>
  <c r="G246" i="1"/>
  <c r="H246" i="1" s="1"/>
  <c r="K245" i="1"/>
  <c r="I245" i="1"/>
  <c r="J245" i="1" s="1"/>
  <c r="H245" i="1"/>
  <c r="G245" i="1"/>
  <c r="K244" i="1"/>
  <c r="I244" i="1"/>
  <c r="J244" i="1" s="1"/>
  <c r="H244" i="1"/>
  <c r="G244" i="1"/>
  <c r="K243" i="1"/>
  <c r="J243" i="1"/>
  <c r="I243" i="1"/>
  <c r="G243" i="1"/>
  <c r="H243" i="1" s="1"/>
  <c r="K242" i="1"/>
  <c r="J242" i="1"/>
  <c r="I242" i="1"/>
  <c r="G242" i="1"/>
  <c r="H242" i="1" s="1"/>
  <c r="K241" i="1"/>
  <c r="I241" i="1"/>
  <c r="J241" i="1" s="1"/>
  <c r="H241" i="1"/>
  <c r="G241" i="1"/>
  <c r="K240" i="1"/>
  <c r="I240" i="1"/>
  <c r="J240" i="1" s="1"/>
  <c r="G240" i="1"/>
  <c r="H240" i="1" s="1"/>
  <c r="K239" i="1"/>
  <c r="J239" i="1"/>
  <c r="I239" i="1"/>
  <c r="G239" i="1"/>
  <c r="H239" i="1" s="1"/>
  <c r="K238" i="1"/>
  <c r="I238" i="1"/>
  <c r="J238" i="1" s="1"/>
  <c r="G238" i="1"/>
  <c r="H238" i="1" s="1"/>
  <c r="K237" i="1"/>
  <c r="I237" i="1"/>
  <c r="J237" i="1" s="1"/>
  <c r="H237" i="1"/>
  <c r="G237" i="1"/>
  <c r="K236" i="1"/>
  <c r="I236" i="1"/>
  <c r="J236" i="1" s="1"/>
  <c r="H236" i="1"/>
  <c r="G236" i="1"/>
  <c r="K235" i="1"/>
  <c r="J235" i="1"/>
  <c r="I235" i="1"/>
  <c r="G235" i="1"/>
  <c r="H235" i="1" s="1"/>
  <c r="K234" i="1"/>
  <c r="J234" i="1"/>
  <c r="I234" i="1"/>
  <c r="G234" i="1"/>
  <c r="H234" i="1" s="1"/>
  <c r="K233" i="1"/>
  <c r="I233" i="1"/>
  <c r="J233" i="1" s="1"/>
  <c r="H233" i="1"/>
  <c r="G233" i="1"/>
  <c r="K232" i="1"/>
  <c r="I232" i="1"/>
  <c r="J232" i="1" s="1"/>
  <c r="G232" i="1"/>
  <c r="H232" i="1" s="1"/>
  <c r="K231" i="1"/>
  <c r="J231" i="1"/>
  <c r="I231" i="1"/>
  <c r="G231" i="1"/>
  <c r="H231" i="1" s="1"/>
  <c r="K230" i="1"/>
  <c r="I230" i="1"/>
  <c r="J230" i="1" s="1"/>
  <c r="G230" i="1"/>
  <c r="H230" i="1" s="1"/>
  <c r="K229" i="1"/>
  <c r="I229" i="1"/>
  <c r="J229" i="1" s="1"/>
  <c r="H229" i="1"/>
  <c r="G229" i="1"/>
  <c r="K228" i="1"/>
  <c r="I228" i="1"/>
  <c r="J228" i="1" s="1"/>
  <c r="H228" i="1"/>
  <c r="G228" i="1"/>
  <c r="K227" i="1"/>
  <c r="J227" i="1"/>
  <c r="I227" i="1"/>
  <c r="G227" i="1"/>
  <c r="H227" i="1" s="1"/>
  <c r="K226" i="1"/>
  <c r="J226" i="1"/>
  <c r="I226" i="1"/>
  <c r="G226" i="1"/>
  <c r="H226" i="1" s="1"/>
  <c r="K225" i="1"/>
  <c r="I225" i="1"/>
  <c r="J225" i="1" s="1"/>
  <c r="H225" i="1"/>
  <c r="G225" i="1"/>
  <c r="K224" i="1"/>
  <c r="I224" i="1"/>
  <c r="J224" i="1" s="1"/>
  <c r="G224" i="1"/>
  <c r="H224" i="1" s="1"/>
  <c r="K223" i="1"/>
  <c r="J223" i="1"/>
  <c r="I223" i="1"/>
  <c r="G223" i="1"/>
  <c r="H223" i="1" s="1"/>
  <c r="K222" i="1"/>
  <c r="I222" i="1"/>
  <c r="J222" i="1" s="1"/>
  <c r="G222" i="1"/>
  <c r="H222" i="1" s="1"/>
  <c r="K221" i="1"/>
  <c r="I221" i="1"/>
  <c r="J221" i="1" s="1"/>
  <c r="H221" i="1"/>
  <c r="G221" i="1"/>
  <c r="K220" i="1"/>
  <c r="I220" i="1"/>
  <c r="J220" i="1" s="1"/>
  <c r="H220" i="1"/>
  <c r="G220" i="1"/>
  <c r="K219" i="1"/>
  <c r="J219" i="1"/>
  <c r="I219" i="1"/>
  <c r="G219" i="1"/>
  <c r="H219" i="1" s="1"/>
  <c r="K218" i="1"/>
  <c r="J218" i="1"/>
  <c r="I218" i="1"/>
  <c r="G218" i="1"/>
  <c r="H218" i="1" s="1"/>
  <c r="K217" i="1"/>
  <c r="I217" i="1"/>
  <c r="J217" i="1" s="1"/>
  <c r="H217" i="1"/>
  <c r="G217" i="1"/>
  <c r="K216" i="1"/>
  <c r="I216" i="1"/>
  <c r="J216" i="1" s="1"/>
  <c r="G216" i="1"/>
  <c r="H216" i="1" s="1"/>
  <c r="K215" i="1"/>
  <c r="J215" i="1"/>
  <c r="I215" i="1"/>
  <c r="G215" i="1"/>
  <c r="H215" i="1" s="1"/>
  <c r="K214" i="1"/>
  <c r="I214" i="1"/>
  <c r="J214" i="1" s="1"/>
  <c r="G214" i="1"/>
  <c r="H214" i="1" s="1"/>
  <c r="K213" i="1"/>
  <c r="I213" i="1"/>
  <c r="J213" i="1" s="1"/>
  <c r="H213" i="1"/>
  <c r="G213" i="1"/>
  <c r="K212" i="1"/>
  <c r="I212" i="1"/>
  <c r="J212" i="1" s="1"/>
  <c r="H212" i="1"/>
  <c r="G212" i="1"/>
  <c r="K211" i="1"/>
  <c r="J211" i="1"/>
  <c r="I211" i="1"/>
  <c r="G211" i="1"/>
  <c r="H211" i="1" s="1"/>
  <c r="K210" i="1"/>
  <c r="J210" i="1"/>
  <c r="I210" i="1"/>
  <c r="G210" i="1"/>
  <c r="H210" i="1" s="1"/>
  <c r="K209" i="1"/>
  <c r="I209" i="1"/>
  <c r="J209" i="1" s="1"/>
  <c r="H209" i="1"/>
  <c r="G209" i="1"/>
  <c r="K208" i="1"/>
  <c r="I208" i="1"/>
  <c r="J208" i="1" s="1"/>
  <c r="G208" i="1"/>
  <c r="H208" i="1" s="1"/>
  <c r="K207" i="1"/>
  <c r="J207" i="1"/>
  <c r="I207" i="1"/>
  <c r="G207" i="1"/>
  <c r="H207" i="1" s="1"/>
  <c r="K206" i="1"/>
  <c r="I206" i="1"/>
  <c r="J206" i="1" s="1"/>
  <c r="G206" i="1"/>
  <c r="H206" i="1" s="1"/>
  <c r="K205" i="1"/>
  <c r="I205" i="1"/>
  <c r="J205" i="1" s="1"/>
  <c r="H205" i="1"/>
  <c r="G205" i="1"/>
  <c r="K204" i="1"/>
  <c r="I204" i="1"/>
  <c r="J204" i="1" s="1"/>
  <c r="H204" i="1"/>
  <c r="G204" i="1"/>
  <c r="K203" i="1"/>
  <c r="J203" i="1"/>
  <c r="I203" i="1"/>
  <c r="G203" i="1"/>
  <c r="H203" i="1" s="1"/>
  <c r="K202" i="1"/>
  <c r="J202" i="1"/>
  <c r="I202" i="1"/>
  <c r="G202" i="1"/>
  <c r="H202" i="1" s="1"/>
  <c r="K201" i="1"/>
  <c r="I201" i="1"/>
  <c r="J201" i="1" s="1"/>
  <c r="H201" i="1"/>
  <c r="G201" i="1"/>
  <c r="K200" i="1"/>
  <c r="I200" i="1"/>
  <c r="J200" i="1" s="1"/>
  <c r="G200" i="1"/>
  <c r="H200" i="1" s="1"/>
  <c r="K199" i="1"/>
  <c r="J199" i="1"/>
  <c r="I199" i="1"/>
  <c r="G199" i="1"/>
  <c r="H199" i="1" s="1"/>
  <c r="K198" i="1"/>
  <c r="I198" i="1"/>
  <c r="J198" i="1" s="1"/>
  <c r="G198" i="1"/>
  <c r="H198" i="1" s="1"/>
  <c r="K197" i="1"/>
  <c r="I197" i="1"/>
  <c r="J197" i="1" s="1"/>
  <c r="H197" i="1"/>
  <c r="G197" i="1"/>
  <c r="K196" i="1"/>
  <c r="I196" i="1"/>
  <c r="J196" i="1" s="1"/>
  <c r="H196" i="1"/>
  <c r="G196" i="1"/>
  <c r="K195" i="1"/>
  <c r="J195" i="1"/>
  <c r="I195" i="1"/>
  <c r="G195" i="1"/>
  <c r="H195" i="1" s="1"/>
  <c r="K194" i="1"/>
  <c r="J194" i="1"/>
  <c r="I194" i="1"/>
  <c r="G194" i="1"/>
  <c r="H194" i="1" s="1"/>
  <c r="K193" i="1"/>
  <c r="I193" i="1"/>
  <c r="J193" i="1" s="1"/>
  <c r="H193" i="1"/>
  <c r="G193" i="1"/>
  <c r="K192" i="1"/>
  <c r="I192" i="1"/>
  <c r="J192" i="1" s="1"/>
  <c r="G192" i="1"/>
  <c r="H192" i="1" s="1"/>
  <c r="K191" i="1"/>
  <c r="J191" i="1"/>
  <c r="I191" i="1"/>
  <c r="G191" i="1"/>
  <c r="H191" i="1" s="1"/>
  <c r="K190" i="1"/>
  <c r="I190" i="1"/>
  <c r="J190" i="1" s="1"/>
  <c r="G190" i="1"/>
  <c r="H190" i="1" s="1"/>
  <c r="K189" i="1"/>
  <c r="I189" i="1"/>
  <c r="J189" i="1" s="1"/>
  <c r="H189" i="1"/>
  <c r="G189" i="1"/>
  <c r="K188" i="1"/>
  <c r="I188" i="1"/>
  <c r="J188" i="1" s="1"/>
  <c r="H188" i="1"/>
  <c r="G188" i="1"/>
  <c r="K187" i="1"/>
  <c r="J187" i="1"/>
  <c r="I187" i="1"/>
  <c r="G187" i="1"/>
  <c r="H187" i="1" s="1"/>
  <c r="K186" i="1"/>
  <c r="J186" i="1"/>
  <c r="I186" i="1"/>
  <c r="G186" i="1"/>
  <c r="H186" i="1" s="1"/>
  <c r="K185" i="1"/>
  <c r="I185" i="1"/>
  <c r="J185" i="1" s="1"/>
  <c r="H185" i="1"/>
  <c r="G185" i="1"/>
  <c r="K184" i="1"/>
  <c r="I184" i="1"/>
  <c r="J184" i="1" s="1"/>
  <c r="G184" i="1"/>
  <c r="H184" i="1" s="1"/>
  <c r="K183" i="1"/>
  <c r="J183" i="1"/>
  <c r="I183" i="1"/>
  <c r="G183" i="1"/>
  <c r="H183" i="1" s="1"/>
  <c r="K182" i="1"/>
  <c r="I182" i="1"/>
  <c r="J182" i="1" s="1"/>
  <c r="G182" i="1"/>
  <c r="H182" i="1" s="1"/>
  <c r="K181" i="1"/>
  <c r="I181" i="1"/>
  <c r="J181" i="1" s="1"/>
  <c r="H181" i="1"/>
  <c r="G181" i="1"/>
  <c r="K180" i="1"/>
  <c r="I180" i="1"/>
  <c r="J180" i="1" s="1"/>
  <c r="H180" i="1"/>
  <c r="G180" i="1"/>
  <c r="K179" i="1"/>
  <c r="J179" i="1"/>
  <c r="I179" i="1"/>
  <c r="G179" i="1"/>
  <c r="H179" i="1" s="1"/>
  <c r="K178" i="1"/>
  <c r="J178" i="1"/>
  <c r="I178" i="1"/>
  <c r="G178" i="1"/>
  <c r="H178" i="1" s="1"/>
  <c r="K177" i="1"/>
  <c r="I177" i="1"/>
  <c r="J177" i="1" s="1"/>
  <c r="H177" i="1"/>
  <c r="G177" i="1"/>
  <c r="K176" i="1"/>
  <c r="I176" i="1"/>
  <c r="J176" i="1" s="1"/>
  <c r="G176" i="1"/>
  <c r="H176" i="1" s="1"/>
  <c r="K175" i="1"/>
  <c r="J175" i="1"/>
  <c r="I175" i="1"/>
  <c r="G175" i="1"/>
  <c r="H175" i="1" s="1"/>
  <c r="K174" i="1"/>
  <c r="I174" i="1"/>
  <c r="J174" i="1" s="1"/>
  <c r="G174" i="1"/>
  <c r="H174" i="1" s="1"/>
  <c r="K173" i="1"/>
  <c r="I173" i="1"/>
  <c r="J173" i="1" s="1"/>
  <c r="H173" i="1"/>
  <c r="G173" i="1"/>
  <c r="K172" i="1"/>
  <c r="I172" i="1"/>
  <c r="J172" i="1" s="1"/>
  <c r="H172" i="1"/>
  <c r="G172" i="1"/>
  <c r="K171" i="1"/>
  <c r="J171" i="1"/>
  <c r="I171" i="1"/>
  <c r="G171" i="1"/>
  <c r="H171" i="1" s="1"/>
  <c r="K170" i="1"/>
  <c r="J170" i="1"/>
  <c r="I170" i="1"/>
  <c r="G170" i="1"/>
  <c r="H170" i="1" s="1"/>
  <c r="K169" i="1"/>
  <c r="I169" i="1"/>
  <c r="J169" i="1" s="1"/>
  <c r="H169" i="1"/>
  <c r="G169" i="1"/>
  <c r="K168" i="1"/>
  <c r="I168" i="1"/>
  <c r="J168" i="1" s="1"/>
  <c r="G168" i="1"/>
  <c r="H168" i="1" s="1"/>
  <c r="K167" i="1"/>
  <c r="J167" i="1"/>
  <c r="I167" i="1"/>
  <c r="G167" i="1"/>
  <c r="H167" i="1" s="1"/>
  <c r="K166" i="1"/>
  <c r="I166" i="1"/>
  <c r="J166" i="1" s="1"/>
  <c r="G166" i="1"/>
  <c r="H166" i="1" s="1"/>
  <c r="K165" i="1"/>
  <c r="I165" i="1"/>
  <c r="J165" i="1" s="1"/>
  <c r="H165" i="1"/>
  <c r="G165" i="1"/>
  <c r="K164" i="1"/>
  <c r="I164" i="1"/>
  <c r="J164" i="1" s="1"/>
  <c r="H164" i="1"/>
  <c r="G164" i="1"/>
  <c r="K163" i="1"/>
  <c r="J163" i="1"/>
  <c r="I163" i="1"/>
  <c r="G163" i="1"/>
  <c r="H163" i="1" s="1"/>
  <c r="K162" i="1"/>
  <c r="J162" i="1"/>
  <c r="I162" i="1"/>
  <c r="G162" i="1"/>
  <c r="H162" i="1" s="1"/>
  <c r="K161" i="1"/>
  <c r="I161" i="1"/>
  <c r="J161" i="1" s="1"/>
  <c r="H161" i="1"/>
  <c r="G161" i="1"/>
  <c r="K160" i="1"/>
  <c r="I160" i="1"/>
  <c r="J160" i="1" s="1"/>
  <c r="G160" i="1"/>
  <c r="H160" i="1" s="1"/>
  <c r="K159" i="1"/>
  <c r="J159" i="1"/>
  <c r="I159" i="1"/>
  <c r="G159" i="1"/>
  <c r="H159" i="1" s="1"/>
  <c r="K158" i="1"/>
  <c r="I158" i="1"/>
  <c r="J158" i="1" s="1"/>
  <c r="G158" i="1"/>
  <c r="H158" i="1" s="1"/>
  <c r="K157" i="1"/>
  <c r="I157" i="1"/>
  <c r="J157" i="1" s="1"/>
  <c r="H157" i="1"/>
  <c r="G157" i="1"/>
  <c r="K156" i="1"/>
  <c r="I156" i="1"/>
  <c r="J156" i="1" s="1"/>
  <c r="H156" i="1"/>
  <c r="G156" i="1"/>
  <c r="K155" i="1"/>
  <c r="J155" i="1"/>
  <c r="I155" i="1"/>
  <c r="G155" i="1"/>
  <c r="H155" i="1" s="1"/>
  <c r="K154" i="1"/>
  <c r="J154" i="1"/>
  <c r="I154" i="1"/>
  <c r="G154" i="1"/>
  <c r="H154" i="1" s="1"/>
  <c r="K153" i="1"/>
  <c r="I153" i="1"/>
  <c r="J153" i="1" s="1"/>
  <c r="H153" i="1"/>
  <c r="G153" i="1"/>
  <c r="K152" i="1"/>
  <c r="I152" i="1"/>
  <c r="J152" i="1" s="1"/>
  <c r="G152" i="1"/>
  <c r="H152" i="1" s="1"/>
  <c r="K151" i="1"/>
  <c r="J151" i="1"/>
  <c r="I151" i="1"/>
  <c r="G151" i="1"/>
  <c r="H151" i="1" s="1"/>
  <c r="K150" i="1"/>
  <c r="I150" i="1"/>
  <c r="J150" i="1" s="1"/>
  <c r="G150" i="1"/>
  <c r="H150" i="1" s="1"/>
  <c r="K149" i="1"/>
  <c r="I149" i="1"/>
  <c r="J149" i="1" s="1"/>
  <c r="H149" i="1"/>
  <c r="G149" i="1"/>
  <c r="K148" i="1"/>
  <c r="I148" i="1"/>
  <c r="J148" i="1" s="1"/>
  <c r="H148" i="1"/>
  <c r="G148" i="1"/>
  <c r="K147" i="1"/>
  <c r="J147" i="1"/>
  <c r="I147" i="1"/>
  <c r="G147" i="1"/>
  <c r="H147" i="1" s="1"/>
  <c r="K146" i="1"/>
  <c r="J146" i="1"/>
  <c r="I146" i="1"/>
  <c r="G146" i="1"/>
  <c r="H146" i="1" s="1"/>
  <c r="K145" i="1"/>
  <c r="I145" i="1"/>
  <c r="J145" i="1" s="1"/>
  <c r="H145" i="1"/>
  <c r="G145" i="1"/>
  <c r="K144" i="1"/>
  <c r="I144" i="1"/>
  <c r="J144" i="1" s="1"/>
  <c r="G144" i="1"/>
  <c r="H144" i="1" s="1"/>
  <c r="K143" i="1"/>
  <c r="J143" i="1"/>
  <c r="I143" i="1"/>
  <c r="G143" i="1"/>
  <c r="H143" i="1" s="1"/>
  <c r="K142" i="1"/>
  <c r="I142" i="1"/>
  <c r="J142" i="1" s="1"/>
  <c r="G142" i="1"/>
  <c r="H142" i="1" s="1"/>
  <c r="K141" i="1"/>
  <c r="I141" i="1"/>
  <c r="J141" i="1" s="1"/>
  <c r="H141" i="1"/>
  <c r="G141" i="1"/>
  <c r="K140" i="1"/>
  <c r="I140" i="1"/>
  <c r="J140" i="1" s="1"/>
  <c r="H140" i="1"/>
  <c r="G140" i="1"/>
  <c r="K139" i="1"/>
  <c r="J139" i="1"/>
  <c r="I139" i="1"/>
  <c r="G139" i="1"/>
  <c r="H139" i="1" s="1"/>
  <c r="K138" i="1"/>
  <c r="J138" i="1"/>
  <c r="I138" i="1"/>
  <c r="G138" i="1"/>
  <c r="H138" i="1" s="1"/>
  <c r="K137" i="1"/>
  <c r="I137" i="1"/>
  <c r="J137" i="1" s="1"/>
  <c r="H137" i="1"/>
  <c r="G137" i="1"/>
  <c r="K136" i="1"/>
  <c r="I136" i="1"/>
  <c r="J136" i="1" s="1"/>
  <c r="G136" i="1"/>
  <c r="H136" i="1" s="1"/>
  <c r="K135" i="1"/>
  <c r="J135" i="1"/>
  <c r="I135" i="1"/>
  <c r="H135" i="1"/>
  <c r="G135" i="1"/>
  <c r="K134" i="1"/>
  <c r="I134" i="1"/>
  <c r="J134" i="1" s="1"/>
  <c r="G134" i="1"/>
  <c r="H134" i="1" s="1"/>
  <c r="K133" i="1"/>
  <c r="J133" i="1"/>
  <c r="I133" i="1"/>
  <c r="H133" i="1"/>
  <c r="G133" i="1"/>
  <c r="K132" i="1"/>
  <c r="I132" i="1"/>
  <c r="J132" i="1" s="1"/>
  <c r="H132" i="1"/>
  <c r="G132" i="1"/>
  <c r="K131" i="1"/>
  <c r="J131" i="1"/>
  <c r="I131" i="1"/>
  <c r="G131" i="1"/>
  <c r="H131" i="1" s="1"/>
  <c r="K130" i="1"/>
  <c r="J130" i="1"/>
  <c r="I130" i="1"/>
  <c r="G130" i="1"/>
  <c r="H130" i="1" s="1"/>
  <c r="K129" i="1"/>
  <c r="I129" i="1"/>
  <c r="J129" i="1" s="1"/>
  <c r="H129" i="1"/>
  <c r="G129" i="1"/>
  <c r="K128" i="1"/>
  <c r="I128" i="1"/>
  <c r="J128" i="1" s="1"/>
  <c r="G128" i="1"/>
  <c r="H128" i="1" s="1"/>
  <c r="K127" i="1"/>
  <c r="J127" i="1"/>
  <c r="I127" i="1"/>
  <c r="H127" i="1"/>
  <c r="G127" i="1"/>
  <c r="K126" i="1"/>
  <c r="I126" i="1"/>
  <c r="J126" i="1" s="1"/>
  <c r="G126" i="1"/>
  <c r="H126" i="1" s="1"/>
  <c r="K125" i="1"/>
  <c r="J125" i="1"/>
  <c r="I125" i="1"/>
  <c r="H125" i="1"/>
  <c r="G125" i="1"/>
  <c r="K124" i="1"/>
  <c r="I124" i="1"/>
  <c r="J124" i="1" s="1"/>
  <c r="H124" i="1"/>
  <c r="G124" i="1"/>
  <c r="K123" i="1"/>
  <c r="J123" i="1"/>
  <c r="I123" i="1"/>
  <c r="G123" i="1"/>
  <c r="H123" i="1" s="1"/>
  <c r="K122" i="1"/>
  <c r="J122" i="1"/>
  <c r="I122" i="1"/>
  <c r="G122" i="1"/>
  <c r="H122" i="1" s="1"/>
  <c r="K121" i="1"/>
  <c r="I121" i="1"/>
  <c r="J121" i="1" s="1"/>
  <c r="H121" i="1"/>
  <c r="G121" i="1"/>
  <c r="K120" i="1"/>
  <c r="I120" i="1"/>
  <c r="J120" i="1" s="1"/>
  <c r="G120" i="1"/>
  <c r="H120" i="1" s="1"/>
  <c r="K119" i="1"/>
  <c r="J119" i="1"/>
  <c r="I119" i="1"/>
  <c r="H119" i="1"/>
  <c r="G119" i="1"/>
  <c r="K118" i="1"/>
  <c r="I118" i="1"/>
  <c r="J118" i="1" s="1"/>
  <c r="G118" i="1"/>
  <c r="H118" i="1" s="1"/>
  <c r="K117" i="1"/>
  <c r="J117" i="1"/>
  <c r="I117" i="1"/>
  <c r="H117" i="1"/>
  <c r="G117" i="1"/>
  <c r="K116" i="1"/>
  <c r="I116" i="1"/>
  <c r="J116" i="1" s="1"/>
  <c r="H116" i="1"/>
  <c r="G116" i="1"/>
  <c r="K115" i="1"/>
  <c r="J115" i="1"/>
  <c r="I115" i="1"/>
  <c r="G115" i="1"/>
  <c r="H115" i="1" s="1"/>
  <c r="K114" i="1"/>
  <c r="J114" i="1"/>
  <c r="I114" i="1"/>
  <c r="G114" i="1"/>
  <c r="H114" i="1" s="1"/>
  <c r="K113" i="1"/>
  <c r="I113" i="1"/>
  <c r="J113" i="1" s="1"/>
  <c r="H113" i="1"/>
  <c r="G113" i="1"/>
  <c r="K112" i="1"/>
  <c r="I112" i="1"/>
  <c r="J112" i="1" s="1"/>
  <c r="G112" i="1"/>
  <c r="H112" i="1" s="1"/>
  <c r="K111" i="1"/>
  <c r="J111" i="1"/>
  <c r="I111" i="1"/>
  <c r="G111" i="1"/>
  <c r="H111" i="1" s="1"/>
  <c r="K110" i="1"/>
  <c r="I110" i="1"/>
  <c r="J110" i="1" s="1"/>
  <c r="G110" i="1"/>
  <c r="H110" i="1" s="1"/>
  <c r="K109" i="1"/>
  <c r="I109" i="1"/>
  <c r="J109" i="1" s="1"/>
  <c r="H109" i="1"/>
  <c r="G109" i="1"/>
  <c r="K108" i="1"/>
  <c r="I108" i="1"/>
  <c r="J108" i="1" s="1"/>
  <c r="H108" i="1"/>
  <c r="G108" i="1"/>
  <c r="K107" i="1"/>
  <c r="J107" i="1"/>
  <c r="I107" i="1"/>
  <c r="G107" i="1"/>
  <c r="H107" i="1" s="1"/>
  <c r="K106" i="1"/>
  <c r="J106" i="1"/>
  <c r="I106" i="1"/>
  <c r="G106" i="1"/>
  <c r="H106" i="1" s="1"/>
  <c r="K105" i="1"/>
  <c r="I105" i="1"/>
  <c r="J105" i="1" s="1"/>
  <c r="H105" i="1"/>
  <c r="G105" i="1"/>
  <c r="K104" i="1"/>
  <c r="I104" i="1"/>
  <c r="J104" i="1" s="1"/>
  <c r="G104" i="1"/>
  <c r="H104" i="1" s="1"/>
  <c r="K103" i="1"/>
  <c r="J103" i="1"/>
  <c r="I103" i="1"/>
  <c r="G103" i="1"/>
  <c r="H103" i="1" s="1"/>
  <c r="K102" i="1"/>
  <c r="I102" i="1"/>
  <c r="J102" i="1" s="1"/>
  <c r="G102" i="1"/>
  <c r="H102" i="1" s="1"/>
  <c r="K101" i="1"/>
  <c r="I101" i="1"/>
  <c r="J101" i="1" s="1"/>
  <c r="H101" i="1"/>
  <c r="G101" i="1"/>
  <c r="K100" i="1"/>
  <c r="I100" i="1"/>
  <c r="J100" i="1" s="1"/>
  <c r="H100" i="1"/>
  <c r="G100" i="1"/>
  <c r="K99" i="1"/>
  <c r="J99" i="1"/>
  <c r="I99" i="1"/>
  <c r="G99" i="1"/>
  <c r="H99" i="1" s="1"/>
  <c r="K98" i="1"/>
  <c r="J98" i="1"/>
  <c r="I98" i="1"/>
  <c r="G98" i="1"/>
  <c r="H98" i="1" s="1"/>
  <c r="K97" i="1"/>
  <c r="I97" i="1"/>
  <c r="J97" i="1" s="1"/>
  <c r="H97" i="1"/>
  <c r="G97" i="1"/>
  <c r="K96" i="1"/>
  <c r="I96" i="1"/>
  <c r="J96" i="1" s="1"/>
  <c r="G96" i="1"/>
  <c r="H96" i="1" s="1"/>
  <c r="K95" i="1"/>
  <c r="J95" i="1"/>
  <c r="I95" i="1"/>
  <c r="G95" i="1"/>
  <c r="H95" i="1" s="1"/>
  <c r="K94" i="1"/>
  <c r="I94" i="1"/>
  <c r="J94" i="1" s="1"/>
  <c r="G94" i="1"/>
  <c r="H94" i="1" s="1"/>
  <c r="K93" i="1"/>
  <c r="I93" i="1"/>
  <c r="J93" i="1" s="1"/>
  <c r="H93" i="1"/>
  <c r="G93" i="1"/>
  <c r="K92" i="1"/>
  <c r="I92" i="1"/>
  <c r="J92" i="1" s="1"/>
  <c r="H92" i="1"/>
  <c r="G92" i="1"/>
  <c r="K91" i="1"/>
  <c r="J91" i="1"/>
  <c r="I91" i="1"/>
  <c r="G91" i="1"/>
  <c r="H91" i="1" s="1"/>
  <c r="K90" i="1"/>
  <c r="J90" i="1"/>
  <c r="I90" i="1"/>
  <c r="G90" i="1"/>
  <c r="H90" i="1" s="1"/>
  <c r="K89" i="1"/>
  <c r="I89" i="1"/>
  <c r="J89" i="1" s="1"/>
  <c r="H89" i="1"/>
  <c r="G89" i="1"/>
  <c r="K88" i="1"/>
  <c r="I88" i="1"/>
  <c r="J88" i="1" s="1"/>
  <c r="G88" i="1"/>
  <c r="H88" i="1" s="1"/>
  <c r="K87" i="1"/>
  <c r="J87" i="1"/>
  <c r="I87" i="1"/>
  <c r="G87" i="1"/>
  <c r="H87" i="1" s="1"/>
  <c r="K86" i="1"/>
  <c r="I86" i="1"/>
  <c r="J86" i="1" s="1"/>
  <c r="G86" i="1"/>
  <c r="H86" i="1" s="1"/>
  <c r="K85" i="1"/>
  <c r="I85" i="1"/>
  <c r="J85" i="1" s="1"/>
  <c r="H85" i="1"/>
  <c r="G85" i="1"/>
  <c r="K84" i="1"/>
  <c r="I84" i="1"/>
  <c r="J84" i="1" s="1"/>
  <c r="H84" i="1"/>
  <c r="G84" i="1"/>
  <c r="K83" i="1"/>
  <c r="J83" i="1"/>
  <c r="I83" i="1"/>
  <c r="G83" i="1"/>
  <c r="H83" i="1" s="1"/>
  <c r="K82" i="1"/>
  <c r="J82" i="1"/>
  <c r="I82" i="1"/>
  <c r="G82" i="1"/>
  <c r="H82" i="1" s="1"/>
  <c r="K81" i="1"/>
  <c r="I81" i="1"/>
  <c r="J81" i="1" s="1"/>
  <c r="H81" i="1"/>
  <c r="G81" i="1"/>
  <c r="K80" i="1"/>
  <c r="I80" i="1"/>
  <c r="J80" i="1" s="1"/>
  <c r="G80" i="1"/>
  <c r="H80" i="1" s="1"/>
  <c r="K79" i="1"/>
  <c r="J79" i="1"/>
  <c r="I79" i="1"/>
  <c r="G79" i="1"/>
  <c r="H79" i="1" s="1"/>
  <c r="K78" i="1"/>
  <c r="I78" i="1"/>
  <c r="J78" i="1" s="1"/>
  <c r="G78" i="1"/>
  <c r="H78" i="1" s="1"/>
  <c r="K77" i="1"/>
  <c r="I77" i="1"/>
  <c r="J77" i="1" s="1"/>
  <c r="H77" i="1"/>
  <c r="G77" i="1"/>
  <c r="K76" i="1"/>
  <c r="I76" i="1"/>
  <c r="J76" i="1" s="1"/>
  <c r="H76" i="1"/>
  <c r="G76" i="1"/>
  <c r="K75" i="1"/>
  <c r="J75" i="1"/>
  <c r="I75" i="1"/>
  <c r="G75" i="1"/>
  <c r="H75" i="1" s="1"/>
  <c r="K74" i="1"/>
  <c r="J74" i="1"/>
  <c r="I74" i="1"/>
  <c r="G74" i="1"/>
  <c r="H74" i="1" s="1"/>
  <c r="K73" i="1"/>
  <c r="I73" i="1"/>
  <c r="J73" i="1" s="1"/>
  <c r="H73" i="1"/>
  <c r="G73" i="1"/>
  <c r="K72" i="1"/>
  <c r="I72" i="1"/>
  <c r="J72" i="1" s="1"/>
  <c r="G72" i="1"/>
  <c r="H72" i="1" s="1"/>
  <c r="K71" i="1"/>
  <c r="J71" i="1"/>
  <c r="I71" i="1"/>
  <c r="G71" i="1"/>
  <c r="H71" i="1" s="1"/>
  <c r="K70" i="1"/>
  <c r="I70" i="1"/>
  <c r="J70" i="1" s="1"/>
  <c r="G70" i="1"/>
  <c r="H70" i="1" s="1"/>
  <c r="K69" i="1"/>
  <c r="I69" i="1"/>
  <c r="J69" i="1" s="1"/>
  <c r="H69" i="1"/>
  <c r="G69" i="1"/>
  <c r="K68" i="1"/>
  <c r="I68" i="1"/>
  <c r="J68" i="1" s="1"/>
  <c r="H68" i="1"/>
  <c r="G68" i="1"/>
  <c r="K67" i="1"/>
  <c r="J67" i="1"/>
  <c r="I67" i="1"/>
  <c r="G67" i="1"/>
  <c r="H67" i="1" s="1"/>
  <c r="K66" i="1"/>
  <c r="J66" i="1"/>
  <c r="I66" i="1"/>
  <c r="G66" i="1"/>
  <c r="H66" i="1" s="1"/>
  <c r="K65" i="1"/>
  <c r="I65" i="1"/>
  <c r="J65" i="1" s="1"/>
  <c r="H65" i="1"/>
  <c r="G65" i="1"/>
  <c r="K64" i="1"/>
  <c r="I64" i="1"/>
  <c r="J64" i="1" s="1"/>
  <c r="G64" i="1"/>
  <c r="H64" i="1" s="1"/>
  <c r="K63" i="1"/>
  <c r="J63" i="1"/>
  <c r="I63" i="1"/>
  <c r="G63" i="1"/>
  <c r="H63" i="1" s="1"/>
  <c r="K62" i="1"/>
  <c r="I62" i="1"/>
  <c r="J62" i="1" s="1"/>
  <c r="G62" i="1"/>
  <c r="H62" i="1" s="1"/>
  <c r="K61" i="1"/>
  <c r="I61" i="1"/>
  <c r="J61" i="1" s="1"/>
  <c r="H61" i="1"/>
  <c r="G61" i="1"/>
  <c r="K60" i="1"/>
  <c r="I60" i="1"/>
  <c r="J60" i="1" s="1"/>
  <c r="H60" i="1"/>
  <c r="G60" i="1"/>
  <c r="K59" i="1"/>
  <c r="J59" i="1"/>
  <c r="I59" i="1"/>
  <c r="G59" i="1"/>
  <c r="H59" i="1" s="1"/>
  <c r="K58" i="1"/>
  <c r="J58" i="1"/>
  <c r="I58" i="1"/>
  <c r="G58" i="1"/>
  <c r="H58" i="1" s="1"/>
  <c r="K57" i="1"/>
  <c r="I57" i="1"/>
  <c r="J57" i="1" s="1"/>
  <c r="H57" i="1"/>
  <c r="G57" i="1"/>
  <c r="K56" i="1"/>
  <c r="I56" i="1"/>
  <c r="J56" i="1" s="1"/>
  <c r="G56" i="1"/>
  <c r="H56" i="1" s="1"/>
  <c r="K55" i="1"/>
  <c r="J55" i="1"/>
  <c r="I55" i="1"/>
  <c r="G55" i="1"/>
  <c r="H55" i="1" s="1"/>
  <c r="K54" i="1"/>
  <c r="I54" i="1"/>
  <c r="J54" i="1" s="1"/>
  <c r="G54" i="1"/>
  <c r="H54" i="1" s="1"/>
  <c r="K53" i="1"/>
  <c r="I53" i="1"/>
  <c r="J53" i="1" s="1"/>
  <c r="H53" i="1"/>
  <c r="G53" i="1"/>
  <c r="K52" i="1"/>
  <c r="I52" i="1"/>
  <c r="J52" i="1" s="1"/>
  <c r="H52" i="1"/>
  <c r="G52" i="1"/>
  <c r="K51" i="1"/>
  <c r="J51" i="1"/>
  <c r="I51" i="1"/>
  <c r="G51" i="1"/>
  <c r="H51" i="1" s="1"/>
  <c r="K50" i="1"/>
  <c r="J50" i="1"/>
  <c r="I50" i="1"/>
  <c r="G50" i="1"/>
  <c r="H50" i="1" s="1"/>
  <c r="K49" i="1"/>
  <c r="I49" i="1"/>
  <c r="J49" i="1" s="1"/>
  <c r="H49" i="1"/>
  <c r="G49" i="1"/>
  <c r="K48" i="1"/>
  <c r="I48" i="1"/>
  <c r="J48" i="1" s="1"/>
  <c r="G48" i="1"/>
  <c r="H48" i="1" s="1"/>
  <c r="K47" i="1"/>
  <c r="J47" i="1"/>
  <c r="I47" i="1"/>
  <c r="G47" i="1"/>
  <c r="H47" i="1" s="1"/>
  <c r="K46" i="1"/>
  <c r="I46" i="1"/>
  <c r="J46" i="1" s="1"/>
  <c r="G46" i="1"/>
  <c r="H46" i="1" s="1"/>
  <c r="K45" i="1"/>
  <c r="I45" i="1"/>
  <c r="J45" i="1" s="1"/>
  <c r="H45" i="1"/>
  <c r="G45" i="1"/>
  <c r="K44" i="1"/>
  <c r="I44" i="1"/>
  <c r="J44" i="1" s="1"/>
  <c r="H44" i="1"/>
  <c r="G44" i="1"/>
  <c r="K43" i="1"/>
  <c r="J43" i="1"/>
  <c r="I43" i="1"/>
  <c r="G43" i="1"/>
  <c r="H43" i="1" s="1"/>
  <c r="K42" i="1"/>
  <c r="J42" i="1"/>
  <c r="I42" i="1"/>
  <c r="G42" i="1"/>
  <c r="H42" i="1" s="1"/>
  <c r="K41" i="1"/>
  <c r="I41" i="1"/>
  <c r="J41" i="1" s="1"/>
  <c r="H41" i="1"/>
  <c r="G41" i="1"/>
  <c r="K40" i="1"/>
  <c r="I40" i="1"/>
  <c r="J40" i="1" s="1"/>
  <c r="G40" i="1"/>
  <c r="H40" i="1" s="1"/>
  <c r="K39" i="1"/>
  <c r="J39" i="1"/>
  <c r="I39" i="1"/>
  <c r="G39" i="1"/>
  <c r="H39" i="1" s="1"/>
  <c r="K38" i="1"/>
  <c r="I38" i="1"/>
  <c r="J38" i="1" s="1"/>
  <c r="G38" i="1"/>
  <c r="H38" i="1" s="1"/>
  <c r="K37" i="1"/>
  <c r="I37" i="1"/>
  <c r="J37" i="1" s="1"/>
  <c r="H37" i="1"/>
  <c r="G37" i="1"/>
  <c r="K36" i="1"/>
  <c r="I36" i="1"/>
  <c r="J36" i="1" s="1"/>
  <c r="H36" i="1"/>
  <c r="G36" i="1"/>
  <c r="K35" i="1"/>
  <c r="J35" i="1"/>
  <c r="I35" i="1"/>
  <c r="G35" i="1"/>
  <c r="H35" i="1" s="1"/>
  <c r="K34" i="1"/>
  <c r="J34" i="1"/>
  <c r="I34" i="1"/>
  <c r="G34" i="1"/>
  <c r="H34" i="1" s="1"/>
  <c r="K33" i="1"/>
  <c r="I33" i="1"/>
  <c r="J33" i="1" s="1"/>
  <c r="H33" i="1"/>
  <c r="G33" i="1"/>
  <c r="K32" i="1"/>
  <c r="I32" i="1"/>
  <c r="J32" i="1" s="1"/>
  <c r="G32" i="1"/>
  <c r="H32" i="1" s="1"/>
  <c r="K31" i="1"/>
  <c r="J31" i="1"/>
  <c r="I31" i="1"/>
  <c r="G31" i="1"/>
  <c r="H31" i="1" s="1"/>
  <c r="K30" i="1"/>
  <c r="I30" i="1"/>
  <c r="J30" i="1" s="1"/>
  <c r="G30" i="1"/>
  <c r="H30" i="1" s="1"/>
  <c r="K29" i="1"/>
  <c r="I29" i="1"/>
  <c r="J29" i="1" s="1"/>
  <c r="H29" i="1"/>
  <c r="G29" i="1"/>
  <c r="K28" i="1"/>
  <c r="I28" i="1"/>
  <c r="J28" i="1" s="1"/>
  <c r="H28" i="1"/>
  <c r="G28" i="1"/>
  <c r="K27" i="1"/>
  <c r="J27" i="1"/>
  <c r="I27" i="1"/>
  <c r="G27" i="1"/>
  <c r="H27" i="1" s="1"/>
  <c r="K26" i="1"/>
  <c r="J26" i="1"/>
  <c r="I26" i="1"/>
  <c r="G26" i="1"/>
  <c r="H26" i="1" s="1"/>
  <c r="K25" i="1"/>
  <c r="I25" i="1"/>
  <c r="J25" i="1" s="1"/>
  <c r="G25" i="1"/>
  <c r="H25" i="1" s="1"/>
  <c r="K24" i="1"/>
  <c r="I24" i="1"/>
  <c r="J24" i="1" s="1"/>
  <c r="G24" i="1"/>
  <c r="H24" i="1" s="1"/>
  <c r="K23" i="1"/>
  <c r="J23" i="1"/>
  <c r="I23" i="1"/>
  <c r="G23" i="1"/>
  <c r="H23" i="1" s="1"/>
  <c r="K22" i="1"/>
  <c r="I22" i="1"/>
  <c r="J22" i="1" s="1"/>
  <c r="G22" i="1"/>
  <c r="H22" i="1" s="1"/>
  <c r="K21" i="1"/>
  <c r="I21" i="1"/>
  <c r="J21" i="1" s="1"/>
  <c r="H21" i="1"/>
  <c r="G21" i="1"/>
  <c r="K20" i="1"/>
  <c r="I20" i="1"/>
  <c r="J20" i="1" s="1"/>
  <c r="H20" i="1"/>
  <c r="G20" i="1"/>
  <c r="K19" i="1"/>
  <c r="I19" i="1"/>
  <c r="J19" i="1" s="1"/>
  <c r="G19" i="1"/>
  <c r="H19" i="1" s="1"/>
  <c r="K18" i="1"/>
  <c r="I18" i="1"/>
  <c r="J18" i="1" s="1"/>
  <c r="G18" i="1"/>
  <c r="H18" i="1" s="1"/>
  <c r="K17" i="1"/>
  <c r="J17" i="1"/>
  <c r="I17" i="1"/>
  <c r="G17" i="1"/>
  <c r="H17" i="1" s="1"/>
  <c r="K16" i="1"/>
  <c r="I16" i="1"/>
  <c r="J16" i="1" s="1"/>
  <c r="H16" i="1"/>
  <c r="G16" i="1"/>
  <c r="K15" i="1"/>
  <c r="I15" i="1"/>
  <c r="J15" i="1" s="1"/>
  <c r="G15" i="1"/>
  <c r="H15" i="1" s="1"/>
  <c r="K14" i="1"/>
  <c r="I14" i="1"/>
  <c r="J14" i="1" s="1"/>
  <c r="G14" i="1"/>
  <c r="H14" i="1" s="1"/>
  <c r="K13" i="1"/>
  <c r="J13" i="1"/>
  <c r="I13" i="1"/>
  <c r="G13" i="1"/>
  <c r="H13" i="1" s="1"/>
  <c r="K12" i="1"/>
  <c r="I12" i="1"/>
  <c r="J12" i="1" s="1"/>
  <c r="H12" i="1"/>
  <c r="G12" i="1"/>
  <c r="K11" i="1"/>
  <c r="I11" i="1"/>
  <c r="J11" i="1" s="1"/>
  <c r="H11" i="1"/>
  <c r="G11" i="1"/>
  <c r="K10" i="1"/>
  <c r="I10" i="1"/>
  <c r="J10" i="1" s="1"/>
  <c r="G10" i="1"/>
  <c r="H10" i="1" s="1"/>
  <c r="K9" i="1"/>
  <c r="J9" i="1"/>
  <c r="I9" i="1"/>
  <c r="G9" i="1"/>
  <c r="H9" i="1" s="1"/>
  <c r="K8" i="1"/>
  <c r="I8" i="1"/>
  <c r="J8" i="1" s="1"/>
  <c r="H8" i="1"/>
  <c r="G8" i="1"/>
  <c r="K7" i="1"/>
  <c r="I7" i="1"/>
  <c r="J7" i="1" s="1"/>
  <c r="G7" i="1"/>
  <c r="H7" i="1" s="1"/>
  <c r="K6" i="1"/>
  <c r="I6" i="1"/>
  <c r="J6" i="1" s="1"/>
  <c r="G6" i="1"/>
  <c r="H6" i="1" s="1"/>
  <c r="K5" i="1"/>
  <c r="J5" i="1"/>
  <c r="I5" i="1"/>
  <c r="G5" i="1"/>
  <c r="H5" i="1" s="1"/>
  <c r="K4" i="1"/>
  <c r="I4" i="1"/>
  <c r="J4" i="1" s="1"/>
  <c r="H4" i="1"/>
  <c r="G4" i="1"/>
  <c r="K3" i="1"/>
  <c r="I3" i="1"/>
  <c r="J3" i="1" s="1"/>
  <c r="G3" i="1"/>
  <c r="H3" i="1" s="1"/>
  <c r="K2" i="1"/>
  <c r="I2" i="1"/>
  <c r="G2" i="1"/>
  <c r="H2" i="1" s="1"/>
  <c r="L2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K325" i="1"/>
  <c r="I325" i="1"/>
  <c r="J2" i="1"/>
  <c r="J325" i="1" s="1"/>
</calcChain>
</file>

<file path=xl/sharedStrings.xml><?xml version="1.0" encoding="utf-8"?>
<sst xmlns="http://schemas.openxmlformats.org/spreadsheetml/2006/main" count="13" uniqueCount="13">
  <si>
    <t>munid</t>
  </si>
  <si>
    <t>Income in bol (EBLUP)</t>
  </si>
  <si>
    <t>National extreme poverty line in bol</t>
  </si>
  <si>
    <t>Extreme Poverty Rate (EBLUP)</t>
  </si>
  <si>
    <t>National Extreme Poverty Rate</t>
  </si>
  <si>
    <t>Population (municipality)</t>
  </si>
  <si>
    <t>Potential beneficiary</t>
  </si>
  <si>
    <t>Poverty Gap Transfer per munid (in bol)</t>
  </si>
  <si>
    <t>Extreme poor population</t>
  </si>
  <si>
    <t>Non-extreme poor population</t>
  </si>
  <si>
    <t>Missing extreme poverty rate</t>
  </si>
  <si>
    <t xml:space="preserve">Iterated sum </t>
  </si>
  <si>
    <t>Selected for targeting porgram (15 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</si>
</sst>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tabSelected="1" workbookViewId="0">
      <selection activeCell="G1" sqref="G1"/>
    </sheetView>
  </sheetViews>
  <sheetFormatPr baseColWidth="10" defaultRowHeight="14.5" x14ac:dyDescent="0.35"/>
  <cols>
    <col min="2" max="3" width="13.90625" bestFit="1" customWidth="1"/>
    <col min="4" max="4" width="25.7265625" bestFit="1" customWidth="1"/>
    <col min="5" max="5" width="26.36328125" bestFit="1" customWidth="1"/>
    <col min="6" max="6" width="21.81640625" bestFit="1" customWidth="1"/>
    <col min="7" max="7" width="17.90625" bestFit="1" customWidth="1"/>
    <col min="8" max="8" width="18.453125" style="3" bestFit="1" customWidth="1"/>
    <col min="9" max="9" width="22.08984375" bestFit="1" customWidth="1"/>
    <col min="10" max="10" width="26.26953125" bestFit="1" customWidth="1"/>
    <col min="11" max="11" width="27.81640625" bestFit="1" customWidth="1"/>
    <col min="12" max="12" width="17.26953125" bestFit="1" customWidth="1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v>1515</v>
      </c>
      <c r="B2">
        <v>914801.06</v>
      </c>
      <c r="C2">
        <v>2240341.7400000002</v>
      </c>
      <c r="D2">
        <v>1</v>
      </c>
      <c r="E2">
        <v>0.79259999999999997</v>
      </c>
      <c r="F2">
        <v>190370.72</v>
      </c>
      <c r="G2">
        <f t="shared" ref="G2:G65" si="0">IF(D2&gt;E2,1,0)</f>
        <v>1</v>
      </c>
      <c r="H2" s="3">
        <f t="shared" ref="H2:H65" si="1">IF(G2=1,(C2-B2)*F2,0)</f>
        <v>252344133640.88965</v>
      </c>
      <c r="I2">
        <f t="shared" ref="I2:I65" si="2">D2*F2</f>
        <v>190370.72</v>
      </c>
      <c r="J2">
        <f t="shared" ref="J2:J65" si="3">F2-I2</f>
        <v>0</v>
      </c>
      <c r="K2">
        <f t="shared" ref="K2:K65" si="4">IF(D2="",1,0)</f>
        <v>0</v>
      </c>
      <c r="L2" s="3">
        <f>H2</f>
        <v>252344133640.88965</v>
      </c>
      <c r="M2">
        <v>1</v>
      </c>
    </row>
    <row r="3" spans="1:13" x14ac:dyDescent="0.35">
      <c r="A3">
        <v>501</v>
      </c>
      <c r="B3">
        <v>798084.56</v>
      </c>
      <c r="C3">
        <v>2240341.7400000002</v>
      </c>
      <c r="D3">
        <v>1</v>
      </c>
      <c r="E3">
        <v>0.79259999999999997</v>
      </c>
      <c r="F3">
        <v>177702.91</v>
      </c>
      <c r="G3">
        <f t="shared" si="0"/>
        <v>1</v>
      </c>
      <c r="H3" s="3">
        <f t="shared" si="1"/>
        <v>256293297854.39383</v>
      </c>
      <c r="I3">
        <f t="shared" si="2"/>
        <v>177702.91</v>
      </c>
      <c r="J3">
        <f t="shared" si="3"/>
        <v>0</v>
      </c>
      <c r="K3">
        <f t="shared" si="4"/>
        <v>0</v>
      </c>
      <c r="L3" s="3">
        <f>L2+H3</f>
        <v>508637431495.28345</v>
      </c>
      <c r="M3">
        <v>1</v>
      </c>
    </row>
    <row r="4" spans="1:13" x14ac:dyDescent="0.35">
      <c r="A4">
        <v>802</v>
      </c>
      <c r="B4">
        <v>700875.19</v>
      </c>
      <c r="C4">
        <v>2240341.7400000002</v>
      </c>
      <c r="D4">
        <v>1</v>
      </c>
      <c r="E4">
        <v>0.79259999999999997</v>
      </c>
      <c r="F4">
        <v>166803.31</v>
      </c>
      <c r="G4">
        <f t="shared" si="0"/>
        <v>1</v>
      </c>
      <c r="H4" s="3">
        <f t="shared" si="1"/>
        <v>256788116174.28055</v>
      </c>
      <c r="I4">
        <f t="shared" si="2"/>
        <v>166803.31</v>
      </c>
      <c r="J4">
        <f t="shared" si="3"/>
        <v>0</v>
      </c>
      <c r="K4">
        <f t="shared" si="4"/>
        <v>0</v>
      </c>
      <c r="L4" s="3">
        <f>L3+H4</f>
        <v>765425547669.56396</v>
      </c>
      <c r="M4">
        <v>1</v>
      </c>
    </row>
    <row r="5" spans="1:13" x14ac:dyDescent="0.35">
      <c r="A5">
        <v>1808</v>
      </c>
      <c r="B5">
        <v>671017.31000000006</v>
      </c>
      <c r="C5">
        <v>2240341.7400000002</v>
      </c>
      <c r="D5">
        <v>1</v>
      </c>
      <c r="E5">
        <v>0.79259999999999997</v>
      </c>
      <c r="F5">
        <v>141923.31</v>
      </c>
      <c r="G5">
        <f t="shared" si="0"/>
        <v>1</v>
      </c>
      <c r="H5" s="3">
        <f t="shared" si="1"/>
        <v>222723717569.46332</v>
      </c>
      <c r="I5">
        <f t="shared" si="2"/>
        <v>141923.31</v>
      </c>
      <c r="J5">
        <f t="shared" si="3"/>
        <v>0</v>
      </c>
      <c r="K5">
        <f t="shared" si="4"/>
        <v>0</v>
      </c>
      <c r="L5" s="3">
        <f t="shared" ref="L5:L19" si="5">L4+H5</f>
        <v>988149265239.02734</v>
      </c>
      <c r="M5">
        <v>1</v>
      </c>
    </row>
    <row r="6" spans="1:13" x14ac:dyDescent="0.35">
      <c r="A6">
        <v>2320</v>
      </c>
      <c r="B6">
        <v>881122.44</v>
      </c>
      <c r="C6">
        <v>2240341.7400000002</v>
      </c>
      <c r="D6">
        <v>1</v>
      </c>
      <c r="E6">
        <v>0.79259999999999997</v>
      </c>
      <c r="F6">
        <v>132641.79999999999</v>
      </c>
      <c r="G6">
        <f t="shared" si="0"/>
        <v>1</v>
      </c>
      <c r="H6" s="3">
        <f t="shared" si="1"/>
        <v>180289294546.74002</v>
      </c>
      <c r="I6">
        <f t="shared" si="2"/>
        <v>132641.79999999999</v>
      </c>
      <c r="J6">
        <f t="shared" si="3"/>
        <v>0</v>
      </c>
      <c r="K6">
        <f t="shared" si="4"/>
        <v>0</v>
      </c>
      <c r="L6" s="3">
        <f t="shared" si="5"/>
        <v>1168438559785.7673</v>
      </c>
      <c r="M6">
        <v>0</v>
      </c>
    </row>
    <row r="7" spans="1:13" x14ac:dyDescent="0.35">
      <c r="A7">
        <v>812</v>
      </c>
      <c r="B7">
        <v>1175917.3</v>
      </c>
      <c r="C7">
        <v>2240341.7400000002</v>
      </c>
      <c r="D7">
        <v>1</v>
      </c>
      <c r="E7">
        <v>0.79259999999999997</v>
      </c>
      <c r="F7">
        <v>125154.46</v>
      </c>
      <c r="G7">
        <f t="shared" si="0"/>
        <v>1</v>
      </c>
      <c r="H7" s="3">
        <f t="shared" si="1"/>
        <v>133217465999.00243</v>
      </c>
      <c r="I7">
        <f t="shared" si="2"/>
        <v>125154.46</v>
      </c>
      <c r="J7">
        <f t="shared" si="3"/>
        <v>0</v>
      </c>
      <c r="K7">
        <f t="shared" si="4"/>
        <v>0</v>
      </c>
      <c r="L7" s="3">
        <f t="shared" si="5"/>
        <v>1301656025784.7698</v>
      </c>
      <c r="M7">
        <v>1</v>
      </c>
    </row>
    <row r="8" spans="1:13" x14ac:dyDescent="0.35">
      <c r="A8">
        <v>609</v>
      </c>
      <c r="B8">
        <v>798502.31</v>
      </c>
      <c r="C8">
        <v>2240341.7400000002</v>
      </c>
      <c r="D8">
        <v>1</v>
      </c>
      <c r="E8">
        <v>0.79259999999999997</v>
      </c>
      <c r="F8">
        <v>64310.722999999998</v>
      </c>
      <c r="G8">
        <f t="shared" si="0"/>
        <v>1</v>
      </c>
      <c r="H8" s="3">
        <f t="shared" si="1"/>
        <v>92725736193.207901</v>
      </c>
      <c r="I8">
        <f t="shared" si="2"/>
        <v>64310.722999999998</v>
      </c>
      <c r="J8">
        <f t="shared" si="3"/>
        <v>0</v>
      </c>
      <c r="K8">
        <f t="shared" si="4"/>
        <v>0</v>
      </c>
      <c r="L8" s="3">
        <f t="shared" si="5"/>
        <v>1394381761977.9778</v>
      </c>
      <c r="M8">
        <v>1</v>
      </c>
    </row>
    <row r="9" spans="1:13" x14ac:dyDescent="0.35">
      <c r="A9">
        <v>801</v>
      </c>
      <c r="B9">
        <v>609419.38</v>
      </c>
      <c r="C9">
        <v>2240341.7400000002</v>
      </c>
      <c r="D9">
        <v>1</v>
      </c>
      <c r="E9">
        <v>0.79259999999999997</v>
      </c>
      <c r="F9">
        <v>56353.413999999997</v>
      </c>
      <c r="G9">
        <f t="shared" si="0"/>
        <v>1</v>
      </c>
      <c r="H9" s="3">
        <f t="shared" si="1"/>
        <v>91908042954.937057</v>
      </c>
      <c r="I9">
        <f t="shared" si="2"/>
        <v>56353.413999999997</v>
      </c>
      <c r="J9">
        <f t="shared" si="3"/>
        <v>0</v>
      </c>
      <c r="K9">
        <f t="shared" si="4"/>
        <v>0</v>
      </c>
      <c r="L9" s="3">
        <f t="shared" si="5"/>
        <v>1486289804932.9148</v>
      </c>
      <c r="M9">
        <v>1</v>
      </c>
    </row>
    <row r="10" spans="1:13" x14ac:dyDescent="0.35">
      <c r="A10">
        <v>606</v>
      </c>
      <c r="B10">
        <v>591264.81000000006</v>
      </c>
      <c r="C10">
        <v>2240341.7400000002</v>
      </c>
      <c r="D10">
        <v>1</v>
      </c>
      <c r="E10">
        <v>0.79259999999999997</v>
      </c>
      <c r="F10">
        <v>55310.050999999999</v>
      </c>
      <c r="G10">
        <f t="shared" si="0"/>
        <v>1</v>
      </c>
      <c r="H10" s="3">
        <f t="shared" si="1"/>
        <v>91210529101.223434</v>
      </c>
      <c r="I10">
        <f t="shared" si="2"/>
        <v>55310.050999999999</v>
      </c>
      <c r="J10">
        <f t="shared" si="3"/>
        <v>0</v>
      </c>
      <c r="K10">
        <f t="shared" si="4"/>
        <v>0</v>
      </c>
      <c r="L10" s="3">
        <f t="shared" si="5"/>
        <v>1577500334034.1382</v>
      </c>
      <c r="M10">
        <v>0</v>
      </c>
    </row>
    <row r="11" spans="1:13" x14ac:dyDescent="0.35">
      <c r="A11">
        <v>1301</v>
      </c>
      <c r="B11">
        <v>719025.88</v>
      </c>
      <c r="C11">
        <v>2240341.7400000002</v>
      </c>
      <c r="D11">
        <v>1</v>
      </c>
      <c r="E11">
        <v>0.79259999999999997</v>
      </c>
      <c r="F11">
        <v>50921.370999999999</v>
      </c>
      <c r="G11">
        <f t="shared" si="0"/>
        <v>1</v>
      </c>
      <c r="H11" s="3">
        <f t="shared" si="1"/>
        <v>77467489315.24408</v>
      </c>
      <c r="I11">
        <f t="shared" si="2"/>
        <v>50921.370999999999</v>
      </c>
      <c r="J11">
        <f t="shared" si="3"/>
        <v>0</v>
      </c>
      <c r="K11">
        <f t="shared" si="4"/>
        <v>0</v>
      </c>
      <c r="L11" s="3">
        <f t="shared" si="5"/>
        <v>1654967823349.3823</v>
      </c>
      <c r="M11">
        <v>0</v>
      </c>
    </row>
    <row r="12" spans="1:13" x14ac:dyDescent="0.35">
      <c r="A12">
        <v>1901</v>
      </c>
      <c r="B12">
        <v>646188.68999999994</v>
      </c>
      <c r="C12">
        <v>2240341.7400000002</v>
      </c>
      <c r="D12">
        <v>1</v>
      </c>
      <c r="E12">
        <v>0.79259999999999997</v>
      </c>
      <c r="F12">
        <v>50685.813000000002</v>
      </c>
      <c r="G12">
        <f t="shared" si="0"/>
        <v>1</v>
      </c>
      <c r="H12" s="3">
        <f t="shared" si="1"/>
        <v>80800943385.679672</v>
      </c>
      <c r="I12">
        <f t="shared" si="2"/>
        <v>50685.813000000002</v>
      </c>
      <c r="J12">
        <f t="shared" si="3"/>
        <v>0</v>
      </c>
      <c r="K12">
        <f t="shared" si="4"/>
        <v>0</v>
      </c>
      <c r="L12" s="3">
        <f t="shared" si="5"/>
        <v>1735768766735.062</v>
      </c>
      <c r="M12">
        <v>0</v>
      </c>
    </row>
    <row r="13" spans="1:13" x14ac:dyDescent="0.35">
      <c r="A13">
        <v>2209</v>
      </c>
      <c r="B13">
        <v>997109.88</v>
      </c>
      <c r="C13">
        <v>2240341.7400000002</v>
      </c>
      <c r="D13">
        <v>1</v>
      </c>
      <c r="E13">
        <v>0.79259999999999997</v>
      </c>
      <c r="F13">
        <v>49857.726999999999</v>
      </c>
      <c r="G13">
        <f t="shared" si="0"/>
        <v>1</v>
      </c>
      <c r="H13" s="3">
        <f t="shared" si="1"/>
        <v>61984714673.582237</v>
      </c>
      <c r="I13">
        <f t="shared" si="2"/>
        <v>49857.726999999999</v>
      </c>
      <c r="J13">
        <f t="shared" si="3"/>
        <v>0</v>
      </c>
      <c r="K13">
        <f t="shared" si="4"/>
        <v>0</v>
      </c>
      <c r="L13" s="3">
        <f t="shared" si="5"/>
        <v>1797753481408.6443</v>
      </c>
      <c r="M13">
        <v>0</v>
      </c>
    </row>
    <row r="14" spans="1:13" x14ac:dyDescent="0.35">
      <c r="A14">
        <v>610</v>
      </c>
      <c r="B14">
        <v>880503.56</v>
      </c>
      <c r="C14">
        <v>2240341.7400000002</v>
      </c>
      <c r="D14">
        <v>1</v>
      </c>
      <c r="E14">
        <v>0.79259999999999997</v>
      </c>
      <c r="F14">
        <v>47291.417999999998</v>
      </c>
      <c r="G14">
        <f t="shared" si="0"/>
        <v>1</v>
      </c>
      <c r="H14" s="3">
        <f t="shared" si="1"/>
        <v>64308675782.739243</v>
      </c>
      <c r="I14">
        <f t="shared" si="2"/>
        <v>47291.417999999998</v>
      </c>
      <c r="J14">
        <f t="shared" si="3"/>
        <v>0</v>
      </c>
      <c r="K14">
        <f t="shared" si="4"/>
        <v>0</v>
      </c>
      <c r="L14" s="3">
        <f t="shared" si="5"/>
        <v>1862062157191.3835</v>
      </c>
      <c r="M14">
        <v>0</v>
      </c>
    </row>
    <row r="15" spans="1:13" x14ac:dyDescent="0.35">
      <c r="A15">
        <v>601</v>
      </c>
      <c r="B15">
        <v>379262.63</v>
      </c>
      <c r="C15">
        <v>2240341.7400000002</v>
      </c>
      <c r="D15">
        <v>1</v>
      </c>
      <c r="E15">
        <v>0.79259999999999997</v>
      </c>
      <c r="F15">
        <v>46725.737999999998</v>
      </c>
      <c r="G15">
        <f t="shared" si="0"/>
        <v>1</v>
      </c>
      <c r="H15" s="3">
        <f t="shared" si="1"/>
        <v>86960294891.133194</v>
      </c>
      <c r="I15">
        <f t="shared" si="2"/>
        <v>46725.737999999998</v>
      </c>
      <c r="J15">
        <f t="shared" si="3"/>
        <v>0</v>
      </c>
      <c r="K15">
        <f t="shared" si="4"/>
        <v>0</v>
      </c>
      <c r="L15" s="3">
        <f t="shared" si="5"/>
        <v>1949022452082.5168</v>
      </c>
      <c r="M15">
        <v>0</v>
      </c>
    </row>
    <row r="16" spans="1:13" x14ac:dyDescent="0.35">
      <c r="A16">
        <v>506</v>
      </c>
      <c r="B16">
        <v>907759.19</v>
      </c>
      <c r="C16">
        <v>2240341.7400000002</v>
      </c>
      <c r="D16">
        <v>1</v>
      </c>
      <c r="E16">
        <v>0.79259999999999997</v>
      </c>
      <c r="F16">
        <v>46481.190999999999</v>
      </c>
      <c r="G16">
        <f t="shared" si="0"/>
        <v>1</v>
      </c>
      <c r="H16" s="3">
        <f t="shared" si="1"/>
        <v>61940024029.817062</v>
      </c>
      <c r="I16">
        <f t="shared" si="2"/>
        <v>46481.190999999999</v>
      </c>
      <c r="J16">
        <f t="shared" si="3"/>
        <v>0</v>
      </c>
      <c r="K16">
        <f t="shared" si="4"/>
        <v>0</v>
      </c>
      <c r="L16" s="3">
        <f t="shared" si="5"/>
        <v>2010962476112.334</v>
      </c>
      <c r="M16">
        <v>0</v>
      </c>
    </row>
    <row r="17" spans="1:13" x14ac:dyDescent="0.35">
      <c r="A17">
        <v>504</v>
      </c>
      <c r="B17">
        <v>901571.69</v>
      </c>
      <c r="C17">
        <v>2240341.7400000002</v>
      </c>
      <c r="D17">
        <v>1</v>
      </c>
      <c r="E17">
        <v>0.79259999999999997</v>
      </c>
      <c r="F17">
        <v>43928.02</v>
      </c>
      <c r="G17">
        <f t="shared" si="0"/>
        <v>1</v>
      </c>
      <c r="H17" s="3">
        <f t="shared" si="1"/>
        <v>58809517531.80101</v>
      </c>
      <c r="I17">
        <f t="shared" si="2"/>
        <v>43928.02</v>
      </c>
      <c r="J17">
        <f t="shared" si="3"/>
        <v>0</v>
      </c>
      <c r="K17">
        <f t="shared" si="4"/>
        <v>0</v>
      </c>
      <c r="L17" s="3">
        <f t="shared" si="5"/>
        <v>2069771993644.135</v>
      </c>
      <c r="M17">
        <v>0</v>
      </c>
    </row>
    <row r="18" spans="1:13" x14ac:dyDescent="0.35">
      <c r="A18">
        <v>1805</v>
      </c>
      <c r="B18">
        <v>800000</v>
      </c>
      <c r="C18">
        <v>2240341.7400000002</v>
      </c>
      <c r="D18">
        <v>1</v>
      </c>
      <c r="E18">
        <v>0.79259999999999997</v>
      </c>
      <c r="F18">
        <v>43480.065999999999</v>
      </c>
      <c r="G18">
        <f t="shared" si="0"/>
        <v>1</v>
      </c>
      <c r="H18" s="3">
        <f t="shared" si="1"/>
        <v>62626153917.754845</v>
      </c>
      <c r="I18">
        <f t="shared" si="2"/>
        <v>43480.065999999999</v>
      </c>
      <c r="J18">
        <f t="shared" si="3"/>
        <v>0</v>
      </c>
      <c r="K18">
        <f t="shared" si="4"/>
        <v>0</v>
      </c>
      <c r="L18" s="3">
        <f t="shared" si="5"/>
        <v>2132398147561.8899</v>
      </c>
      <c r="M18">
        <v>0</v>
      </c>
    </row>
    <row r="19" spans="1:13" x14ac:dyDescent="0.35">
      <c r="A19">
        <v>1120</v>
      </c>
      <c r="B19">
        <v>1296582.1000000001</v>
      </c>
      <c r="C19">
        <v>2240341.7400000002</v>
      </c>
      <c r="D19">
        <v>1</v>
      </c>
      <c r="E19">
        <v>0.79259999999999997</v>
      </c>
      <c r="F19">
        <v>37040.894999999997</v>
      </c>
      <c r="G19">
        <f t="shared" si="0"/>
        <v>1</v>
      </c>
      <c r="H19" s="3">
        <f t="shared" si="1"/>
        <v>34957701730.477798</v>
      </c>
      <c r="I19">
        <f t="shared" si="2"/>
        <v>37040.894999999997</v>
      </c>
      <c r="J19">
        <f t="shared" si="3"/>
        <v>0</v>
      </c>
      <c r="K19">
        <f t="shared" si="4"/>
        <v>0</v>
      </c>
      <c r="L19" s="3">
        <f t="shared" si="5"/>
        <v>2167355849292.3677</v>
      </c>
      <c r="M19">
        <v>0</v>
      </c>
    </row>
    <row r="20" spans="1:13" x14ac:dyDescent="0.35">
      <c r="A20">
        <v>1604</v>
      </c>
      <c r="B20">
        <v>769656.75</v>
      </c>
      <c r="C20">
        <v>2240341.7400000002</v>
      </c>
      <c r="D20">
        <v>1</v>
      </c>
      <c r="E20">
        <v>0.79259999999999997</v>
      </c>
      <c r="F20">
        <v>35759.542999999998</v>
      </c>
      <c r="G20">
        <f t="shared" si="0"/>
        <v>1</v>
      </c>
      <c r="H20" s="3">
        <f t="shared" si="1"/>
        <v>52591023139.359573</v>
      </c>
      <c r="I20">
        <f t="shared" si="2"/>
        <v>35759.542999999998</v>
      </c>
      <c r="J20">
        <f t="shared" si="3"/>
        <v>0</v>
      </c>
      <c r="K20">
        <f t="shared" si="4"/>
        <v>0</v>
      </c>
      <c r="M20">
        <v>0</v>
      </c>
    </row>
    <row r="21" spans="1:13" x14ac:dyDescent="0.35">
      <c r="A21">
        <v>1421</v>
      </c>
      <c r="B21">
        <v>1589942.3</v>
      </c>
      <c r="C21">
        <v>2240341.7400000002</v>
      </c>
      <c r="D21">
        <v>1</v>
      </c>
      <c r="E21">
        <v>0.79259999999999997</v>
      </c>
      <c r="F21">
        <v>35578.813000000002</v>
      </c>
      <c r="G21">
        <f t="shared" si="0"/>
        <v>1</v>
      </c>
      <c r="H21" s="3">
        <f t="shared" si="1"/>
        <v>23140440051.064728</v>
      </c>
      <c r="I21">
        <f t="shared" si="2"/>
        <v>35578.813000000002</v>
      </c>
      <c r="J21">
        <f t="shared" si="3"/>
        <v>0</v>
      </c>
      <c r="K21">
        <f t="shared" si="4"/>
        <v>0</v>
      </c>
      <c r="M21">
        <v>0</v>
      </c>
    </row>
    <row r="22" spans="1:13" x14ac:dyDescent="0.35">
      <c r="A22">
        <v>2202</v>
      </c>
      <c r="B22">
        <v>1043310</v>
      </c>
      <c r="C22">
        <v>2240341.7400000002</v>
      </c>
      <c r="D22">
        <v>1</v>
      </c>
      <c r="E22">
        <v>0.79259999999999997</v>
      </c>
      <c r="F22">
        <v>34590.535000000003</v>
      </c>
      <c r="G22">
        <f t="shared" si="0"/>
        <v>1</v>
      </c>
      <c r="H22" s="3">
        <f t="shared" si="1"/>
        <v>41405968298.58091</v>
      </c>
      <c r="I22">
        <f t="shared" si="2"/>
        <v>34590.535000000003</v>
      </c>
      <c r="J22">
        <f t="shared" si="3"/>
        <v>0</v>
      </c>
      <c r="K22">
        <f t="shared" si="4"/>
        <v>0</v>
      </c>
      <c r="M22">
        <v>0</v>
      </c>
    </row>
    <row r="23" spans="1:13" x14ac:dyDescent="0.35">
      <c r="A23">
        <v>2115</v>
      </c>
      <c r="B23">
        <v>857708</v>
      </c>
      <c r="C23">
        <v>2240341.7400000002</v>
      </c>
      <c r="D23">
        <v>1</v>
      </c>
      <c r="E23">
        <v>0.79259999999999997</v>
      </c>
      <c r="F23">
        <v>31898.105</v>
      </c>
      <c r="G23">
        <f t="shared" si="0"/>
        <v>1</v>
      </c>
      <c r="H23" s="3">
        <f t="shared" si="1"/>
        <v>44103396215.062706</v>
      </c>
      <c r="I23">
        <f t="shared" si="2"/>
        <v>31898.105</v>
      </c>
      <c r="J23">
        <f t="shared" si="3"/>
        <v>0</v>
      </c>
      <c r="K23">
        <f t="shared" si="4"/>
        <v>0</v>
      </c>
      <c r="M23">
        <v>0</v>
      </c>
    </row>
    <row r="24" spans="1:13" x14ac:dyDescent="0.35">
      <c r="A24">
        <v>509</v>
      </c>
      <c r="B24">
        <v>1071022</v>
      </c>
      <c r="C24">
        <v>2240341.7400000002</v>
      </c>
      <c r="D24">
        <v>1</v>
      </c>
      <c r="E24">
        <v>0.79259999999999997</v>
      </c>
      <c r="F24">
        <v>30707.471000000001</v>
      </c>
      <c r="G24">
        <f t="shared" si="0"/>
        <v>1</v>
      </c>
      <c r="H24" s="3">
        <f t="shared" si="1"/>
        <v>35906852005.77755</v>
      </c>
      <c r="I24">
        <f t="shared" si="2"/>
        <v>30707.471000000001</v>
      </c>
      <c r="J24">
        <f t="shared" si="3"/>
        <v>0</v>
      </c>
      <c r="K24">
        <f t="shared" si="4"/>
        <v>0</v>
      </c>
      <c r="M24">
        <v>0</v>
      </c>
    </row>
    <row r="25" spans="1:13" x14ac:dyDescent="0.35">
      <c r="A25">
        <v>2106</v>
      </c>
      <c r="B25">
        <v>1130198.6000000001</v>
      </c>
      <c r="C25">
        <v>2240341.7400000002</v>
      </c>
      <c r="D25">
        <v>1</v>
      </c>
      <c r="E25">
        <v>0.79259999999999997</v>
      </c>
      <c r="F25">
        <v>28277.546999999999</v>
      </c>
      <c r="G25">
        <f t="shared" si="0"/>
        <v>1</v>
      </c>
      <c r="H25" s="3">
        <f t="shared" si="1"/>
        <v>31392124818.077583</v>
      </c>
      <c r="I25">
        <f t="shared" si="2"/>
        <v>28277.546999999999</v>
      </c>
      <c r="J25">
        <f t="shared" si="3"/>
        <v>0</v>
      </c>
      <c r="K25">
        <f t="shared" si="4"/>
        <v>0</v>
      </c>
      <c r="M25">
        <v>0</v>
      </c>
    </row>
    <row r="26" spans="1:13" x14ac:dyDescent="0.35">
      <c r="A26">
        <v>901</v>
      </c>
      <c r="B26">
        <v>692996.81</v>
      </c>
      <c r="C26">
        <v>2240341.7400000002</v>
      </c>
      <c r="D26">
        <v>1</v>
      </c>
      <c r="E26">
        <v>0.79259999999999997</v>
      </c>
      <c r="F26">
        <v>27969.363000000001</v>
      </c>
      <c r="G26">
        <f t="shared" si="0"/>
        <v>1</v>
      </c>
      <c r="H26" s="3">
        <f t="shared" si="1"/>
        <v>43278252033.379593</v>
      </c>
      <c r="I26">
        <f t="shared" si="2"/>
        <v>27969.363000000001</v>
      </c>
      <c r="J26">
        <f t="shared" si="3"/>
        <v>0</v>
      </c>
      <c r="K26">
        <f t="shared" si="4"/>
        <v>0</v>
      </c>
      <c r="M26">
        <v>0</v>
      </c>
    </row>
    <row r="27" spans="1:13" x14ac:dyDescent="0.35">
      <c r="A27">
        <v>515</v>
      </c>
      <c r="B27">
        <v>700801.63</v>
      </c>
      <c r="C27">
        <v>2240341.7400000002</v>
      </c>
      <c r="D27">
        <v>1</v>
      </c>
      <c r="E27">
        <v>0.79259999999999997</v>
      </c>
      <c r="F27">
        <v>27325.881000000001</v>
      </c>
      <c r="G27">
        <f t="shared" si="0"/>
        <v>1</v>
      </c>
      <c r="H27" s="3">
        <f t="shared" si="1"/>
        <v>42069289840.586922</v>
      </c>
      <c r="I27">
        <f t="shared" si="2"/>
        <v>27325.881000000001</v>
      </c>
      <c r="J27">
        <f t="shared" si="3"/>
        <v>0</v>
      </c>
      <c r="K27">
        <f t="shared" si="4"/>
        <v>0</v>
      </c>
      <c r="M27">
        <v>0</v>
      </c>
    </row>
    <row r="28" spans="1:13" x14ac:dyDescent="0.35">
      <c r="A28">
        <v>611</v>
      </c>
      <c r="B28">
        <v>688794.5</v>
      </c>
      <c r="C28">
        <v>2240341.7400000002</v>
      </c>
      <c r="D28">
        <v>1</v>
      </c>
      <c r="E28">
        <v>0.79259999999999997</v>
      </c>
      <c r="F28">
        <v>26528.886999999999</v>
      </c>
      <c r="G28">
        <f t="shared" si="0"/>
        <v>1</v>
      </c>
      <c r="H28" s="3">
        <f t="shared" si="1"/>
        <v>41160821405.121887</v>
      </c>
      <c r="I28">
        <f t="shared" si="2"/>
        <v>26528.886999999999</v>
      </c>
      <c r="J28">
        <f t="shared" si="3"/>
        <v>0</v>
      </c>
      <c r="K28">
        <f t="shared" si="4"/>
        <v>0</v>
      </c>
      <c r="M28">
        <v>0</v>
      </c>
    </row>
    <row r="29" spans="1:13" x14ac:dyDescent="0.35">
      <c r="A29">
        <v>310</v>
      </c>
      <c r="B29">
        <v>288943.31</v>
      </c>
      <c r="C29">
        <v>2240341.7400000002</v>
      </c>
      <c r="D29">
        <v>1</v>
      </c>
      <c r="E29">
        <v>0.79259999999999997</v>
      </c>
      <c r="F29">
        <v>23997.243999999999</v>
      </c>
      <c r="G29">
        <f t="shared" si="0"/>
        <v>1</v>
      </c>
      <c r="H29" s="3">
        <f t="shared" si="1"/>
        <v>46828184265.926918</v>
      </c>
      <c r="I29">
        <f t="shared" si="2"/>
        <v>23997.243999999999</v>
      </c>
      <c r="J29">
        <f t="shared" si="3"/>
        <v>0</v>
      </c>
      <c r="K29">
        <f t="shared" si="4"/>
        <v>0</v>
      </c>
      <c r="M29">
        <v>0</v>
      </c>
    </row>
    <row r="30" spans="1:13" x14ac:dyDescent="0.35">
      <c r="A30">
        <v>603</v>
      </c>
      <c r="B30">
        <v>482553.22</v>
      </c>
      <c r="C30">
        <v>2240341.7400000002</v>
      </c>
      <c r="D30">
        <v>1</v>
      </c>
      <c r="E30">
        <v>0.79259999999999997</v>
      </c>
      <c r="F30">
        <v>21939.375</v>
      </c>
      <c r="G30">
        <f t="shared" si="0"/>
        <v>1</v>
      </c>
      <c r="H30" s="3">
        <f t="shared" si="1"/>
        <v>38564781510.975006</v>
      </c>
      <c r="I30">
        <f t="shared" si="2"/>
        <v>21939.375</v>
      </c>
      <c r="J30">
        <f t="shared" si="3"/>
        <v>0</v>
      </c>
      <c r="K30">
        <f t="shared" si="4"/>
        <v>0</v>
      </c>
      <c r="M30">
        <v>0</v>
      </c>
    </row>
    <row r="31" spans="1:13" x14ac:dyDescent="0.35">
      <c r="A31">
        <v>2109</v>
      </c>
      <c r="B31">
        <v>853524.44</v>
      </c>
      <c r="C31">
        <v>2240341.7400000002</v>
      </c>
      <c r="D31">
        <v>1</v>
      </c>
      <c r="E31">
        <v>0.79259999999999997</v>
      </c>
      <c r="F31">
        <v>21020.636999999999</v>
      </c>
      <c r="G31">
        <f t="shared" si="0"/>
        <v>1</v>
      </c>
      <c r="H31" s="3">
        <f t="shared" si="1"/>
        <v>29151783048.620106</v>
      </c>
      <c r="I31">
        <f t="shared" si="2"/>
        <v>21020.636999999999</v>
      </c>
      <c r="J31">
        <f t="shared" si="3"/>
        <v>0</v>
      </c>
      <c r="K31">
        <f t="shared" si="4"/>
        <v>0</v>
      </c>
      <c r="M31">
        <v>0</v>
      </c>
    </row>
    <row r="32" spans="1:13" x14ac:dyDescent="0.35">
      <c r="A32">
        <v>1516</v>
      </c>
      <c r="B32">
        <v>982329.06</v>
      </c>
      <c r="C32">
        <v>2240341.7400000002</v>
      </c>
      <c r="D32">
        <v>1</v>
      </c>
      <c r="E32">
        <v>0.79259999999999997</v>
      </c>
      <c r="F32">
        <v>17957.516</v>
      </c>
      <c r="G32">
        <f t="shared" si="0"/>
        <v>1</v>
      </c>
      <c r="H32" s="3">
        <f t="shared" si="1"/>
        <v>22590782829.302883</v>
      </c>
      <c r="I32">
        <f t="shared" si="2"/>
        <v>17957.516</v>
      </c>
      <c r="J32">
        <f t="shared" si="3"/>
        <v>0</v>
      </c>
      <c r="K32">
        <f t="shared" si="4"/>
        <v>0</v>
      </c>
      <c r="M32">
        <v>0</v>
      </c>
    </row>
    <row r="33" spans="1:13" x14ac:dyDescent="0.35">
      <c r="A33">
        <v>1119</v>
      </c>
      <c r="B33">
        <v>1474961.1</v>
      </c>
      <c r="C33">
        <v>2240341.7400000002</v>
      </c>
      <c r="D33">
        <v>1</v>
      </c>
      <c r="E33">
        <v>0.79259999999999997</v>
      </c>
      <c r="F33">
        <v>14349.049000000001</v>
      </c>
      <c r="G33">
        <f t="shared" si="0"/>
        <v>1</v>
      </c>
      <c r="H33" s="3">
        <f t="shared" si="1"/>
        <v>10982484307.011362</v>
      </c>
      <c r="I33">
        <f t="shared" si="2"/>
        <v>14349.049000000001</v>
      </c>
      <c r="J33">
        <f t="shared" si="3"/>
        <v>0</v>
      </c>
      <c r="K33">
        <f t="shared" si="4"/>
        <v>0</v>
      </c>
      <c r="M33">
        <v>0</v>
      </c>
    </row>
    <row r="34" spans="1:13" x14ac:dyDescent="0.35">
      <c r="A34">
        <v>903</v>
      </c>
      <c r="B34">
        <v>347634.22</v>
      </c>
      <c r="C34">
        <v>2240341.7400000002</v>
      </c>
      <c r="D34">
        <v>1</v>
      </c>
      <c r="E34">
        <v>0.79259999999999997</v>
      </c>
      <c r="F34">
        <v>12193.772000000001</v>
      </c>
      <c r="G34">
        <f t="shared" si="0"/>
        <v>1</v>
      </c>
      <c r="H34" s="3">
        <f t="shared" si="1"/>
        <v>23079243961.565445</v>
      </c>
      <c r="I34">
        <f t="shared" si="2"/>
        <v>12193.772000000001</v>
      </c>
      <c r="J34">
        <f t="shared" si="3"/>
        <v>0</v>
      </c>
      <c r="K34">
        <f t="shared" si="4"/>
        <v>0</v>
      </c>
      <c r="M34">
        <v>0</v>
      </c>
    </row>
    <row r="35" spans="1:13" x14ac:dyDescent="0.35">
      <c r="A35">
        <v>907</v>
      </c>
      <c r="B35">
        <v>966881.38</v>
      </c>
      <c r="C35">
        <v>2240341.7400000002</v>
      </c>
      <c r="D35">
        <v>1</v>
      </c>
      <c r="E35">
        <v>0.79259999999999997</v>
      </c>
      <c r="F35">
        <v>6937.8725999999997</v>
      </c>
      <c r="G35">
        <f t="shared" si="0"/>
        <v>1</v>
      </c>
      <c r="H35" s="3">
        <f t="shared" si="1"/>
        <v>8835105738.8301373</v>
      </c>
      <c r="I35">
        <f t="shared" si="2"/>
        <v>6937.8725999999997</v>
      </c>
      <c r="J35">
        <f t="shared" si="3"/>
        <v>0</v>
      </c>
      <c r="K35">
        <f t="shared" si="4"/>
        <v>0</v>
      </c>
      <c r="M35">
        <v>0</v>
      </c>
    </row>
    <row r="36" spans="1:13" x14ac:dyDescent="0.35">
      <c r="A36">
        <v>904</v>
      </c>
      <c r="B36">
        <v>833304.69</v>
      </c>
      <c r="C36">
        <v>2240341.7400000002</v>
      </c>
      <c r="D36">
        <v>1</v>
      </c>
      <c r="E36">
        <v>0.79259999999999997</v>
      </c>
      <c r="F36">
        <v>5400.2255999999998</v>
      </c>
      <c r="G36">
        <f t="shared" si="0"/>
        <v>1</v>
      </c>
      <c r="H36" s="3">
        <f t="shared" si="1"/>
        <v>7598317497.5584812</v>
      </c>
      <c r="I36">
        <f t="shared" si="2"/>
        <v>5400.2255999999998</v>
      </c>
      <c r="J36">
        <f t="shared" si="3"/>
        <v>0</v>
      </c>
      <c r="K36">
        <f t="shared" si="4"/>
        <v>0</v>
      </c>
      <c r="M36">
        <v>0</v>
      </c>
    </row>
    <row r="37" spans="1:13" x14ac:dyDescent="0.35">
      <c r="A37">
        <v>1415</v>
      </c>
      <c r="B37">
        <v>1325861.3999999999</v>
      </c>
      <c r="C37">
        <v>2240341.7400000002</v>
      </c>
      <c r="D37">
        <v>1</v>
      </c>
      <c r="E37">
        <v>0.79259999999999997</v>
      </c>
      <c r="F37">
        <v>1251.4331999999999</v>
      </c>
      <c r="G37">
        <f t="shared" si="0"/>
        <v>1</v>
      </c>
      <c r="H37" s="3">
        <f t="shared" si="1"/>
        <v>1144411058.2232883</v>
      </c>
      <c r="I37">
        <f t="shared" si="2"/>
        <v>1251.4331999999999</v>
      </c>
      <c r="J37">
        <f t="shared" si="3"/>
        <v>0</v>
      </c>
      <c r="K37">
        <f t="shared" si="4"/>
        <v>0</v>
      </c>
      <c r="M37">
        <v>0</v>
      </c>
    </row>
    <row r="38" spans="1:13" x14ac:dyDescent="0.35">
      <c r="A38">
        <v>905</v>
      </c>
      <c r="B38">
        <v>867376.94</v>
      </c>
      <c r="C38">
        <v>2240341.7400000002</v>
      </c>
      <c r="D38">
        <v>0.9838112</v>
      </c>
      <c r="E38">
        <v>0.79259999999999997</v>
      </c>
      <c r="F38">
        <v>25966.668000000001</v>
      </c>
      <c r="G38">
        <f t="shared" si="0"/>
        <v>1</v>
      </c>
      <c r="H38" s="3">
        <f t="shared" si="1"/>
        <v>35651321137.286407</v>
      </c>
      <c r="I38">
        <f t="shared" si="2"/>
        <v>25546.298805081602</v>
      </c>
      <c r="J38">
        <f t="shared" si="3"/>
        <v>420.36919491839944</v>
      </c>
      <c r="K38">
        <f t="shared" si="4"/>
        <v>0</v>
      </c>
      <c r="M38">
        <v>0</v>
      </c>
    </row>
    <row r="39" spans="1:13" x14ac:dyDescent="0.35">
      <c r="A39">
        <v>309</v>
      </c>
      <c r="B39">
        <v>970477.19</v>
      </c>
      <c r="C39">
        <v>2240341.7400000002</v>
      </c>
      <c r="D39">
        <v>0.98307716999999994</v>
      </c>
      <c r="E39">
        <v>0.79259999999999997</v>
      </c>
      <c r="F39">
        <v>16599.561000000002</v>
      </c>
      <c r="G39">
        <f t="shared" si="0"/>
        <v>1</v>
      </c>
      <c r="H39" s="3">
        <f t="shared" si="1"/>
        <v>21079194059.462555</v>
      </c>
      <c r="I39">
        <f t="shared" si="2"/>
        <v>16318.64945112237</v>
      </c>
      <c r="J39">
        <f t="shared" si="3"/>
        <v>280.9115488776315</v>
      </c>
      <c r="K39">
        <f t="shared" si="4"/>
        <v>0</v>
      </c>
      <c r="M39">
        <v>0</v>
      </c>
    </row>
    <row r="40" spans="1:13" x14ac:dyDescent="0.35">
      <c r="A40">
        <v>1902</v>
      </c>
      <c r="B40">
        <v>681697.25</v>
      </c>
      <c r="C40">
        <v>2240341.7400000002</v>
      </c>
      <c r="D40">
        <v>0.97567897999999997</v>
      </c>
      <c r="E40">
        <v>0.79259999999999997</v>
      </c>
      <c r="F40">
        <v>16494.322</v>
      </c>
      <c r="G40">
        <f t="shared" si="0"/>
        <v>1</v>
      </c>
      <c r="H40" s="3">
        <f t="shared" si="1"/>
        <v>25708784101.585785</v>
      </c>
      <c r="I40">
        <f t="shared" si="2"/>
        <v>16093.16326475156</v>
      </c>
      <c r="J40">
        <f t="shared" si="3"/>
        <v>401.15873524844028</v>
      </c>
      <c r="K40">
        <f t="shared" si="4"/>
        <v>0</v>
      </c>
      <c r="M40">
        <v>0</v>
      </c>
    </row>
    <row r="41" spans="1:13" x14ac:dyDescent="0.35">
      <c r="A41">
        <v>2112</v>
      </c>
      <c r="B41">
        <v>781843.31</v>
      </c>
      <c r="C41">
        <v>2240341.7400000002</v>
      </c>
      <c r="D41">
        <v>0.97174221000000005</v>
      </c>
      <c r="E41">
        <v>0.79259999999999997</v>
      </c>
      <c r="F41">
        <v>39527.847999999998</v>
      </c>
      <c r="G41">
        <f t="shared" si="0"/>
        <v>1</v>
      </c>
      <c r="H41" s="3">
        <f t="shared" si="1"/>
        <v>57651304249.278641</v>
      </c>
      <c r="I41">
        <f t="shared" si="2"/>
        <v>38410.878372064079</v>
      </c>
      <c r="J41">
        <f t="shared" si="3"/>
        <v>1116.9696279359196</v>
      </c>
      <c r="K41">
        <f t="shared" si="4"/>
        <v>0</v>
      </c>
      <c r="M41">
        <v>0</v>
      </c>
    </row>
    <row r="42" spans="1:13" x14ac:dyDescent="0.35">
      <c r="A42">
        <v>1514</v>
      </c>
      <c r="B42">
        <v>761004.38</v>
      </c>
      <c r="C42">
        <v>2240341.7400000002</v>
      </c>
      <c r="D42">
        <v>0.96592677000000005</v>
      </c>
      <c r="E42">
        <v>0.79259999999999997</v>
      </c>
      <c r="F42">
        <v>43849.625</v>
      </c>
      <c r="G42">
        <f t="shared" si="0"/>
        <v>1</v>
      </c>
      <c r="H42" s="3">
        <f t="shared" si="1"/>
        <v>64868388484.490013</v>
      </c>
      <c r="I42">
        <f t="shared" si="2"/>
        <v>42355.526641961253</v>
      </c>
      <c r="J42">
        <f t="shared" si="3"/>
        <v>1494.0983580387474</v>
      </c>
      <c r="K42">
        <f t="shared" si="4"/>
        <v>0</v>
      </c>
      <c r="M42">
        <v>0</v>
      </c>
    </row>
    <row r="43" spans="1:13" x14ac:dyDescent="0.35">
      <c r="A43">
        <v>1502</v>
      </c>
      <c r="B43">
        <v>633610.88</v>
      </c>
      <c r="C43">
        <v>2240341.7400000002</v>
      </c>
      <c r="D43">
        <v>0.96484910999999995</v>
      </c>
      <c r="E43">
        <v>0.79259999999999997</v>
      </c>
      <c r="F43">
        <v>26873.592000000001</v>
      </c>
      <c r="G43">
        <f t="shared" si="0"/>
        <v>1</v>
      </c>
      <c r="H43" s="3">
        <f t="shared" si="1"/>
        <v>43178629585.449127</v>
      </c>
      <c r="I43">
        <f t="shared" si="2"/>
        <v>25928.961323703119</v>
      </c>
      <c r="J43">
        <f t="shared" si="3"/>
        <v>944.63067629688157</v>
      </c>
      <c r="K43">
        <f t="shared" si="4"/>
        <v>0</v>
      </c>
      <c r="M43">
        <v>0</v>
      </c>
    </row>
    <row r="44" spans="1:13" x14ac:dyDescent="0.35">
      <c r="A44">
        <v>1505</v>
      </c>
      <c r="B44">
        <v>849086.94</v>
      </c>
      <c r="C44">
        <v>2240341.7400000002</v>
      </c>
      <c r="D44">
        <v>0.96148299999999998</v>
      </c>
      <c r="E44">
        <v>0.79259999999999997</v>
      </c>
      <c r="F44">
        <v>29701.662</v>
      </c>
      <c r="G44">
        <f t="shared" si="0"/>
        <v>1</v>
      </c>
      <c r="H44" s="3">
        <f t="shared" si="1"/>
        <v>41322579825.477608</v>
      </c>
      <c r="I44">
        <f t="shared" si="2"/>
        <v>28557.643084746</v>
      </c>
      <c r="J44">
        <f t="shared" si="3"/>
        <v>1144.0189152540006</v>
      </c>
      <c r="K44">
        <f t="shared" si="4"/>
        <v>0</v>
      </c>
      <c r="M44">
        <v>0</v>
      </c>
    </row>
    <row r="45" spans="1:13" x14ac:dyDescent="0.35">
      <c r="A45">
        <v>1613</v>
      </c>
      <c r="B45">
        <v>885025.88</v>
      </c>
      <c r="C45">
        <v>2240341.7400000002</v>
      </c>
      <c r="D45">
        <v>0.95918064999999997</v>
      </c>
      <c r="E45">
        <v>0.79259999999999997</v>
      </c>
      <c r="F45">
        <v>9951.75</v>
      </c>
      <c r="G45">
        <f t="shared" si="0"/>
        <v>1</v>
      </c>
      <c r="H45" s="3">
        <f t="shared" si="1"/>
        <v>13487764609.755003</v>
      </c>
      <c r="I45">
        <f t="shared" si="2"/>
        <v>9545.5260336374995</v>
      </c>
      <c r="J45">
        <f t="shared" si="3"/>
        <v>406.22396636250051</v>
      </c>
      <c r="K45">
        <f t="shared" si="4"/>
        <v>0</v>
      </c>
      <c r="M45">
        <v>0</v>
      </c>
    </row>
    <row r="46" spans="1:13" x14ac:dyDescent="0.35">
      <c r="A46">
        <v>608</v>
      </c>
      <c r="B46">
        <v>751086.94</v>
      </c>
      <c r="C46">
        <v>2240341.7400000002</v>
      </c>
      <c r="D46">
        <v>0.95834154000000005</v>
      </c>
      <c r="E46">
        <v>0.79259999999999997</v>
      </c>
      <c r="F46">
        <v>50148.906000000003</v>
      </c>
      <c r="G46">
        <f t="shared" si="0"/>
        <v>1</v>
      </c>
      <c r="H46" s="3">
        <f t="shared" si="1"/>
        <v>74684498975.248825</v>
      </c>
      <c r="I46">
        <f t="shared" si="2"/>
        <v>48059.779805355247</v>
      </c>
      <c r="J46">
        <f t="shared" si="3"/>
        <v>2089.1261946447557</v>
      </c>
      <c r="K46">
        <f t="shared" si="4"/>
        <v>0</v>
      </c>
      <c r="M46">
        <v>0</v>
      </c>
    </row>
    <row r="47" spans="1:13" x14ac:dyDescent="0.35">
      <c r="A47">
        <v>512</v>
      </c>
      <c r="B47">
        <v>1029397.8</v>
      </c>
      <c r="C47">
        <v>2240341.7400000002</v>
      </c>
      <c r="D47">
        <v>0.95458065999999997</v>
      </c>
      <c r="E47">
        <v>0.79259999999999997</v>
      </c>
      <c r="F47">
        <v>71076.695000000007</v>
      </c>
      <c r="G47">
        <f t="shared" si="0"/>
        <v>1</v>
      </c>
      <c r="H47" s="3">
        <f t="shared" si="1"/>
        <v>86069893085.478317</v>
      </c>
      <c r="I47">
        <f t="shared" si="2"/>
        <v>67848.438423718704</v>
      </c>
      <c r="J47">
        <f t="shared" si="3"/>
        <v>3228.2565762813028</v>
      </c>
      <c r="K47">
        <f t="shared" si="4"/>
        <v>0</v>
      </c>
      <c r="M47">
        <v>0</v>
      </c>
    </row>
    <row r="48" spans="1:13" x14ac:dyDescent="0.35">
      <c r="A48">
        <v>2103</v>
      </c>
      <c r="B48">
        <v>843797.75</v>
      </c>
      <c r="C48">
        <v>2240341.7400000002</v>
      </c>
      <c r="D48">
        <v>0.95095646</v>
      </c>
      <c r="E48">
        <v>0.79259999999999997</v>
      </c>
      <c r="F48">
        <v>11303.65</v>
      </c>
      <c r="G48">
        <f t="shared" si="0"/>
        <v>1</v>
      </c>
      <c r="H48" s="3">
        <f t="shared" si="1"/>
        <v>15786044472.563501</v>
      </c>
      <c r="I48">
        <f t="shared" si="2"/>
        <v>10749.278989078999</v>
      </c>
      <c r="J48">
        <f t="shared" si="3"/>
        <v>554.37101092100056</v>
      </c>
      <c r="K48">
        <f t="shared" si="4"/>
        <v>0</v>
      </c>
      <c r="M48">
        <v>0</v>
      </c>
    </row>
    <row r="49" spans="1:13" x14ac:dyDescent="0.35">
      <c r="A49">
        <v>1606</v>
      </c>
      <c r="B49">
        <v>926513.56</v>
      </c>
      <c r="C49">
        <v>2240341.7400000002</v>
      </c>
      <c r="D49">
        <v>0.94852513000000005</v>
      </c>
      <c r="E49">
        <v>0.79259999999999997</v>
      </c>
      <c r="F49">
        <v>77067.281000000003</v>
      </c>
      <c r="G49">
        <f t="shared" si="0"/>
        <v>1</v>
      </c>
      <c r="H49" s="3">
        <f t="shared" si="1"/>
        <v>101253165533.77859</v>
      </c>
      <c r="I49">
        <f t="shared" si="2"/>
        <v>73100.252729271539</v>
      </c>
      <c r="J49">
        <f t="shared" si="3"/>
        <v>3967.0282707284641</v>
      </c>
      <c r="K49">
        <f t="shared" si="4"/>
        <v>0</v>
      </c>
      <c r="M49">
        <v>0</v>
      </c>
    </row>
    <row r="50" spans="1:13" x14ac:dyDescent="0.35">
      <c r="A50">
        <v>2214</v>
      </c>
      <c r="B50">
        <v>809516.75</v>
      </c>
      <c r="C50">
        <v>2240341.7400000002</v>
      </c>
      <c r="D50">
        <v>0.94240462999999997</v>
      </c>
      <c r="E50">
        <v>0.79259999999999997</v>
      </c>
      <c r="F50">
        <v>108328.44</v>
      </c>
      <c r="G50">
        <f t="shared" si="0"/>
        <v>1</v>
      </c>
      <c r="H50" s="3">
        <f t="shared" si="1"/>
        <v>154999039079.71564</v>
      </c>
      <c r="I50">
        <f t="shared" si="2"/>
        <v>102089.2234166772</v>
      </c>
      <c r="J50">
        <f t="shared" si="3"/>
        <v>6239.2165833228064</v>
      </c>
      <c r="K50">
        <f t="shared" si="4"/>
        <v>0</v>
      </c>
      <c r="M50">
        <v>0</v>
      </c>
    </row>
    <row r="51" spans="1:13" x14ac:dyDescent="0.35">
      <c r="A51">
        <v>2207</v>
      </c>
      <c r="B51">
        <v>986092.75</v>
      </c>
      <c r="C51">
        <v>2240341.7400000002</v>
      </c>
      <c r="D51">
        <v>0.94052910999999995</v>
      </c>
      <c r="E51">
        <v>0.79259999999999997</v>
      </c>
      <c r="F51">
        <v>10573.706</v>
      </c>
      <c r="G51">
        <f t="shared" si="0"/>
        <v>1</v>
      </c>
      <c r="H51" s="3">
        <f t="shared" si="1"/>
        <v>13262060071.056942</v>
      </c>
      <c r="I51">
        <f t="shared" si="2"/>
        <v>9944.8782935816598</v>
      </c>
      <c r="J51">
        <f t="shared" si="3"/>
        <v>628.82770641834031</v>
      </c>
      <c r="K51">
        <f t="shared" si="4"/>
        <v>0</v>
      </c>
      <c r="M51">
        <v>0</v>
      </c>
    </row>
    <row r="52" spans="1:13" x14ac:dyDescent="0.35">
      <c r="A52">
        <v>2206</v>
      </c>
      <c r="B52">
        <v>1022999</v>
      </c>
      <c r="C52">
        <v>2240341.7400000002</v>
      </c>
      <c r="D52">
        <v>0.94009315999999998</v>
      </c>
      <c r="E52">
        <v>0.79259999999999997</v>
      </c>
      <c r="F52">
        <v>48552.675999999999</v>
      </c>
      <c r="G52">
        <f t="shared" si="0"/>
        <v>1</v>
      </c>
      <c r="H52" s="3">
        <f t="shared" si="1"/>
        <v>59105247636.172249</v>
      </c>
      <c r="I52">
        <f t="shared" si="2"/>
        <v>45644.038607296156</v>
      </c>
      <c r="J52">
        <f t="shared" si="3"/>
        <v>2908.6373927038439</v>
      </c>
      <c r="K52">
        <f t="shared" si="4"/>
        <v>0</v>
      </c>
      <c r="M52">
        <v>0</v>
      </c>
    </row>
    <row r="53" spans="1:13" x14ac:dyDescent="0.35">
      <c r="A53">
        <v>2302</v>
      </c>
      <c r="B53">
        <v>792608.25</v>
      </c>
      <c r="C53">
        <v>2240341.7400000002</v>
      </c>
      <c r="D53">
        <v>0.93998026999999995</v>
      </c>
      <c r="E53">
        <v>0.79259999999999997</v>
      </c>
      <c r="F53">
        <v>106973.51</v>
      </c>
      <c r="G53">
        <f t="shared" si="0"/>
        <v>1</v>
      </c>
      <c r="H53" s="3">
        <f t="shared" si="1"/>
        <v>154869132969.84991</v>
      </c>
      <c r="I53">
        <f t="shared" si="2"/>
        <v>100552.98881264769</v>
      </c>
      <c r="J53">
        <f t="shared" si="3"/>
        <v>6420.5211873523076</v>
      </c>
      <c r="K53">
        <f t="shared" si="4"/>
        <v>0</v>
      </c>
      <c r="M53">
        <v>0</v>
      </c>
    </row>
    <row r="54" spans="1:13" x14ac:dyDescent="0.35">
      <c r="A54">
        <v>2201</v>
      </c>
      <c r="B54">
        <v>752701.75</v>
      </c>
      <c r="C54">
        <v>2240341.7400000002</v>
      </c>
      <c r="D54">
        <v>0.93944167999999995</v>
      </c>
      <c r="E54">
        <v>0.79259999999999997</v>
      </c>
      <c r="F54">
        <v>17662.925999999999</v>
      </c>
      <c r="G54">
        <f t="shared" si="0"/>
        <v>1</v>
      </c>
      <c r="H54" s="3">
        <f t="shared" si="1"/>
        <v>26276075058.010742</v>
      </c>
      <c r="I54">
        <f t="shared" si="2"/>
        <v>16593.288875155678</v>
      </c>
      <c r="J54">
        <f t="shared" si="3"/>
        <v>1069.6371248443211</v>
      </c>
      <c r="K54">
        <f t="shared" si="4"/>
        <v>0</v>
      </c>
      <c r="M54">
        <v>0</v>
      </c>
    </row>
    <row r="55" spans="1:13" x14ac:dyDescent="0.35">
      <c r="A55">
        <v>307</v>
      </c>
      <c r="B55">
        <v>825118.44</v>
      </c>
      <c r="C55">
        <v>2240341.7400000002</v>
      </c>
      <c r="D55">
        <v>0.93051273000000001</v>
      </c>
      <c r="E55">
        <v>0.79259999999999997</v>
      </c>
      <c r="F55">
        <v>22238.555</v>
      </c>
      <c r="G55">
        <f t="shared" si="0"/>
        <v>1</v>
      </c>
      <c r="H55" s="3">
        <f t="shared" si="1"/>
        <v>31472521194.331505</v>
      </c>
      <c r="I55">
        <f t="shared" si="2"/>
        <v>20693.258524305151</v>
      </c>
      <c r="J55">
        <f t="shared" si="3"/>
        <v>1545.2964756948495</v>
      </c>
      <c r="K55">
        <f t="shared" si="4"/>
        <v>0</v>
      </c>
      <c r="M55">
        <v>0</v>
      </c>
    </row>
    <row r="56" spans="1:13" x14ac:dyDescent="0.35">
      <c r="A56">
        <v>2119</v>
      </c>
      <c r="B56">
        <v>1064959.6000000001</v>
      </c>
      <c r="C56">
        <v>2240341.7400000002</v>
      </c>
      <c r="D56">
        <v>0.92999989000000005</v>
      </c>
      <c r="E56">
        <v>0.79259999999999997</v>
      </c>
      <c r="F56">
        <v>31803.182000000001</v>
      </c>
      <c r="G56">
        <f t="shared" si="0"/>
        <v>1</v>
      </c>
      <c r="H56" s="3">
        <f t="shared" si="1"/>
        <v>37380892117.969482</v>
      </c>
      <c r="I56">
        <f t="shared" si="2"/>
        <v>29576.955761649981</v>
      </c>
      <c r="J56">
        <f t="shared" si="3"/>
        <v>2226.2262383500201</v>
      </c>
      <c r="K56">
        <f t="shared" si="4"/>
        <v>0</v>
      </c>
      <c r="M56">
        <v>0</v>
      </c>
    </row>
    <row r="57" spans="1:13" x14ac:dyDescent="0.35">
      <c r="A57">
        <v>510</v>
      </c>
      <c r="B57">
        <v>878998.25</v>
      </c>
      <c r="C57">
        <v>2240341.7400000002</v>
      </c>
      <c r="D57">
        <v>0.92729740999999999</v>
      </c>
      <c r="E57">
        <v>0.79259999999999997</v>
      </c>
      <c r="F57">
        <v>38438.116999999998</v>
      </c>
      <c r="G57">
        <f t="shared" si="0"/>
        <v>1</v>
      </c>
      <c r="H57" s="3">
        <f t="shared" si="1"/>
        <v>52327480345.808334</v>
      </c>
      <c r="I57">
        <f t="shared" si="2"/>
        <v>35643.566339376965</v>
      </c>
      <c r="J57">
        <f t="shared" si="3"/>
        <v>2794.5506606230338</v>
      </c>
      <c r="K57">
        <f t="shared" si="4"/>
        <v>0</v>
      </c>
      <c r="M57">
        <v>0</v>
      </c>
    </row>
    <row r="58" spans="1:13" x14ac:dyDescent="0.35">
      <c r="A58">
        <v>1904</v>
      </c>
      <c r="B58">
        <v>855746.13</v>
      </c>
      <c r="C58">
        <v>2240341.7400000002</v>
      </c>
      <c r="D58">
        <v>0.92664301000000004</v>
      </c>
      <c r="E58">
        <v>0.79259999999999997</v>
      </c>
      <c r="F58">
        <v>32245.111000000001</v>
      </c>
      <c r="G58">
        <f t="shared" si="0"/>
        <v>1</v>
      </c>
      <c r="H58" s="3">
        <f t="shared" si="1"/>
        <v>44646439134.562721</v>
      </c>
      <c r="I58">
        <f t="shared" si="2"/>
        <v>29879.706714824111</v>
      </c>
      <c r="J58">
        <f t="shared" si="3"/>
        <v>2365.4042851758895</v>
      </c>
      <c r="K58">
        <f t="shared" si="4"/>
        <v>0</v>
      </c>
      <c r="M58">
        <v>0</v>
      </c>
    </row>
    <row r="59" spans="1:13" x14ac:dyDescent="0.35">
      <c r="A59">
        <v>805</v>
      </c>
      <c r="B59">
        <v>901281.94</v>
      </c>
      <c r="C59">
        <v>2240341.7400000002</v>
      </c>
      <c r="D59">
        <v>0.92413056000000005</v>
      </c>
      <c r="E59">
        <v>0.79259999999999997</v>
      </c>
      <c r="F59">
        <v>43074.305</v>
      </c>
      <c r="G59">
        <f t="shared" si="0"/>
        <v>1</v>
      </c>
      <c r="H59" s="3">
        <f t="shared" si="1"/>
        <v>57679070238.439011</v>
      </c>
      <c r="I59">
        <f t="shared" si="2"/>
        <v>39806.281601260802</v>
      </c>
      <c r="J59">
        <f t="shared" si="3"/>
        <v>3268.0233987391985</v>
      </c>
      <c r="K59">
        <f t="shared" si="4"/>
        <v>0</v>
      </c>
      <c r="M59">
        <v>0</v>
      </c>
    </row>
    <row r="60" spans="1:13" x14ac:dyDescent="0.35">
      <c r="A60">
        <v>2102</v>
      </c>
      <c r="B60">
        <v>1020880.3</v>
      </c>
      <c r="C60">
        <v>2240341.7400000002</v>
      </c>
      <c r="D60">
        <v>0.92219329000000005</v>
      </c>
      <c r="E60">
        <v>0.79259999999999997</v>
      </c>
      <c r="F60">
        <v>81291.460999999996</v>
      </c>
      <c r="G60">
        <f t="shared" si="0"/>
        <v>1</v>
      </c>
      <c r="H60" s="3">
        <f t="shared" si="1"/>
        <v>99131802090.763855</v>
      </c>
      <c r="I60">
        <f t="shared" si="2"/>
        <v>74966.439868496687</v>
      </c>
      <c r="J60">
        <f t="shared" si="3"/>
        <v>6325.0211315033084</v>
      </c>
      <c r="K60">
        <f t="shared" si="4"/>
        <v>0</v>
      </c>
      <c r="M60">
        <v>0</v>
      </c>
    </row>
    <row r="61" spans="1:13" x14ac:dyDescent="0.35">
      <c r="A61">
        <v>2203</v>
      </c>
      <c r="B61">
        <v>1221937.5</v>
      </c>
      <c r="C61">
        <v>2240341.7400000002</v>
      </c>
      <c r="D61">
        <v>0.92023242000000005</v>
      </c>
      <c r="E61">
        <v>0.79259999999999997</v>
      </c>
      <c r="F61">
        <v>51559.648000000001</v>
      </c>
      <c r="G61">
        <f t="shared" si="0"/>
        <v>1</v>
      </c>
      <c r="H61" s="3">
        <f t="shared" si="1"/>
        <v>52508564136.107536</v>
      </c>
      <c r="I61">
        <f t="shared" si="2"/>
        <v>47446.859653388165</v>
      </c>
      <c r="J61">
        <f t="shared" si="3"/>
        <v>4112.7883466118365</v>
      </c>
      <c r="K61">
        <f t="shared" si="4"/>
        <v>0</v>
      </c>
      <c r="M61">
        <v>0</v>
      </c>
    </row>
    <row r="62" spans="1:13" x14ac:dyDescent="0.35">
      <c r="A62">
        <v>1812</v>
      </c>
      <c r="B62">
        <v>1019313.3</v>
      </c>
      <c r="C62">
        <v>2240341.7400000002</v>
      </c>
      <c r="D62">
        <v>0.91980766999999997</v>
      </c>
      <c r="E62">
        <v>0.79259999999999997</v>
      </c>
      <c r="F62">
        <v>17568.557000000001</v>
      </c>
      <c r="G62">
        <f t="shared" si="0"/>
        <v>1</v>
      </c>
      <c r="H62" s="3">
        <f t="shared" si="1"/>
        <v>21451707746.761086</v>
      </c>
      <c r="I62">
        <f t="shared" si="2"/>
        <v>16159.69347943219</v>
      </c>
      <c r="J62">
        <f t="shared" si="3"/>
        <v>1408.8635205678111</v>
      </c>
      <c r="K62">
        <f t="shared" si="4"/>
        <v>0</v>
      </c>
      <c r="M62">
        <v>0</v>
      </c>
    </row>
    <row r="63" spans="1:13" x14ac:dyDescent="0.35">
      <c r="A63">
        <v>1807</v>
      </c>
      <c r="B63">
        <v>755591.06</v>
      </c>
      <c r="C63">
        <v>2240341.7400000002</v>
      </c>
      <c r="D63">
        <v>0.91850728000000004</v>
      </c>
      <c r="E63">
        <v>0.79259999999999997</v>
      </c>
      <c r="F63">
        <v>53238.245999999999</v>
      </c>
      <c r="G63">
        <f t="shared" si="0"/>
        <v>1</v>
      </c>
      <c r="H63" s="3">
        <f t="shared" si="1"/>
        <v>79045521950.507294</v>
      </c>
      <c r="I63">
        <f t="shared" si="2"/>
        <v>48899.716525430878</v>
      </c>
      <c r="J63">
        <f t="shared" si="3"/>
        <v>4338.5294745691208</v>
      </c>
      <c r="K63">
        <f t="shared" si="4"/>
        <v>0</v>
      </c>
      <c r="M63">
        <v>0</v>
      </c>
    </row>
    <row r="64" spans="1:13" x14ac:dyDescent="0.35">
      <c r="A64">
        <v>1912</v>
      </c>
      <c r="B64">
        <v>1062679</v>
      </c>
      <c r="C64">
        <v>2240341.7400000002</v>
      </c>
      <c r="D64">
        <v>0.91444188000000004</v>
      </c>
      <c r="E64">
        <v>0.79259999999999997</v>
      </c>
      <c r="F64">
        <v>59459.203000000001</v>
      </c>
      <c r="G64">
        <f t="shared" si="0"/>
        <v>1</v>
      </c>
      <c r="H64" s="3">
        <f t="shared" si="1"/>
        <v>70022887923.196228</v>
      </c>
      <c r="I64">
        <f t="shared" si="2"/>
        <v>54371.985374621647</v>
      </c>
      <c r="J64">
        <f t="shared" si="3"/>
        <v>5087.2176253783546</v>
      </c>
      <c r="K64">
        <f t="shared" si="4"/>
        <v>0</v>
      </c>
      <c r="M64">
        <v>0</v>
      </c>
    </row>
    <row r="65" spans="1:13" x14ac:dyDescent="0.35">
      <c r="A65">
        <v>507</v>
      </c>
      <c r="B65">
        <v>1136151.5</v>
      </c>
      <c r="C65">
        <v>2240341.7400000002</v>
      </c>
      <c r="D65">
        <v>0.91439026999999995</v>
      </c>
      <c r="E65">
        <v>0.79259999999999997</v>
      </c>
      <c r="F65">
        <v>47029.184000000001</v>
      </c>
      <c r="G65">
        <f t="shared" si="0"/>
        <v>1</v>
      </c>
      <c r="H65" s="3">
        <f t="shared" si="1"/>
        <v>51929165967.964172</v>
      </c>
      <c r="I65">
        <f t="shared" si="2"/>
        <v>43003.028255639678</v>
      </c>
      <c r="J65">
        <f t="shared" si="3"/>
        <v>4026.1557443603233</v>
      </c>
      <c r="K65">
        <f t="shared" si="4"/>
        <v>0</v>
      </c>
      <c r="M65">
        <v>0</v>
      </c>
    </row>
    <row r="66" spans="1:13" x14ac:dyDescent="0.35">
      <c r="A66">
        <v>1603</v>
      </c>
      <c r="B66">
        <v>1209507.1000000001</v>
      </c>
      <c r="C66">
        <v>2240341.7400000002</v>
      </c>
      <c r="D66">
        <v>0.91386014000000004</v>
      </c>
      <c r="E66">
        <v>0.79259999999999997</v>
      </c>
      <c r="F66">
        <v>30221.748</v>
      </c>
      <c r="G66">
        <f t="shared" ref="G66:G129" si="6">IF(D66&gt;E66,1,0)</f>
        <v>1</v>
      </c>
      <c r="H66" s="3">
        <f t="shared" ref="H66:H129" si="7">IF(G66=1,(C66-B66)*F66,0)</f>
        <v>31153624719.750725</v>
      </c>
      <c r="I66">
        <f t="shared" ref="I66:I129" si="8">D66*F66</f>
        <v>27618.450858324723</v>
      </c>
      <c r="J66">
        <f t="shared" ref="J66:J129" si="9">F66-I66</f>
        <v>2603.2971416752771</v>
      </c>
      <c r="K66">
        <f t="shared" ref="K66:K129" si="10">IF(D66="",1,0)</f>
        <v>0</v>
      </c>
      <c r="M66">
        <v>0</v>
      </c>
    </row>
    <row r="67" spans="1:13" x14ac:dyDescent="0.35">
      <c r="A67">
        <v>1909</v>
      </c>
      <c r="B67">
        <v>981929.25</v>
      </c>
      <c r="C67">
        <v>2240341.7400000002</v>
      </c>
      <c r="D67">
        <v>0.90917276999999996</v>
      </c>
      <c r="E67">
        <v>0.79259999999999997</v>
      </c>
      <c r="F67">
        <v>10871.668</v>
      </c>
      <c r="G67">
        <f t="shared" si="6"/>
        <v>1</v>
      </c>
      <c r="H67" s="3">
        <f t="shared" si="7"/>
        <v>13681042798.333323</v>
      </c>
      <c r="I67">
        <f t="shared" si="8"/>
        <v>9884.2245100803593</v>
      </c>
      <c r="J67">
        <f t="shared" si="9"/>
        <v>987.44348991964034</v>
      </c>
      <c r="K67">
        <f t="shared" si="10"/>
        <v>0</v>
      </c>
      <c r="M67">
        <v>0</v>
      </c>
    </row>
    <row r="68" spans="1:13" x14ac:dyDescent="0.35">
      <c r="A68">
        <v>811</v>
      </c>
      <c r="B68">
        <v>1115217.5</v>
      </c>
      <c r="C68">
        <v>2240341.7400000002</v>
      </c>
      <c r="D68">
        <v>0.90676241999999996</v>
      </c>
      <c r="E68">
        <v>0.79259999999999997</v>
      </c>
      <c r="F68">
        <v>233862.17</v>
      </c>
      <c r="G68">
        <f t="shared" si="6"/>
        <v>1</v>
      </c>
      <c r="H68" s="3">
        <f t="shared" si="7"/>
        <v>263123996286.00085</v>
      </c>
      <c r="I68">
        <f t="shared" si="8"/>
        <v>212057.42721565141</v>
      </c>
      <c r="J68">
        <f t="shared" si="9"/>
        <v>21804.742784348608</v>
      </c>
      <c r="K68">
        <f t="shared" si="10"/>
        <v>0</v>
      </c>
      <c r="M68">
        <v>0</v>
      </c>
    </row>
    <row r="69" spans="1:13" x14ac:dyDescent="0.35">
      <c r="A69">
        <v>305</v>
      </c>
      <c r="B69">
        <v>1100140.3999999999</v>
      </c>
      <c r="C69">
        <v>2240341.7400000002</v>
      </c>
      <c r="D69">
        <v>0.90565269999999998</v>
      </c>
      <c r="E69">
        <v>0.79259999999999997</v>
      </c>
      <c r="F69">
        <v>74056.773000000001</v>
      </c>
      <c r="G69">
        <f t="shared" si="6"/>
        <v>1</v>
      </c>
      <c r="H69" s="3">
        <f t="shared" si="7"/>
        <v>84439631810.675842</v>
      </c>
      <c r="I69">
        <f t="shared" si="8"/>
        <v>67069.716420737095</v>
      </c>
      <c r="J69">
        <f t="shared" si="9"/>
        <v>6987.0565792629059</v>
      </c>
      <c r="K69">
        <f t="shared" si="10"/>
        <v>0</v>
      </c>
      <c r="M69">
        <v>0</v>
      </c>
    </row>
    <row r="70" spans="1:13" x14ac:dyDescent="0.35">
      <c r="A70">
        <v>1811</v>
      </c>
      <c r="B70">
        <v>905611.44</v>
      </c>
      <c r="C70">
        <v>2240341.7400000002</v>
      </c>
      <c r="D70">
        <v>0.90491562999999997</v>
      </c>
      <c r="E70">
        <v>0.79259999999999997</v>
      </c>
      <c r="F70">
        <v>39746.75</v>
      </c>
      <c r="G70">
        <f t="shared" si="6"/>
        <v>1</v>
      </c>
      <c r="H70" s="3">
        <f t="shared" si="7"/>
        <v>53051191551.525009</v>
      </c>
      <c r="I70">
        <f t="shared" si="8"/>
        <v>35967.455316702501</v>
      </c>
      <c r="J70">
        <f t="shared" si="9"/>
        <v>3779.2946832974994</v>
      </c>
      <c r="K70">
        <f t="shared" si="10"/>
        <v>0</v>
      </c>
      <c r="M70">
        <v>0</v>
      </c>
    </row>
    <row r="71" spans="1:13" x14ac:dyDescent="0.35">
      <c r="A71">
        <v>1104</v>
      </c>
      <c r="B71">
        <v>1282797.3999999999</v>
      </c>
      <c r="C71">
        <v>2240341.7400000002</v>
      </c>
      <c r="D71">
        <v>0.90486407000000002</v>
      </c>
      <c r="E71">
        <v>0.79259999999999997</v>
      </c>
      <c r="F71">
        <v>14120.257</v>
      </c>
      <c r="G71">
        <f t="shared" si="6"/>
        <v>1</v>
      </c>
      <c r="H71" s="3">
        <f t="shared" si="7"/>
        <v>13520772169.695385</v>
      </c>
      <c r="I71">
        <f t="shared" si="8"/>
        <v>12776.91321846599</v>
      </c>
      <c r="J71">
        <f t="shared" si="9"/>
        <v>1343.3437815340094</v>
      </c>
      <c r="K71">
        <f t="shared" si="10"/>
        <v>0</v>
      </c>
      <c r="M71">
        <v>0</v>
      </c>
    </row>
    <row r="72" spans="1:13" x14ac:dyDescent="0.35">
      <c r="A72">
        <v>1914</v>
      </c>
      <c r="B72">
        <v>1379325.8</v>
      </c>
      <c r="C72">
        <v>2240341.7400000002</v>
      </c>
      <c r="D72">
        <v>0.90399688</v>
      </c>
      <c r="E72">
        <v>0.79259999999999997</v>
      </c>
      <c r="F72">
        <v>422650.84</v>
      </c>
      <c r="G72">
        <f t="shared" si="6"/>
        <v>1</v>
      </c>
      <c r="H72" s="3">
        <f t="shared" si="7"/>
        <v>363909110294.38971</v>
      </c>
      <c r="I72">
        <f t="shared" si="8"/>
        <v>382075.04068937921</v>
      </c>
      <c r="J72">
        <f t="shared" si="9"/>
        <v>40575.799310620816</v>
      </c>
      <c r="K72">
        <f t="shared" si="10"/>
        <v>0</v>
      </c>
      <c r="M72">
        <v>0</v>
      </c>
    </row>
    <row r="73" spans="1:13" x14ac:dyDescent="0.35">
      <c r="A73">
        <v>1607</v>
      </c>
      <c r="B73">
        <v>1121960</v>
      </c>
      <c r="C73">
        <v>2240341.7400000002</v>
      </c>
      <c r="D73">
        <v>0.90154427000000004</v>
      </c>
      <c r="E73">
        <v>0.79259999999999997</v>
      </c>
      <c r="F73">
        <v>45690.77</v>
      </c>
      <c r="G73">
        <f t="shared" si="6"/>
        <v>1</v>
      </c>
      <c r="H73" s="3">
        <f t="shared" si="7"/>
        <v>51099722854.53981</v>
      </c>
      <c r="I73">
        <f t="shared" si="8"/>
        <v>41192.251885387901</v>
      </c>
      <c r="J73">
        <f t="shared" si="9"/>
        <v>4498.5181146120958</v>
      </c>
      <c r="K73">
        <f t="shared" si="10"/>
        <v>0</v>
      </c>
      <c r="M73">
        <v>0</v>
      </c>
    </row>
    <row r="74" spans="1:13" x14ac:dyDescent="0.35">
      <c r="A74">
        <v>1521</v>
      </c>
      <c r="B74">
        <v>1073790</v>
      </c>
      <c r="C74">
        <v>2240341.7400000002</v>
      </c>
      <c r="D74">
        <v>0.89999998000000003</v>
      </c>
      <c r="E74">
        <v>0.79259999999999997</v>
      </c>
      <c r="F74">
        <v>239894.08</v>
      </c>
      <c r="G74">
        <f t="shared" si="6"/>
        <v>1</v>
      </c>
      <c r="H74" s="3">
        <f t="shared" si="7"/>
        <v>279848856439.69922</v>
      </c>
      <c r="I74">
        <f t="shared" si="8"/>
        <v>215904.66720211841</v>
      </c>
      <c r="J74">
        <f t="shared" si="9"/>
        <v>23989.412797881581</v>
      </c>
      <c r="K74">
        <f t="shared" si="10"/>
        <v>0</v>
      </c>
      <c r="M74">
        <v>0</v>
      </c>
    </row>
    <row r="75" spans="1:13" x14ac:dyDescent="0.35">
      <c r="A75">
        <v>1304</v>
      </c>
      <c r="B75">
        <v>995674.5</v>
      </c>
      <c r="C75">
        <v>2240341.7400000002</v>
      </c>
      <c r="D75">
        <v>0.89999998000000003</v>
      </c>
      <c r="E75">
        <v>0.79259999999999997</v>
      </c>
      <c r="F75">
        <v>119390.99</v>
      </c>
      <c r="G75">
        <f t="shared" si="6"/>
        <v>1</v>
      </c>
      <c r="H75" s="3">
        <f t="shared" si="7"/>
        <v>148602054004.16763</v>
      </c>
      <c r="I75">
        <f t="shared" si="8"/>
        <v>107451.88861218021</v>
      </c>
      <c r="J75">
        <f t="shared" si="9"/>
        <v>11939.101387819799</v>
      </c>
      <c r="K75">
        <f t="shared" si="10"/>
        <v>0</v>
      </c>
      <c r="M75">
        <v>0</v>
      </c>
    </row>
    <row r="76" spans="1:13" x14ac:dyDescent="0.35">
      <c r="A76">
        <v>1513</v>
      </c>
      <c r="B76">
        <v>939538.81</v>
      </c>
      <c r="C76">
        <v>2240341.7400000002</v>
      </c>
      <c r="D76">
        <v>0.89999998000000003</v>
      </c>
      <c r="E76">
        <v>0.79259999999999997</v>
      </c>
      <c r="F76">
        <v>88279</v>
      </c>
      <c r="G76">
        <f t="shared" si="6"/>
        <v>1</v>
      </c>
      <c r="H76" s="3">
        <f t="shared" si="7"/>
        <v>114833581857.47002</v>
      </c>
      <c r="I76">
        <f t="shared" si="8"/>
        <v>79451.098234420002</v>
      </c>
      <c r="J76">
        <f t="shared" si="9"/>
        <v>8827.901765579998</v>
      </c>
      <c r="K76">
        <f t="shared" si="10"/>
        <v>0</v>
      </c>
      <c r="M76">
        <v>0</v>
      </c>
    </row>
    <row r="77" spans="1:13" x14ac:dyDescent="0.35">
      <c r="A77">
        <v>2114</v>
      </c>
      <c r="B77">
        <v>1388149.5</v>
      </c>
      <c r="C77">
        <v>2240341.7400000002</v>
      </c>
      <c r="D77">
        <v>0.89999998000000003</v>
      </c>
      <c r="E77">
        <v>0.79259999999999997</v>
      </c>
      <c r="F77">
        <v>62887.370999999999</v>
      </c>
      <c r="G77">
        <f t="shared" si="6"/>
        <v>1</v>
      </c>
      <c r="H77" s="3">
        <f t="shared" si="7"/>
        <v>53592129560.20105</v>
      </c>
      <c r="I77">
        <f t="shared" si="8"/>
        <v>56598.632642252582</v>
      </c>
      <c r="J77">
        <f t="shared" si="9"/>
        <v>6288.7383577474175</v>
      </c>
      <c r="K77">
        <f t="shared" si="10"/>
        <v>0</v>
      </c>
      <c r="M77">
        <v>0</v>
      </c>
    </row>
    <row r="78" spans="1:13" x14ac:dyDescent="0.35">
      <c r="A78">
        <v>1601</v>
      </c>
      <c r="B78">
        <v>874992.94</v>
      </c>
      <c r="C78">
        <v>2240341.7400000002</v>
      </c>
      <c r="D78">
        <v>0.89999998000000003</v>
      </c>
      <c r="E78">
        <v>0.79259999999999997</v>
      </c>
      <c r="F78">
        <v>19461.662</v>
      </c>
      <c r="G78">
        <f t="shared" si="6"/>
        <v>1</v>
      </c>
      <c r="H78" s="3">
        <f t="shared" si="7"/>
        <v>26571956857.705605</v>
      </c>
      <c r="I78">
        <f t="shared" si="8"/>
        <v>17515.495410766762</v>
      </c>
      <c r="J78">
        <f t="shared" si="9"/>
        <v>1946.1665892332385</v>
      </c>
      <c r="K78">
        <f t="shared" si="10"/>
        <v>0</v>
      </c>
      <c r="M78">
        <v>0</v>
      </c>
    </row>
    <row r="79" spans="1:13" x14ac:dyDescent="0.35">
      <c r="A79">
        <v>1411</v>
      </c>
      <c r="B79">
        <v>1725337.4</v>
      </c>
      <c r="C79">
        <v>2240341.7400000002</v>
      </c>
      <c r="D79">
        <v>0.89932698</v>
      </c>
      <c r="E79">
        <v>0.79259999999999997</v>
      </c>
      <c r="F79">
        <v>4727.3130000000001</v>
      </c>
      <c r="G79">
        <f t="shared" si="6"/>
        <v>1</v>
      </c>
      <c r="H79" s="3">
        <f t="shared" si="7"/>
        <v>2434586711.5384216</v>
      </c>
      <c r="I79">
        <f t="shared" si="8"/>
        <v>4251.4001238047404</v>
      </c>
      <c r="J79">
        <f t="shared" si="9"/>
        <v>475.91287619525974</v>
      </c>
      <c r="K79">
        <f t="shared" si="10"/>
        <v>0</v>
      </c>
      <c r="M79">
        <v>0</v>
      </c>
    </row>
    <row r="80" spans="1:13" x14ac:dyDescent="0.35">
      <c r="A80">
        <v>320</v>
      </c>
      <c r="B80">
        <v>1071869.5</v>
      </c>
      <c r="C80">
        <v>2240341.7400000002</v>
      </c>
      <c r="D80">
        <v>0.89912616999999995</v>
      </c>
      <c r="E80">
        <v>0.79259999999999997</v>
      </c>
      <c r="F80">
        <v>15881.041999999999</v>
      </c>
      <c r="G80">
        <f t="shared" si="6"/>
        <v>1</v>
      </c>
      <c r="H80" s="3">
        <f t="shared" si="7"/>
        <v>18556556719.274082</v>
      </c>
      <c r="I80">
        <f t="shared" si="8"/>
        <v>14279.060469069138</v>
      </c>
      <c r="J80">
        <f t="shared" si="9"/>
        <v>1601.9815309308615</v>
      </c>
      <c r="K80">
        <f t="shared" si="10"/>
        <v>0</v>
      </c>
      <c r="M80">
        <v>0</v>
      </c>
    </row>
    <row r="81" spans="1:13" x14ac:dyDescent="0.35">
      <c r="A81">
        <v>809</v>
      </c>
      <c r="B81">
        <v>1269924.1000000001</v>
      </c>
      <c r="C81">
        <v>2240341.7400000002</v>
      </c>
      <c r="D81">
        <v>0.89668787000000005</v>
      </c>
      <c r="E81">
        <v>0.79259999999999997</v>
      </c>
      <c r="F81">
        <v>39777.675999999999</v>
      </c>
      <c r="G81">
        <f t="shared" si="6"/>
        <v>1</v>
      </c>
      <c r="H81" s="3">
        <f t="shared" si="7"/>
        <v>38600958468.604645</v>
      </c>
      <c r="I81">
        <f t="shared" si="8"/>
        <v>35668.159565990121</v>
      </c>
      <c r="J81">
        <f t="shared" si="9"/>
        <v>4109.5164340098781</v>
      </c>
      <c r="K81">
        <f t="shared" si="10"/>
        <v>0</v>
      </c>
      <c r="M81">
        <v>0</v>
      </c>
    </row>
    <row r="82" spans="1:13" x14ac:dyDescent="0.35">
      <c r="A82">
        <v>1504</v>
      </c>
      <c r="B82">
        <v>1049219.6000000001</v>
      </c>
      <c r="C82">
        <v>2240341.7400000002</v>
      </c>
      <c r="D82">
        <v>0.89580261999999999</v>
      </c>
      <c r="E82">
        <v>0.79259999999999997</v>
      </c>
      <c r="F82">
        <v>70905</v>
      </c>
      <c r="G82">
        <f t="shared" si="6"/>
        <v>1</v>
      </c>
      <c r="H82" s="3">
        <f t="shared" si="7"/>
        <v>84456515336.700012</v>
      </c>
      <c r="I82">
        <f t="shared" si="8"/>
        <v>63516.884771099998</v>
      </c>
      <c r="J82">
        <f t="shared" si="9"/>
        <v>7388.115228900002</v>
      </c>
      <c r="K82">
        <f t="shared" si="10"/>
        <v>0</v>
      </c>
      <c r="M82">
        <v>0</v>
      </c>
    </row>
    <row r="83" spans="1:13" x14ac:dyDescent="0.35">
      <c r="A83">
        <v>1612</v>
      </c>
      <c r="B83">
        <v>633994.93999999994</v>
      </c>
      <c r="C83">
        <v>2240341.7400000002</v>
      </c>
      <c r="D83">
        <v>0.89508224000000003</v>
      </c>
      <c r="E83">
        <v>0.79259999999999997</v>
      </c>
      <c r="F83">
        <v>12209.028</v>
      </c>
      <c r="G83">
        <f t="shared" si="6"/>
        <v>1</v>
      </c>
      <c r="H83" s="3">
        <f t="shared" si="7"/>
        <v>19611933058.910404</v>
      </c>
      <c r="I83">
        <f t="shared" si="8"/>
        <v>10928.084130462721</v>
      </c>
      <c r="J83">
        <f t="shared" si="9"/>
        <v>1280.9438695372792</v>
      </c>
      <c r="K83">
        <f t="shared" si="10"/>
        <v>0</v>
      </c>
      <c r="M83">
        <v>0</v>
      </c>
    </row>
    <row r="84" spans="1:13" x14ac:dyDescent="0.35">
      <c r="A84">
        <v>2110</v>
      </c>
      <c r="B84">
        <v>837069.13</v>
      </c>
      <c r="C84">
        <v>2240341.7400000002</v>
      </c>
      <c r="D84">
        <v>0.89345998000000004</v>
      </c>
      <c r="E84">
        <v>0.79259999999999997</v>
      </c>
      <c r="F84">
        <v>42507.351999999999</v>
      </c>
      <c r="G84">
        <f t="shared" si="6"/>
        <v>1</v>
      </c>
      <c r="H84" s="3">
        <f t="shared" si="7"/>
        <v>59649402785.228729</v>
      </c>
      <c r="I84">
        <f t="shared" si="8"/>
        <v>37978.617867772962</v>
      </c>
      <c r="J84">
        <f t="shared" si="9"/>
        <v>4528.7341322270368</v>
      </c>
      <c r="K84">
        <f t="shared" si="10"/>
        <v>0</v>
      </c>
      <c r="M84">
        <v>0</v>
      </c>
    </row>
    <row r="85" spans="1:13" x14ac:dyDescent="0.35">
      <c r="A85">
        <v>1124</v>
      </c>
      <c r="B85">
        <v>1199727.8999999999</v>
      </c>
      <c r="C85">
        <v>2240341.7400000002</v>
      </c>
      <c r="D85">
        <v>0.89300305000000002</v>
      </c>
      <c r="E85">
        <v>0.79259999999999997</v>
      </c>
      <c r="F85">
        <v>8068.5063</v>
      </c>
      <c r="G85">
        <f t="shared" si="6"/>
        <v>1</v>
      </c>
      <c r="H85" s="3">
        <f t="shared" si="7"/>
        <v>8396199323.9071941</v>
      </c>
      <c r="I85">
        <f t="shared" si="8"/>
        <v>7205.2007348442148</v>
      </c>
      <c r="J85">
        <f t="shared" si="9"/>
        <v>863.30556515578519</v>
      </c>
      <c r="K85">
        <f t="shared" si="10"/>
        <v>0</v>
      </c>
      <c r="M85">
        <v>0</v>
      </c>
    </row>
    <row r="86" spans="1:13" x14ac:dyDescent="0.35">
      <c r="A86">
        <v>1518</v>
      </c>
      <c r="B86">
        <v>1202349.3</v>
      </c>
      <c r="C86">
        <v>2240341.7400000002</v>
      </c>
      <c r="D86">
        <v>0.89251709000000001</v>
      </c>
      <c r="E86">
        <v>0.79259999999999997</v>
      </c>
      <c r="F86">
        <v>62317.629000000001</v>
      </c>
      <c r="G86">
        <f t="shared" si="6"/>
        <v>1</v>
      </c>
      <c r="H86" s="3">
        <f t="shared" si="7"/>
        <v>64685227780.72477</v>
      </c>
      <c r="I86">
        <f t="shared" si="8"/>
        <v>55619.54889077961</v>
      </c>
      <c r="J86">
        <f t="shared" si="9"/>
        <v>6698.080109220391</v>
      </c>
      <c r="K86">
        <f t="shared" si="10"/>
        <v>0</v>
      </c>
      <c r="M86">
        <v>0</v>
      </c>
    </row>
    <row r="87" spans="1:13" x14ac:dyDescent="0.35">
      <c r="A87">
        <v>2113</v>
      </c>
      <c r="B87">
        <v>1048901.5</v>
      </c>
      <c r="C87">
        <v>2240341.7400000002</v>
      </c>
      <c r="D87">
        <v>0.89175486999999998</v>
      </c>
      <c r="E87">
        <v>0.79259999999999997</v>
      </c>
      <c r="F87">
        <v>69965.664000000004</v>
      </c>
      <c r="G87">
        <f t="shared" si="6"/>
        <v>1</v>
      </c>
      <c r="H87" s="3">
        <f t="shared" si="7"/>
        <v>83359907507.919388</v>
      </c>
      <c r="I87">
        <f t="shared" si="8"/>
        <v>62392.221604783685</v>
      </c>
      <c r="J87">
        <f t="shared" si="9"/>
        <v>7573.4423952163197</v>
      </c>
      <c r="K87">
        <f t="shared" si="10"/>
        <v>0</v>
      </c>
      <c r="M87">
        <v>0</v>
      </c>
    </row>
    <row r="88" spans="1:13" x14ac:dyDescent="0.35">
      <c r="A88">
        <v>605</v>
      </c>
      <c r="B88">
        <v>1029857.5</v>
      </c>
      <c r="C88">
        <v>2240341.7400000002</v>
      </c>
      <c r="D88">
        <v>0.88906901999999999</v>
      </c>
      <c r="E88">
        <v>0.79259999999999997</v>
      </c>
      <c r="F88">
        <v>90051.57</v>
      </c>
      <c r="G88">
        <f t="shared" si="6"/>
        <v>1</v>
      </c>
      <c r="H88" s="3">
        <f t="shared" si="7"/>
        <v>109006006272.25684</v>
      </c>
      <c r="I88">
        <f t="shared" si="8"/>
        <v>80062.061089361407</v>
      </c>
      <c r="J88">
        <f t="shared" si="9"/>
        <v>9989.5089106386004</v>
      </c>
      <c r="K88">
        <f t="shared" si="10"/>
        <v>0</v>
      </c>
      <c r="M88">
        <v>0</v>
      </c>
    </row>
    <row r="89" spans="1:13" x14ac:dyDescent="0.35">
      <c r="A89">
        <v>2213</v>
      </c>
      <c r="B89">
        <v>777062.06</v>
      </c>
      <c r="C89">
        <v>2240341.7400000002</v>
      </c>
      <c r="D89">
        <v>0.88888889999999998</v>
      </c>
      <c r="E89">
        <v>0.79259999999999997</v>
      </c>
      <c r="F89">
        <v>38176.906000000003</v>
      </c>
      <c r="G89">
        <f t="shared" si="6"/>
        <v>1</v>
      </c>
      <c r="H89" s="3">
        <f t="shared" si="7"/>
        <v>55863490795.070091</v>
      </c>
      <c r="I89">
        <f t="shared" si="8"/>
        <v>33935.027979743405</v>
      </c>
      <c r="J89">
        <f t="shared" si="9"/>
        <v>4241.8780202565977</v>
      </c>
      <c r="K89">
        <f t="shared" si="10"/>
        <v>0</v>
      </c>
      <c r="M89">
        <v>0</v>
      </c>
    </row>
    <row r="90" spans="1:13" x14ac:dyDescent="0.35">
      <c r="A90">
        <v>2118</v>
      </c>
      <c r="B90">
        <v>1343989.6</v>
      </c>
      <c r="C90">
        <v>2240341.7400000002</v>
      </c>
      <c r="D90">
        <v>0.88806874000000002</v>
      </c>
      <c r="E90">
        <v>0.79259999999999997</v>
      </c>
      <c r="F90">
        <v>24014.741999999998</v>
      </c>
      <c r="G90">
        <f t="shared" si="6"/>
        <v>1</v>
      </c>
      <c r="H90" s="3">
        <f t="shared" si="7"/>
        <v>21525665383.247883</v>
      </c>
      <c r="I90">
        <f t="shared" si="8"/>
        <v>21326.741669365078</v>
      </c>
      <c r="J90">
        <f t="shared" si="9"/>
        <v>2688.0003306349208</v>
      </c>
      <c r="K90">
        <f t="shared" si="10"/>
        <v>0</v>
      </c>
      <c r="M90">
        <v>0</v>
      </c>
    </row>
    <row r="91" spans="1:13" x14ac:dyDescent="0.35">
      <c r="A91">
        <v>1106</v>
      </c>
      <c r="B91">
        <v>1311780.8999999999</v>
      </c>
      <c r="C91">
        <v>2240341.7400000002</v>
      </c>
      <c r="D91">
        <v>0.88574237</v>
      </c>
      <c r="E91">
        <v>0.79259999999999997</v>
      </c>
      <c r="F91">
        <v>79849.281000000003</v>
      </c>
      <c r="G91">
        <f t="shared" si="6"/>
        <v>1</v>
      </c>
      <c r="H91" s="3">
        <f t="shared" si="7"/>
        <v>74144915438.756073</v>
      </c>
      <c r="I91">
        <f t="shared" si="8"/>
        <v>70725.891395735976</v>
      </c>
      <c r="J91">
        <f t="shared" si="9"/>
        <v>9123.3896042640263</v>
      </c>
      <c r="K91">
        <f t="shared" si="10"/>
        <v>0</v>
      </c>
      <c r="M91">
        <v>0</v>
      </c>
    </row>
    <row r="92" spans="1:13" x14ac:dyDescent="0.35">
      <c r="A92">
        <v>1501</v>
      </c>
      <c r="B92">
        <v>1126723</v>
      </c>
      <c r="C92">
        <v>2240341.7400000002</v>
      </c>
      <c r="D92">
        <v>0.88551742</v>
      </c>
      <c r="E92">
        <v>0.79259999999999997</v>
      </c>
      <c r="F92">
        <v>107559.29</v>
      </c>
      <c r="G92">
        <f t="shared" si="6"/>
        <v>1</v>
      </c>
      <c r="H92" s="3">
        <f t="shared" si="7"/>
        <v>119780041005.09462</v>
      </c>
      <c r="I92">
        <f t="shared" si="8"/>
        <v>95245.624977831802</v>
      </c>
      <c r="J92">
        <f t="shared" si="9"/>
        <v>12313.665022168192</v>
      </c>
      <c r="K92">
        <f t="shared" si="10"/>
        <v>0</v>
      </c>
      <c r="M92">
        <v>0</v>
      </c>
    </row>
    <row r="93" spans="1:13" x14ac:dyDescent="0.35">
      <c r="A93">
        <v>604</v>
      </c>
      <c r="B93">
        <v>1199109.3999999999</v>
      </c>
      <c r="C93">
        <v>2240341.7400000002</v>
      </c>
      <c r="D93">
        <v>0.88452441000000004</v>
      </c>
      <c r="E93">
        <v>0.79259999999999997</v>
      </c>
      <c r="F93">
        <v>407762.22</v>
      </c>
      <c r="G93">
        <f t="shared" si="6"/>
        <v>1</v>
      </c>
      <c r="H93" s="3">
        <f t="shared" si="7"/>
        <v>424575210494.19489</v>
      </c>
      <c r="I93">
        <f t="shared" si="8"/>
        <v>360675.63706579019</v>
      </c>
      <c r="J93">
        <f t="shared" si="9"/>
        <v>47086.582934209786</v>
      </c>
      <c r="K93">
        <f t="shared" si="10"/>
        <v>0</v>
      </c>
      <c r="M93">
        <v>0</v>
      </c>
    </row>
    <row r="94" spans="1:13" x14ac:dyDescent="0.35">
      <c r="A94">
        <v>1903</v>
      </c>
      <c r="B94">
        <v>1515461.5</v>
      </c>
      <c r="C94">
        <v>2240341.7400000002</v>
      </c>
      <c r="D94">
        <v>0.88211309999999998</v>
      </c>
      <c r="E94">
        <v>0.79259999999999997</v>
      </c>
      <c r="F94">
        <v>50007.675999999999</v>
      </c>
      <c r="G94">
        <f t="shared" si="6"/>
        <v>1</v>
      </c>
      <c r="H94" s="3">
        <f t="shared" si="7"/>
        <v>36249576180.722252</v>
      </c>
      <c r="I94">
        <f t="shared" si="8"/>
        <v>44112.426100155601</v>
      </c>
      <c r="J94">
        <f t="shared" si="9"/>
        <v>5895.2498998443989</v>
      </c>
      <c r="K94">
        <f t="shared" si="10"/>
        <v>0</v>
      </c>
      <c r="M94">
        <v>0</v>
      </c>
    </row>
    <row r="95" spans="1:13" x14ac:dyDescent="0.35">
      <c r="A95">
        <v>1121</v>
      </c>
      <c r="B95">
        <v>992722</v>
      </c>
      <c r="C95">
        <v>2240341.7400000002</v>
      </c>
      <c r="D95">
        <v>0.88177382999999998</v>
      </c>
      <c r="E95">
        <v>0.79259999999999997</v>
      </c>
      <c r="F95">
        <v>5668.1089000000002</v>
      </c>
      <c r="G95">
        <f t="shared" si="6"/>
        <v>1</v>
      </c>
      <c r="H95" s="3">
        <f t="shared" si="7"/>
        <v>7071644552.1096878</v>
      </c>
      <c r="I95">
        <f t="shared" si="8"/>
        <v>4997.9900936100867</v>
      </c>
      <c r="J95">
        <f t="shared" si="9"/>
        <v>670.11880638991352</v>
      </c>
      <c r="K95">
        <f t="shared" si="10"/>
        <v>0</v>
      </c>
      <c r="M95">
        <v>0</v>
      </c>
    </row>
    <row r="96" spans="1:13" x14ac:dyDescent="0.35">
      <c r="A96">
        <v>909</v>
      </c>
      <c r="B96">
        <v>1109519</v>
      </c>
      <c r="C96">
        <v>2240341.7400000002</v>
      </c>
      <c r="D96">
        <v>0.88107716999999997</v>
      </c>
      <c r="E96">
        <v>0.79259999999999997</v>
      </c>
      <c r="F96">
        <v>34382.839999999997</v>
      </c>
      <c r="G96">
        <f t="shared" si="6"/>
        <v>1</v>
      </c>
      <c r="H96" s="3">
        <f t="shared" si="7"/>
        <v>38880897337.781601</v>
      </c>
      <c r="I96">
        <f t="shared" si="8"/>
        <v>30293.935363762797</v>
      </c>
      <c r="J96">
        <f t="shared" si="9"/>
        <v>4088.9046362371992</v>
      </c>
      <c r="K96">
        <f t="shared" si="10"/>
        <v>0</v>
      </c>
      <c r="M96">
        <v>0</v>
      </c>
    </row>
    <row r="97" spans="1:13" x14ac:dyDescent="0.35">
      <c r="A97">
        <v>2116</v>
      </c>
      <c r="B97">
        <v>1251335.8999999999</v>
      </c>
      <c r="C97">
        <v>2240341.7400000002</v>
      </c>
      <c r="D97">
        <v>0.88011563000000004</v>
      </c>
      <c r="E97">
        <v>0.79259999999999997</v>
      </c>
      <c r="F97">
        <v>61107.976999999999</v>
      </c>
      <c r="G97">
        <f t="shared" si="6"/>
        <v>1</v>
      </c>
      <c r="H97" s="3">
        <f t="shared" si="7"/>
        <v>60436146123.585701</v>
      </c>
      <c r="I97">
        <f t="shared" si="8"/>
        <v>53782.085675380513</v>
      </c>
      <c r="J97">
        <f t="shared" si="9"/>
        <v>7325.8913246194861</v>
      </c>
      <c r="K97">
        <f t="shared" si="10"/>
        <v>0</v>
      </c>
      <c r="M97">
        <v>0</v>
      </c>
    </row>
    <row r="98" spans="1:13" x14ac:dyDescent="0.35">
      <c r="A98">
        <v>2101</v>
      </c>
      <c r="B98">
        <v>1158787.8</v>
      </c>
      <c r="C98">
        <v>2240341.7400000002</v>
      </c>
      <c r="D98">
        <v>0.87782037000000002</v>
      </c>
      <c r="E98">
        <v>0.79259999999999997</v>
      </c>
      <c r="F98">
        <v>20635.833999999999</v>
      </c>
      <c r="G98">
        <f t="shared" si="6"/>
        <v>1</v>
      </c>
      <c r="H98" s="3">
        <f t="shared" si="7"/>
        <v>22318767567.885963</v>
      </c>
      <c r="I98">
        <f t="shared" si="8"/>
        <v>18114.555437138581</v>
      </c>
      <c r="J98">
        <f t="shared" si="9"/>
        <v>2521.2785628614183</v>
      </c>
      <c r="K98">
        <f t="shared" si="10"/>
        <v>0</v>
      </c>
      <c r="M98">
        <v>0</v>
      </c>
    </row>
    <row r="99" spans="1:13" x14ac:dyDescent="0.35">
      <c r="A99">
        <v>1913</v>
      </c>
      <c r="B99">
        <v>1554355.1</v>
      </c>
      <c r="C99">
        <v>2240341.7400000002</v>
      </c>
      <c r="D99">
        <v>0.87676339999999997</v>
      </c>
      <c r="E99">
        <v>0.79259999999999997</v>
      </c>
      <c r="F99">
        <v>54175.203000000001</v>
      </c>
      <c r="G99">
        <f t="shared" si="6"/>
        <v>1</v>
      </c>
      <c r="H99" s="3">
        <f t="shared" si="7"/>
        <v>37163465477.287926</v>
      </c>
      <c r="I99">
        <f t="shared" si="8"/>
        <v>47498.835177970199</v>
      </c>
      <c r="J99">
        <f t="shared" si="9"/>
        <v>6676.3678220298025</v>
      </c>
      <c r="K99">
        <f t="shared" si="10"/>
        <v>0</v>
      </c>
      <c r="M99">
        <v>0</v>
      </c>
    </row>
    <row r="100" spans="1:13" x14ac:dyDescent="0.35">
      <c r="A100">
        <v>2105</v>
      </c>
      <c r="B100">
        <v>1272937.8999999999</v>
      </c>
      <c r="C100">
        <v>2240341.7400000002</v>
      </c>
      <c r="D100">
        <v>0.87591534999999998</v>
      </c>
      <c r="E100">
        <v>0.79259999999999997</v>
      </c>
      <c r="F100">
        <v>23655.692999999999</v>
      </c>
      <c r="G100">
        <f t="shared" si="6"/>
        <v>1</v>
      </c>
      <c r="H100" s="3">
        <f t="shared" si="7"/>
        <v>22884608246.061127</v>
      </c>
      <c r="I100">
        <f t="shared" si="8"/>
        <v>20720.38461358755</v>
      </c>
      <c r="J100">
        <f t="shared" si="9"/>
        <v>2935.3083864124492</v>
      </c>
      <c r="K100">
        <f t="shared" si="10"/>
        <v>0</v>
      </c>
      <c r="M100">
        <v>0</v>
      </c>
    </row>
    <row r="101" spans="1:13" x14ac:dyDescent="0.35">
      <c r="A101">
        <v>2104</v>
      </c>
      <c r="B101">
        <v>1180884.8</v>
      </c>
      <c r="C101">
        <v>2240341.7400000002</v>
      </c>
      <c r="D101">
        <v>0.87519031999999997</v>
      </c>
      <c r="E101">
        <v>0.79259999999999997</v>
      </c>
      <c r="F101">
        <v>37740.292999999998</v>
      </c>
      <c r="G101">
        <f t="shared" si="6"/>
        <v>1</v>
      </c>
      <c r="H101" s="3">
        <f t="shared" si="7"/>
        <v>39984215336.483421</v>
      </c>
      <c r="I101">
        <f t="shared" si="8"/>
        <v>33029.939107563754</v>
      </c>
      <c r="J101">
        <f t="shared" si="9"/>
        <v>4710.3538924362438</v>
      </c>
      <c r="K101">
        <f t="shared" si="10"/>
        <v>0</v>
      </c>
      <c r="M101">
        <v>0</v>
      </c>
    </row>
    <row r="102" spans="1:13" x14ac:dyDescent="0.35">
      <c r="A102">
        <v>1910</v>
      </c>
      <c r="B102">
        <v>1162138.8</v>
      </c>
      <c r="C102">
        <v>2240341.7400000002</v>
      </c>
      <c r="D102">
        <v>0.875</v>
      </c>
      <c r="E102">
        <v>0.79259999999999997</v>
      </c>
      <c r="F102">
        <v>17108.596000000001</v>
      </c>
      <c r="G102">
        <f t="shared" si="6"/>
        <v>1</v>
      </c>
      <c r="H102" s="3">
        <f t="shared" si="7"/>
        <v>18446538506.472244</v>
      </c>
      <c r="I102">
        <f t="shared" si="8"/>
        <v>14970.021500000001</v>
      </c>
      <c r="J102">
        <f t="shared" si="9"/>
        <v>2138.5745000000006</v>
      </c>
      <c r="K102">
        <f t="shared" si="10"/>
        <v>0</v>
      </c>
      <c r="M102">
        <v>0</v>
      </c>
    </row>
    <row r="103" spans="1:13" x14ac:dyDescent="0.35">
      <c r="A103">
        <v>906</v>
      </c>
      <c r="B103">
        <v>1200881.8</v>
      </c>
      <c r="C103">
        <v>2240341.7400000002</v>
      </c>
      <c r="D103">
        <v>0.87098472999999998</v>
      </c>
      <c r="E103">
        <v>0.79259999999999997</v>
      </c>
      <c r="F103">
        <v>12972.646000000001</v>
      </c>
      <c r="G103">
        <f t="shared" si="6"/>
        <v>1</v>
      </c>
      <c r="H103" s="3">
        <f t="shared" si="7"/>
        <v>13484545832.801243</v>
      </c>
      <c r="I103">
        <f t="shared" si="8"/>
        <v>11298.97657369558</v>
      </c>
      <c r="J103">
        <f t="shared" si="9"/>
        <v>1673.669426304421</v>
      </c>
      <c r="K103">
        <f t="shared" si="10"/>
        <v>0</v>
      </c>
      <c r="M103">
        <v>0</v>
      </c>
    </row>
    <row r="104" spans="1:13" x14ac:dyDescent="0.35">
      <c r="A104">
        <v>1609</v>
      </c>
      <c r="B104">
        <v>994174.88</v>
      </c>
      <c r="C104">
        <v>2240341.7400000002</v>
      </c>
      <c r="D104">
        <v>0.86913549999999995</v>
      </c>
      <c r="E104">
        <v>0.79259999999999997</v>
      </c>
      <c r="F104">
        <v>65535.277000000002</v>
      </c>
      <c r="G104">
        <f t="shared" si="6"/>
        <v>1</v>
      </c>
      <c r="H104" s="3">
        <f t="shared" si="7"/>
        <v>81667890358.320251</v>
      </c>
      <c r="I104">
        <f t="shared" si="8"/>
        <v>56959.035743033499</v>
      </c>
      <c r="J104">
        <f t="shared" si="9"/>
        <v>8576.241256966503</v>
      </c>
      <c r="K104">
        <f t="shared" si="10"/>
        <v>0</v>
      </c>
      <c r="M104">
        <v>0</v>
      </c>
    </row>
    <row r="105" spans="1:13" x14ac:dyDescent="0.35">
      <c r="A105">
        <v>503</v>
      </c>
      <c r="B105">
        <v>1321949.8999999999</v>
      </c>
      <c r="C105">
        <v>2240341.7400000002</v>
      </c>
      <c r="D105">
        <v>0.86822264999999998</v>
      </c>
      <c r="E105">
        <v>0.79259999999999997</v>
      </c>
      <c r="F105">
        <v>374089.88</v>
      </c>
      <c r="G105">
        <f t="shared" si="6"/>
        <v>1</v>
      </c>
      <c r="H105" s="3">
        <f t="shared" si="7"/>
        <v>343561093218.57935</v>
      </c>
      <c r="I105">
        <f t="shared" si="8"/>
        <v>324793.30695178203</v>
      </c>
      <c r="J105">
        <f t="shared" si="9"/>
        <v>49296.573048217979</v>
      </c>
      <c r="K105">
        <f t="shared" si="10"/>
        <v>0</v>
      </c>
      <c r="M105">
        <v>0</v>
      </c>
    </row>
    <row r="106" spans="1:13" x14ac:dyDescent="0.35">
      <c r="A106">
        <v>1810</v>
      </c>
      <c r="B106">
        <v>1485060</v>
      </c>
      <c r="C106">
        <v>2240341.7400000002</v>
      </c>
      <c r="D106">
        <v>0.86815566</v>
      </c>
      <c r="E106">
        <v>0.79259999999999997</v>
      </c>
      <c r="F106">
        <v>42801.086000000003</v>
      </c>
      <c r="G106">
        <f t="shared" si="6"/>
        <v>1</v>
      </c>
      <c r="H106" s="3">
        <f t="shared" si="7"/>
        <v>32326878707.96965</v>
      </c>
      <c r="I106">
        <f t="shared" si="8"/>
        <v>37158.00506504676</v>
      </c>
      <c r="J106">
        <f t="shared" si="9"/>
        <v>5643.0809349532428</v>
      </c>
      <c r="K106">
        <f t="shared" si="10"/>
        <v>0</v>
      </c>
      <c r="M106">
        <v>0</v>
      </c>
    </row>
    <row r="107" spans="1:13" x14ac:dyDescent="0.35">
      <c r="A107">
        <v>1610</v>
      </c>
      <c r="B107">
        <v>1170160</v>
      </c>
      <c r="C107">
        <v>2240341.7400000002</v>
      </c>
      <c r="D107">
        <v>0.86606996999999997</v>
      </c>
      <c r="E107">
        <v>0.79259999999999997</v>
      </c>
      <c r="F107">
        <v>33162.031000000003</v>
      </c>
      <c r="G107">
        <f t="shared" si="6"/>
        <v>1</v>
      </c>
      <c r="H107" s="3">
        <f t="shared" si="7"/>
        <v>35489400037.513947</v>
      </c>
      <c r="I107">
        <f t="shared" si="8"/>
        <v>28720.639193309071</v>
      </c>
      <c r="J107">
        <f t="shared" si="9"/>
        <v>4441.3918066909318</v>
      </c>
      <c r="K107">
        <f t="shared" si="10"/>
        <v>0</v>
      </c>
      <c r="M107">
        <v>0</v>
      </c>
    </row>
    <row r="108" spans="1:13" x14ac:dyDescent="0.35">
      <c r="A108">
        <v>1109</v>
      </c>
      <c r="B108">
        <v>1173260.3999999999</v>
      </c>
      <c r="C108">
        <v>2240341.7400000002</v>
      </c>
      <c r="D108">
        <v>0.86341416999999998</v>
      </c>
      <c r="E108">
        <v>0.79259999999999997</v>
      </c>
      <c r="F108">
        <v>54471.343999999997</v>
      </c>
      <c r="G108">
        <f t="shared" si="6"/>
        <v>1</v>
      </c>
      <c r="H108" s="3">
        <f t="shared" si="7"/>
        <v>58125354747.120972</v>
      </c>
      <c r="I108">
        <f t="shared" si="8"/>
        <v>47031.33026854448</v>
      </c>
      <c r="J108">
        <f t="shared" si="9"/>
        <v>7440.0137314555177</v>
      </c>
      <c r="K108">
        <f t="shared" si="10"/>
        <v>0</v>
      </c>
      <c r="M108">
        <v>0</v>
      </c>
    </row>
    <row r="109" spans="1:13" x14ac:dyDescent="0.35">
      <c r="A109">
        <v>2211</v>
      </c>
      <c r="B109">
        <v>1426824.3</v>
      </c>
      <c r="C109">
        <v>2240341.7400000002</v>
      </c>
      <c r="D109">
        <v>0.8630082</v>
      </c>
      <c r="E109">
        <v>0.79259999999999997</v>
      </c>
      <c r="F109">
        <v>136776.19</v>
      </c>
      <c r="G109">
        <f t="shared" si="6"/>
        <v>1</v>
      </c>
      <c r="H109" s="3">
        <f t="shared" si="7"/>
        <v>111269815941.75363</v>
      </c>
      <c r="I109">
        <f t="shared" si="8"/>
        <v>118038.973534758</v>
      </c>
      <c r="J109">
        <f t="shared" si="9"/>
        <v>18737.216465242003</v>
      </c>
      <c r="K109">
        <f t="shared" si="10"/>
        <v>0</v>
      </c>
      <c r="M109">
        <v>0</v>
      </c>
    </row>
    <row r="110" spans="1:13" x14ac:dyDescent="0.35">
      <c r="A110">
        <v>1410</v>
      </c>
      <c r="B110">
        <v>1412615.3</v>
      </c>
      <c r="C110">
        <v>2240341.7400000002</v>
      </c>
      <c r="D110">
        <v>0.86064196000000004</v>
      </c>
      <c r="E110">
        <v>0.79259999999999997</v>
      </c>
      <c r="F110">
        <v>0</v>
      </c>
      <c r="G110">
        <f t="shared" si="6"/>
        <v>1</v>
      </c>
      <c r="H110" s="3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M110">
        <v>0</v>
      </c>
    </row>
    <row r="111" spans="1:13" x14ac:dyDescent="0.35">
      <c r="A111">
        <v>516</v>
      </c>
      <c r="B111">
        <v>1240847.5</v>
      </c>
      <c r="C111">
        <v>2240341.7400000002</v>
      </c>
      <c r="D111">
        <v>0.86005127000000003</v>
      </c>
      <c r="E111">
        <v>0.79259999999999997</v>
      </c>
      <c r="F111">
        <v>179690.53</v>
      </c>
      <c r="G111">
        <f t="shared" si="6"/>
        <v>1</v>
      </c>
      <c r="H111" s="3">
        <f t="shared" si="7"/>
        <v>179599649717.54724</v>
      </c>
      <c r="I111">
        <f t="shared" si="8"/>
        <v>154543.0685334731</v>
      </c>
      <c r="J111">
        <f t="shared" si="9"/>
        <v>25147.461466526904</v>
      </c>
      <c r="K111">
        <f t="shared" si="10"/>
        <v>0</v>
      </c>
      <c r="M111">
        <v>0</v>
      </c>
    </row>
    <row r="112" spans="1:13" x14ac:dyDescent="0.35">
      <c r="A112">
        <v>1814</v>
      </c>
      <c r="B112">
        <v>1132987.8999999999</v>
      </c>
      <c r="C112">
        <v>2240341.7400000002</v>
      </c>
      <c r="D112">
        <v>0.85910350000000002</v>
      </c>
      <c r="E112">
        <v>0.79259999999999997</v>
      </c>
      <c r="F112">
        <v>61021.023000000001</v>
      </c>
      <c r="G112">
        <f t="shared" si="6"/>
        <v>1</v>
      </c>
      <c r="H112" s="3">
        <f t="shared" si="7"/>
        <v>67571864139.778343</v>
      </c>
      <c r="I112">
        <f t="shared" si="8"/>
        <v>52423.374432880504</v>
      </c>
      <c r="J112">
        <f t="shared" si="9"/>
        <v>8597.6485671194969</v>
      </c>
      <c r="K112">
        <f t="shared" si="10"/>
        <v>0</v>
      </c>
      <c r="M112">
        <v>0</v>
      </c>
    </row>
    <row r="113" spans="1:13" x14ac:dyDescent="0.35">
      <c r="A113">
        <v>703</v>
      </c>
      <c r="B113">
        <v>1740403.3</v>
      </c>
      <c r="C113">
        <v>2240341.7400000002</v>
      </c>
      <c r="D113">
        <v>0.85855877000000003</v>
      </c>
      <c r="E113">
        <v>0.79259999999999997</v>
      </c>
      <c r="F113">
        <v>17592.467000000001</v>
      </c>
      <c r="G113">
        <f t="shared" si="6"/>
        <v>1</v>
      </c>
      <c r="H113" s="3">
        <f t="shared" si="7"/>
        <v>8795150507.7314835</v>
      </c>
      <c r="I113">
        <f t="shared" si="8"/>
        <v>15104.16682878559</v>
      </c>
      <c r="J113">
        <f t="shared" si="9"/>
        <v>2488.3001712144105</v>
      </c>
      <c r="K113">
        <f t="shared" si="10"/>
        <v>0</v>
      </c>
      <c r="M113">
        <v>0</v>
      </c>
    </row>
    <row r="114" spans="1:13" x14ac:dyDescent="0.35">
      <c r="A114">
        <v>1510</v>
      </c>
      <c r="B114">
        <v>1165774.8999999999</v>
      </c>
      <c r="C114">
        <v>2240341.7400000002</v>
      </c>
      <c r="D114">
        <v>0.85817151999999997</v>
      </c>
      <c r="E114">
        <v>0.79259999999999997</v>
      </c>
      <c r="F114">
        <v>206679.23</v>
      </c>
      <c r="G114">
        <f t="shared" si="6"/>
        <v>1</v>
      </c>
      <c r="H114" s="3">
        <f t="shared" si="7"/>
        <v>222090647074.73328</v>
      </c>
      <c r="I114">
        <f t="shared" si="8"/>
        <v>177366.22896152959</v>
      </c>
      <c r="J114">
        <f t="shared" si="9"/>
        <v>29313.001038470422</v>
      </c>
      <c r="K114">
        <f t="shared" si="10"/>
        <v>0</v>
      </c>
      <c r="M114">
        <v>0</v>
      </c>
    </row>
    <row r="115" spans="1:13" x14ac:dyDescent="0.35">
      <c r="A115">
        <v>1113</v>
      </c>
      <c r="B115">
        <v>1436195.9</v>
      </c>
      <c r="C115">
        <v>2240341.7400000002</v>
      </c>
      <c r="D115">
        <v>0.85714287</v>
      </c>
      <c r="E115">
        <v>0.79259999999999997</v>
      </c>
      <c r="F115">
        <v>29154.916000000001</v>
      </c>
      <c r="G115">
        <f t="shared" si="6"/>
        <v>1</v>
      </c>
      <c r="H115" s="3">
        <f t="shared" si="7"/>
        <v>23444804416.949451</v>
      </c>
      <c r="I115">
        <f t="shared" si="8"/>
        <v>24989.928374848922</v>
      </c>
      <c r="J115">
        <f t="shared" si="9"/>
        <v>4164.9876251510796</v>
      </c>
      <c r="K115">
        <f t="shared" si="10"/>
        <v>0</v>
      </c>
      <c r="M115">
        <v>0</v>
      </c>
    </row>
    <row r="116" spans="1:13" x14ac:dyDescent="0.35">
      <c r="A116">
        <v>1115</v>
      </c>
      <c r="B116">
        <v>1432918.8</v>
      </c>
      <c r="C116">
        <v>2240341.7400000002</v>
      </c>
      <c r="D116">
        <v>0.85714287</v>
      </c>
      <c r="E116">
        <v>0.79259999999999997</v>
      </c>
      <c r="F116">
        <v>18941.445</v>
      </c>
      <c r="G116">
        <f t="shared" si="6"/>
        <v>1</v>
      </c>
      <c r="H116" s="3">
        <f t="shared" si="7"/>
        <v>15293757209.748302</v>
      </c>
      <c r="I116">
        <f t="shared" si="8"/>
        <v>16235.52452924715</v>
      </c>
      <c r="J116">
        <f t="shared" si="9"/>
        <v>2705.9204707528497</v>
      </c>
      <c r="K116">
        <f t="shared" si="10"/>
        <v>0</v>
      </c>
      <c r="M116">
        <v>0</v>
      </c>
    </row>
    <row r="117" spans="1:13" x14ac:dyDescent="0.35">
      <c r="A117">
        <v>808</v>
      </c>
      <c r="B117">
        <v>1402124.3</v>
      </c>
      <c r="C117">
        <v>2240341.7400000002</v>
      </c>
      <c r="D117">
        <v>0.85691708</v>
      </c>
      <c r="E117">
        <v>0.79259999999999997</v>
      </c>
      <c r="F117">
        <v>16621.224999999999</v>
      </c>
      <c r="G117">
        <f t="shared" si="6"/>
        <v>1</v>
      </c>
      <c r="H117" s="3">
        <f t="shared" si="7"/>
        <v>13932200669.164001</v>
      </c>
      <c r="I117">
        <f t="shared" si="8"/>
        <v>14243.011593022999</v>
      </c>
      <c r="J117">
        <f t="shared" si="9"/>
        <v>2378.213406977</v>
      </c>
      <c r="K117">
        <f t="shared" si="10"/>
        <v>0</v>
      </c>
      <c r="M117">
        <v>0</v>
      </c>
    </row>
    <row r="118" spans="1:13" x14ac:dyDescent="0.35">
      <c r="A118">
        <v>1122</v>
      </c>
      <c r="B118">
        <v>1576600.5</v>
      </c>
      <c r="C118">
        <v>2240341.7400000002</v>
      </c>
      <c r="D118">
        <v>0.85644114000000005</v>
      </c>
      <c r="E118">
        <v>0.79259999999999997</v>
      </c>
      <c r="F118">
        <v>6311.7124000000003</v>
      </c>
      <c r="G118">
        <f t="shared" si="6"/>
        <v>1</v>
      </c>
      <c r="H118" s="3">
        <f t="shared" si="7"/>
        <v>4189343814.8993778</v>
      </c>
      <c r="I118">
        <f t="shared" si="8"/>
        <v>5405.6101632081363</v>
      </c>
      <c r="J118">
        <f t="shared" si="9"/>
        <v>906.10223679186402</v>
      </c>
      <c r="K118">
        <f t="shared" si="10"/>
        <v>0</v>
      </c>
      <c r="M118">
        <v>0</v>
      </c>
    </row>
    <row r="119" spans="1:13" x14ac:dyDescent="0.35">
      <c r="A119">
        <v>1512</v>
      </c>
      <c r="B119">
        <v>1260790.8999999999</v>
      </c>
      <c r="C119">
        <v>2240341.7400000002</v>
      </c>
      <c r="D119">
        <v>0.85519003999999998</v>
      </c>
      <c r="E119">
        <v>0.79259999999999997</v>
      </c>
      <c r="F119">
        <v>168931.97</v>
      </c>
      <c r="G119">
        <f t="shared" si="6"/>
        <v>1</v>
      </c>
      <c r="H119" s="3">
        <f t="shared" si="7"/>
        <v>165477453116.35486</v>
      </c>
      <c r="I119">
        <f t="shared" si="8"/>
        <v>144468.93818157879</v>
      </c>
      <c r="J119">
        <f t="shared" si="9"/>
        <v>24463.031818421208</v>
      </c>
      <c r="K119">
        <f t="shared" si="10"/>
        <v>0</v>
      </c>
      <c r="M119">
        <v>0</v>
      </c>
    </row>
    <row r="120" spans="1:13" x14ac:dyDescent="0.35">
      <c r="A120">
        <v>505</v>
      </c>
      <c r="B120">
        <v>1200420.8</v>
      </c>
      <c r="C120">
        <v>2240341.7400000002</v>
      </c>
      <c r="D120">
        <v>0.85270387000000003</v>
      </c>
      <c r="E120">
        <v>0.79259999999999997</v>
      </c>
      <c r="F120">
        <v>261326.5</v>
      </c>
      <c r="G120">
        <f t="shared" si="6"/>
        <v>1</v>
      </c>
      <c r="H120" s="3">
        <f t="shared" si="7"/>
        <v>271758899526.91003</v>
      </c>
      <c r="I120">
        <f t="shared" si="8"/>
        <v>222834.11788355501</v>
      </c>
      <c r="J120">
        <f t="shared" si="9"/>
        <v>38492.382116444991</v>
      </c>
      <c r="K120">
        <f t="shared" si="10"/>
        <v>0</v>
      </c>
      <c r="M120">
        <v>0</v>
      </c>
    </row>
    <row r="121" spans="1:13" x14ac:dyDescent="0.35">
      <c r="A121">
        <v>1125</v>
      </c>
      <c r="B121">
        <v>1168125</v>
      </c>
      <c r="C121">
        <v>2240341.7400000002</v>
      </c>
      <c r="D121">
        <v>0.85255312999999999</v>
      </c>
      <c r="E121">
        <v>0.79259999999999997</v>
      </c>
      <c r="F121">
        <v>41763.644999999997</v>
      </c>
      <c r="G121">
        <f t="shared" si="6"/>
        <v>1</v>
      </c>
      <c r="H121" s="3">
        <f t="shared" si="7"/>
        <v>44779679292.417305</v>
      </c>
      <c r="I121">
        <f t="shared" si="8"/>
        <v>35605.726264958845</v>
      </c>
      <c r="J121">
        <f t="shared" si="9"/>
        <v>6157.9187350411521</v>
      </c>
      <c r="K121">
        <f t="shared" si="10"/>
        <v>0</v>
      </c>
      <c r="M121">
        <v>0</v>
      </c>
    </row>
    <row r="122" spans="1:13" x14ac:dyDescent="0.35">
      <c r="A122">
        <v>1405</v>
      </c>
      <c r="B122">
        <v>1315429.3</v>
      </c>
      <c r="C122">
        <v>2240341.7400000002</v>
      </c>
      <c r="D122">
        <v>0.85088801000000003</v>
      </c>
      <c r="E122">
        <v>0.79259999999999997</v>
      </c>
      <c r="F122">
        <v>12888.066999999999</v>
      </c>
      <c r="G122">
        <f t="shared" si="6"/>
        <v>1</v>
      </c>
      <c r="H122" s="3">
        <f t="shared" si="7"/>
        <v>11920333495.853481</v>
      </c>
      <c r="I122">
        <f t="shared" si="8"/>
        <v>10966.30168237667</v>
      </c>
      <c r="J122">
        <f t="shared" si="9"/>
        <v>1921.7653176233289</v>
      </c>
      <c r="K122">
        <f t="shared" si="10"/>
        <v>0</v>
      </c>
      <c r="M122">
        <v>0</v>
      </c>
    </row>
    <row r="123" spans="1:13" x14ac:dyDescent="0.35">
      <c r="A123">
        <v>502</v>
      </c>
      <c r="B123">
        <v>1305523</v>
      </c>
      <c r="C123">
        <v>2240341.7400000002</v>
      </c>
      <c r="D123">
        <v>0.85058491999999997</v>
      </c>
      <c r="E123">
        <v>0.79259999999999997</v>
      </c>
      <c r="F123">
        <v>15504.612999999999</v>
      </c>
      <c r="G123">
        <f t="shared" si="6"/>
        <v>1</v>
      </c>
      <c r="H123" s="3">
        <f t="shared" si="7"/>
        <v>14494002788.847624</v>
      </c>
      <c r="I123">
        <f t="shared" si="8"/>
        <v>13187.990008235958</v>
      </c>
      <c r="J123">
        <f t="shared" si="9"/>
        <v>2316.6229917640412</v>
      </c>
      <c r="K123">
        <f t="shared" si="10"/>
        <v>0</v>
      </c>
      <c r="M123">
        <v>0</v>
      </c>
    </row>
    <row r="124" spans="1:13" x14ac:dyDescent="0.35">
      <c r="A124">
        <v>1302</v>
      </c>
      <c r="B124">
        <v>1507327.5</v>
      </c>
      <c r="C124">
        <v>2240341.7400000002</v>
      </c>
      <c r="D124">
        <v>0.84958261000000002</v>
      </c>
      <c r="E124">
        <v>0.79259999999999997</v>
      </c>
      <c r="F124">
        <v>107417.94</v>
      </c>
      <c r="G124">
        <f t="shared" si="6"/>
        <v>1</v>
      </c>
      <c r="H124" s="3">
        <f t="shared" si="7"/>
        <v>78738879651.465622</v>
      </c>
      <c r="I124">
        <f t="shared" si="8"/>
        <v>91260.413826023403</v>
      </c>
      <c r="J124">
        <f t="shared" si="9"/>
        <v>16157.526173976599</v>
      </c>
      <c r="K124">
        <f t="shared" si="10"/>
        <v>0</v>
      </c>
      <c r="M124">
        <v>0</v>
      </c>
    </row>
    <row r="125" spans="1:13" x14ac:dyDescent="0.35">
      <c r="A125">
        <v>1905</v>
      </c>
      <c r="B125">
        <v>1595349.8</v>
      </c>
      <c r="C125">
        <v>2240341.7400000002</v>
      </c>
      <c r="D125">
        <v>0.84930777999999996</v>
      </c>
      <c r="E125">
        <v>0.79259999999999997</v>
      </c>
      <c r="F125">
        <v>157041.69</v>
      </c>
      <c r="G125">
        <f t="shared" si="6"/>
        <v>1</v>
      </c>
      <c r="H125" s="3">
        <f t="shared" si="7"/>
        <v>101290624293.97862</v>
      </c>
      <c r="I125">
        <f t="shared" si="8"/>
        <v>133376.7291013482</v>
      </c>
      <c r="J125">
        <f t="shared" si="9"/>
        <v>23664.9608986518</v>
      </c>
      <c r="K125">
        <f t="shared" si="10"/>
        <v>0</v>
      </c>
      <c r="M125">
        <v>0</v>
      </c>
    </row>
    <row r="126" spans="1:13" x14ac:dyDescent="0.35">
      <c r="A126">
        <v>2315</v>
      </c>
      <c r="B126">
        <v>408239.91</v>
      </c>
      <c r="C126">
        <v>2240341.7400000002</v>
      </c>
      <c r="D126">
        <v>0.84779316000000005</v>
      </c>
      <c r="E126">
        <v>0.79259999999999997</v>
      </c>
      <c r="F126">
        <v>179301.02</v>
      </c>
      <c r="G126">
        <f t="shared" si="6"/>
        <v>1</v>
      </c>
      <c r="H126" s="3">
        <f t="shared" si="7"/>
        <v>328497726862.86664</v>
      </c>
      <c r="I126">
        <f t="shared" si="8"/>
        <v>152010.17833702319</v>
      </c>
      <c r="J126">
        <f t="shared" si="9"/>
        <v>27290.841662976803</v>
      </c>
      <c r="K126">
        <f t="shared" si="10"/>
        <v>0</v>
      </c>
      <c r="M126">
        <v>0</v>
      </c>
    </row>
    <row r="127" spans="1:13" x14ac:dyDescent="0.35">
      <c r="A127">
        <v>1508</v>
      </c>
      <c r="B127">
        <v>1395369.1</v>
      </c>
      <c r="C127">
        <v>2240341.7400000002</v>
      </c>
      <c r="D127">
        <v>0.84408145999999995</v>
      </c>
      <c r="E127">
        <v>0.79259999999999997</v>
      </c>
      <c r="F127">
        <v>233483.91</v>
      </c>
      <c r="G127">
        <f t="shared" si="6"/>
        <v>1</v>
      </c>
      <c r="H127" s="3">
        <f t="shared" si="7"/>
        <v>197287515830.22244</v>
      </c>
      <c r="I127">
        <f t="shared" si="8"/>
        <v>197079.43963930858</v>
      </c>
      <c r="J127">
        <f t="shared" si="9"/>
        <v>36404.470360691426</v>
      </c>
      <c r="K127">
        <f t="shared" si="10"/>
        <v>0</v>
      </c>
      <c r="M127">
        <v>0</v>
      </c>
    </row>
    <row r="128" spans="1:13" x14ac:dyDescent="0.35">
      <c r="A128">
        <v>1915</v>
      </c>
      <c r="B128">
        <v>1778350.9</v>
      </c>
      <c r="C128">
        <v>2240341.7400000002</v>
      </c>
      <c r="D128">
        <v>0.84388255999999995</v>
      </c>
      <c r="E128">
        <v>0.79259999999999997</v>
      </c>
      <c r="F128">
        <v>48639.315999999999</v>
      </c>
      <c r="G128">
        <f t="shared" si="6"/>
        <v>1</v>
      </c>
      <c r="H128" s="3">
        <f t="shared" si="7"/>
        <v>22470918455.865456</v>
      </c>
      <c r="I128">
        <f t="shared" si="8"/>
        <v>41045.870502728954</v>
      </c>
      <c r="J128">
        <f t="shared" si="9"/>
        <v>7593.4454972710446</v>
      </c>
      <c r="K128">
        <f t="shared" si="10"/>
        <v>0</v>
      </c>
      <c r="M128">
        <v>0</v>
      </c>
    </row>
    <row r="129" spans="1:13" x14ac:dyDescent="0.35">
      <c r="A129">
        <v>1608</v>
      </c>
      <c r="B129">
        <v>1417131</v>
      </c>
      <c r="C129">
        <v>2240341.7400000002</v>
      </c>
      <c r="D129">
        <v>0.84295427999999994</v>
      </c>
      <c r="E129">
        <v>0.79259999999999997</v>
      </c>
      <c r="F129">
        <v>688307.25</v>
      </c>
      <c r="G129">
        <f t="shared" si="6"/>
        <v>1</v>
      </c>
      <c r="H129" s="3">
        <f t="shared" si="7"/>
        <v>566621920619.86511</v>
      </c>
      <c r="I129">
        <f t="shared" si="8"/>
        <v>580211.54234252998</v>
      </c>
      <c r="J129">
        <f t="shared" si="9"/>
        <v>108095.70765747002</v>
      </c>
      <c r="K129">
        <f t="shared" si="10"/>
        <v>0</v>
      </c>
      <c r="M129">
        <v>0</v>
      </c>
    </row>
    <row r="130" spans="1:13" x14ac:dyDescent="0.35">
      <c r="A130">
        <v>1101</v>
      </c>
      <c r="B130">
        <v>1398077</v>
      </c>
      <c r="C130">
        <v>2240341.7400000002</v>
      </c>
      <c r="D130">
        <v>0.83835380999999998</v>
      </c>
      <c r="E130">
        <v>0.79259999999999997</v>
      </c>
      <c r="F130">
        <v>23057.526999999998</v>
      </c>
      <c r="G130">
        <f t="shared" ref="G130:G193" si="11">IF(D130&gt;E130,1,0)</f>
        <v>1</v>
      </c>
      <c r="H130" s="3">
        <f t="shared" ref="H130:H193" si="12">IF(G130=1,(C130-B130)*F130,0)</f>
        <v>19420541983.697983</v>
      </c>
      <c r="I130">
        <f t="shared" ref="I130:I193" si="13">D130*F130</f>
        <v>19330.365609627868</v>
      </c>
      <c r="J130">
        <f t="shared" ref="J130:J193" si="14">F130-I130</f>
        <v>3727.16139037213</v>
      </c>
      <c r="K130">
        <f t="shared" ref="K130:K193" si="15">IF(D130="",1,0)</f>
        <v>0</v>
      </c>
      <c r="M130">
        <v>0</v>
      </c>
    </row>
    <row r="131" spans="1:13" x14ac:dyDescent="0.35">
      <c r="A131">
        <v>908</v>
      </c>
      <c r="B131">
        <v>1366487.5</v>
      </c>
      <c r="C131">
        <v>2240341.7400000002</v>
      </c>
      <c r="D131">
        <v>0.83819169000000004</v>
      </c>
      <c r="E131">
        <v>0.79259999999999997</v>
      </c>
      <c r="F131">
        <v>156881.13</v>
      </c>
      <c r="G131">
        <f t="shared" si="11"/>
        <v>1</v>
      </c>
      <c r="H131" s="3">
        <f t="shared" si="12"/>
        <v>137091240626.49124</v>
      </c>
      <c r="I131">
        <f t="shared" si="13"/>
        <v>131496.45948380971</v>
      </c>
      <c r="J131">
        <f t="shared" si="14"/>
        <v>25384.670516190294</v>
      </c>
      <c r="K131">
        <f t="shared" si="15"/>
        <v>0</v>
      </c>
      <c r="M131">
        <v>0</v>
      </c>
    </row>
    <row r="132" spans="1:13" x14ac:dyDescent="0.35">
      <c r="A132">
        <v>2120</v>
      </c>
      <c r="B132">
        <v>1369868.8</v>
      </c>
      <c r="C132">
        <v>2240341.7400000002</v>
      </c>
      <c r="D132">
        <v>0.83619690000000002</v>
      </c>
      <c r="E132">
        <v>0.79259999999999997</v>
      </c>
      <c r="F132">
        <v>132872.38</v>
      </c>
      <c r="G132">
        <f t="shared" si="11"/>
        <v>1</v>
      </c>
      <c r="H132" s="3">
        <f t="shared" si="12"/>
        <v>115661811263.39723</v>
      </c>
      <c r="I132">
        <f t="shared" si="13"/>
        <v>111107.47225162201</v>
      </c>
      <c r="J132">
        <f t="shared" si="14"/>
        <v>21764.907748377998</v>
      </c>
      <c r="K132">
        <f t="shared" si="15"/>
        <v>0</v>
      </c>
      <c r="M132">
        <v>0</v>
      </c>
    </row>
    <row r="133" spans="1:13" x14ac:dyDescent="0.35">
      <c r="A133">
        <v>101</v>
      </c>
      <c r="B133">
        <v>1663595.3</v>
      </c>
      <c r="C133">
        <v>2240341.7400000002</v>
      </c>
      <c r="D133">
        <v>0.83589648999999999</v>
      </c>
      <c r="E133">
        <v>0.79259999999999997</v>
      </c>
      <c r="F133">
        <v>1859254.3</v>
      </c>
      <c r="G133">
        <f t="shared" si="11"/>
        <v>1</v>
      </c>
      <c r="H133" s="3">
        <f t="shared" si="12"/>
        <v>1072318298579.6924</v>
      </c>
      <c r="I133">
        <f t="shared" si="13"/>
        <v>1554144.1433874071</v>
      </c>
      <c r="J133">
        <f t="shared" si="14"/>
        <v>305110.15661259298</v>
      </c>
      <c r="K133">
        <f t="shared" si="15"/>
        <v>0</v>
      </c>
      <c r="M133">
        <v>0</v>
      </c>
    </row>
    <row r="134" spans="1:13" x14ac:dyDescent="0.35">
      <c r="A134">
        <v>1806</v>
      </c>
      <c r="B134">
        <v>1183672</v>
      </c>
      <c r="C134">
        <v>2240341.7400000002</v>
      </c>
      <c r="D134">
        <v>0.83333330999999999</v>
      </c>
      <c r="E134">
        <v>0.79259999999999997</v>
      </c>
      <c r="F134">
        <v>33839.949000000001</v>
      </c>
      <c r="G134">
        <f t="shared" si="11"/>
        <v>1</v>
      </c>
      <c r="H134" s="3">
        <f t="shared" si="12"/>
        <v>35757650111.443268</v>
      </c>
      <c r="I134">
        <f t="shared" si="13"/>
        <v>28199.956710401191</v>
      </c>
      <c r="J134">
        <f t="shared" si="14"/>
        <v>5639.9922895988093</v>
      </c>
      <c r="K134">
        <f t="shared" si="15"/>
        <v>0</v>
      </c>
      <c r="M134">
        <v>0</v>
      </c>
    </row>
    <row r="135" spans="1:13" x14ac:dyDescent="0.35">
      <c r="A135">
        <v>806</v>
      </c>
      <c r="B135">
        <v>1305786.5</v>
      </c>
      <c r="C135">
        <v>2240341.7400000002</v>
      </c>
      <c r="D135">
        <v>0.83315914999999996</v>
      </c>
      <c r="E135">
        <v>0.79259999999999997</v>
      </c>
      <c r="F135">
        <v>287782.75</v>
      </c>
      <c r="G135">
        <f t="shared" si="11"/>
        <v>1</v>
      </c>
      <c r="H135" s="3">
        <f t="shared" si="12"/>
        <v>268948876994.11008</v>
      </c>
      <c r="I135">
        <f t="shared" si="13"/>
        <v>239768.83137466249</v>
      </c>
      <c r="J135">
        <f t="shared" si="14"/>
        <v>48013.918625337508</v>
      </c>
      <c r="K135">
        <f t="shared" si="15"/>
        <v>0</v>
      </c>
      <c r="M135">
        <v>0</v>
      </c>
    </row>
    <row r="136" spans="1:13" x14ac:dyDescent="0.35">
      <c r="A136">
        <v>711</v>
      </c>
      <c r="B136">
        <v>1621339.3</v>
      </c>
      <c r="C136">
        <v>2240341.7400000002</v>
      </c>
      <c r="D136">
        <v>0.83105129</v>
      </c>
      <c r="E136">
        <v>0.79259999999999997</v>
      </c>
      <c r="F136">
        <v>17214.673999999999</v>
      </c>
      <c r="G136">
        <f t="shared" si="11"/>
        <v>1</v>
      </c>
      <c r="H136" s="3">
        <f t="shared" si="12"/>
        <v>10655925209.804562</v>
      </c>
      <c r="I136">
        <f t="shared" si="13"/>
        <v>14306.277034629458</v>
      </c>
      <c r="J136">
        <f t="shared" si="14"/>
        <v>2908.3969653705408</v>
      </c>
      <c r="K136">
        <f t="shared" si="15"/>
        <v>0</v>
      </c>
      <c r="M136">
        <v>0</v>
      </c>
    </row>
    <row r="137" spans="1:13" x14ac:dyDescent="0.35">
      <c r="A137">
        <v>1422</v>
      </c>
      <c r="B137">
        <v>1611172.4</v>
      </c>
      <c r="C137">
        <v>2240341.7400000002</v>
      </c>
      <c r="D137">
        <v>0.83085805000000001</v>
      </c>
      <c r="E137">
        <v>0.79259999999999997</v>
      </c>
      <c r="F137">
        <v>15573.227999999999</v>
      </c>
      <c r="G137">
        <f t="shared" si="11"/>
        <v>1</v>
      </c>
      <c r="H137" s="3">
        <f t="shared" si="12"/>
        <v>9798197582.4295235</v>
      </c>
      <c r="I137">
        <f t="shared" si="13"/>
        <v>12939.141848285399</v>
      </c>
      <c r="J137">
        <f t="shared" si="14"/>
        <v>2634.0861517146004</v>
      </c>
      <c r="K137">
        <f t="shared" si="15"/>
        <v>0</v>
      </c>
      <c r="M137">
        <v>0</v>
      </c>
    </row>
    <row r="138" spans="1:13" x14ac:dyDescent="0.35">
      <c r="A138">
        <v>2317</v>
      </c>
      <c r="B138">
        <v>1175167.8</v>
      </c>
      <c r="C138">
        <v>2240341.7400000002</v>
      </c>
      <c r="D138">
        <v>0.83085697999999997</v>
      </c>
      <c r="E138">
        <v>0.79259999999999997</v>
      </c>
      <c r="F138">
        <v>442974.09</v>
      </c>
      <c r="G138">
        <f t="shared" si="11"/>
        <v>1</v>
      </c>
      <c r="H138" s="3">
        <f t="shared" si="12"/>
        <v>471844456763.21472</v>
      </c>
      <c r="I138">
        <f t="shared" si="13"/>
        <v>368048.11463564821</v>
      </c>
      <c r="J138">
        <f t="shared" si="14"/>
        <v>74925.97536435182</v>
      </c>
      <c r="K138">
        <f t="shared" si="15"/>
        <v>0</v>
      </c>
      <c r="M138">
        <v>0</v>
      </c>
    </row>
    <row r="139" spans="1:13" x14ac:dyDescent="0.35">
      <c r="A139">
        <v>2117</v>
      </c>
      <c r="B139">
        <v>1513436.9</v>
      </c>
      <c r="C139">
        <v>2240341.7400000002</v>
      </c>
      <c r="D139">
        <v>0.82894433000000001</v>
      </c>
      <c r="E139">
        <v>0.79259999999999997</v>
      </c>
      <c r="F139">
        <v>22073.35</v>
      </c>
      <c r="G139">
        <f t="shared" si="11"/>
        <v>1</v>
      </c>
      <c r="H139" s="3">
        <f t="shared" si="12"/>
        <v>16045224950.014006</v>
      </c>
      <c r="I139">
        <f t="shared" si="13"/>
        <v>18297.5783266055</v>
      </c>
      <c r="J139">
        <f t="shared" si="14"/>
        <v>3775.7716733944981</v>
      </c>
      <c r="K139">
        <f t="shared" si="15"/>
        <v>0</v>
      </c>
      <c r="M139">
        <v>0</v>
      </c>
    </row>
    <row r="140" spans="1:13" x14ac:dyDescent="0.35">
      <c r="A140">
        <v>807</v>
      </c>
      <c r="B140">
        <v>1105051.1000000001</v>
      </c>
      <c r="C140">
        <v>2240341.7400000002</v>
      </c>
      <c r="D140">
        <v>0.82865166999999995</v>
      </c>
      <c r="E140">
        <v>0.79259999999999997</v>
      </c>
      <c r="F140">
        <v>162312.92000000001</v>
      </c>
      <c r="G140">
        <f t="shared" si="11"/>
        <v>1</v>
      </c>
      <c r="H140" s="3">
        <f t="shared" si="12"/>
        <v>184272338827.06885</v>
      </c>
      <c r="I140">
        <f t="shared" si="13"/>
        <v>134500.87222057639</v>
      </c>
      <c r="J140">
        <f t="shared" si="14"/>
        <v>27812.047779423621</v>
      </c>
      <c r="K140">
        <f t="shared" si="15"/>
        <v>0</v>
      </c>
      <c r="M140">
        <v>0</v>
      </c>
    </row>
    <row r="141" spans="1:13" x14ac:dyDescent="0.35">
      <c r="A141">
        <v>2208</v>
      </c>
      <c r="B141">
        <v>1057464.5</v>
      </c>
      <c r="C141">
        <v>2240341.7400000002</v>
      </c>
      <c r="D141">
        <v>0.82799727000000001</v>
      </c>
      <c r="E141">
        <v>0.79259999999999997</v>
      </c>
      <c r="F141">
        <v>13530.775</v>
      </c>
      <c r="G141">
        <f t="shared" si="11"/>
        <v>1</v>
      </c>
      <c r="H141" s="3">
        <f t="shared" si="12"/>
        <v>16005245787.061003</v>
      </c>
      <c r="I141">
        <f t="shared" si="13"/>
        <v>11203.44476098425</v>
      </c>
      <c r="J141">
        <f t="shared" si="14"/>
        <v>2327.3302390157496</v>
      </c>
      <c r="K141">
        <f t="shared" si="15"/>
        <v>0</v>
      </c>
      <c r="M141">
        <v>0</v>
      </c>
    </row>
    <row r="142" spans="1:13" x14ac:dyDescent="0.35">
      <c r="A142">
        <v>517</v>
      </c>
      <c r="B142">
        <v>1281344.6000000001</v>
      </c>
      <c r="C142">
        <v>2240341.7400000002</v>
      </c>
      <c r="D142">
        <v>0.82691884000000004</v>
      </c>
      <c r="E142">
        <v>0.79259999999999997</v>
      </c>
      <c r="F142">
        <v>47872.995999999999</v>
      </c>
      <c r="G142">
        <f t="shared" si="11"/>
        <v>1</v>
      </c>
      <c r="H142" s="3">
        <f t="shared" si="12"/>
        <v>45910066247.231445</v>
      </c>
      <c r="I142">
        <f t="shared" si="13"/>
        <v>39587.082319644644</v>
      </c>
      <c r="J142">
        <f t="shared" si="14"/>
        <v>8285.9136803553556</v>
      </c>
      <c r="K142">
        <f t="shared" si="15"/>
        <v>0</v>
      </c>
      <c r="M142">
        <v>0</v>
      </c>
    </row>
    <row r="143" spans="1:13" x14ac:dyDescent="0.35">
      <c r="A143">
        <v>1108</v>
      </c>
      <c r="B143">
        <v>1529202</v>
      </c>
      <c r="C143">
        <v>2240341.7400000002</v>
      </c>
      <c r="D143">
        <v>0.82662891999999999</v>
      </c>
      <c r="E143">
        <v>0.79259999999999997</v>
      </c>
      <c r="F143">
        <v>9083.9482000000007</v>
      </c>
      <c r="G143">
        <f t="shared" si="11"/>
        <v>1</v>
      </c>
      <c r="H143" s="3">
        <f t="shared" si="12"/>
        <v>6459956561.1214705</v>
      </c>
      <c r="I143">
        <f t="shared" si="13"/>
        <v>7509.0542899019447</v>
      </c>
      <c r="J143">
        <f t="shared" si="14"/>
        <v>1574.893910098056</v>
      </c>
      <c r="K143">
        <f t="shared" si="15"/>
        <v>0</v>
      </c>
      <c r="M143">
        <v>0</v>
      </c>
    </row>
    <row r="144" spans="1:13" x14ac:dyDescent="0.35">
      <c r="A144">
        <v>1511</v>
      </c>
      <c r="B144">
        <v>1099687.3</v>
      </c>
      <c r="C144">
        <v>2240341.7400000002</v>
      </c>
      <c r="D144">
        <v>0.82634943999999999</v>
      </c>
      <c r="E144">
        <v>0.79259999999999997</v>
      </c>
      <c r="F144">
        <v>137849.82999999999</v>
      </c>
      <c r="G144">
        <f t="shared" si="11"/>
        <v>1</v>
      </c>
      <c r="H144" s="3">
        <f t="shared" si="12"/>
        <v>157239020642.74521</v>
      </c>
      <c r="I144">
        <f t="shared" si="13"/>
        <v>113912.12982459519</v>
      </c>
      <c r="J144">
        <f t="shared" si="14"/>
        <v>23937.700175404796</v>
      </c>
      <c r="K144">
        <f t="shared" si="15"/>
        <v>0</v>
      </c>
      <c r="M144">
        <v>0</v>
      </c>
    </row>
    <row r="145" spans="1:13" x14ac:dyDescent="0.35">
      <c r="A145">
        <v>1809</v>
      </c>
      <c r="B145">
        <v>1299915.8</v>
      </c>
      <c r="C145">
        <v>2240341.7400000002</v>
      </c>
      <c r="D145">
        <v>0.82587038999999995</v>
      </c>
      <c r="E145">
        <v>0.79259999999999997</v>
      </c>
      <c r="F145">
        <v>27363.312999999998</v>
      </c>
      <c r="G145">
        <f t="shared" si="11"/>
        <v>1</v>
      </c>
      <c r="H145" s="3">
        <f t="shared" si="12"/>
        <v>25733169349.539223</v>
      </c>
      <c r="I145">
        <f t="shared" si="13"/>
        <v>22598.549979002066</v>
      </c>
      <c r="J145">
        <f t="shared" si="14"/>
        <v>4764.7630209979325</v>
      </c>
      <c r="K145">
        <f t="shared" si="15"/>
        <v>0</v>
      </c>
      <c r="M145">
        <v>0</v>
      </c>
    </row>
    <row r="146" spans="1:13" x14ac:dyDescent="0.35">
      <c r="A146">
        <v>313</v>
      </c>
      <c r="B146">
        <v>1812200.1</v>
      </c>
      <c r="C146">
        <v>2240341.7400000002</v>
      </c>
      <c r="D146">
        <v>0.82569455999999997</v>
      </c>
      <c r="E146">
        <v>0.79259999999999997</v>
      </c>
      <c r="F146">
        <v>44229.66</v>
      </c>
      <c r="G146">
        <f t="shared" si="11"/>
        <v>1</v>
      </c>
      <c r="H146" s="3">
        <f t="shared" si="12"/>
        <v>18936559169.042408</v>
      </c>
      <c r="I146">
        <f t="shared" si="13"/>
        <v>36520.189652649598</v>
      </c>
      <c r="J146">
        <f t="shared" si="14"/>
        <v>7709.4703473504051</v>
      </c>
      <c r="K146">
        <f t="shared" si="15"/>
        <v>0</v>
      </c>
      <c r="M146">
        <v>0</v>
      </c>
    </row>
    <row r="147" spans="1:13" x14ac:dyDescent="0.35">
      <c r="A147">
        <v>1707</v>
      </c>
      <c r="B147">
        <v>1484504.6</v>
      </c>
      <c r="C147">
        <v>2240341.7400000002</v>
      </c>
      <c r="D147">
        <v>0.82303630999999999</v>
      </c>
      <c r="E147">
        <v>0.79259999999999997</v>
      </c>
      <c r="F147">
        <v>28423.791000000001</v>
      </c>
      <c r="G147">
        <f t="shared" si="11"/>
        <v>1</v>
      </c>
      <c r="H147" s="3">
        <f t="shared" si="12"/>
        <v>21483756897.397743</v>
      </c>
      <c r="I147">
        <f t="shared" si="13"/>
        <v>23393.812060851211</v>
      </c>
      <c r="J147">
        <f t="shared" si="14"/>
        <v>5029.9789391487902</v>
      </c>
      <c r="K147">
        <f t="shared" si="15"/>
        <v>0</v>
      </c>
      <c r="M147">
        <v>0</v>
      </c>
    </row>
    <row r="148" spans="1:13" x14ac:dyDescent="0.35">
      <c r="A148">
        <v>1305</v>
      </c>
      <c r="B148">
        <v>1469805.6</v>
      </c>
      <c r="C148">
        <v>2240341.7400000002</v>
      </c>
      <c r="D148">
        <v>0.82099401999999999</v>
      </c>
      <c r="E148">
        <v>0.79259999999999997</v>
      </c>
      <c r="F148">
        <v>141171.60999999999</v>
      </c>
      <c r="G148">
        <f t="shared" si="11"/>
        <v>1</v>
      </c>
      <c r="H148" s="3">
        <f t="shared" si="12"/>
        <v>108777827446.98541</v>
      </c>
      <c r="I148">
        <f t="shared" si="13"/>
        <v>115901.04760377218</v>
      </c>
      <c r="J148">
        <f t="shared" si="14"/>
        <v>25270.562396227804</v>
      </c>
      <c r="K148">
        <f t="shared" si="15"/>
        <v>0</v>
      </c>
      <c r="M148">
        <v>0</v>
      </c>
    </row>
    <row r="149" spans="1:13" x14ac:dyDescent="0.35">
      <c r="A149">
        <v>1802</v>
      </c>
      <c r="B149">
        <v>1429264.8</v>
      </c>
      <c r="C149">
        <v>2240341.7400000002</v>
      </c>
      <c r="D149">
        <v>0.82025760000000003</v>
      </c>
      <c r="E149">
        <v>0.79259999999999997</v>
      </c>
      <c r="F149">
        <v>182734.61</v>
      </c>
      <c r="G149">
        <f t="shared" si="11"/>
        <v>1</v>
      </c>
      <c r="H149" s="3">
        <f t="shared" si="12"/>
        <v>148211828310.89343</v>
      </c>
      <c r="I149">
        <f t="shared" si="13"/>
        <v>149889.452635536</v>
      </c>
      <c r="J149">
        <f t="shared" si="14"/>
        <v>32845.157364463987</v>
      </c>
      <c r="K149">
        <f t="shared" si="15"/>
        <v>0</v>
      </c>
      <c r="M149">
        <v>0</v>
      </c>
    </row>
    <row r="150" spans="1:13" x14ac:dyDescent="0.35">
      <c r="A150">
        <v>1703</v>
      </c>
      <c r="B150">
        <v>1532444.5</v>
      </c>
      <c r="C150">
        <v>2240341.7400000002</v>
      </c>
      <c r="D150">
        <v>0.81737517999999998</v>
      </c>
      <c r="E150">
        <v>0.79259999999999997</v>
      </c>
      <c r="F150">
        <v>99483.452999999994</v>
      </c>
      <c r="G150">
        <f t="shared" si="11"/>
        <v>1</v>
      </c>
      <c r="H150" s="3">
        <f t="shared" si="12"/>
        <v>70424061804.369736</v>
      </c>
      <c r="I150">
        <f t="shared" si="13"/>
        <v>81315.305302896537</v>
      </c>
      <c r="J150">
        <f t="shared" si="14"/>
        <v>18168.147697103457</v>
      </c>
      <c r="K150">
        <f t="shared" si="15"/>
        <v>0</v>
      </c>
      <c r="M150">
        <v>0</v>
      </c>
    </row>
    <row r="151" spans="1:13" x14ac:dyDescent="0.35">
      <c r="A151">
        <v>514</v>
      </c>
      <c r="B151">
        <v>1757170.5</v>
      </c>
      <c r="C151">
        <v>2240341.7400000002</v>
      </c>
      <c r="D151">
        <v>0.81590176000000003</v>
      </c>
      <c r="E151">
        <v>0.79259999999999997</v>
      </c>
      <c r="F151">
        <v>14460.817999999999</v>
      </c>
      <c r="G151">
        <f t="shared" si="11"/>
        <v>1</v>
      </c>
      <c r="H151" s="3">
        <f t="shared" si="12"/>
        <v>6987051364.4743233</v>
      </c>
      <c r="I151">
        <f t="shared" si="13"/>
        <v>11798.60685723968</v>
      </c>
      <c r="J151">
        <f t="shared" si="14"/>
        <v>2662.2111427603195</v>
      </c>
      <c r="K151">
        <f t="shared" si="15"/>
        <v>0</v>
      </c>
      <c r="M151">
        <v>0</v>
      </c>
    </row>
    <row r="152" spans="1:13" x14ac:dyDescent="0.35">
      <c r="A152">
        <v>1605</v>
      </c>
      <c r="B152">
        <v>1462505.9</v>
      </c>
      <c r="C152">
        <v>2240341.7400000002</v>
      </c>
      <c r="D152">
        <v>0.81505822999999999</v>
      </c>
      <c r="E152">
        <v>0.79259999999999997</v>
      </c>
      <c r="F152">
        <v>38819.879000000001</v>
      </c>
      <c r="G152">
        <f t="shared" si="11"/>
        <v>1</v>
      </c>
      <c r="H152" s="3">
        <f t="shared" si="12"/>
        <v>30195493190.663372</v>
      </c>
      <c r="I152">
        <f t="shared" si="13"/>
        <v>31640.461866554171</v>
      </c>
      <c r="J152">
        <f t="shared" si="14"/>
        <v>7179.4171334458297</v>
      </c>
      <c r="K152">
        <f t="shared" si="15"/>
        <v>0</v>
      </c>
      <c r="M152">
        <v>0</v>
      </c>
    </row>
    <row r="153" spans="1:13" x14ac:dyDescent="0.35">
      <c r="A153">
        <v>2301</v>
      </c>
      <c r="B153">
        <v>1651649.5</v>
      </c>
      <c r="C153">
        <v>2240341.7400000002</v>
      </c>
      <c r="D153">
        <v>0.81453072999999998</v>
      </c>
      <c r="E153">
        <v>0.79259999999999997</v>
      </c>
      <c r="F153">
        <v>12685.370999999999</v>
      </c>
      <c r="G153">
        <f t="shared" si="11"/>
        <v>1</v>
      </c>
      <c r="H153" s="3">
        <f t="shared" si="12"/>
        <v>7467779469.2210426</v>
      </c>
      <c r="I153">
        <f t="shared" si="13"/>
        <v>10332.624500950829</v>
      </c>
      <c r="J153">
        <f t="shared" si="14"/>
        <v>2352.7464990491699</v>
      </c>
      <c r="K153">
        <f t="shared" si="15"/>
        <v>0</v>
      </c>
      <c r="M153">
        <v>0</v>
      </c>
    </row>
    <row r="154" spans="1:13" x14ac:dyDescent="0.35">
      <c r="A154">
        <v>1204</v>
      </c>
      <c r="B154">
        <v>1887907</v>
      </c>
      <c r="C154">
        <v>2240341.7400000002</v>
      </c>
      <c r="D154">
        <v>0.81142150999999996</v>
      </c>
      <c r="E154">
        <v>0.79259999999999997</v>
      </c>
      <c r="F154">
        <v>22609.081999999999</v>
      </c>
      <c r="G154">
        <f t="shared" si="11"/>
        <v>1</v>
      </c>
      <c r="H154" s="3">
        <f t="shared" si="12"/>
        <v>7968225936.3086843</v>
      </c>
      <c r="I154">
        <f t="shared" si="13"/>
        <v>18345.495456153818</v>
      </c>
      <c r="J154">
        <f t="shared" si="14"/>
        <v>4263.5865438461806</v>
      </c>
      <c r="K154">
        <f t="shared" si="15"/>
        <v>0</v>
      </c>
      <c r="M154">
        <v>0</v>
      </c>
    </row>
    <row r="155" spans="1:13" x14ac:dyDescent="0.35">
      <c r="A155">
        <v>1401</v>
      </c>
      <c r="B155">
        <v>1788203.3</v>
      </c>
      <c r="C155">
        <v>2240341.7400000002</v>
      </c>
      <c r="D155">
        <v>0.81125097999999995</v>
      </c>
      <c r="E155">
        <v>0.79259999999999997</v>
      </c>
      <c r="F155">
        <v>168345.52</v>
      </c>
      <c r="G155">
        <f t="shared" si="11"/>
        <v>1</v>
      </c>
      <c r="H155" s="3">
        <f t="shared" si="12"/>
        <v>76115480793.788818</v>
      </c>
      <c r="I155">
        <f t="shared" si="13"/>
        <v>136570.46807860959</v>
      </c>
      <c r="J155">
        <f t="shared" si="14"/>
        <v>31775.051921390404</v>
      </c>
      <c r="K155">
        <f t="shared" si="15"/>
        <v>0</v>
      </c>
      <c r="M155">
        <v>0</v>
      </c>
    </row>
    <row r="156" spans="1:13" x14ac:dyDescent="0.35">
      <c r="A156">
        <v>303</v>
      </c>
      <c r="B156">
        <v>1867222.4</v>
      </c>
      <c r="C156">
        <v>2240341.7400000002</v>
      </c>
      <c r="D156">
        <v>0.80931211000000003</v>
      </c>
      <c r="E156">
        <v>0.79259999999999997</v>
      </c>
      <c r="F156">
        <v>49397.440999999999</v>
      </c>
      <c r="G156">
        <f t="shared" si="11"/>
        <v>1</v>
      </c>
      <c r="H156" s="3">
        <f t="shared" si="12"/>
        <v>18431140583.608955</v>
      </c>
      <c r="I156">
        <f t="shared" si="13"/>
        <v>39977.947204310512</v>
      </c>
      <c r="J156">
        <f t="shared" si="14"/>
        <v>9419.4937956894864</v>
      </c>
      <c r="K156">
        <f t="shared" si="15"/>
        <v>0</v>
      </c>
      <c r="M156">
        <v>0</v>
      </c>
    </row>
    <row r="157" spans="1:13" x14ac:dyDescent="0.35">
      <c r="A157">
        <v>1503</v>
      </c>
      <c r="B157">
        <v>1265376</v>
      </c>
      <c r="C157">
        <v>2240341.7400000002</v>
      </c>
      <c r="D157">
        <v>0.80804240999999999</v>
      </c>
      <c r="E157">
        <v>0.79259999999999997</v>
      </c>
      <c r="F157">
        <v>265494.78000000003</v>
      </c>
      <c r="G157">
        <f t="shared" si="11"/>
        <v>1</v>
      </c>
      <c r="H157" s="3">
        <f t="shared" si="12"/>
        <v>258848314648.83728</v>
      </c>
      <c r="I157">
        <f t="shared" si="13"/>
        <v>214531.04187361983</v>
      </c>
      <c r="J157">
        <f t="shared" si="14"/>
        <v>50963.738126380194</v>
      </c>
      <c r="K157">
        <f t="shared" si="15"/>
        <v>0</v>
      </c>
      <c r="M157">
        <v>0</v>
      </c>
    </row>
    <row r="158" spans="1:13" x14ac:dyDescent="0.35">
      <c r="A158">
        <v>706</v>
      </c>
      <c r="B158">
        <v>1815697.8</v>
      </c>
      <c r="C158">
        <v>2240341.7400000002</v>
      </c>
      <c r="D158">
        <v>0.80578256000000004</v>
      </c>
      <c r="E158">
        <v>0.79259999999999997</v>
      </c>
      <c r="F158">
        <v>138453.34</v>
      </c>
      <c r="G158">
        <f t="shared" si="11"/>
        <v>1</v>
      </c>
      <c r="H158" s="3">
        <f t="shared" si="12"/>
        <v>58793371803.759621</v>
      </c>
      <c r="I158">
        <f t="shared" si="13"/>
        <v>111563.2867457504</v>
      </c>
      <c r="J158">
        <f t="shared" si="14"/>
        <v>26890.053254249593</v>
      </c>
      <c r="K158">
        <f t="shared" si="15"/>
        <v>0</v>
      </c>
      <c r="M158">
        <v>0</v>
      </c>
    </row>
    <row r="159" spans="1:13" x14ac:dyDescent="0.35">
      <c r="A159">
        <v>1116</v>
      </c>
      <c r="B159">
        <v>1633958.5</v>
      </c>
      <c r="C159">
        <v>2240341.7400000002</v>
      </c>
      <c r="D159">
        <v>0.80536574000000005</v>
      </c>
      <c r="E159">
        <v>0.79259999999999997</v>
      </c>
      <c r="F159">
        <v>31484.773000000001</v>
      </c>
      <c r="G159">
        <f t="shared" si="11"/>
        <v>1</v>
      </c>
      <c r="H159" s="3">
        <f t="shared" si="12"/>
        <v>19091838662.40453</v>
      </c>
      <c r="I159">
        <f t="shared" si="13"/>
        <v>25356.757505877024</v>
      </c>
      <c r="J159">
        <f t="shared" si="14"/>
        <v>6128.0154941229775</v>
      </c>
      <c r="K159">
        <f t="shared" si="15"/>
        <v>0</v>
      </c>
      <c r="M159">
        <v>0</v>
      </c>
    </row>
    <row r="160" spans="1:13" x14ac:dyDescent="0.35">
      <c r="A160">
        <v>1804</v>
      </c>
      <c r="B160">
        <v>1508791</v>
      </c>
      <c r="C160">
        <v>2240341.7400000002</v>
      </c>
      <c r="D160">
        <v>0.80498194999999995</v>
      </c>
      <c r="E160">
        <v>0.79259999999999997</v>
      </c>
      <c r="F160">
        <v>229448.7</v>
      </c>
      <c r="G160">
        <f t="shared" si="11"/>
        <v>1</v>
      </c>
      <c r="H160" s="3">
        <f t="shared" si="12"/>
        <v>167853366277.03806</v>
      </c>
      <c r="I160">
        <f t="shared" si="13"/>
        <v>184702.061950965</v>
      </c>
      <c r="J160">
        <f t="shared" si="14"/>
        <v>44746.638049035013</v>
      </c>
      <c r="K160">
        <f t="shared" si="15"/>
        <v>0</v>
      </c>
      <c r="M160">
        <v>0</v>
      </c>
    </row>
    <row r="161" spans="1:13" x14ac:dyDescent="0.35">
      <c r="A161">
        <v>1803</v>
      </c>
      <c r="B161">
        <v>1284363.5</v>
      </c>
      <c r="C161">
        <v>2240341.7400000002</v>
      </c>
      <c r="D161">
        <v>0.80444998000000001</v>
      </c>
      <c r="E161">
        <v>0.79259999999999997</v>
      </c>
      <c r="F161">
        <v>18831.969000000001</v>
      </c>
      <c r="G161">
        <f t="shared" si="11"/>
        <v>1</v>
      </c>
      <c r="H161" s="3">
        <f t="shared" si="12"/>
        <v>18002952580.354565</v>
      </c>
      <c r="I161">
        <f t="shared" si="13"/>
        <v>15149.377085410621</v>
      </c>
      <c r="J161">
        <f t="shared" si="14"/>
        <v>3682.5919145893804</v>
      </c>
      <c r="K161">
        <f t="shared" si="15"/>
        <v>0</v>
      </c>
      <c r="M161">
        <v>0</v>
      </c>
    </row>
    <row r="162" spans="1:13" x14ac:dyDescent="0.35">
      <c r="A162">
        <v>511</v>
      </c>
      <c r="B162">
        <v>1462188.8</v>
      </c>
      <c r="C162">
        <v>2240341.7400000002</v>
      </c>
      <c r="D162">
        <v>0.80354707999999997</v>
      </c>
      <c r="E162">
        <v>0.79259999999999997</v>
      </c>
      <c r="F162">
        <v>308988.81</v>
      </c>
      <c r="G162">
        <f t="shared" si="11"/>
        <v>1</v>
      </c>
      <c r="H162" s="3">
        <f t="shared" si="12"/>
        <v>240440550928.60144</v>
      </c>
      <c r="I162">
        <f t="shared" si="13"/>
        <v>248287.05602817479</v>
      </c>
      <c r="J162">
        <f t="shared" si="14"/>
        <v>60701.753971825208</v>
      </c>
      <c r="K162">
        <f t="shared" si="15"/>
        <v>0</v>
      </c>
      <c r="M162">
        <v>0</v>
      </c>
    </row>
    <row r="163" spans="1:13" x14ac:dyDescent="0.35">
      <c r="A163">
        <v>2303</v>
      </c>
      <c r="B163">
        <v>1543701.5</v>
      </c>
      <c r="C163">
        <v>2240341.7400000002</v>
      </c>
      <c r="D163">
        <v>0.80179727000000001</v>
      </c>
      <c r="E163">
        <v>0.79259999999999997</v>
      </c>
      <c r="F163">
        <v>291250.65999999997</v>
      </c>
      <c r="G163">
        <f t="shared" si="11"/>
        <v>1</v>
      </c>
      <c r="H163" s="3">
        <f t="shared" si="12"/>
        <v>202896929682.55844</v>
      </c>
      <c r="I163">
        <f t="shared" si="13"/>
        <v>233523.98407369817</v>
      </c>
      <c r="J163">
        <f t="shared" si="14"/>
        <v>57726.675926301803</v>
      </c>
      <c r="K163">
        <f t="shared" si="15"/>
        <v>0</v>
      </c>
      <c r="M163">
        <v>0</v>
      </c>
    </row>
    <row r="164" spans="1:13" x14ac:dyDescent="0.35">
      <c r="A164">
        <v>1520</v>
      </c>
      <c r="B164">
        <v>1470536.5</v>
      </c>
      <c r="C164">
        <v>2240341.7400000002</v>
      </c>
      <c r="D164">
        <v>0.80000000999999998</v>
      </c>
      <c r="E164">
        <v>0.79259999999999997</v>
      </c>
      <c r="F164">
        <v>99810.891000000003</v>
      </c>
      <c r="G164">
        <f t="shared" si="11"/>
        <v>1</v>
      </c>
      <c r="H164" s="3">
        <f t="shared" si="12"/>
        <v>76834946900.868866</v>
      </c>
      <c r="I164">
        <f t="shared" si="13"/>
        <v>79848.713798108918</v>
      </c>
      <c r="J164">
        <f t="shared" si="14"/>
        <v>19962.177201891085</v>
      </c>
      <c r="K164">
        <f t="shared" si="15"/>
        <v>0</v>
      </c>
      <c r="M164">
        <v>0</v>
      </c>
    </row>
    <row r="165" spans="1:13" x14ac:dyDescent="0.35">
      <c r="A165">
        <v>2318</v>
      </c>
      <c r="B165">
        <v>1757591.9</v>
      </c>
      <c r="C165">
        <v>2240341.7400000002</v>
      </c>
      <c r="D165">
        <v>0.80000000999999998</v>
      </c>
      <c r="E165">
        <v>0.79259999999999997</v>
      </c>
      <c r="F165">
        <v>85598.07</v>
      </c>
      <c r="G165">
        <f t="shared" si="11"/>
        <v>1</v>
      </c>
      <c r="H165" s="3">
        <f t="shared" si="12"/>
        <v>41322454596.80883</v>
      </c>
      <c r="I165">
        <f t="shared" si="13"/>
        <v>68478.456855980708</v>
      </c>
      <c r="J165">
        <f t="shared" si="14"/>
        <v>17119.613144019298</v>
      </c>
      <c r="K165">
        <f t="shared" si="15"/>
        <v>0</v>
      </c>
      <c r="M165">
        <v>0</v>
      </c>
    </row>
    <row r="166" spans="1:13" x14ac:dyDescent="0.35">
      <c r="A166">
        <v>2212</v>
      </c>
      <c r="B166">
        <v>1440899.5</v>
      </c>
      <c r="C166">
        <v>2240341.7400000002</v>
      </c>
      <c r="D166">
        <v>0.80000000999999998</v>
      </c>
      <c r="E166">
        <v>0.79259999999999997</v>
      </c>
      <c r="F166">
        <v>52892</v>
      </c>
      <c r="G166">
        <f t="shared" si="11"/>
        <v>1</v>
      </c>
      <c r="H166" s="3">
        <f t="shared" si="12"/>
        <v>42284098958.080009</v>
      </c>
      <c r="I166">
        <f t="shared" si="13"/>
        <v>42313.600528919997</v>
      </c>
      <c r="J166">
        <f t="shared" si="14"/>
        <v>10578.399471080003</v>
      </c>
      <c r="K166">
        <f t="shared" si="15"/>
        <v>0</v>
      </c>
      <c r="M166">
        <v>0</v>
      </c>
    </row>
    <row r="167" spans="1:13" x14ac:dyDescent="0.35">
      <c r="A167">
        <v>314</v>
      </c>
      <c r="B167">
        <v>1885783.3</v>
      </c>
      <c r="C167">
        <v>2240341.7400000002</v>
      </c>
      <c r="D167">
        <v>0.80000000999999998</v>
      </c>
      <c r="E167">
        <v>0.79259999999999997</v>
      </c>
      <c r="F167">
        <v>23513.93</v>
      </c>
      <c r="G167">
        <f t="shared" si="11"/>
        <v>1</v>
      </c>
      <c r="H167" s="3">
        <f t="shared" si="12"/>
        <v>8337062339.0692043</v>
      </c>
      <c r="I167">
        <f t="shared" si="13"/>
        <v>18811.144235139302</v>
      </c>
      <c r="J167">
        <f t="shared" si="14"/>
        <v>4702.7857648606987</v>
      </c>
      <c r="K167">
        <f t="shared" si="15"/>
        <v>0</v>
      </c>
      <c r="M167">
        <v>0</v>
      </c>
    </row>
    <row r="168" spans="1:13" x14ac:dyDescent="0.35">
      <c r="A168">
        <v>612</v>
      </c>
      <c r="B168">
        <v>2950349.5</v>
      </c>
      <c r="C168">
        <v>2240341.7400000002</v>
      </c>
      <c r="D168">
        <v>0.80000000999999998</v>
      </c>
      <c r="E168">
        <v>0.79259999999999997</v>
      </c>
      <c r="F168">
        <v>21022.557000000001</v>
      </c>
      <c r="G168">
        <f t="shared" si="11"/>
        <v>1</v>
      </c>
      <c r="H168" s="3">
        <f t="shared" si="12"/>
        <v>-14926178605.042316</v>
      </c>
      <c r="I168">
        <f t="shared" si="13"/>
        <v>16818.045810225569</v>
      </c>
      <c r="J168">
        <f t="shared" si="14"/>
        <v>4204.5111897744318</v>
      </c>
      <c r="K168">
        <f t="shared" si="15"/>
        <v>0</v>
      </c>
      <c r="M168">
        <v>0</v>
      </c>
    </row>
    <row r="169" spans="1:13" x14ac:dyDescent="0.35">
      <c r="A169">
        <v>311</v>
      </c>
      <c r="B169">
        <v>1354086.6</v>
      </c>
      <c r="C169">
        <v>2240341.7400000002</v>
      </c>
      <c r="D169">
        <v>0.80000000999999998</v>
      </c>
      <c r="E169">
        <v>0.79259999999999997</v>
      </c>
      <c r="F169">
        <v>16408.93</v>
      </c>
      <c r="G169">
        <f t="shared" si="11"/>
        <v>1</v>
      </c>
      <c r="H169" s="3">
        <f t="shared" si="12"/>
        <v>14542498554.400202</v>
      </c>
      <c r="I169">
        <f t="shared" si="13"/>
        <v>13127.144164089301</v>
      </c>
      <c r="J169">
        <f t="shared" si="14"/>
        <v>3281.7858359106995</v>
      </c>
      <c r="K169">
        <f t="shared" si="15"/>
        <v>0</v>
      </c>
      <c r="M169">
        <v>0</v>
      </c>
    </row>
    <row r="170" spans="1:13" x14ac:dyDescent="0.35">
      <c r="A170">
        <v>1911</v>
      </c>
      <c r="B170">
        <v>1095061.3</v>
      </c>
      <c r="C170">
        <v>2240341.7400000002</v>
      </c>
      <c r="D170">
        <v>0.80000000999999998</v>
      </c>
      <c r="E170">
        <v>0.79259999999999997</v>
      </c>
      <c r="F170">
        <v>13589.291999999999</v>
      </c>
      <c r="G170">
        <f t="shared" si="11"/>
        <v>1</v>
      </c>
      <c r="H170" s="3">
        <f t="shared" si="12"/>
        <v>15563550321.048481</v>
      </c>
      <c r="I170">
        <f t="shared" si="13"/>
        <v>10871.433735892919</v>
      </c>
      <c r="J170">
        <f t="shared" si="14"/>
        <v>2717.8582641070807</v>
      </c>
      <c r="K170">
        <f t="shared" si="15"/>
        <v>0</v>
      </c>
      <c r="M170">
        <v>0</v>
      </c>
    </row>
    <row r="171" spans="1:13" x14ac:dyDescent="0.35">
      <c r="A171">
        <v>1118</v>
      </c>
      <c r="B171">
        <v>1783737.1</v>
      </c>
      <c r="C171">
        <v>2240341.7400000002</v>
      </c>
      <c r="D171">
        <v>0.79875225000000005</v>
      </c>
      <c r="E171">
        <v>0.79259999999999997</v>
      </c>
      <c r="F171">
        <v>11372.335999999999</v>
      </c>
      <c r="G171">
        <f t="shared" si="11"/>
        <v>1</v>
      </c>
      <c r="H171" s="3">
        <f t="shared" si="12"/>
        <v>5192661385.2390413</v>
      </c>
      <c r="I171">
        <f t="shared" si="13"/>
        <v>9083.6789677560009</v>
      </c>
      <c r="J171">
        <f t="shared" si="14"/>
        <v>2288.6570322439984</v>
      </c>
      <c r="K171">
        <f t="shared" si="15"/>
        <v>0</v>
      </c>
      <c r="M171">
        <v>0</v>
      </c>
    </row>
    <row r="172" spans="1:13" x14ac:dyDescent="0.35">
      <c r="A172">
        <v>813</v>
      </c>
      <c r="B172">
        <v>1394955</v>
      </c>
      <c r="C172">
        <v>2240341.7400000002</v>
      </c>
      <c r="D172">
        <v>0.79854101</v>
      </c>
      <c r="E172">
        <v>0.79259999999999997</v>
      </c>
      <c r="F172">
        <v>81808.835999999996</v>
      </c>
      <c r="G172">
        <f t="shared" si="11"/>
        <v>1</v>
      </c>
      <c r="H172" s="3">
        <f t="shared" si="12"/>
        <v>69160105169.23465</v>
      </c>
      <c r="I172">
        <f t="shared" si="13"/>
        <v>65327.710526364353</v>
      </c>
      <c r="J172">
        <f t="shared" si="14"/>
        <v>16481.125473635642</v>
      </c>
      <c r="K172">
        <f t="shared" si="15"/>
        <v>0</v>
      </c>
      <c r="M172">
        <v>0</v>
      </c>
    </row>
    <row r="173" spans="1:13" x14ac:dyDescent="0.35">
      <c r="A173">
        <v>312</v>
      </c>
      <c r="B173">
        <v>1759886.6</v>
      </c>
      <c r="C173">
        <v>2240341.7400000002</v>
      </c>
      <c r="D173">
        <v>0.79636437000000004</v>
      </c>
      <c r="E173">
        <v>0.79259999999999997</v>
      </c>
      <c r="F173">
        <v>38760.847999999998</v>
      </c>
      <c r="G173">
        <f t="shared" si="11"/>
        <v>1</v>
      </c>
      <c r="H173" s="3">
        <f t="shared" si="12"/>
        <v>18622848652.358723</v>
      </c>
      <c r="I173">
        <f t="shared" si="13"/>
        <v>30867.758298185759</v>
      </c>
      <c r="J173">
        <f t="shared" si="14"/>
        <v>7893.0897018142387</v>
      </c>
      <c r="K173">
        <f t="shared" si="15"/>
        <v>0</v>
      </c>
      <c r="M173">
        <v>0</v>
      </c>
    </row>
    <row r="174" spans="1:13" x14ac:dyDescent="0.35">
      <c r="A174">
        <v>1111</v>
      </c>
      <c r="B174">
        <v>1491686.8</v>
      </c>
      <c r="C174">
        <v>2240341.7400000002</v>
      </c>
      <c r="D174">
        <v>0.79546212999999999</v>
      </c>
      <c r="E174">
        <v>0.79259999999999997</v>
      </c>
      <c r="F174">
        <v>8355.9130999999998</v>
      </c>
      <c r="G174">
        <f t="shared" si="11"/>
        <v>1</v>
      </c>
      <c r="H174" s="3">
        <f t="shared" si="12"/>
        <v>6255695620.5257149</v>
      </c>
      <c r="I174">
        <f t="shared" si="13"/>
        <v>6646.8124326209027</v>
      </c>
      <c r="J174">
        <f t="shared" si="14"/>
        <v>1709.1006673790971</v>
      </c>
      <c r="K174">
        <f t="shared" si="15"/>
        <v>0</v>
      </c>
      <c r="M174">
        <v>0</v>
      </c>
    </row>
    <row r="175" spans="1:13" x14ac:dyDescent="0.35">
      <c r="A175">
        <v>1519</v>
      </c>
      <c r="B175">
        <v>1500777</v>
      </c>
      <c r="C175">
        <v>2240341.7400000002</v>
      </c>
      <c r="D175">
        <v>0.79535012999999999</v>
      </c>
      <c r="E175">
        <v>0.79259999999999997</v>
      </c>
      <c r="F175">
        <v>766106</v>
      </c>
      <c r="G175">
        <f t="shared" si="11"/>
        <v>1</v>
      </c>
      <c r="H175" s="3">
        <f t="shared" si="12"/>
        <v>566584984702.44019</v>
      </c>
      <c r="I175">
        <f t="shared" si="13"/>
        <v>609322.50669377996</v>
      </c>
      <c r="J175">
        <f t="shared" si="14"/>
        <v>156783.49330622004</v>
      </c>
      <c r="K175">
        <f t="shared" si="15"/>
        <v>0</v>
      </c>
      <c r="M175">
        <v>0</v>
      </c>
    </row>
    <row r="176" spans="1:13" x14ac:dyDescent="0.35">
      <c r="A176">
        <v>708</v>
      </c>
      <c r="B176">
        <v>1709745.4</v>
      </c>
      <c r="C176">
        <v>2240341.7400000002</v>
      </c>
      <c r="D176">
        <v>0.79431759999999996</v>
      </c>
      <c r="E176">
        <v>0.79259999999999997</v>
      </c>
      <c r="F176">
        <v>5423.9795000000004</v>
      </c>
      <c r="G176">
        <f t="shared" si="11"/>
        <v>1</v>
      </c>
      <c r="H176" s="3">
        <f t="shared" si="12"/>
        <v>2877943670.9350319</v>
      </c>
      <c r="I176">
        <f t="shared" si="13"/>
        <v>4308.3623788892</v>
      </c>
      <c r="J176">
        <f t="shared" si="14"/>
        <v>1115.6171211108003</v>
      </c>
      <c r="K176">
        <f t="shared" si="15"/>
        <v>0</v>
      </c>
      <c r="M176">
        <v>0</v>
      </c>
    </row>
    <row r="177" spans="1:13" x14ac:dyDescent="0.35">
      <c r="A177">
        <v>1908</v>
      </c>
      <c r="B177">
        <v>1658298.8</v>
      </c>
      <c r="C177">
        <v>2240341.7400000002</v>
      </c>
      <c r="D177">
        <v>0.79425365000000003</v>
      </c>
      <c r="E177">
        <v>0.79259999999999997</v>
      </c>
      <c r="F177">
        <v>38141.332000000002</v>
      </c>
      <c r="G177">
        <f t="shared" si="11"/>
        <v>1</v>
      </c>
      <c r="H177" s="3">
        <f t="shared" si="12"/>
        <v>22199893012.796089</v>
      </c>
      <c r="I177">
        <f t="shared" si="13"/>
        <v>30293.892156861803</v>
      </c>
      <c r="J177">
        <f t="shared" si="14"/>
        <v>7847.4398431381996</v>
      </c>
      <c r="K177">
        <f t="shared" si="15"/>
        <v>0</v>
      </c>
      <c r="M177">
        <v>0</v>
      </c>
    </row>
    <row r="178" spans="1:13" x14ac:dyDescent="0.35">
      <c r="A178">
        <v>1123</v>
      </c>
      <c r="B178">
        <v>1753003.6</v>
      </c>
      <c r="C178">
        <v>2240341.7400000002</v>
      </c>
      <c r="D178">
        <v>0.79319972000000005</v>
      </c>
      <c r="E178">
        <v>0.79259999999999997</v>
      </c>
      <c r="F178">
        <v>21386.898000000001</v>
      </c>
      <c r="G178">
        <f t="shared" si="11"/>
        <v>1</v>
      </c>
      <c r="H178" s="3">
        <f t="shared" si="12"/>
        <v>10422651091.689724</v>
      </c>
      <c r="I178">
        <f t="shared" si="13"/>
        <v>16964.081505268561</v>
      </c>
      <c r="J178">
        <f t="shared" si="14"/>
        <v>4422.8164947314399</v>
      </c>
      <c r="K178">
        <f t="shared" si="15"/>
        <v>0</v>
      </c>
      <c r="M178">
        <v>0</v>
      </c>
    </row>
    <row r="179" spans="1:13" x14ac:dyDescent="0.35">
      <c r="A179">
        <v>1711</v>
      </c>
      <c r="B179">
        <v>1945670.3</v>
      </c>
      <c r="C179">
        <v>2240341.7400000002</v>
      </c>
      <c r="D179">
        <v>0.79028856999999997</v>
      </c>
      <c r="E179">
        <v>0.79259999999999997</v>
      </c>
      <c r="F179">
        <v>6705.7143999999998</v>
      </c>
      <c r="G179">
        <f t="shared" si="11"/>
        <v>0</v>
      </c>
      <c r="H179" s="3">
        <f t="shared" si="12"/>
        <v>0</v>
      </c>
      <c r="I179">
        <f t="shared" si="13"/>
        <v>5299.4494440044073</v>
      </c>
      <c r="J179">
        <f t="shared" si="14"/>
        <v>1406.2649559955926</v>
      </c>
      <c r="K179">
        <f t="shared" si="15"/>
        <v>0</v>
      </c>
      <c r="M179">
        <v>0</v>
      </c>
    </row>
    <row r="180" spans="1:13" x14ac:dyDescent="0.35">
      <c r="A180">
        <v>1517</v>
      </c>
      <c r="B180">
        <v>1593226.6</v>
      </c>
      <c r="C180">
        <v>2240341.7400000002</v>
      </c>
      <c r="D180">
        <v>0.78957080999999996</v>
      </c>
      <c r="E180">
        <v>0.79259999999999997</v>
      </c>
      <c r="F180">
        <v>267175.88</v>
      </c>
      <c r="G180">
        <f t="shared" si="11"/>
        <v>0</v>
      </c>
      <c r="H180" s="3">
        <f t="shared" si="12"/>
        <v>0</v>
      </c>
      <c r="I180">
        <f t="shared" si="13"/>
        <v>210954.27598406278</v>
      </c>
      <c r="J180">
        <f t="shared" si="14"/>
        <v>56221.604015937221</v>
      </c>
      <c r="K180">
        <f t="shared" si="15"/>
        <v>0</v>
      </c>
      <c r="M180">
        <v>0</v>
      </c>
    </row>
    <row r="181" spans="1:13" x14ac:dyDescent="0.35">
      <c r="A181">
        <v>1408</v>
      </c>
      <c r="B181">
        <v>1546327</v>
      </c>
      <c r="C181">
        <v>2240341.7400000002</v>
      </c>
      <c r="D181">
        <v>0.78945982000000003</v>
      </c>
      <c r="E181">
        <v>0.79259999999999997</v>
      </c>
      <c r="F181">
        <v>11461.789000000001</v>
      </c>
      <c r="G181">
        <f t="shared" si="11"/>
        <v>0</v>
      </c>
      <c r="H181" s="3">
        <f t="shared" si="12"/>
        <v>0</v>
      </c>
      <c r="I181">
        <f t="shared" si="13"/>
        <v>9048.6218808179801</v>
      </c>
      <c r="J181">
        <f t="shared" si="14"/>
        <v>2413.1671191820205</v>
      </c>
      <c r="K181">
        <f t="shared" si="15"/>
        <v>0</v>
      </c>
      <c r="M181">
        <v>0</v>
      </c>
    </row>
    <row r="182" spans="1:13" x14ac:dyDescent="0.35">
      <c r="A182">
        <v>710</v>
      </c>
      <c r="B182">
        <v>1338350.3</v>
      </c>
      <c r="C182">
        <v>2240341.7400000002</v>
      </c>
      <c r="D182">
        <v>0.78435761000000004</v>
      </c>
      <c r="E182">
        <v>0.79259999999999997</v>
      </c>
      <c r="F182">
        <v>46815.796999999999</v>
      </c>
      <c r="G182">
        <f t="shared" si="11"/>
        <v>0</v>
      </c>
      <c r="H182" s="3">
        <f t="shared" si="12"/>
        <v>0</v>
      </c>
      <c r="I182">
        <f t="shared" si="13"/>
        <v>36720.326645165173</v>
      </c>
      <c r="J182">
        <f t="shared" si="14"/>
        <v>10095.470354834826</v>
      </c>
      <c r="K182">
        <f t="shared" si="15"/>
        <v>0</v>
      </c>
      <c r="M182">
        <v>0</v>
      </c>
    </row>
    <row r="183" spans="1:13" x14ac:dyDescent="0.35">
      <c r="A183">
        <v>2321</v>
      </c>
      <c r="B183">
        <v>1325132.8999999999</v>
      </c>
      <c r="C183">
        <v>2240341.7400000002</v>
      </c>
      <c r="D183">
        <v>0.77844882000000004</v>
      </c>
      <c r="E183">
        <v>0.79259999999999997</v>
      </c>
      <c r="F183">
        <v>58241.262000000002</v>
      </c>
      <c r="G183">
        <f t="shared" si="11"/>
        <v>0</v>
      </c>
      <c r="H183" s="3">
        <f t="shared" si="12"/>
        <v>0</v>
      </c>
      <c r="I183">
        <f t="shared" si="13"/>
        <v>45337.841679210847</v>
      </c>
      <c r="J183">
        <f t="shared" si="14"/>
        <v>12903.420320789155</v>
      </c>
      <c r="K183">
        <f t="shared" si="15"/>
        <v>0</v>
      </c>
      <c r="M183">
        <v>0</v>
      </c>
    </row>
    <row r="184" spans="1:13" x14ac:dyDescent="0.35">
      <c r="A184">
        <v>2107</v>
      </c>
      <c r="B184">
        <v>1812882.8</v>
      </c>
      <c r="C184">
        <v>2240341.7400000002</v>
      </c>
      <c r="D184">
        <v>0.77792870999999997</v>
      </c>
      <c r="E184">
        <v>0.79259999999999997</v>
      </c>
      <c r="F184">
        <v>5284.4209000000001</v>
      </c>
      <c r="G184">
        <f t="shared" si="11"/>
        <v>0</v>
      </c>
      <c r="H184" s="3">
        <f t="shared" si="12"/>
        <v>0</v>
      </c>
      <c r="I184">
        <f t="shared" si="13"/>
        <v>4110.9027338340393</v>
      </c>
      <c r="J184">
        <f t="shared" si="14"/>
        <v>1173.5181661659608</v>
      </c>
      <c r="K184">
        <f t="shared" si="15"/>
        <v>0</v>
      </c>
      <c r="M184">
        <v>0</v>
      </c>
    </row>
    <row r="185" spans="1:13" x14ac:dyDescent="0.35">
      <c r="A185">
        <v>1509</v>
      </c>
      <c r="B185">
        <v>1949828.1</v>
      </c>
      <c r="C185">
        <v>2240341.7400000002</v>
      </c>
      <c r="D185">
        <v>0.77777779000000002</v>
      </c>
      <c r="E185">
        <v>0.79259999999999997</v>
      </c>
      <c r="F185">
        <v>59171.608999999997</v>
      </c>
      <c r="G185">
        <f t="shared" si="11"/>
        <v>0</v>
      </c>
      <c r="H185" s="3">
        <f t="shared" si="12"/>
        <v>0</v>
      </c>
      <c r="I185">
        <f t="shared" si="13"/>
        <v>46022.363278764111</v>
      </c>
      <c r="J185">
        <f t="shared" si="14"/>
        <v>13149.245721235886</v>
      </c>
      <c r="K185">
        <f t="shared" si="15"/>
        <v>0</v>
      </c>
      <c r="M185">
        <v>0</v>
      </c>
    </row>
    <row r="186" spans="1:13" x14ac:dyDescent="0.35">
      <c r="A186">
        <v>1102</v>
      </c>
      <c r="B186">
        <v>1452952.4</v>
      </c>
      <c r="C186">
        <v>2240341.7400000002</v>
      </c>
      <c r="D186">
        <v>0.77777779000000002</v>
      </c>
      <c r="E186">
        <v>0.79259999999999997</v>
      </c>
      <c r="F186">
        <v>7995.6400999999996</v>
      </c>
      <c r="G186">
        <f t="shared" si="11"/>
        <v>0</v>
      </c>
      <c r="H186" s="3">
        <f t="shared" si="12"/>
        <v>0</v>
      </c>
      <c r="I186">
        <f t="shared" si="13"/>
        <v>6218.8312866133792</v>
      </c>
      <c r="J186">
        <f t="shared" si="14"/>
        <v>1776.8088133866204</v>
      </c>
      <c r="K186">
        <f t="shared" si="15"/>
        <v>0</v>
      </c>
      <c r="M186">
        <v>0</v>
      </c>
    </row>
    <row r="187" spans="1:13" x14ac:dyDescent="0.35">
      <c r="A187">
        <v>814</v>
      </c>
      <c r="B187">
        <v>1665899.9</v>
      </c>
      <c r="C187">
        <v>2240341.7400000002</v>
      </c>
      <c r="D187">
        <v>0.77411121000000005</v>
      </c>
      <c r="E187">
        <v>0.79259999999999997</v>
      </c>
      <c r="F187">
        <v>765718.44</v>
      </c>
      <c r="G187">
        <f t="shared" si="11"/>
        <v>0</v>
      </c>
      <c r="H187" s="3">
        <f t="shared" si="12"/>
        <v>0</v>
      </c>
      <c r="I187">
        <f t="shared" si="13"/>
        <v>592751.22810771235</v>
      </c>
      <c r="J187">
        <f t="shared" si="14"/>
        <v>172967.2118922876</v>
      </c>
      <c r="K187">
        <f t="shared" si="15"/>
        <v>0</v>
      </c>
      <c r="M187">
        <v>0</v>
      </c>
    </row>
    <row r="188" spans="1:13" x14ac:dyDescent="0.35">
      <c r="A188">
        <v>1418</v>
      </c>
      <c r="B188">
        <v>1573461.6</v>
      </c>
      <c r="C188">
        <v>2240341.7400000002</v>
      </c>
      <c r="D188">
        <v>0.7715438</v>
      </c>
      <c r="E188">
        <v>0.79259999999999997</v>
      </c>
      <c r="F188">
        <v>33821.875</v>
      </c>
      <c r="G188">
        <f t="shared" si="11"/>
        <v>0</v>
      </c>
      <c r="H188" s="3">
        <f t="shared" si="12"/>
        <v>0</v>
      </c>
      <c r="I188">
        <f t="shared" si="13"/>
        <v>26095.057960624999</v>
      </c>
      <c r="J188">
        <f t="shared" si="14"/>
        <v>7726.8170393750006</v>
      </c>
      <c r="K188">
        <f t="shared" si="15"/>
        <v>0</v>
      </c>
      <c r="M188">
        <v>0</v>
      </c>
    </row>
    <row r="189" spans="1:13" x14ac:dyDescent="0.35">
      <c r="A189">
        <v>1303</v>
      </c>
      <c r="B189">
        <v>1915815.9</v>
      </c>
      <c r="C189">
        <v>2240341.7400000002</v>
      </c>
      <c r="D189">
        <v>0.76860457999999998</v>
      </c>
      <c r="E189">
        <v>0.79259999999999997</v>
      </c>
      <c r="F189">
        <v>1072907</v>
      </c>
      <c r="G189">
        <f t="shared" si="11"/>
        <v>0</v>
      </c>
      <c r="H189" s="3">
        <f t="shared" si="12"/>
        <v>0</v>
      </c>
      <c r="I189">
        <f t="shared" si="13"/>
        <v>824641.23411405995</v>
      </c>
      <c r="J189">
        <f t="shared" si="14"/>
        <v>248265.76588594005</v>
      </c>
      <c r="K189">
        <f t="shared" si="15"/>
        <v>0</v>
      </c>
      <c r="M189">
        <v>0</v>
      </c>
    </row>
    <row r="190" spans="1:13" x14ac:dyDescent="0.35">
      <c r="A190">
        <v>2204</v>
      </c>
      <c r="B190">
        <v>1435087.9</v>
      </c>
      <c r="C190">
        <v>2240341.7400000002</v>
      </c>
      <c r="D190">
        <v>0.76750165000000004</v>
      </c>
      <c r="E190">
        <v>0.79259999999999997</v>
      </c>
      <c r="F190">
        <v>29279.138999999999</v>
      </c>
      <c r="G190">
        <f t="shared" si="11"/>
        <v>0</v>
      </c>
      <c r="H190" s="3">
        <f t="shared" si="12"/>
        <v>0</v>
      </c>
      <c r="I190">
        <f t="shared" si="13"/>
        <v>22471.787493079351</v>
      </c>
      <c r="J190">
        <f t="shared" si="14"/>
        <v>6807.3515069206478</v>
      </c>
      <c r="K190">
        <f t="shared" si="15"/>
        <v>0</v>
      </c>
      <c r="M190">
        <v>0</v>
      </c>
    </row>
    <row r="191" spans="1:13" x14ac:dyDescent="0.35">
      <c r="A191">
        <v>804</v>
      </c>
      <c r="B191">
        <v>1349521.5</v>
      </c>
      <c r="C191">
        <v>2240341.7400000002</v>
      </c>
      <c r="D191">
        <v>0.76652717999999997</v>
      </c>
      <c r="E191">
        <v>0.79259999999999997</v>
      </c>
      <c r="F191">
        <v>354194.25</v>
      </c>
      <c r="G191">
        <f t="shared" si="11"/>
        <v>0</v>
      </c>
      <c r="H191" s="3">
        <f t="shared" si="12"/>
        <v>0</v>
      </c>
      <c r="I191">
        <f t="shared" si="13"/>
        <v>271499.51962471497</v>
      </c>
      <c r="J191">
        <f t="shared" si="14"/>
        <v>82694.730375285028</v>
      </c>
      <c r="K191">
        <f t="shared" si="15"/>
        <v>0</v>
      </c>
      <c r="M191">
        <v>0</v>
      </c>
    </row>
    <row r="192" spans="1:13" x14ac:dyDescent="0.35">
      <c r="A192">
        <v>1705</v>
      </c>
      <c r="B192">
        <v>1616736</v>
      </c>
      <c r="C192">
        <v>2240341.7400000002</v>
      </c>
      <c r="D192">
        <v>0.76248157000000005</v>
      </c>
      <c r="E192">
        <v>0.79259999999999997</v>
      </c>
      <c r="F192">
        <v>62799.175999999999</v>
      </c>
      <c r="G192">
        <f t="shared" si="11"/>
        <v>0</v>
      </c>
      <c r="H192" s="3">
        <f t="shared" si="12"/>
        <v>0</v>
      </c>
      <c r="I192">
        <f t="shared" si="13"/>
        <v>47883.214311186326</v>
      </c>
      <c r="J192">
        <f t="shared" si="14"/>
        <v>14915.961688813673</v>
      </c>
      <c r="K192">
        <f t="shared" si="15"/>
        <v>0</v>
      </c>
      <c r="M192">
        <v>0</v>
      </c>
    </row>
    <row r="193" spans="1:13" x14ac:dyDescent="0.35">
      <c r="A193">
        <v>1114</v>
      </c>
      <c r="B193">
        <v>1581621.6</v>
      </c>
      <c r="C193">
        <v>2240341.7400000002</v>
      </c>
      <c r="D193">
        <v>0.76213019999999998</v>
      </c>
      <c r="E193">
        <v>0.79259999999999997</v>
      </c>
      <c r="F193">
        <v>220946.5</v>
      </c>
      <c r="G193">
        <f t="shared" si="11"/>
        <v>0</v>
      </c>
      <c r="H193" s="3">
        <f t="shared" si="12"/>
        <v>0</v>
      </c>
      <c r="I193">
        <f t="shared" si="13"/>
        <v>168390.00023430001</v>
      </c>
      <c r="J193">
        <f t="shared" si="14"/>
        <v>52556.499765699991</v>
      </c>
      <c r="K193">
        <f t="shared" si="15"/>
        <v>0</v>
      </c>
      <c r="M193">
        <v>0</v>
      </c>
    </row>
    <row r="194" spans="1:13" x14ac:dyDescent="0.35">
      <c r="A194">
        <v>315</v>
      </c>
      <c r="B194">
        <v>1863243.5</v>
      </c>
      <c r="C194">
        <v>2240341.7400000002</v>
      </c>
      <c r="D194">
        <v>0.76076794000000003</v>
      </c>
      <c r="E194">
        <v>0.79259999999999997</v>
      </c>
      <c r="F194">
        <v>66796.304999999993</v>
      </c>
      <c r="G194">
        <f t="shared" ref="G194:G257" si="16">IF(D194&gt;E194,1,0)</f>
        <v>0</v>
      </c>
      <c r="H194" s="3">
        <f t="shared" ref="H194:H257" si="17">IF(G194=1,(C194-B194)*F194,0)</f>
        <v>0</v>
      </c>
      <c r="I194">
        <f t="shared" ref="I194:I257" si="18">D194*F194</f>
        <v>50816.4873544617</v>
      </c>
      <c r="J194">
        <f t="shared" ref="J194:J257" si="19">F194-I194</f>
        <v>15979.817645538293</v>
      </c>
      <c r="K194">
        <f t="shared" ref="K194:K257" si="20">IF(D194="",1,0)</f>
        <v>0</v>
      </c>
      <c r="M194">
        <v>0</v>
      </c>
    </row>
    <row r="195" spans="1:13" x14ac:dyDescent="0.35">
      <c r="A195">
        <v>301</v>
      </c>
      <c r="B195">
        <v>1609995.4</v>
      </c>
      <c r="C195">
        <v>2240341.7400000002</v>
      </c>
      <c r="D195">
        <v>0.75996368999999997</v>
      </c>
      <c r="E195">
        <v>0.79259999999999997</v>
      </c>
      <c r="F195">
        <v>146658.34</v>
      </c>
      <c r="G195">
        <f t="shared" si="16"/>
        <v>0</v>
      </c>
      <c r="H195" s="3">
        <f t="shared" si="17"/>
        <v>0</v>
      </c>
      <c r="I195">
        <f t="shared" si="18"/>
        <v>111455.01323567459</v>
      </c>
      <c r="J195">
        <f t="shared" si="19"/>
        <v>35203.326764325408</v>
      </c>
      <c r="K195">
        <f t="shared" si="20"/>
        <v>0</v>
      </c>
      <c r="M195">
        <v>0</v>
      </c>
    </row>
    <row r="196" spans="1:13" x14ac:dyDescent="0.35">
      <c r="A196">
        <v>1709</v>
      </c>
      <c r="B196">
        <v>1719778.9</v>
      </c>
      <c r="C196">
        <v>2240341.7400000002</v>
      </c>
      <c r="D196">
        <v>0.75947279000000001</v>
      </c>
      <c r="E196">
        <v>0.79259999999999997</v>
      </c>
      <c r="F196">
        <v>16875.418000000001</v>
      </c>
      <c r="G196">
        <f t="shared" si="16"/>
        <v>0</v>
      </c>
      <c r="H196" s="3">
        <f t="shared" si="17"/>
        <v>0</v>
      </c>
      <c r="I196">
        <f t="shared" si="18"/>
        <v>12816.420790876222</v>
      </c>
      <c r="J196">
        <f t="shared" si="19"/>
        <v>4058.9972091237796</v>
      </c>
      <c r="K196">
        <f t="shared" si="20"/>
        <v>0</v>
      </c>
      <c r="M196">
        <v>0</v>
      </c>
    </row>
    <row r="197" spans="1:13" x14ac:dyDescent="0.35">
      <c r="A197">
        <v>319</v>
      </c>
      <c r="B197">
        <v>1777875.6</v>
      </c>
      <c r="C197">
        <v>2240341.7400000002</v>
      </c>
      <c r="D197">
        <v>0.75858342999999995</v>
      </c>
      <c r="E197">
        <v>0.79259999999999997</v>
      </c>
      <c r="F197">
        <v>269897</v>
      </c>
      <c r="G197">
        <f t="shared" si="16"/>
        <v>0</v>
      </c>
      <c r="H197" s="3">
        <f t="shared" si="17"/>
        <v>0</v>
      </c>
      <c r="I197">
        <f t="shared" si="18"/>
        <v>204739.39200671</v>
      </c>
      <c r="J197">
        <f t="shared" si="19"/>
        <v>65157.607993290003</v>
      </c>
      <c r="K197">
        <f t="shared" si="20"/>
        <v>0</v>
      </c>
      <c r="M197">
        <v>0</v>
      </c>
    </row>
    <row r="198" spans="1:13" x14ac:dyDescent="0.35">
      <c r="A198">
        <v>607</v>
      </c>
      <c r="B198">
        <v>2297622</v>
      </c>
      <c r="C198">
        <v>2240341.7400000002</v>
      </c>
      <c r="D198">
        <v>0.75688303000000001</v>
      </c>
      <c r="E198">
        <v>0.79259999999999997</v>
      </c>
      <c r="F198">
        <v>52680.5</v>
      </c>
      <c r="G198">
        <f t="shared" si="16"/>
        <v>0</v>
      </c>
      <c r="H198" s="3">
        <f t="shared" si="17"/>
        <v>0</v>
      </c>
      <c r="I198">
        <f t="shared" si="18"/>
        <v>39872.976461915001</v>
      </c>
      <c r="J198">
        <f t="shared" si="19"/>
        <v>12807.523538084999</v>
      </c>
      <c r="K198">
        <f t="shared" si="20"/>
        <v>0</v>
      </c>
      <c r="M198">
        <v>0</v>
      </c>
    </row>
    <row r="199" spans="1:13" x14ac:dyDescent="0.35">
      <c r="A199">
        <v>1103</v>
      </c>
      <c r="B199">
        <v>1856771.8</v>
      </c>
      <c r="C199">
        <v>2240341.7400000002</v>
      </c>
      <c r="D199">
        <v>0.75583911000000004</v>
      </c>
      <c r="E199">
        <v>0.79259999999999997</v>
      </c>
      <c r="F199">
        <v>24217.986000000001</v>
      </c>
      <c r="G199">
        <f t="shared" si="16"/>
        <v>0</v>
      </c>
      <c r="H199" s="3">
        <f t="shared" si="17"/>
        <v>0</v>
      </c>
      <c r="I199">
        <f t="shared" si="18"/>
        <v>18304.900984232463</v>
      </c>
      <c r="J199">
        <f t="shared" si="19"/>
        <v>5913.0850157675377</v>
      </c>
      <c r="K199">
        <f t="shared" si="20"/>
        <v>0</v>
      </c>
      <c r="M199">
        <v>0</v>
      </c>
    </row>
    <row r="200" spans="1:13" x14ac:dyDescent="0.35">
      <c r="A200">
        <v>2313</v>
      </c>
      <c r="B200">
        <v>1764237.6</v>
      </c>
      <c r="C200">
        <v>2240341.7400000002</v>
      </c>
      <c r="D200">
        <v>0.75310290000000002</v>
      </c>
      <c r="E200">
        <v>0.79259999999999997</v>
      </c>
      <c r="F200">
        <v>1805813.4</v>
      </c>
      <c r="G200">
        <f t="shared" si="16"/>
        <v>0</v>
      </c>
      <c r="H200" s="3">
        <f t="shared" si="17"/>
        <v>0</v>
      </c>
      <c r="I200">
        <f t="shared" si="18"/>
        <v>1359963.30839886</v>
      </c>
      <c r="J200">
        <f t="shared" si="19"/>
        <v>445850.09160113987</v>
      </c>
      <c r="K200">
        <f t="shared" si="20"/>
        <v>0</v>
      </c>
      <c r="M200">
        <v>0</v>
      </c>
    </row>
    <row r="201" spans="1:13" x14ac:dyDescent="0.35">
      <c r="A201">
        <v>2319</v>
      </c>
      <c r="B201">
        <v>1569901.5</v>
      </c>
      <c r="C201">
        <v>2240341.7400000002</v>
      </c>
      <c r="D201">
        <v>0.74815536000000005</v>
      </c>
      <c r="E201">
        <v>0.79259999999999997</v>
      </c>
      <c r="F201">
        <v>48033.555</v>
      </c>
      <c r="G201">
        <f t="shared" si="16"/>
        <v>0</v>
      </c>
      <c r="H201" s="3">
        <f t="shared" si="17"/>
        <v>0</v>
      </c>
      <c r="I201">
        <f t="shared" si="18"/>
        <v>35936.5616331048</v>
      </c>
      <c r="J201">
        <f t="shared" si="19"/>
        <v>12096.9933668952</v>
      </c>
      <c r="K201">
        <f t="shared" si="20"/>
        <v>0</v>
      </c>
      <c r="M201">
        <v>0</v>
      </c>
    </row>
    <row r="202" spans="1:13" x14ac:dyDescent="0.35">
      <c r="A202">
        <v>1801</v>
      </c>
      <c r="B202">
        <v>1690516.8</v>
      </c>
      <c r="C202">
        <v>2240341.7400000002</v>
      </c>
      <c r="D202">
        <v>0.74707586000000004</v>
      </c>
      <c r="E202">
        <v>0.79259999999999997</v>
      </c>
      <c r="F202">
        <v>99587.233999999997</v>
      </c>
      <c r="G202">
        <f t="shared" si="16"/>
        <v>0</v>
      </c>
      <c r="H202" s="3">
        <f t="shared" si="17"/>
        <v>0</v>
      </c>
      <c r="I202">
        <f t="shared" si="18"/>
        <v>74399.21848557124</v>
      </c>
      <c r="J202">
        <f t="shared" si="19"/>
        <v>25188.015514428756</v>
      </c>
      <c r="K202">
        <f t="shared" si="20"/>
        <v>0</v>
      </c>
      <c r="M202">
        <v>0</v>
      </c>
    </row>
    <row r="203" spans="1:13" x14ac:dyDescent="0.35">
      <c r="A203">
        <v>1611</v>
      </c>
      <c r="B203">
        <v>1586173.9</v>
      </c>
      <c r="C203">
        <v>2240341.7400000002</v>
      </c>
      <c r="D203">
        <v>0.74662976999999997</v>
      </c>
      <c r="E203">
        <v>0.79259999999999997</v>
      </c>
      <c r="F203">
        <v>6606.7431999999999</v>
      </c>
      <c r="G203">
        <f t="shared" si="16"/>
        <v>0</v>
      </c>
      <c r="H203" s="3">
        <f t="shared" si="17"/>
        <v>0</v>
      </c>
      <c r="I203">
        <f t="shared" si="18"/>
        <v>4932.791155865064</v>
      </c>
      <c r="J203">
        <f t="shared" si="19"/>
        <v>1673.9520441349359</v>
      </c>
      <c r="K203">
        <f t="shared" si="20"/>
        <v>0</v>
      </c>
      <c r="M203">
        <v>0</v>
      </c>
    </row>
    <row r="204" spans="1:13" x14ac:dyDescent="0.35">
      <c r="A204">
        <v>2018</v>
      </c>
      <c r="B204">
        <v>1758126.1</v>
      </c>
      <c r="C204">
        <v>2240341.7400000002</v>
      </c>
      <c r="D204">
        <v>0.74509722</v>
      </c>
      <c r="E204">
        <v>0.79259999999999997</v>
      </c>
      <c r="F204">
        <v>21421.24</v>
      </c>
      <c r="G204">
        <f t="shared" si="16"/>
        <v>0</v>
      </c>
      <c r="H204" s="3">
        <f t="shared" si="17"/>
        <v>0</v>
      </c>
      <c r="I204">
        <f t="shared" si="18"/>
        <v>15960.906372952801</v>
      </c>
      <c r="J204">
        <f t="shared" si="19"/>
        <v>5460.3336270472009</v>
      </c>
      <c r="K204">
        <f t="shared" si="20"/>
        <v>0</v>
      </c>
      <c r="M204">
        <v>0</v>
      </c>
    </row>
    <row r="205" spans="1:13" x14ac:dyDescent="0.35">
      <c r="A205">
        <v>2027</v>
      </c>
      <c r="B205">
        <v>1931679.4</v>
      </c>
      <c r="C205">
        <v>2240341.7400000002</v>
      </c>
      <c r="D205">
        <v>0.74481797000000005</v>
      </c>
      <c r="E205">
        <v>0.79259999999999997</v>
      </c>
      <c r="F205">
        <v>60030.167999999998</v>
      </c>
      <c r="G205">
        <f t="shared" si="16"/>
        <v>0</v>
      </c>
      <c r="H205" s="3">
        <f t="shared" si="17"/>
        <v>0</v>
      </c>
      <c r="I205">
        <f t="shared" si="18"/>
        <v>44711.547868518959</v>
      </c>
      <c r="J205">
        <f t="shared" si="19"/>
        <v>15318.620131481039</v>
      </c>
      <c r="K205">
        <f t="shared" si="20"/>
        <v>0</v>
      </c>
      <c r="M205">
        <v>0</v>
      </c>
    </row>
    <row r="206" spans="1:13" x14ac:dyDescent="0.35">
      <c r="A206">
        <v>406</v>
      </c>
      <c r="B206">
        <v>2177289.5</v>
      </c>
      <c r="C206">
        <v>2240341.7400000002</v>
      </c>
      <c r="D206">
        <v>0.74423897000000006</v>
      </c>
      <c r="E206">
        <v>0.79259999999999997</v>
      </c>
      <c r="F206">
        <v>34578.887000000002</v>
      </c>
      <c r="G206">
        <f t="shared" si="16"/>
        <v>0</v>
      </c>
      <c r="H206" s="3">
        <f t="shared" si="17"/>
        <v>0</v>
      </c>
      <c r="I206">
        <f t="shared" si="18"/>
        <v>25734.955244626395</v>
      </c>
      <c r="J206">
        <f t="shared" si="19"/>
        <v>8843.9317553736073</v>
      </c>
      <c r="K206">
        <f t="shared" si="20"/>
        <v>0</v>
      </c>
      <c r="M206">
        <v>0</v>
      </c>
    </row>
    <row r="207" spans="1:13" x14ac:dyDescent="0.35">
      <c r="A207">
        <v>2210</v>
      </c>
      <c r="B207">
        <v>1794755.5</v>
      </c>
      <c r="C207">
        <v>2240341.7400000002</v>
      </c>
      <c r="D207">
        <v>0.74208008999999997</v>
      </c>
      <c r="E207">
        <v>0.79259999999999997</v>
      </c>
      <c r="F207">
        <v>109880.52</v>
      </c>
      <c r="G207">
        <f t="shared" si="16"/>
        <v>0</v>
      </c>
      <c r="H207" s="3">
        <f t="shared" si="17"/>
        <v>0</v>
      </c>
      <c r="I207">
        <f t="shared" si="18"/>
        <v>81540.146170846798</v>
      </c>
      <c r="J207">
        <f t="shared" si="19"/>
        <v>28340.373829153206</v>
      </c>
      <c r="K207">
        <f t="shared" si="20"/>
        <v>0</v>
      </c>
      <c r="M207">
        <v>0</v>
      </c>
    </row>
    <row r="208" spans="1:13" x14ac:dyDescent="0.35">
      <c r="A208">
        <v>709</v>
      </c>
      <c r="B208">
        <v>1783324.4</v>
      </c>
      <c r="C208">
        <v>2240341.7400000002</v>
      </c>
      <c r="D208">
        <v>0.73941690000000004</v>
      </c>
      <c r="E208">
        <v>0.79259999999999997</v>
      </c>
      <c r="F208">
        <v>114423.27</v>
      </c>
      <c r="G208">
        <f t="shared" si="16"/>
        <v>0</v>
      </c>
      <c r="H208" s="3">
        <f t="shared" si="17"/>
        <v>0</v>
      </c>
      <c r="I208">
        <f t="shared" si="18"/>
        <v>84606.499591263011</v>
      </c>
      <c r="J208">
        <f t="shared" si="19"/>
        <v>29816.770408736993</v>
      </c>
      <c r="K208">
        <f t="shared" si="20"/>
        <v>0</v>
      </c>
      <c r="M208">
        <v>0</v>
      </c>
    </row>
    <row r="209" spans="1:13" x14ac:dyDescent="0.35">
      <c r="A209">
        <v>1214</v>
      </c>
      <c r="B209">
        <v>2266311.7999999998</v>
      </c>
      <c r="C209">
        <v>2240341.7400000002</v>
      </c>
      <c r="D209">
        <v>0.73609959999999997</v>
      </c>
      <c r="E209">
        <v>0.79259999999999997</v>
      </c>
      <c r="F209">
        <v>11235.630999999999</v>
      </c>
      <c r="G209">
        <f t="shared" si="16"/>
        <v>0</v>
      </c>
      <c r="H209" s="3">
        <f t="shared" si="17"/>
        <v>0</v>
      </c>
      <c r="I209">
        <f t="shared" si="18"/>
        <v>8270.5434848475998</v>
      </c>
      <c r="J209">
        <f t="shared" si="19"/>
        <v>2965.0875151523996</v>
      </c>
      <c r="K209">
        <f t="shared" si="20"/>
        <v>0</v>
      </c>
      <c r="M209">
        <v>0</v>
      </c>
    </row>
    <row r="210" spans="1:13" x14ac:dyDescent="0.35">
      <c r="A210">
        <v>1416</v>
      </c>
      <c r="B210">
        <v>1564460.6</v>
      </c>
      <c r="C210">
        <v>2240341.7400000002</v>
      </c>
      <c r="D210">
        <v>0.73477977999999999</v>
      </c>
      <c r="E210">
        <v>0.79259999999999997</v>
      </c>
      <c r="F210">
        <v>9071.9833999999992</v>
      </c>
      <c r="G210">
        <f t="shared" si="16"/>
        <v>0</v>
      </c>
      <c r="H210" s="3">
        <f t="shared" si="17"/>
        <v>0</v>
      </c>
      <c r="I210">
        <f t="shared" si="18"/>
        <v>6665.9099668156514</v>
      </c>
      <c r="J210">
        <f t="shared" si="19"/>
        <v>2406.0734331843478</v>
      </c>
      <c r="K210">
        <f t="shared" si="20"/>
        <v>0</v>
      </c>
      <c r="M210">
        <v>0</v>
      </c>
    </row>
    <row r="211" spans="1:13" x14ac:dyDescent="0.35">
      <c r="A211">
        <v>1710</v>
      </c>
      <c r="B211">
        <v>1832547.1</v>
      </c>
      <c r="C211">
        <v>2240341.7400000002</v>
      </c>
      <c r="D211">
        <v>0.73221654000000003</v>
      </c>
      <c r="E211">
        <v>0.79259999999999997</v>
      </c>
      <c r="F211">
        <v>39528.391000000003</v>
      </c>
      <c r="G211">
        <f t="shared" si="16"/>
        <v>0</v>
      </c>
      <c r="H211" s="3">
        <f t="shared" si="17"/>
        <v>0</v>
      </c>
      <c r="I211">
        <f t="shared" si="18"/>
        <v>28943.341689787143</v>
      </c>
      <c r="J211">
        <f t="shared" si="19"/>
        <v>10585.04931021286</v>
      </c>
      <c r="K211">
        <f t="shared" si="20"/>
        <v>0</v>
      </c>
      <c r="M211">
        <v>0</v>
      </c>
    </row>
    <row r="212" spans="1:13" x14ac:dyDescent="0.35">
      <c r="A212">
        <v>2016</v>
      </c>
      <c r="B212">
        <v>2017995</v>
      </c>
      <c r="C212">
        <v>2240341.7400000002</v>
      </c>
      <c r="D212">
        <v>0.73059231000000002</v>
      </c>
      <c r="E212">
        <v>0.79259999999999997</v>
      </c>
      <c r="F212">
        <v>29727.123</v>
      </c>
      <c r="G212">
        <f t="shared" si="16"/>
        <v>0</v>
      </c>
      <c r="H212" s="3">
        <f t="shared" si="17"/>
        <v>0</v>
      </c>
      <c r="I212">
        <f t="shared" si="18"/>
        <v>21718.407462224131</v>
      </c>
      <c r="J212">
        <f t="shared" si="19"/>
        <v>8008.7155377758681</v>
      </c>
      <c r="K212">
        <f t="shared" si="20"/>
        <v>0</v>
      </c>
      <c r="M212">
        <v>0</v>
      </c>
    </row>
    <row r="213" spans="1:13" x14ac:dyDescent="0.35">
      <c r="A213">
        <v>1906</v>
      </c>
      <c r="B213">
        <v>2054866.1</v>
      </c>
      <c r="C213">
        <v>2240341.7400000002</v>
      </c>
      <c r="D213">
        <v>0.72989660999999995</v>
      </c>
      <c r="E213">
        <v>0.79259999999999997</v>
      </c>
      <c r="F213">
        <v>23677.525000000001</v>
      </c>
      <c r="G213">
        <f t="shared" si="16"/>
        <v>0</v>
      </c>
      <c r="H213" s="3">
        <f t="shared" si="17"/>
        <v>0</v>
      </c>
      <c r="I213">
        <f t="shared" si="18"/>
        <v>17282.14523069025</v>
      </c>
      <c r="J213">
        <f t="shared" si="19"/>
        <v>6395.3797693097513</v>
      </c>
      <c r="K213">
        <f t="shared" si="20"/>
        <v>0</v>
      </c>
      <c r="M213">
        <v>0</v>
      </c>
    </row>
    <row r="214" spans="1:13" x14ac:dyDescent="0.35">
      <c r="A214">
        <v>705</v>
      </c>
      <c r="B214">
        <v>2107890.5</v>
      </c>
      <c r="C214">
        <v>2240341.7400000002</v>
      </c>
      <c r="D214">
        <v>0.72631162000000005</v>
      </c>
      <c r="E214">
        <v>0.79259999999999997</v>
      </c>
      <c r="F214">
        <v>410108.22</v>
      </c>
      <c r="G214">
        <f t="shared" si="16"/>
        <v>0</v>
      </c>
      <c r="H214" s="3">
        <f t="shared" si="17"/>
        <v>0</v>
      </c>
      <c r="I214">
        <f t="shared" si="18"/>
        <v>297866.36564351642</v>
      </c>
      <c r="J214">
        <f t="shared" si="19"/>
        <v>112241.85435648356</v>
      </c>
      <c r="K214">
        <f t="shared" si="20"/>
        <v>0</v>
      </c>
      <c r="M214">
        <v>0</v>
      </c>
    </row>
    <row r="215" spans="1:13" x14ac:dyDescent="0.35">
      <c r="A215">
        <v>2026</v>
      </c>
      <c r="B215">
        <v>2063216.9</v>
      </c>
      <c r="C215">
        <v>2240341.7400000002</v>
      </c>
      <c r="D215">
        <v>0.71543126999999995</v>
      </c>
      <c r="E215">
        <v>0.79259999999999997</v>
      </c>
      <c r="F215">
        <v>6646.9565000000002</v>
      </c>
      <c r="G215">
        <f t="shared" si="16"/>
        <v>0</v>
      </c>
      <c r="H215" s="3">
        <f t="shared" si="17"/>
        <v>0</v>
      </c>
      <c r="I215">
        <f t="shared" si="18"/>
        <v>4755.4405304297552</v>
      </c>
      <c r="J215">
        <f t="shared" si="19"/>
        <v>1891.515969570245</v>
      </c>
      <c r="K215">
        <f t="shared" si="20"/>
        <v>0</v>
      </c>
      <c r="M215">
        <v>0</v>
      </c>
    </row>
    <row r="216" spans="1:13" x14ac:dyDescent="0.35">
      <c r="A216">
        <v>1107</v>
      </c>
      <c r="B216">
        <v>1882659.5</v>
      </c>
      <c r="C216">
        <v>2240341.7400000002</v>
      </c>
      <c r="D216">
        <v>0.71428572999999995</v>
      </c>
      <c r="E216">
        <v>0.79259999999999997</v>
      </c>
      <c r="F216">
        <v>31470.634999999998</v>
      </c>
      <c r="G216">
        <f t="shared" si="16"/>
        <v>0</v>
      </c>
      <c r="H216" s="3">
        <f t="shared" si="17"/>
        <v>0</v>
      </c>
      <c r="I216">
        <f t="shared" si="18"/>
        <v>22479.025494538546</v>
      </c>
      <c r="J216">
        <f t="shared" si="19"/>
        <v>8991.6095054614525</v>
      </c>
      <c r="K216">
        <f t="shared" si="20"/>
        <v>0</v>
      </c>
      <c r="M216">
        <v>0</v>
      </c>
    </row>
    <row r="217" spans="1:13" x14ac:dyDescent="0.35">
      <c r="A217">
        <v>2111</v>
      </c>
      <c r="B217">
        <v>2872773</v>
      </c>
      <c r="C217">
        <v>2240341.7400000002</v>
      </c>
      <c r="D217">
        <v>0.71428572999999995</v>
      </c>
      <c r="E217">
        <v>0.79259999999999997</v>
      </c>
      <c r="F217">
        <v>8893.2275000000009</v>
      </c>
      <c r="G217">
        <f t="shared" si="16"/>
        <v>0</v>
      </c>
      <c r="H217" s="3">
        <f t="shared" si="17"/>
        <v>0</v>
      </c>
      <c r="I217">
        <f t="shared" si="18"/>
        <v>6352.3054968935749</v>
      </c>
      <c r="J217">
        <f t="shared" si="19"/>
        <v>2540.922003106426</v>
      </c>
      <c r="K217">
        <f t="shared" si="20"/>
        <v>0</v>
      </c>
      <c r="M217">
        <v>0</v>
      </c>
    </row>
    <row r="218" spans="1:13" x14ac:dyDescent="0.35">
      <c r="A218">
        <v>2008</v>
      </c>
      <c r="B218">
        <v>2063439.4</v>
      </c>
      <c r="C218">
        <v>2240341.7400000002</v>
      </c>
      <c r="D218">
        <v>0.71198099999999998</v>
      </c>
      <c r="E218">
        <v>0.79259999999999997</v>
      </c>
      <c r="F218">
        <v>4947.8633</v>
      </c>
      <c r="G218">
        <f t="shared" si="16"/>
        <v>0</v>
      </c>
      <c r="H218" s="3">
        <f t="shared" si="17"/>
        <v>0</v>
      </c>
      <c r="I218">
        <f t="shared" si="18"/>
        <v>3522.7846601972997</v>
      </c>
      <c r="J218">
        <f t="shared" si="19"/>
        <v>1425.0786398027003</v>
      </c>
      <c r="K218">
        <f t="shared" si="20"/>
        <v>0</v>
      </c>
      <c r="M218">
        <v>0</v>
      </c>
    </row>
    <row r="219" spans="1:13" x14ac:dyDescent="0.35">
      <c r="A219">
        <v>318</v>
      </c>
      <c r="B219">
        <v>1852908</v>
      </c>
      <c r="C219">
        <v>2240341.7400000002</v>
      </c>
      <c r="D219">
        <v>0.71167170999999996</v>
      </c>
      <c r="E219">
        <v>0.79259999999999997</v>
      </c>
      <c r="F219">
        <v>439923.25</v>
      </c>
      <c r="G219">
        <f t="shared" si="16"/>
        <v>0</v>
      </c>
      <c r="H219" s="3">
        <f t="shared" si="17"/>
        <v>0</v>
      </c>
      <c r="I219">
        <f t="shared" si="18"/>
        <v>313080.93159625749</v>
      </c>
      <c r="J219">
        <f t="shared" si="19"/>
        <v>126842.31840374251</v>
      </c>
      <c r="K219">
        <f t="shared" si="20"/>
        <v>0</v>
      </c>
      <c r="M219">
        <v>0</v>
      </c>
    </row>
    <row r="220" spans="1:13" x14ac:dyDescent="0.35">
      <c r="A220">
        <v>702</v>
      </c>
      <c r="B220">
        <v>1720921.1</v>
      </c>
      <c r="C220">
        <v>2240341.7400000002</v>
      </c>
      <c r="D220">
        <v>0.70655405999999998</v>
      </c>
      <c r="E220">
        <v>0.79259999999999997</v>
      </c>
      <c r="F220">
        <v>94803.460999999996</v>
      </c>
      <c r="G220">
        <f t="shared" si="16"/>
        <v>0</v>
      </c>
      <c r="H220" s="3">
        <f t="shared" si="17"/>
        <v>0</v>
      </c>
      <c r="I220">
        <f t="shared" si="18"/>
        <v>66983.77027160165</v>
      </c>
      <c r="J220">
        <f t="shared" si="19"/>
        <v>27819.690728398346</v>
      </c>
      <c r="K220">
        <f t="shared" si="20"/>
        <v>0</v>
      </c>
      <c r="M220">
        <v>0</v>
      </c>
    </row>
    <row r="221" spans="1:13" x14ac:dyDescent="0.35">
      <c r="A221">
        <v>1407</v>
      </c>
      <c r="B221">
        <v>1560243.3</v>
      </c>
      <c r="C221">
        <v>2240341.7400000002</v>
      </c>
      <c r="D221">
        <v>0.70547329999999997</v>
      </c>
      <c r="E221">
        <v>0.79259999999999997</v>
      </c>
      <c r="F221">
        <v>2684.0675999999999</v>
      </c>
      <c r="G221">
        <f t="shared" si="16"/>
        <v>0</v>
      </c>
      <c r="H221" s="3">
        <f t="shared" si="17"/>
        <v>0</v>
      </c>
      <c r="I221">
        <f t="shared" si="18"/>
        <v>1893.5380271950798</v>
      </c>
      <c r="J221">
        <f t="shared" si="19"/>
        <v>790.52957280492001</v>
      </c>
      <c r="K221">
        <f t="shared" si="20"/>
        <v>0</v>
      </c>
      <c r="M221">
        <v>0</v>
      </c>
    </row>
    <row r="222" spans="1:13" x14ac:dyDescent="0.35">
      <c r="A222">
        <v>902</v>
      </c>
      <c r="B222">
        <v>1815173.8</v>
      </c>
      <c r="C222">
        <v>2240341.7400000002</v>
      </c>
      <c r="D222">
        <v>0.70430309000000002</v>
      </c>
      <c r="E222">
        <v>0.79259999999999997</v>
      </c>
      <c r="F222">
        <v>132668.01999999999</v>
      </c>
      <c r="G222">
        <f t="shared" si="16"/>
        <v>0</v>
      </c>
      <c r="H222" s="3">
        <f t="shared" si="17"/>
        <v>0</v>
      </c>
      <c r="I222">
        <f t="shared" si="18"/>
        <v>93438.496430181796</v>
      </c>
      <c r="J222">
        <f t="shared" si="19"/>
        <v>39229.523569818193</v>
      </c>
      <c r="K222">
        <f t="shared" si="20"/>
        <v>0</v>
      </c>
      <c r="M222">
        <v>0</v>
      </c>
    </row>
    <row r="223" spans="1:13" x14ac:dyDescent="0.35">
      <c r="A223">
        <v>1701</v>
      </c>
      <c r="B223">
        <v>1763861.5</v>
      </c>
      <c r="C223">
        <v>2240341.7400000002</v>
      </c>
      <c r="D223">
        <v>0.70349276000000005</v>
      </c>
      <c r="E223">
        <v>0.79259999999999997</v>
      </c>
      <c r="F223">
        <v>40416.980000000003</v>
      </c>
      <c r="G223">
        <f t="shared" si="16"/>
        <v>0</v>
      </c>
      <c r="H223" s="3">
        <f t="shared" si="17"/>
        <v>0</v>
      </c>
      <c r="I223">
        <f t="shared" si="18"/>
        <v>28433.052811064805</v>
      </c>
      <c r="J223">
        <f t="shared" si="19"/>
        <v>11983.927188935199</v>
      </c>
      <c r="K223">
        <f t="shared" si="20"/>
        <v>0</v>
      </c>
      <c r="M223">
        <v>0</v>
      </c>
    </row>
    <row r="224" spans="1:13" x14ac:dyDescent="0.35">
      <c r="A224">
        <v>2314</v>
      </c>
      <c r="B224">
        <v>1476151.5</v>
      </c>
      <c r="C224">
        <v>2240341.7400000002</v>
      </c>
      <c r="D224">
        <v>0.69999999000000002</v>
      </c>
      <c r="E224">
        <v>0.79259999999999997</v>
      </c>
      <c r="F224">
        <v>120547.27</v>
      </c>
      <c r="G224">
        <f t="shared" si="16"/>
        <v>0</v>
      </c>
      <c r="H224" s="3">
        <f t="shared" si="17"/>
        <v>0</v>
      </c>
      <c r="I224">
        <f t="shared" si="18"/>
        <v>84383.08779452731</v>
      </c>
      <c r="J224">
        <f t="shared" si="19"/>
        <v>36164.182205472694</v>
      </c>
      <c r="K224">
        <f t="shared" si="20"/>
        <v>0</v>
      </c>
      <c r="M224">
        <v>0</v>
      </c>
    </row>
    <row r="225" spans="1:13" x14ac:dyDescent="0.35">
      <c r="A225">
        <v>317</v>
      </c>
      <c r="B225">
        <v>1987990.3</v>
      </c>
      <c r="C225">
        <v>2240341.7400000002</v>
      </c>
      <c r="D225">
        <v>0.69999999000000002</v>
      </c>
      <c r="E225">
        <v>0.79259999999999997</v>
      </c>
      <c r="F225">
        <v>13647.438</v>
      </c>
      <c r="G225">
        <f t="shared" si="16"/>
        <v>0</v>
      </c>
      <c r="H225" s="3">
        <f t="shared" si="17"/>
        <v>0</v>
      </c>
      <c r="I225">
        <f t="shared" si="18"/>
        <v>9553.2064635256211</v>
      </c>
      <c r="J225">
        <f t="shared" si="19"/>
        <v>4094.231536474379</v>
      </c>
      <c r="K225">
        <f t="shared" si="20"/>
        <v>0</v>
      </c>
      <c r="M225">
        <v>0</v>
      </c>
    </row>
    <row r="226" spans="1:13" x14ac:dyDescent="0.35">
      <c r="A226">
        <v>308</v>
      </c>
      <c r="B226">
        <v>2138841</v>
      </c>
      <c r="C226">
        <v>2240341.7400000002</v>
      </c>
      <c r="D226">
        <v>0.69943237000000003</v>
      </c>
      <c r="E226">
        <v>0.79259999999999997</v>
      </c>
      <c r="F226">
        <v>289178.56</v>
      </c>
      <c r="G226">
        <f t="shared" si="16"/>
        <v>0</v>
      </c>
      <c r="H226" s="3">
        <f t="shared" si="17"/>
        <v>0</v>
      </c>
      <c r="I226">
        <f t="shared" si="18"/>
        <v>202260.8455739872</v>
      </c>
      <c r="J226">
        <f t="shared" si="19"/>
        <v>86917.714426012797</v>
      </c>
      <c r="K226">
        <f t="shared" si="20"/>
        <v>0</v>
      </c>
      <c r="M226">
        <v>0</v>
      </c>
    </row>
    <row r="227" spans="1:13" x14ac:dyDescent="0.35">
      <c r="A227">
        <v>1417</v>
      </c>
      <c r="B227">
        <v>1750653.6</v>
      </c>
      <c r="C227">
        <v>2240341.7400000002</v>
      </c>
      <c r="D227">
        <v>0.69874155999999998</v>
      </c>
      <c r="E227">
        <v>0.79259999999999997</v>
      </c>
      <c r="F227">
        <v>29954.293000000001</v>
      </c>
      <c r="G227">
        <f t="shared" si="16"/>
        <v>0</v>
      </c>
      <c r="H227" s="3">
        <f t="shared" si="17"/>
        <v>0</v>
      </c>
      <c r="I227">
        <f t="shared" si="18"/>
        <v>20930.309419517082</v>
      </c>
      <c r="J227">
        <f t="shared" si="19"/>
        <v>9023.9835804829199</v>
      </c>
      <c r="K227">
        <f t="shared" si="20"/>
        <v>0</v>
      </c>
      <c r="M227">
        <v>0</v>
      </c>
    </row>
    <row r="228" spans="1:13" x14ac:dyDescent="0.35">
      <c r="A228">
        <v>508</v>
      </c>
      <c r="B228">
        <v>1819898.1</v>
      </c>
      <c r="C228">
        <v>2240341.7400000002</v>
      </c>
      <c r="D228">
        <v>0.69740522000000005</v>
      </c>
      <c r="E228">
        <v>0.79259999999999997</v>
      </c>
      <c r="F228">
        <v>64405.483999999997</v>
      </c>
      <c r="G228">
        <f t="shared" si="16"/>
        <v>0</v>
      </c>
      <c r="H228" s="3">
        <f t="shared" si="17"/>
        <v>0</v>
      </c>
      <c r="I228">
        <f t="shared" si="18"/>
        <v>44916.720738226482</v>
      </c>
      <c r="J228">
        <f t="shared" si="19"/>
        <v>19488.763261773514</v>
      </c>
      <c r="K228">
        <f t="shared" si="20"/>
        <v>0</v>
      </c>
      <c r="M228">
        <v>0</v>
      </c>
    </row>
    <row r="229" spans="1:13" x14ac:dyDescent="0.35">
      <c r="A229">
        <v>1210</v>
      </c>
      <c r="B229">
        <v>2529555.7999999998</v>
      </c>
      <c r="C229">
        <v>2240341.7400000002</v>
      </c>
      <c r="D229">
        <v>0.69518643999999996</v>
      </c>
      <c r="E229">
        <v>0.79259999999999997</v>
      </c>
      <c r="F229">
        <v>26422.210999999999</v>
      </c>
      <c r="G229">
        <f t="shared" si="16"/>
        <v>0</v>
      </c>
      <c r="H229" s="3">
        <f t="shared" si="17"/>
        <v>0</v>
      </c>
      <c r="I229">
        <f t="shared" si="18"/>
        <v>18368.362802018837</v>
      </c>
      <c r="J229">
        <f t="shared" si="19"/>
        <v>8053.8481979811622</v>
      </c>
      <c r="K229">
        <f t="shared" si="20"/>
        <v>0</v>
      </c>
      <c r="M229">
        <v>0</v>
      </c>
    </row>
    <row r="230" spans="1:13" x14ac:dyDescent="0.35">
      <c r="A230">
        <v>810</v>
      </c>
      <c r="B230">
        <v>2006297.8</v>
      </c>
      <c r="C230">
        <v>2240341.7400000002</v>
      </c>
      <c r="D230">
        <v>0.68970615000000002</v>
      </c>
      <c r="E230">
        <v>0.79259999999999997</v>
      </c>
      <c r="F230">
        <v>279402.21999999997</v>
      </c>
      <c r="G230">
        <f t="shared" si="16"/>
        <v>0</v>
      </c>
      <c r="H230" s="3">
        <f t="shared" si="17"/>
        <v>0</v>
      </c>
      <c r="I230">
        <f t="shared" si="18"/>
        <v>192705.42945765299</v>
      </c>
      <c r="J230">
        <f t="shared" si="19"/>
        <v>86696.790542346978</v>
      </c>
      <c r="K230">
        <f t="shared" si="20"/>
        <v>0</v>
      </c>
      <c r="M230">
        <v>0</v>
      </c>
    </row>
    <row r="231" spans="1:13" x14ac:dyDescent="0.35">
      <c r="A231">
        <v>2205</v>
      </c>
      <c r="B231">
        <v>2013679.1</v>
      </c>
      <c r="C231">
        <v>2240341.7400000002</v>
      </c>
      <c r="D231">
        <v>0.68871766000000001</v>
      </c>
      <c r="E231">
        <v>0.79259999999999997</v>
      </c>
      <c r="F231">
        <v>36181.910000000003</v>
      </c>
      <c r="G231">
        <f t="shared" si="16"/>
        <v>0</v>
      </c>
      <c r="H231" s="3">
        <f t="shared" si="17"/>
        <v>0</v>
      </c>
      <c r="I231">
        <f t="shared" si="18"/>
        <v>24919.120389530603</v>
      </c>
      <c r="J231">
        <f t="shared" si="19"/>
        <v>11262.789610469401</v>
      </c>
      <c r="K231">
        <f t="shared" si="20"/>
        <v>0</v>
      </c>
      <c r="M231">
        <v>0</v>
      </c>
    </row>
    <row r="232" spans="1:13" x14ac:dyDescent="0.35">
      <c r="A232">
        <v>304</v>
      </c>
      <c r="B232">
        <v>1724395.4</v>
      </c>
      <c r="C232">
        <v>2240341.7400000002</v>
      </c>
      <c r="D232">
        <v>0.687635</v>
      </c>
      <c r="E232">
        <v>0.79259999999999997</v>
      </c>
      <c r="F232">
        <v>18856.322</v>
      </c>
      <c r="G232">
        <f t="shared" si="16"/>
        <v>0</v>
      </c>
      <c r="H232" s="3">
        <f t="shared" si="17"/>
        <v>0</v>
      </c>
      <c r="I232">
        <f t="shared" si="18"/>
        <v>12966.266978469999</v>
      </c>
      <c r="J232">
        <f t="shared" si="19"/>
        <v>5890.0550215300009</v>
      </c>
      <c r="K232">
        <f t="shared" si="20"/>
        <v>0</v>
      </c>
      <c r="M232">
        <v>0</v>
      </c>
    </row>
    <row r="233" spans="1:13" x14ac:dyDescent="0.35">
      <c r="A233">
        <v>2307</v>
      </c>
      <c r="B233">
        <v>1743731.1</v>
      </c>
      <c r="C233">
        <v>2240341.7400000002</v>
      </c>
      <c r="D233">
        <v>0.68599027000000001</v>
      </c>
      <c r="E233">
        <v>0.79259999999999997</v>
      </c>
      <c r="F233">
        <v>141964.38</v>
      </c>
      <c r="G233">
        <f t="shared" si="16"/>
        <v>0</v>
      </c>
      <c r="H233" s="3">
        <f t="shared" si="17"/>
        <v>0</v>
      </c>
      <c r="I233">
        <f t="shared" si="18"/>
        <v>97386.183366582598</v>
      </c>
      <c r="J233">
        <f t="shared" si="19"/>
        <v>44578.196633417407</v>
      </c>
      <c r="K233">
        <f t="shared" si="20"/>
        <v>0</v>
      </c>
      <c r="M233">
        <v>0</v>
      </c>
    </row>
    <row r="234" spans="1:13" x14ac:dyDescent="0.35">
      <c r="A234">
        <v>1105</v>
      </c>
      <c r="B234">
        <v>1962509.4</v>
      </c>
      <c r="C234">
        <v>2240341.7400000002</v>
      </c>
      <c r="D234">
        <v>0.68231136000000003</v>
      </c>
      <c r="E234">
        <v>0.79259999999999997</v>
      </c>
      <c r="F234">
        <v>273881</v>
      </c>
      <c r="G234">
        <f t="shared" si="16"/>
        <v>0</v>
      </c>
      <c r="H234" s="3">
        <f t="shared" si="17"/>
        <v>0</v>
      </c>
      <c r="I234">
        <f t="shared" si="18"/>
        <v>186872.11758816001</v>
      </c>
      <c r="J234">
        <f t="shared" si="19"/>
        <v>87008.882411839993</v>
      </c>
      <c r="K234">
        <f t="shared" si="20"/>
        <v>0</v>
      </c>
      <c r="M234">
        <v>0</v>
      </c>
    </row>
    <row r="235" spans="1:13" x14ac:dyDescent="0.35">
      <c r="A235">
        <v>701</v>
      </c>
      <c r="B235">
        <v>2448946.2999999998</v>
      </c>
      <c r="C235">
        <v>2240341.7400000002</v>
      </c>
      <c r="D235">
        <v>0.68122917000000005</v>
      </c>
      <c r="E235">
        <v>0.79259999999999997</v>
      </c>
      <c r="F235">
        <v>777942</v>
      </c>
      <c r="G235">
        <f t="shared" si="16"/>
        <v>0</v>
      </c>
      <c r="H235" s="3">
        <f t="shared" si="17"/>
        <v>0</v>
      </c>
      <c r="I235">
        <f t="shared" si="18"/>
        <v>529956.78296814009</v>
      </c>
      <c r="J235">
        <f t="shared" si="19"/>
        <v>247985.21703185991</v>
      </c>
      <c r="K235">
        <f t="shared" si="20"/>
        <v>0</v>
      </c>
      <c r="M235">
        <v>0</v>
      </c>
    </row>
    <row r="236" spans="1:13" x14ac:dyDescent="0.35">
      <c r="A236">
        <v>704</v>
      </c>
      <c r="B236">
        <v>1895835.3</v>
      </c>
      <c r="C236">
        <v>2240341.7400000002</v>
      </c>
      <c r="D236">
        <v>0.67953538999999996</v>
      </c>
      <c r="E236">
        <v>0.79259999999999997</v>
      </c>
      <c r="F236">
        <v>79624.781000000003</v>
      </c>
      <c r="G236">
        <f t="shared" si="16"/>
        <v>0</v>
      </c>
      <c r="H236" s="3">
        <f t="shared" si="17"/>
        <v>0</v>
      </c>
      <c r="I236">
        <f t="shared" si="18"/>
        <v>54107.856610499592</v>
      </c>
      <c r="J236">
        <f t="shared" si="19"/>
        <v>25516.924389500411</v>
      </c>
      <c r="K236">
        <f t="shared" si="20"/>
        <v>0</v>
      </c>
      <c r="M236">
        <v>0</v>
      </c>
    </row>
    <row r="237" spans="1:13" x14ac:dyDescent="0.35">
      <c r="A237">
        <v>1813</v>
      </c>
      <c r="B237">
        <v>2028817.1</v>
      </c>
      <c r="C237">
        <v>2240341.7400000002</v>
      </c>
      <c r="D237">
        <v>0.67577493</v>
      </c>
      <c r="E237">
        <v>0.79259999999999997</v>
      </c>
      <c r="F237">
        <v>27422.35</v>
      </c>
      <c r="G237">
        <f t="shared" si="16"/>
        <v>0</v>
      </c>
      <c r="H237" s="3">
        <f t="shared" si="17"/>
        <v>0</v>
      </c>
      <c r="I237">
        <f t="shared" si="18"/>
        <v>18531.336651685499</v>
      </c>
      <c r="J237">
        <f t="shared" si="19"/>
        <v>8891.0133483145</v>
      </c>
      <c r="K237">
        <f t="shared" si="20"/>
        <v>0</v>
      </c>
      <c r="M237">
        <v>0</v>
      </c>
    </row>
    <row r="238" spans="1:13" x14ac:dyDescent="0.35">
      <c r="A238">
        <v>1420</v>
      </c>
      <c r="B238">
        <v>1864642.8</v>
      </c>
      <c r="C238">
        <v>2240341.7400000002</v>
      </c>
      <c r="D238">
        <v>0.67548942999999995</v>
      </c>
      <c r="E238">
        <v>0.79259999999999997</v>
      </c>
      <c r="F238">
        <v>88760.156000000003</v>
      </c>
      <c r="G238">
        <f t="shared" si="16"/>
        <v>0</v>
      </c>
      <c r="H238" s="3">
        <f t="shared" si="17"/>
        <v>0</v>
      </c>
      <c r="I238">
        <f t="shared" si="18"/>
        <v>59956.54718315108</v>
      </c>
      <c r="J238">
        <f t="shared" si="19"/>
        <v>28803.608816848922</v>
      </c>
      <c r="K238">
        <f t="shared" si="20"/>
        <v>0</v>
      </c>
      <c r="M238">
        <v>0</v>
      </c>
    </row>
    <row r="239" spans="1:13" x14ac:dyDescent="0.35">
      <c r="A239">
        <v>1117</v>
      </c>
      <c r="B239">
        <v>2383569</v>
      </c>
      <c r="C239">
        <v>2240341.7400000002</v>
      </c>
      <c r="D239">
        <v>0.67468344999999996</v>
      </c>
      <c r="E239">
        <v>0.79259999999999997</v>
      </c>
      <c r="F239">
        <v>16757.609</v>
      </c>
      <c r="G239">
        <f t="shared" si="16"/>
        <v>0</v>
      </c>
      <c r="H239" s="3">
        <f t="shared" si="17"/>
        <v>0</v>
      </c>
      <c r="I239">
        <f t="shared" si="18"/>
        <v>11306.081453871049</v>
      </c>
      <c r="J239">
        <f t="shared" si="19"/>
        <v>5451.5275461289511</v>
      </c>
      <c r="K239">
        <f t="shared" si="20"/>
        <v>0</v>
      </c>
      <c r="M239">
        <v>0</v>
      </c>
    </row>
    <row r="240" spans="1:13" x14ac:dyDescent="0.35">
      <c r="A240">
        <v>707</v>
      </c>
      <c r="B240">
        <v>2264029.5</v>
      </c>
      <c r="C240">
        <v>2240341.7400000002</v>
      </c>
      <c r="D240">
        <v>0.67270194999999999</v>
      </c>
      <c r="E240">
        <v>0.79259999999999997</v>
      </c>
      <c r="F240">
        <v>46679.843999999997</v>
      </c>
      <c r="G240">
        <f t="shared" si="16"/>
        <v>0</v>
      </c>
      <c r="H240" s="3">
        <f t="shared" si="17"/>
        <v>0</v>
      </c>
      <c r="I240">
        <f t="shared" si="18"/>
        <v>31401.622084495797</v>
      </c>
      <c r="J240">
        <f t="shared" si="19"/>
        <v>15278.2219155042</v>
      </c>
      <c r="K240">
        <f t="shared" si="20"/>
        <v>0</v>
      </c>
      <c r="M240">
        <v>0</v>
      </c>
    </row>
    <row r="241" spans="1:13" x14ac:dyDescent="0.35">
      <c r="A241">
        <v>1112</v>
      </c>
      <c r="B241">
        <v>2460113.5</v>
      </c>
      <c r="C241">
        <v>2240341.7400000002</v>
      </c>
      <c r="D241">
        <v>0.67224497000000005</v>
      </c>
      <c r="E241">
        <v>0.79259999999999997</v>
      </c>
      <c r="F241">
        <v>52967.745999999999</v>
      </c>
      <c r="G241">
        <f t="shared" si="16"/>
        <v>0</v>
      </c>
      <c r="H241" s="3">
        <f t="shared" si="17"/>
        <v>0</v>
      </c>
      <c r="I241">
        <f t="shared" si="18"/>
        <v>35607.300820737619</v>
      </c>
      <c r="J241">
        <f t="shared" si="19"/>
        <v>17360.44517926238</v>
      </c>
      <c r="K241">
        <f t="shared" si="20"/>
        <v>0</v>
      </c>
      <c r="M241">
        <v>0</v>
      </c>
    </row>
    <row r="242" spans="1:13" x14ac:dyDescent="0.35">
      <c r="A242">
        <v>1602</v>
      </c>
      <c r="B242">
        <v>1821374.3</v>
      </c>
      <c r="C242">
        <v>2240341.7400000002</v>
      </c>
      <c r="D242">
        <v>0.66666669000000001</v>
      </c>
      <c r="E242">
        <v>0.79259999999999997</v>
      </c>
      <c r="F242">
        <v>17457.918000000001</v>
      </c>
      <c r="G242">
        <f t="shared" si="16"/>
        <v>0</v>
      </c>
      <c r="H242" s="3">
        <f t="shared" si="17"/>
        <v>0</v>
      </c>
      <c r="I242">
        <f t="shared" si="18"/>
        <v>11638.612407351422</v>
      </c>
      <c r="J242">
        <f t="shared" si="19"/>
        <v>5819.3055926485795</v>
      </c>
      <c r="K242">
        <f t="shared" si="20"/>
        <v>0</v>
      </c>
      <c r="M242">
        <v>0</v>
      </c>
    </row>
    <row r="243" spans="1:13" x14ac:dyDescent="0.35">
      <c r="A243">
        <v>2017</v>
      </c>
      <c r="B243">
        <v>2194394.2999999998</v>
      </c>
      <c r="C243">
        <v>2240341.7400000002</v>
      </c>
      <c r="D243">
        <v>0.66295515999999999</v>
      </c>
      <c r="E243">
        <v>0.79259999999999997</v>
      </c>
      <c r="F243">
        <v>22510.699000000001</v>
      </c>
      <c r="G243">
        <f t="shared" si="16"/>
        <v>0</v>
      </c>
      <c r="H243" s="3">
        <f t="shared" si="17"/>
        <v>0</v>
      </c>
      <c r="I243">
        <f t="shared" si="18"/>
        <v>14923.58405725684</v>
      </c>
      <c r="J243">
        <f t="shared" si="19"/>
        <v>7587.114942743161</v>
      </c>
      <c r="K243">
        <f t="shared" si="20"/>
        <v>0</v>
      </c>
      <c r="M243">
        <v>0</v>
      </c>
    </row>
    <row r="244" spans="1:13" x14ac:dyDescent="0.35">
      <c r="A244">
        <v>2007</v>
      </c>
      <c r="B244">
        <v>2152431.2999999998</v>
      </c>
      <c r="C244">
        <v>2240341.7400000002</v>
      </c>
      <c r="D244">
        <v>0.65872604000000001</v>
      </c>
      <c r="E244">
        <v>0.79259999999999997</v>
      </c>
      <c r="F244">
        <v>71627.452999999994</v>
      </c>
      <c r="G244">
        <f t="shared" si="16"/>
        <v>0</v>
      </c>
      <c r="H244" s="3">
        <f t="shared" si="17"/>
        <v>0</v>
      </c>
      <c r="I244">
        <f t="shared" si="18"/>
        <v>47182.868469976114</v>
      </c>
      <c r="J244">
        <f t="shared" si="19"/>
        <v>24444.58453002388</v>
      </c>
      <c r="K244">
        <f t="shared" si="20"/>
        <v>0</v>
      </c>
      <c r="M244">
        <v>0</v>
      </c>
    </row>
    <row r="245" spans="1:13" x14ac:dyDescent="0.35">
      <c r="A245">
        <v>1414</v>
      </c>
      <c r="B245">
        <v>2027884.6</v>
      </c>
      <c r="C245">
        <v>2240341.7400000002</v>
      </c>
      <c r="D245">
        <v>0.65723412999999997</v>
      </c>
      <c r="E245">
        <v>0.79259999999999997</v>
      </c>
      <c r="F245">
        <v>29567.447</v>
      </c>
      <c r="G245">
        <f t="shared" si="16"/>
        <v>0</v>
      </c>
      <c r="H245" s="3">
        <f t="shared" si="17"/>
        <v>0</v>
      </c>
      <c r="I245">
        <f t="shared" si="18"/>
        <v>19432.73530536611</v>
      </c>
      <c r="J245">
        <f t="shared" si="19"/>
        <v>10134.71169463389</v>
      </c>
      <c r="K245">
        <f t="shared" si="20"/>
        <v>0</v>
      </c>
      <c r="M245">
        <v>0</v>
      </c>
    </row>
    <row r="246" spans="1:13" x14ac:dyDescent="0.35">
      <c r="A246">
        <v>1506</v>
      </c>
      <c r="B246">
        <v>1989969.4</v>
      </c>
      <c r="C246">
        <v>2240341.7400000002</v>
      </c>
      <c r="D246">
        <v>0.65634506999999997</v>
      </c>
      <c r="E246">
        <v>0.79259999999999997</v>
      </c>
      <c r="F246">
        <v>92583.273000000001</v>
      </c>
      <c r="G246">
        <f t="shared" si="16"/>
        <v>0</v>
      </c>
      <c r="H246" s="3">
        <f t="shared" si="17"/>
        <v>0</v>
      </c>
      <c r="I246">
        <f t="shared" si="18"/>
        <v>60766.57479801411</v>
      </c>
      <c r="J246">
        <f t="shared" si="19"/>
        <v>31816.698201985892</v>
      </c>
      <c r="K246">
        <f t="shared" si="20"/>
        <v>0</v>
      </c>
      <c r="M246">
        <v>0</v>
      </c>
    </row>
    <row r="247" spans="1:13" x14ac:dyDescent="0.35">
      <c r="A247">
        <v>1423</v>
      </c>
      <c r="B247">
        <v>2400607.2999999998</v>
      </c>
      <c r="C247">
        <v>2240341.7400000002</v>
      </c>
      <c r="D247">
        <v>0.65546125</v>
      </c>
      <c r="E247">
        <v>0.79259999999999997</v>
      </c>
      <c r="F247">
        <v>9085.8554999999997</v>
      </c>
      <c r="G247">
        <f t="shared" si="16"/>
        <v>0</v>
      </c>
      <c r="H247" s="3">
        <f t="shared" si="17"/>
        <v>0</v>
      </c>
      <c r="I247">
        <f t="shared" si="18"/>
        <v>5955.4262033493751</v>
      </c>
      <c r="J247">
        <f t="shared" si="19"/>
        <v>3130.4292966506246</v>
      </c>
      <c r="K247">
        <f t="shared" si="20"/>
        <v>0</v>
      </c>
      <c r="M247">
        <v>0</v>
      </c>
    </row>
    <row r="248" spans="1:13" x14ac:dyDescent="0.35">
      <c r="A248">
        <v>2401</v>
      </c>
      <c r="B248">
        <v>2225872.5</v>
      </c>
      <c r="C248">
        <v>2240341.7400000002</v>
      </c>
      <c r="D248">
        <v>0.65411388999999998</v>
      </c>
      <c r="E248">
        <v>0.79259999999999997</v>
      </c>
      <c r="F248">
        <v>382295.91</v>
      </c>
      <c r="G248">
        <f t="shared" si="16"/>
        <v>0</v>
      </c>
      <c r="H248" s="3">
        <f t="shared" si="17"/>
        <v>0</v>
      </c>
      <c r="I248">
        <f t="shared" si="18"/>
        <v>250065.06482118988</v>
      </c>
      <c r="J248">
        <f t="shared" si="19"/>
        <v>132230.84517881009</v>
      </c>
      <c r="K248">
        <f t="shared" si="20"/>
        <v>0</v>
      </c>
      <c r="M248">
        <v>0</v>
      </c>
    </row>
    <row r="249" spans="1:13" x14ac:dyDescent="0.35">
      <c r="A249">
        <v>513</v>
      </c>
      <c r="B249">
        <v>2128752</v>
      </c>
      <c r="C249">
        <v>2240341.7400000002</v>
      </c>
      <c r="D249">
        <v>0.65014333000000002</v>
      </c>
      <c r="E249">
        <v>0.79259999999999997</v>
      </c>
      <c r="F249">
        <v>92002.883000000002</v>
      </c>
      <c r="G249">
        <f t="shared" si="16"/>
        <v>0</v>
      </c>
      <c r="H249" s="3">
        <f t="shared" si="17"/>
        <v>0</v>
      </c>
      <c r="I249">
        <f t="shared" si="18"/>
        <v>59815.060723220391</v>
      </c>
      <c r="J249">
        <f t="shared" si="19"/>
        <v>32187.822276779611</v>
      </c>
      <c r="K249">
        <f t="shared" si="20"/>
        <v>0</v>
      </c>
      <c r="M249">
        <v>0</v>
      </c>
    </row>
    <row r="250" spans="1:13" x14ac:dyDescent="0.35">
      <c r="A250">
        <v>1203</v>
      </c>
      <c r="B250">
        <v>2404612</v>
      </c>
      <c r="C250">
        <v>2240341.7400000002</v>
      </c>
      <c r="D250">
        <v>0.64587647000000004</v>
      </c>
      <c r="E250">
        <v>0.79259999999999997</v>
      </c>
      <c r="F250">
        <v>24918.557000000001</v>
      </c>
      <c r="G250">
        <f t="shared" si="16"/>
        <v>0</v>
      </c>
      <c r="H250" s="3">
        <f t="shared" si="17"/>
        <v>0</v>
      </c>
      <c r="I250">
        <f t="shared" si="18"/>
        <v>16094.309632653791</v>
      </c>
      <c r="J250">
        <f t="shared" si="19"/>
        <v>8824.24736734621</v>
      </c>
      <c r="K250">
        <f t="shared" si="20"/>
        <v>0</v>
      </c>
      <c r="M250">
        <v>0</v>
      </c>
    </row>
    <row r="251" spans="1:13" x14ac:dyDescent="0.35">
      <c r="A251">
        <v>2028</v>
      </c>
      <c r="B251">
        <v>2299127.5</v>
      </c>
      <c r="C251">
        <v>2240341.7400000002</v>
      </c>
      <c r="D251">
        <v>0.64281308999999998</v>
      </c>
      <c r="E251">
        <v>0.79259999999999997</v>
      </c>
      <c r="F251">
        <v>19496.669999999998</v>
      </c>
      <c r="G251">
        <f t="shared" si="16"/>
        <v>0</v>
      </c>
      <c r="H251" s="3">
        <f t="shared" si="17"/>
        <v>0</v>
      </c>
      <c r="I251">
        <f t="shared" si="18"/>
        <v>12532.714687410298</v>
      </c>
      <c r="J251">
        <f t="shared" si="19"/>
        <v>6963.9553125897</v>
      </c>
      <c r="K251">
        <f t="shared" si="20"/>
        <v>0</v>
      </c>
      <c r="M251">
        <v>0</v>
      </c>
    </row>
    <row r="252" spans="1:13" x14ac:dyDescent="0.35">
      <c r="A252">
        <v>2013</v>
      </c>
      <c r="B252">
        <v>1823693.6</v>
      </c>
      <c r="C252">
        <v>2240341.7400000002</v>
      </c>
      <c r="D252">
        <v>0.64066118000000005</v>
      </c>
      <c r="E252">
        <v>0.79259999999999997</v>
      </c>
      <c r="F252">
        <v>11399.993</v>
      </c>
      <c r="G252">
        <f t="shared" si="16"/>
        <v>0</v>
      </c>
      <c r="H252" s="3">
        <f t="shared" si="17"/>
        <v>0</v>
      </c>
      <c r="I252">
        <f t="shared" si="18"/>
        <v>7303.5329673717406</v>
      </c>
      <c r="J252">
        <f t="shared" si="19"/>
        <v>4096.4600326282598</v>
      </c>
      <c r="K252">
        <f t="shared" si="20"/>
        <v>0</v>
      </c>
      <c r="M252">
        <v>0</v>
      </c>
    </row>
    <row r="253" spans="1:13" x14ac:dyDescent="0.35">
      <c r="A253">
        <v>2014</v>
      </c>
      <c r="B253">
        <v>2966473.3</v>
      </c>
      <c r="C253">
        <v>2240341.7400000002</v>
      </c>
      <c r="D253">
        <v>0.63925964000000002</v>
      </c>
      <c r="E253">
        <v>0.79259999999999997</v>
      </c>
      <c r="F253">
        <v>95671.327999999994</v>
      </c>
      <c r="G253">
        <f t="shared" si="16"/>
        <v>0</v>
      </c>
      <c r="H253" s="3">
        <f t="shared" si="17"/>
        <v>0</v>
      </c>
      <c r="I253">
        <f t="shared" si="18"/>
        <v>61158.81869560192</v>
      </c>
      <c r="J253">
        <f t="shared" si="19"/>
        <v>34512.509304398074</v>
      </c>
      <c r="K253">
        <f t="shared" si="20"/>
        <v>0</v>
      </c>
      <c r="M253">
        <v>0</v>
      </c>
    </row>
    <row r="254" spans="1:13" x14ac:dyDescent="0.35">
      <c r="A254">
        <v>1704</v>
      </c>
      <c r="B254">
        <v>2423000</v>
      </c>
      <c r="C254">
        <v>2240341.7400000002</v>
      </c>
      <c r="D254">
        <v>0.63560611</v>
      </c>
      <c r="E254">
        <v>0.79259999999999997</v>
      </c>
      <c r="F254">
        <v>64273.050999999999</v>
      </c>
      <c r="G254">
        <f t="shared" si="16"/>
        <v>0</v>
      </c>
      <c r="H254" s="3">
        <f t="shared" si="17"/>
        <v>0</v>
      </c>
      <c r="I254">
        <f t="shared" si="18"/>
        <v>40852.343923941611</v>
      </c>
      <c r="J254">
        <f t="shared" si="19"/>
        <v>23420.707076058388</v>
      </c>
      <c r="K254">
        <f t="shared" si="20"/>
        <v>0</v>
      </c>
      <c r="M254">
        <v>0</v>
      </c>
    </row>
    <row r="255" spans="1:13" x14ac:dyDescent="0.35">
      <c r="A255">
        <v>2316</v>
      </c>
      <c r="B255">
        <v>1874580</v>
      </c>
      <c r="C255">
        <v>2240341.7400000002</v>
      </c>
      <c r="D255">
        <v>0.63296163000000005</v>
      </c>
      <c r="E255">
        <v>0.79259999999999997</v>
      </c>
      <c r="F255">
        <v>103414.61</v>
      </c>
      <c r="G255">
        <f t="shared" si="16"/>
        <v>0</v>
      </c>
      <c r="H255" s="3">
        <f t="shared" si="17"/>
        <v>0</v>
      </c>
      <c r="I255">
        <f t="shared" si="18"/>
        <v>65457.480111414305</v>
      </c>
      <c r="J255">
        <f t="shared" si="19"/>
        <v>37957.129888585696</v>
      </c>
      <c r="K255">
        <f t="shared" si="20"/>
        <v>0</v>
      </c>
      <c r="M255">
        <v>0</v>
      </c>
    </row>
    <row r="256" spans="1:13" x14ac:dyDescent="0.35">
      <c r="A256">
        <v>2003</v>
      </c>
      <c r="B256">
        <v>2440158.5</v>
      </c>
      <c r="C256">
        <v>2240341.7400000002</v>
      </c>
      <c r="D256">
        <v>0.63256668999999999</v>
      </c>
      <c r="E256">
        <v>0.79259999999999997</v>
      </c>
      <c r="F256">
        <v>45658.968999999997</v>
      </c>
      <c r="G256">
        <f t="shared" si="16"/>
        <v>0</v>
      </c>
      <c r="H256" s="3">
        <f t="shared" si="17"/>
        <v>0</v>
      </c>
      <c r="I256">
        <f t="shared" si="18"/>
        <v>28882.342889142608</v>
      </c>
      <c r="J256">
        <f t="shared" si="19"/>
        <v>16776.626110857389</v>
      </c>
      <c r="K256">
        <f t="shared" si="20"/>
        <v>0</v>
      </c>
      <c r="M256">
        <v>0</v>
      </c>
    </row>
    <row r="257" spans="1:13" x14ac:dyDescent="0.35">
      <c r="A257">
        <v>1201</v>
      </c>
      <c r="B257">
        <v>2363751.2999999998</v>
      </c>
      <c r="C257">
        <v>2240341.7400000002</v>
      </c>
      <c r="D257">
        <v>0.62521499000000003</v>
      </c>
      <c r="E257">
        <v>0.79259999999999997</v>
      </c>
      <c r="F257">
        <v>12655.948</v>
      </c>
      <c r="G257">
        <f t="shared" si="16"/>
        <v>0</v>
      </c>
      <c r="H257" s="3">
        <f t="shared" si="17"/>
        <v>0</v>
      </c>
      <c r="I257">
        <f t="shared" si="18"/>
        <v>7912.6884022605209</v>
      </c>
      <c r="J257">
        <f t="shared" si="19"/>
        <v>4743.2595977394794</v>
      </c>
      <c r="K257">
        <f t="shared" si="20"/>
        <v>0</v>
      </c>
      <c r="M257">
        <v>0</v>
      </c>
    </row>
    <row r="258" spans="1:13" x14ac:dyDescent="0.35">
      <c r="A258">
        <v>316</v>
      </c>
      <c r="B258">
        <v>2266970</v>
      </c>
      <c r="C258">
        <v>2240341.7400000002</v>
      </c>
      <c r="D258">
        <v>0.61908138000000001</v>
      </c>
      <c r="E258">
        <v>0.79259999999999997</v>
      </c>
      <c r="F258">
        <v>14962.537</v>
      </c>
      <c r="G258">
        <f t="shared" ref="G258:G324" si="21">IF(D258&gt;E258,1,0)</f>
        <v>0</v>
      </c>
      <c r="H258" s="3">
        <f t="shared" ref="H258:H321" si="22">IF(G258=1,(C258-B258)*F258,0)</f>
        <v>0</v>
      </c>
      <c r="I258">
        <f t="shared" ref="I258:I324" si="23">D258*F258</f>
        <v>9263.0280542610599</v>
      </c>
      <c r="J258">
        <f t="shared" ref="J258:J321" si="24">F258-I258</f>
        <v>5699.5089457389404</v>
      </c>
      <c r="K258">
        <f t="shared" ref="K258:K324" si="25">IF(D258="",1,0)</f>
        <v>0</v>
      </c>
      <c r="M258">
        <v>0</v>
      </c>
    </row>
    <row r="259" spans="1:13" x14ac:dyDescent="0.35">
      <c r="A259">
        <v>2025</v>
      </c>
      <c r="B259">
        <v>2418329.5</v>
      </c>
      <c r="C259">
        <v>2240341.7400000002</v>
      </c>
      <c r="D259">
        <v>0.61493783999999996</v>
      </c>
      <c r="E259">
        <v>0.79259999999999997</v>
      </c>
      <c r="F259">
        <v>365.64046999999999</v>
      </c>
      <c r="G259">
        <f t="shared" si="21"/>
        <v>0</v>
      </c>
      <c r="H259" s="3">
        <f t="shared" si="22"/>
        <v>0</v>
      </c>
      <c r="I259">
        <f t="shared" si="23"/>
        <v>224.84616083838478</v>
      </c>
      <c r="J259">
        <f t="shared" si="24"/>
        <v>140.79430916161522</v>
      </c>
      <c r="K259">
        <f t="shared" si="25"/>
        <v>0</v>
      </c>
      <c r="M259">
        <v>0</v>
      </c>
    </row>
    <row r="260" spans="1:13" x14ac:dyDescent="0.35">
      <c r="A260">
        <v>1419</v>
      </c>
      <c r="B260">
        <v>2219151.7999999998</v>
      </c>
      <c r="C260">
        <v>2240341.7400000002</v>
      </c>
      <c r="D260">
        <v>0.61426621999999997</v>
      </c>
      <c r="E260">
        <v>0.79259999999999997</v>
      </c>
      <c r="F260">
        <v>42920.292999999998</v>
      </c>
      <c r="G260">
        <f t="shared" si="21"/>
        <v>0</v>
      </c>
      <c r="H260" s="3">
        <f t="shared" si="22"/>
        <v>0</v>
      </c>
      <c r="I260">
        <f t="shared" si="23"/>
        <v>26364.486142402457</v>
      </c>
      <c r="J260">
        <f t="shared" si="24"/>
        <v>16555.806857597541</v>
      </c>
      <c r="K260">
        <f t="shared" si="25"/>
        <v>0</v>
      </c>
      <c r="M260">
        <v>0</v>
      </c>
    </row>
    <row r="261" spans="1:13" x14ac:dyDescent="0.35">
      <c r="A261">
        <v>1708</v>
      </c>
      <c r="B261">
        <v>2616903.5</v>
      </c>
      <c r="C261">
        <v>2240341.7400000002</v>
      </c>
      <c r="D261">
        <v>0.60933625999999996</v>
      </c>
      <c r="E261">
        <v>0.79259999999999997</v>
      </c>
      <c r="F261">
        <v>133628.22</v>
      </c>
      <c r="G261">
        <f t="shared" si="21"/>
        <v>0</v>
      </c>
      <c r="H261" s="3">
        <f t="shared" si="22"/>
        <v>0</v>
      </c>
      <c r="I261">
        <f t="shared" si="23"/>
        <v>81424.519805257194</v>
      </c>
      <c r="J261">
        <f t="shared" si="24"/>
        <v>52203.700194742807</v>
      </c>
      <c r="K261">
        <f t="shared" si="25"/>
        <v>0</v>
      </c>
      <c r="M261">
        <v>0</v>
      </c>
    </row>
    <row r="262" spans="1:13" x14ac:dyDescent="0.35">
      <c r="A262">
        <v>1212</v>
      </c>
      <c r="B262">
        <v>2825160.5</v>
      </c>
      <c r="C262">
        <v>2240341.7400000002</v>
      </c>
      <c r="D262">
        <v>0.60838901999999995</v>
      </c>
      <c r="E262">
        <v>0.79259999999999997</v>
      </c>
      <c r="F262">
        <v>122713.56</v>
      </c>
      <c r="G262">
        <f t="shared" si="21"/>
        <v>0</v>
      </c>
      <c r="H262" s="3">
        <f t="shared" si="22"/>
        <v>0</v>
      </c>
      <c r="I262">
        <f t="shared" si="23"/>
        <v>74657.582509111191</v>
      </c>
      <c r="J262">
        <f t="shared" si="24"/>
        <v>48055.977490888807</v>
      </c>
      <c r="K262">
        <f t="shared" si="25"/>
        <v>0</v>
      </c>
      <c r="M262">
        <v>0</v>
      </c>
    </row>
    <row r="263" spans="1:13" x14ac:dyDescent="0.35">
      <c r="A263">
        <v>402</v>
      </c>
      <c r="B263">
        <v>3306896.8</v>
      </c>
      <c r="C263">
        <v>2240341.7400000002</v>
      </c>
      <c r="D263">
        <v>0.60467004999999996</v>
      </c>
      <c r="E263">
        <v>0.79259999999999997</v>
      </c>
      <c r="F263">
        <v>101191.86</v>
      </c>
      <c r="G263">
        <f t="shared" si="21"/>
        <v>0</v>
      </c>
      <c r="H263" s="3">
        <f t="shared" si="22"/>
        <v>0</v>
      </c>
      <c r="I263">
        <f t="shared" si="23"/>
        <v>61187.687045792998</v>
      </c>
      <c r="J263">
        <f t="shared" si="24"/>
        <v>40004.172954207002</v>
      </c>
      <c r="K263">
        <f t="shared" si="25"/>
        <v>0</v>
      </c>
      <c r="M263">
        <v>0</v>
      </c>
    </row>
    <row r="264" spans="1:13" x14ac:dyDescent="0.35">
      <c r="A264">
        <v>2108</v>
      </c>
      <c r="B264">
        <v>2475321.7999999998</v>
      </c>
      <c r="C264">
        <v>2240341.7400000002</v>
      </c>
      <c r="D264">
        <v>0.60426550999999995</v>
      </c>
      <c r="E264">
        <v>0.79259999999999997</v>
      </c>
      <c r="F264">
        <v>10923.103999999999</v>
      </c>
      <c r="G264">
        <f t="shared" si="21"/>
        <v>0</v>
      </c>
      <c r="H264" s="3">
        <f t="shared" si="22"/>
        <v>0</v>
      </c>
      <c r="I264">
        <f t="shared" si="23"/>
        <v>6600.4550093430389</v>
      </c>
      <c r="J264">
        <f t="shared" si="24"/>
        <v>4322.6489906569604</v>
      </c>
      <c r="K264">
        <f t="shared" si="25"/>
        <v>0</v>
      </c>
      <c r="M264">
        <v>0</v>
      </c>
    </row>
    <row r="265" spans="1:13" x14ac:dyDescent="0.35">
      <c r="A265">
        <v>1215</v>
      </c>
      <c r="B265">
        <v>2531476.2999999998</v>
      </c>
      <c r="C265">
        <v>2240341.7400000002</v>
      </c>
      <c r="D265">
        <v>0.60239964999999995</v>
      </c>
      <c r="E265">
        <v>0.79259999999999997</v>
      </c>
      <c r="F265">
        <v>58190.77</v>
      </c>
      <c r="G265">
        <f t="shared" si="21"/>
        <v>0</v>
      </c>
      <c r="H265" s="3">
        <f t="shared" si="22"/>
        <v>0</v>
      </c>
      <c r="I265">
        <f t="shared" si="23"/>
        <v>35054.099481230493</v>
      </c>
      <c r="J265">
        <f t="shared" si="24"/>
        <v>23136.670518769504</v>
      </c>
      <c r="K265">
        <f t="shared" si="25"/>
        <v>0</v>
      </c>
      <c r="M265">
        <v>0</v>
      </c>
    </row>
    <row r="266" spans="1:13" x14ac:dyDescent="0.35">
      <c r="A266">
        <v>302</v>
      </c>
      <c r="B266">
        <v>3299581.8</v>
      </c>
      <c r="C266">
        <v>2240341.7400000002</v>
      </c>
      <c r="D266">
        <v>0.60000001999999997</v>
      </c>
      <c r="E266">
        <v>0.79259999999999997</v>
      </c>
      <c r="F266">
        <v>14769.569</v>
      </c>
      <c r="G266">
        <f t="shared" si="21"/>
        <v>0</v>
      </c>
      <c r="H266" s="3">
        <f t="shared" si="22"/>
        <v>0</v>
      </c>
      <c r="I266">
        <f t="shared" si="23"/>
        <v>8861.7416953913798</v>
      </c>
      <c r="J266">
        <f t="shared" si="24"/>
        <v>5907.8273046086197</v>
      </c>
      <c r="K266">
        <f t="shared" si="25"/>
        <v>0</v>
      </c>
      <c r="M266">
        <v>0</v>
      </c>
    </row>
    <row r="267" spans="1:13" x14ac:dyDescent="0.35">
      <c r="A267">
        <v>2022</v>
      </c>
      <c r="B267">
        <v>2388480.2999999998</v>
      </c>
      <c r="C267">
        <v>2240341.7400000002</v>
      </c>
      <c r="D267">
        <v>0.59900909999999996</v>
      </c>
      <c r="E267">
        <v>0.79259999999999997</v>
      </c>
      <c r="F267">
        <v>24738.266</v>
      </c>
      <c r="G267">
        <f t="shared" si="21"/>
        <v>0</v>
      </c>
      <c r="H267" s="3">
        <f t="shared" si="22"/>
        <v>0</v>
      </c>
      <c r="I267">
        <f t="shared" si="23"/>
        <v>14818.446452220598</v>
      </c>
      <c r="J267">
        <f t="shared" si="24"/>
        <v>9919.8195477794015</v>
      </c>
      <c r="K267">
        <f t="shared" si="25"/>
        <v>0</v>
      </c>
      <c r="M267">
        <v>0</v>
      </c>
    </row>
    <row r="268" spans="1:13" x14ac:dyDescent="0.35">
      <c r="A268">
        <v>518</v>
      </c>
      <c r="B268">
        <v>2245078.5</v>
      </c>
      <c r="C268">
        <v>2240341.7400000002</v>
      </c>
      <c r="D268">
        <v>0.59827905999999997</v>
      </c>
      <c r="E268">
        <v>0.79259999999999997</v>
      </c>
      <c r="F268">
        <v>15415.07</v>
      </c>
      <c r="G268">
        <f t="shared" si="21"/>
        <v>0</v>
      </c>
      <c r="H268" s="3">
        <f t="shared" si="22"/>
        <v>0</v>
      </c>
      <c r="I268">
        <f t="shared" si="23"/>
        <v>9222.5135894342002</v>
      </c>
      <c r="J268">
        <f t="shared" si="24"/>
        <v>6192.5564105657995</v>
      </c>
      <c r="K268">
        <f t="shared" si="25"/>
        <v>0</v>
      </c>
      <c r="M268">
        <v>0</v>
      </c>
    </row>
    <row r="269" spans="1:13" x14ac:dyDescent="0.35">
      <c r="A269">
        <v>1702</v>
      </c>
      <c r="B269">
        <v>2618175.5</v>
      </c>
      <c r="C269">
        <v>2240341.7400000002</v>
      </c>
      <c r="D269">
        <v>0.59626745999999997</v>
      </c>
      <c r="E269">
        <v>0.79259999999999997</v>
      </c>
      <c r="F269">
        <v>37942.542999999998</v>
      </c>
      <c r="G269">
        <f t="shared" si="21"/>
        <v>0</v>
      </c>
      <c r="H269" s="3">
        <f t="shared" si="22"/>
        <v>0</v>
      </c>
      <c r="I269">
        <f t="shared" si="23"/>
        <v>22623.903740550777</v>
      </c>
      <c r="J269">
        <f t="shared" si="24"/>
        <v>15318.639259449221</v>
      </c>
      <c r="K269">
        <f t="shared" si="25"/>
        <v>0</v>
      </c>
      <c r="M269">
        <v>0</v>
      </c>
    </row>
    <row r="270" spans="1:13" x14ac:dyDescent="0.35">
      <c r="A270">
        <v>2305</v>
      </c>
      <c r="B270">
        <v>2362091.2999999998</v>
      </c>
      <c r="C270">
        <v>2240341.7400000002</v>
      </c>
      <c r="D270">
        <v>0.59351354999999995</v>
      </c>
      <c r="E270">
        <v>0.79259999999999997</v>
      </c>
      <c r="F270">
        <v>162101.38</v>
      </c>
      <c r="G270">
        <f t="shared" si="21"/>
        <v>0</v>
      </c>
      <c r="H270" s="3">
        <f t="shared" si="22"/>
        <v>0</v>
      </c>
      <c r="I270">
        <f t="shared" si="23"/>
        <v>96209.365503698995</v>
      </c>
      <c r="J270">
        <f t="shared" si="24"/>
        <v>65892.01449630101</v>
      </c>
      <c r="K270">
        <f t="shared" si="25"/>
        <v>0</v>
      </c>
      <c r="M270">
        <v>0</v>
      </c>
    </row>
    <row r="271" spans="1:13" x14ac:dyDescent="0.35">
      <c r="A271">
        <v>1406</v>
      </c>
      <c r="B271">
        <v>2385067.2999999998</v>
      </c>
      <c r="C271">
        <v>2240341.7400000002</v>
      </c>
      <c r="D271">
        <v>0.58576602</v>
      </c>
      <c r="E271">
        <v>0.79259999999999997</v>
      </c>
      <c r="F271">
        <v>69323.898000000001</v>
      </c>
      <c r="G271">
        <f t="shared" si="21"/>
        <v>0</v>
      </c>
      <c r="H271" s="3">
        <f t="shared" si="22"/>
        <v>0</v>
      </c>
      <c r="I271">
        <f t="shared" si="23"/>
        <v>40607.583822345958</v>
      </c>
      <c r="J271">
        <f t="shared" si="24"/>
        <v>28716.314177654043</v>
      </c>
      <c r="K271">
        <f t="shared" si="25"/>
        <v>0</v>
      </c>
      <c r="M271">
        <v>0</v>
      </c>
    </row>
    <row r="272" spans="1:13" x14ac:dyDescent="0.35">
      <c r="A272">
        <v>1206</v>
      </c>
      <c r="B272">
        <v>2496593.7999999998</v>
      </c>
      <c r="C272">
        <v>2240341.7400000002</v>
      </c>
      <c r="D272">
        <v>0.58201736000000004</v>
      </c>
      <c r="E272">
        <v>0.79259999999999997</v>
      </c>
      <c r="F272">
        <v>24540.532999999999</v>
      </c>
      <c r="G272">
        <f t="shared" si="21"/>
        <v>0</v>
      </c>
      <c r="H272" s="3">
        <f t="shared" si="22"/>
        <v>0</v>
      </c>
      <c r="I272">
        <f t="shared" si="23"/>
        <v>14283.016229652882</v>
      </c>
      <c r="J272">
        <f t="shared" si="24"/>
        <v>10257.516770347118</v>
      </c>
      <c r="K272">
        <f t="shared" si="25"/>
        <v>0</v>
      </c>
      <c r="M272">
        <v>0</v>
      </c>
    </row>
    <row r="273" spans="1:13" x14ac:dyDescent="0.35">
      <c r="A273">
        <v>404</v>
      </c>
      <c r="B273">
        <v>2825400.8</v>
      </c>
      <c r="C273">
        <v>2240341.7400000002</v>
      </c>
      <c r="D273">
        <v>0.57861035999999999</v>
      </c>
      <c r="E273">
        <v>0.79259999999999997</v>
      </c>
      <c r="F273">
        <v>91236.562999999995</v>
      </c>
      <c r="G273">
        <f t="shared" si="21"/>
        <v>0</v>
      </c>
      <c r="H273" s="3">
        <f t="shared" si="22"/>
        <v>0</v>
      </c>
      <c r="I273">
        <f t="shared" si="23"/>
        <v>52790.420562592677</v>
      </c>
      <c r="J273">
        <f t="shared" si="24"/>
        <v>38446.142437407318</v>
      </c>
      <c r="K273">
        <f t="shared" si="25"/>
        <v>0</v>
      </c>
      <c r="M273">
        <v>0</v>
      </c>
    </row>
    <row r="274" spans="1:13" x14ac:dyDescent="0.35">
      <c r="A274">
        <v>306</v>
      </c>
      <c r="B274">
        <v>2094208.5</v>
      </c>
      <c r="C274">
        <v>2240341.7400000002</v>
      </c>
      <c r="D274">
        <v>0.57704937000000001</v>
      </c>
      <c r="E274">
        <v>0.79259999999999997</v>
      </c>
      <c r="F274">
        <v>28655.055</v>
      </c>
      <c r="G274">
        <f t="shared" si="21"/>
        <v>0</v>
      </c>
      <c r="H274" s="3">
        <f t="shared" si="22"/>
        <v>0</v>
      </c>
      <c r="I274">
        <f t="shared" si="23"/>
        <v>16535.381435065352</v>
      </c>
      <c r="J274">
        <f t="shared" si="24"/>
        <v>12119.673564934648</v>
      </c>
      <c r="K274">
        <f t="shared" si="25"/>
        <v>0</v>
      </c>
      <c r="M274">
        <v>0</v>
      </c>
    </row>
    <row r="275" spans="1:13" x14ac:dyDescent="0.35">
      <c r="A275">
        <v>1402</v>
      </c>
      <c r="B275">
        <v>2547260.2999999998</v>
      </c>
      <c r="C275">
        <v>2240341.7400000002</v>
      </c>
      <c r="D275">
        <v>0.57652956</v>
      </c>
      <c r="E275">
        <v>0.79259999999999997</v>
      </c>
      <c r="F275">
        <v>17155.978999999999</v>
      </c>
      <c r="G275">
        <f t="shared" si="21"/>
        <v>0</v>
      </c>
      <c r="H275" s="3">
        <f t="shared" si="22"/>
        <v>0</v>
      </c>
      <c r="I275">
        <f t="shared" si="23"/>
        <v>9890.9290242392399</v>
      </c>
      <c r="J275">
        <f t="shared" si="24"/>
        <v>7265.0499757607595</v>
      </c>
      <c r="K275">
        <f t="shared" si="25"/>
        <v>0</v>
      </c>
      <c r="M275">
        <v>0</v>
      </c>
    </row>
    <row r="276" spans="1:13" x14ac:dyDescent="0.35">
      <c r="A276">
        <v>2009</v>
      </c>
      <c r="B276">
        <v>2387963.5</v>
      </c>
      <c r="C276">
        <v>2240341.7400000002</v>
      </c>
      <c r="D276">
        <v>0.57587814000000004</v>
      </c>
      <c r="E276">
        <v>0.79259999999999997</v>
      </c>
      <c r="F276">
        <v>70160.335999999996</v>
      </c>
      <c r="G276">
        <f t="shared" si="21"/>
        <v>0</v>
      </c>
      <c r="H276" s="3">
        <f t="shared" si="22"/>
        <v>0</v>
      </c>
      <c r="I276">
        <f t="shared" si="23"/>
        <v>40403.803797455039</v>
      </c>
      <c r="J276">
        <f t="shared" si="24"/>
        <v>29756.532202544957</v>
      </c>
      <c r="K276">
        <f t="shared" si="25"/>
        <v>0</v>
      </c>
      <c r="M276">
        <v>0</v>
      </c>
    </row>
    <row r="277" spans="1:13" x14ac:dyDescent="0.35">
      <c r="A277">
        <v>2029</v>
      </c>
      <c r="B277">
        <v>2962003.5</v>
      </c>
      <c r="C277">
        <v>2240341.7400000002</v>
      </c>
      <c r="D277">
        <v>0.57308912000000001</v>
      </c>
      <c r="E277">
        <v>0.79259999999999997</v>
      </c>
      <c r="F277">
        <v>6784.54</v>
      </c>
      <c r="G277">
        <f t="shared" si="21"/>
        <v>0</v>
      </c>
      <c r="H277" s="3">
        <f t="shared" si="22"/>
        <v>0</v>
      </c>
      <c r="I277">
        <f t="shared" si="23"/>
        <v>3888.1460582047998</v>
      </c>
      <c r="J277">
        <f t="shared" si="24"/>
        <v>2896.3939417952001</v>
      </c>
      <c r="K277">
        <f t="shared" si="25"/>
        <v>0</v>
      </c>
      <c r="M277">
        <v>0</v>
      </c>
    </row>
    <row r="278" spans="1:13" x14ac:dyDescent="0.35">
      <c r="A278">
        <v>2015</v>
      </c>
      <c r="B278">
        <v>3150649.8</v>
      </c>
      <c r="C278">
        <v>2240341.7400000002</v>
      </c>
      <c r="D278">
        <v>0.57299124999999995</v>
      </c>
      <c r="E278">
        <v>0.79259999999999997</v>
      </c>
      <c r="F278">
        <v>45914.964999999997</v>
      </c>
      <c r="G278">
        <f t="shared" si="21"/>
        <v>0</v>
      </c>
      <c r="H278" s="3">
        <f t="shared" si="22"/>
        <v>0</v>
      </c>
      <c r="I278">
        <f t="shared" si="23"/>
        <v>26308.873189056245</v>
      </c>
      <c r="J278">
        <f t="shared" si="24"/>
        <v>19606.091810943752</v>
      </c>
      <c r="K278">
        <f t="shared" si="25"/>
        <v>0</v>
      </c>
      <c r="M278">
        <v>0</v>
      </c>
    </row>
    <row r="279" spans="1:13" x14ac:dyDescent="0.35">
      <c r="A279">
        <v>2006</v>
      </c>
      <c r="B279">
        <v>2632694.7999999998</v>
      </c>
      <c r="C279">
        <v>2240341.7400000002</v>
      </c>
      <c r="D279">
        <v>0.57218236</v>
      </c>
      <c r="E279">
        <v>0.79259999999999997</v>
      </c>
      <c r="F279">
        <v>75093.983999999997</v>
      </c>
      <c r="G279">
        <f t="shared" si="21"/>
        <v>0</v>
      </c>
      <c r="H279" s="3">
        <f t="shared" si="22"/>
        <v>0</v>
      </c>
      <c r="I279">
        <f t="shared" si="23"/>
        <v>42967.452986922239</v>
      </c>
      <c r="J279">
        <f t="shared" si="24"/>
        <v>32126.531013077758</v>
      </c>
      <c r="K279">
        <f t="shared" si="25"/>
        <v>0</v>
      </c>
      <c r="M279">
        <v>0</v>
      </c>
    </row>
    <row r="280" spans="1:13" x14ac:dyDescent="0.35">
      <c r="A280">
        <v>1404</v>
      </c>
      <c r="B280">
        <v>2220793.5</v>
      </c>
      <c r="C280">
        <v>2240341.7400000002</v>
      </c>
      <c r="D280">
        <v>0.56632959999999999</v>
      </c>
      <c r="E280">
        <v>0.79259999999999997</v>
      </c>
      <c r="F280">
        <v>4114.7700000000004</v>
      </c>
      <c r="G280">
        <f t="shared" si="21"/>
        <v>0</v>
      </c>
      <c r="H280" s="3">
        <f t="shared" si="22"/>
        <v>0</v>
      </c>
      <c r="I280">
        <f t="shared" si="23"/>
        <v>2330.3160481920004</v>
      </c>
      <c r="J280">
        <f t="shared" si="24"/>
        <v>1784.4539518080001</v>
      </c>
      <c r="K280">
        <f t="shared" si="25"/>
        <v>0</v>
      </c>
      <c r="M280">
        <v>0</v>
      </c>
    </row>
    <row r="281" spans="1:13" x14ac:dyDescent="0.35">
      <c r="A281">
        <v>2024</v>
      </c>
      <c r="B281">
        <v>2691092.8</v>
      </c>
      <c r="C281">
        <v>2240341.7400000002</v>
      </c>
      <c r="D281">
        <v>0.55719494999999997</v>
      </c>
      <c r="E281">
        <v>0.79259999999999997</v>
      </c>
      <c r="F281">
        <v>11485.938</v>
      </c>
      <c r="G281">
        <f t="shared" si="21"/>
        <v>0</v>
      </c>
      <c r="H281" s="3">
        <f t="shared" si="22"/>
        <v>0</v>
      </c>
      <c r="I281">
        <f t="shared" si="23"/>
        <v>6399.9066496130999</v>
      </c>
      <c r="J281">
        <f t="shared" si="24"/>
        <v>5086.0313503869002</v>
      </c>
      <c r="K281">
        <f t="shared" si="25"/>
        <v>0</v>
      </c>
      <c r="M281">
        <v>0</v>
      </c>
    </row>
    <row r="282" spans="1:13" x14ac:dyDescent="0.35">
      <c r="A282">
        <v>1907</v>
      </c>
      <c r="B282">
        <v>2329237.2999999998</v>
      </c>
      <c r="C282">
        <v>2240341.7400000002</v>
      </c>
      <c r="D282">
        <v>0.55555558000000005</v>
      </c>
      <c r="E282">
        <v>0.79259999999999997</v>
      </c>
      <c r="F282">
        <v>23753.24</v>
      </c>
      <c r="G282">
        <f t="shared" si="21"/>
        <v>0</v>
      </c>
      <c r="H282" s="3">
        <f t="shared" si="22"/>
        <v>0</v>
      </c>
      <c r="I282">
        <f t="shared" si="23"/>
        <v>13196.245025079203</v>
      </c>
      <c r="J282">
        <f t="shared" si="24"/>
        <v>10556.994974920799</v>
      </c>
      <c r="K282">
        <f t="shared" si="25"/>
        <v>0</v>
      </c>
      <c r="M282">
        <v>0</v>
      </c>
    </row>
    <row r="283" spans="1:13" x14ac:dyDescent="0.35">
      <c r="A283">
        <v>1409</v>
      </c>
      <c r="B283">
        <v>2223069</v>
      </c>
      <c r="C283">
        <v>2240341.7400000002</v>
      </c>
      <c r="D283">
        <v>0.55498135000000004</v>
      </c>
      <c r="E283">
        <v>0.79259999999999997</v>
      </c>
      <c r="F283">
        <v>9739.7636999999995</v>
      </c>
      <c r="G283">
        <f t="shared" si="21"/>
        <v>0</v>
      </c>
      <c r="H283" s="3">
        <f t="shared" si="22"/>
        <v>0</v>
      </c>
      <c r="I283">
        <f t="shared" si="23"/>
        <v>5405.3872069069948</v>
      </c>
      <c r="J283">
        <f t="shared" si="24"/>
        <v>4334.3764930930047</v>
      </c>
      <c r="K283">
        <f t="shared" si="25"/>
        <v>0</v>
      </c>
      <c r="M283">
        <v>0</v>
      </c>
    </row>
    <row r="284" spans="1:13" x14ac:dyDescent="0.35">
      <c r="A284">
        <v>1205</v>
      </c>
      <c r="B284">
        <v>2676939.7999999998</v>
      </c>
      <c r="C284">
        <v>2240341.7400000002</v>
      </c>
      <c r="D284">
        <v>0.55112916000000001</v>
      </c>
      <c r="E284">
        <v>0.79259999999999997</v>
      </c>
      <c r="F284">
        <v>137736.51999999999</v>
      </c>
      <c r="G284">
        <f t="shared" si="21"/>
        <v>0</v>
      </c>
      <c r="H284" s="3">
        <f t="shared" si="22"/>
        <v>0</v>
      </c>
      <c r="I284">
        <f t="shared" si="23"/>
        <v>75910.612568923199</v>
      </c>
      <c r="J284">
        <f t="shared" si="24"/>
        <v>61825.90743107679</v>
      </c>
      <c r="K284">
        <f t="shared" si="25"/>
        <v>0</v>
      </c>
      <c r="M284">
        <v>0</v>
      </c>
    </row>
    <row r="285" spans="1:13" x14ac:dyDescent="0.35">
      <c r="A285">
        <v>1211</v>
      </c>
      <c r="B285">
        <v>2853731.3</v>
      </c>
      <c r="C285">
        <v>2240341.7400000002</v>
      </c>
      <c r="D285">
        <v>0.54162036999999996</v>
      </c>
      <c r="E285">
        <v>0.79259999999999997</v>
      </c>
      <c r="F285">
        <v>37832.913999999997</v>
      </c>
      <c r="G285">
        <f t="shared" si="21"/>
        <v>0</v>
      </c>
      <c r="H285" s="3">
        <f t="shared" si="22"/>
        <v>0</v>
      </c>
      <c r="I285">
        <f t="shared" si="23"/>
        <v>20491.076878858177</v>
      </c>
      <c r="J285">
        <f t="shared" si="24"/>
        <v>17341.83712114182</v>
      </c>
      <c r="K285">
        <f t="shared" si="25"/>
        <v>0</v>
      </c>
      <c r="M285">
        <v>0</v>
      </c>
    </row>
    <row r="286" spans="1:13" x14ac:dyDescent="0.35">
      <c r="A286">
        <v>1209</v>
      </c>
      <c r="B286">
        <v>3049827.5</v>
      </c>
      <c r="C286">
        <v>2240341.7400000002</v>
      </c>
      <c r="D286">
        <v>0.52058899000000003</v>
      </c>
      <c r="E286">
        <v>0.79259999999999997</v>
      </c>
      <c r="F286">
        <v>78926.625</v>
      </c>
      <c r="G286">
        <f t="shared" si="21"/>
        <v>0</v>
      </c>
      <c r="H286" s="3">
        <f t="shared" si="22"/>
        <v>0</v>
      </c>
      <c r="I286">
        <f t="shared" si="23"/>
        <v>41088.331992858752</v>
      </c>
      <c r="J286">
        <f t="shared" si="24"/>
        <v>37838.293007141248</v>
      </c>
      <c r="K286">
        <f t="shared" si="25"/>
        <v>0</v>
      </c>
      <c r="M286">
        <v>0</v>
      </c>
    </row>
    <row r="287" spans="1:13" x14ac:dyDescent="0.35">
      <c r="A287">
        <v>1403</v>
      </c>
      <c r="B287">
        <v>2668117.7999999998</v>
      </c>
      <c r="C287">
        <v>2240341.7400000002</v>
      </c>
      <c r="D287">
        <v>0.52055417999999998</v>
      </c>
      <c r="E287">
        <v>0.79259999999999997</v>
      </c>
      <c r="F287">
        <v>24290.561000000002</v>
      </c>
      <c r="G287">
        <f t="shared" si="21"/>
        <v>0</v>
      </c>
      <c r="H287" s="3">
        <f t="shared" si="22"/>
        <v>0</v>
      </c>
      <c r="I287">
        <f t="shared" si="23"/>
        <v>12644.55306309498</v>
      </c>
      <c r="J287">
        <f t="shared" si="24"/>
        <v>11646.007936905022</v>
      </c>
      <c r="K287">
        <f t="shared" si="25"/>
        <v>0</v>
      </c>
      <c r="M287">
        <v>0</v>
      </c>
    </row>
    <row r="288" spans="1:13" x14ac:dyDescent="0.35">
      <c r="A288">
        <v>1412</v>
      </c>
      <c r="B288">
        <v>2934726.8</v>
      </c>
      <c r="C288">
        <v>2240341.7400000002</v>
      </c>
      <c r="D288">
        <v>0.51724559000000003</v>
      </c>
      <c r="E288">
        <v>0.79259999999999997</v>
      </c>
      <c r="F288">
        <v>237146.17</v>
      </c>
      <c r="G288">
        <f t="shared" si="21"/>
        <v>0</v>
      </c>
      <c r="H288" s="3">
        <f t="shared" si="22"/>
        <v>0</v>
      </c>
      <c r="I288">
        <f t="shared" si="23"/>
        <v>122662.81061789031</v>
      </c>
      <c r="J288">
        <f t="shared" si="24"/>
        <v>114483.3593821097</v>
      </c>
      <c r="K288">
        <f t="shared" si="25"/>
        <v>0</v>
      </c>
      <c r="M288">
        <v>0</v>
      </c>
    </row>
    <row r="289" spans="1:13" x14ac:dyDescent="0.35">
      <c r="A289">
        <v>2023</v>
      </c>
      <c r="B289">
        <v>2824617</v>
      </c>
      <c r="C289">
        <v>2240341.7400000002</v>
      </c>
      <c r="D289">
        <v>0.51143795000000003</v>
      </c>
      <c r="E289">
        <v>0.79259999999999997</v>
      </c>
      <c r="F289">
        <v>344323.03</v>
      </c>
      <c r="G289">
        <f t="shared" si="21"/>
        <v>0</v>
      </c>
      <c r="H289" s="3">
        <f t="shared" si="22"/>
        <v>0</v>
      </c>
      <c r="I289">
        <f t="shared" si="23"/>
        <v>176099.86460098851</v>
      </c>
      <c r="J289">
        <f t="shared" si="24"/>
        <v>168223.16539901152</v>
      </c>
      <c r="K289">
        <f t="shared" si="25"/>
        <v>0</v>
      </c>
      <c r="M289">
        <v>0</v>
      </c>
    </row>
    <row r="290" spans="1:13" x14ac:dyDescent="0.35">
      <c r="A290">
        <v>2012</v>
      </c>
      <c r="B290">
        <v>2683561.7999999998</v>
      </c>
      <c r="C290">
        <v>2240341.7400000002</v>
      </c>
      <c r="D290">
        <v>0.50089735000000002</v>
      </c>
      <c r="E290">
        <v>0.79259999999999997</v>
      </c>
      <c r="F290">
        <v>45504.945</v>
      </c>
      <c r="G290">
        <f t="shared" si="21"/>
        <v>0</v>
      </c>
      <c r="H290" s="3">
        <f t="shared" si="22"/>
        <v>0</v>
      </c>
      <c r="I290">
        <f t="shared" si="23"/>
        <v>22793.30636239575</v>
      </c>
      <c r="J290">
        <f t="shared" si="24"/>
        <v>22711.63863760425</v>
      </c>
      <c r="K290">
        <f t="shared" si="25"/>
        <v>0</v>
      </c>
      <c r="M290">
        <v>0</v>
      </c>
    </row>
    <row r="291" spans="1:13" x14ac:dyDescent="0.35">
      <c r="A291">
        <v>401</v>
      </c>
      <c r="B291">
        <v>2935789.8</v>
      </c>
      <c r="C291">
        <v>2240341.7400000002</v>
      </c>
      <c r="D291">
        <v>0.5</v>
      </c>
      <c r="E291">
        <v>0.79259999999999997</v>
      </c>
      <c r="F291">
        <v>74231.75</v>
      </c>
      <c r="G291">
        <f t="shared" si="21"/>
        <v>0</v>
      </c>
      <c r="H291" s="3">
        <f t="shared" si="22"/>
        <v>0</v>
      </c>
      <c r="I291">
        <f t="shared" si="23"/>
        <v>37115.875</v>
      </c>
      <c r="J291">
        <f t="shared" si="24"/>
        <v>37115.875</v>
      </c>
      <c r="K291">
        <f t="shared" si="25"/>
        <v>0</v>
      </c>
      <c r="M291">
        <v>0</v>
      </c>
    </row>
    <row r="292" spans="1:13" x14ac:dyDescent="0.35">
      <c r="A292">
        <v>803</v>
      </c>
      <c r="B292">
        <v>1923564.1</v>
      </c>
      <c r="C292">
        <v>2240341.7400000002</v>
      </c>
      <c r="D292">
        <v>0.5</v>
      </c>
      <c r="E292">
        <v>0.79259999999999997</v>
      </c>
      <c r="F292">
        <v>57827.008000000002</v>
      </c>
      <c r="G292">
        <f t="shared" si="21"/>
        <v>0</v>
      </c>
      <c r="H292" s="3">
        <f t="shared" si="22"/>
        <v>0</v>
      </c>
      <c r="I292">
        <f t="shared" si="23"/>
        <v>28913.504000000001</v>
      </c>
      <c r="J292">
        <f t="shared" si="24"/>
        <v>28913.504000000001</v>
      </c>
      <c r="K292">
        <f t="shared" si="25"/>
        <v>0</v>
      </c>
      <c r="M292">
        <v>0</v>
      </c>
    </row>
    <row r="293" spans="1:13" x14ac:dyDescent="0.35">
      <c r="A293">
        <v>405</v>
      </c>
      <c r="B293">
        <v>2470072.5</v>
      </c>
      <c r="C293">
        <v>2240341.7400000002</v>
      </c>
      <c r="D293">
        <v>0.5</v>
      </c>
      <c r="E293">
        <v>0.79259999999999997</v>
      </c>
      <c r="F293">
        <v>56114.84</v>
      </c>
      <c r="G293">
        <f t="shared" si="21"/>
        <v>0</v>
      </c>
      <c r="H293" s="3">
        <f t="shared" si="22"/>
        <v>0</v>
      </c>
      <c r="I293">
        <f t="shared" si="23"/>
        <v>28057.42</v>
      </c>
      <c r="J293">
        <f t="shared" si="24"/>
        <v>28057.42</v>
      </c>
      <c r="K293">
        <f t="shared" si="25"/>
        <v>0</v>
      </c>
      <c r="M293">
        <v>0</v>
      </c>
    </row>
    <row r="294" spans="1:13" x14ac:dyDescent="0.35">
      <c r="A294">
        <v>403</v>
      </c>
      <c r="B294">
        <v>2513281</v>
      </c>
      <c r="C294">
        <v>2240341.7400000002</v>
      </c>
      <c r="D294">
        <v>0.5</v>
      </c>
      <c r="E294">
        <v>0.79259999999999997</v>
      </c>
      <c r="F294">
        <v>24146.234</v>
      </c>
      <c r="G294">
        <f t="shared" si="21"/>
        <v>0</v>
      </c>
      <c r="H294" s="3">
        <f t="shared" si="22"/>
        <v>0</v>
      </c>
      <c r="I294">
        <f t="shared" si="23"/>
        <v>12073.117</v>
      </c>
      <c r="J294">
        <f t="shared" si="24"/>
        <v>12073.117</v>
      </c>
      <c r="K294">
        <f t="shared" si="25"/>
        <v>0</v>
      </c>
      <c r="M294">
        <v>0</v>
      </c>
    </row>
    <row r="295" spans="1:13" x14ac:dyDescent="0.35">
      <c r="A295">
        <v>2002</v>
      </c>
      <c r="B295">
        <v>2827590.8</v>
      </c>
      <c r="C295">
        <v>2240341.7400000002</v>
      </c>
      <c r="D295">
        <v>0.5</v>
      </c>
      <c r="E295">
        <v>0.79259999999999997</v>
      </c>
      <c r="F295">
        <v>12553.013999999999</v>
      </c>
      <c r="G295">
        <f t="shared" si="21"/>
        <v>0</v>
      </c>
      <c r="H295" s="3">
        <f t="shared" si="22"/>
        <v>0</v>
      </c>
      <c r="I295">
        <f t="shared" si="23"/>
        <v>6276.5069999999996</v>
      </c>
      <c r="J295">
        <f t="shared" si="24"/>
        <v>6276.5069999999996</v>
      </c>
      <c r="K295">
        <f t="shared" si="25"/>
        <v>0</v>
      </c>
      <c r="M295">
        <v>0</v>
      </c>
    </row>
    <row r="296" spans="1:13" x14ac:dyDescent="0.35">
      <c r="A296">
        <v>1202</v>
      </c>
      <c r="B296">
        <v>3169505</v>
      </c>
      <c r="C296">
        <v>2240341.7400000002</v>
      </c>
      <c r="D296">
        <v>0.49015984000000001</v>
      </c>
      <c r="E296">
        <v>0.79259999999999997</v>
      </c>
      <c r="F296">
        <v>9179.7831999999999</v>
      </c>
      <c r="G296">
        <f t="shared" si="21"/>
        <v>0</v>
      </c>
      <c r="H296" s="3">
        <f t="shared" si="22"/>
        <v>0</v>
      </c>
      <c r="I296">
        <f t="shared" si="23"/>
        <v>4499.5610645466877</v>
      </c>
      <c r="J296">
        <f t="shared" si="24"/>
        <v>4680.2221354533121</v>
      </c>
      <c r="K296">
        <f t="shared" si="25"/>
        <v>0</v>
      </c>
      <c r="M296">
        <v>0</v>
      </c>
    </row>
    <row r="297" spans="1:13" x14ac:dyDescent="0.35">
      <c r="A297">
        <v>1208</v>
      </c>
      <c r="B297">
        <v>3124289.8</v>
      </c>
      <c r="C297">
        <v>2240341.7400000002</v>
      </c>
      <c r="D297">
        <v>0.48701288999999998</v>
      </c>
      <c r="E297">
        <v>0.79259999999999997</v>
      </c>
      <c r="F297">
        <v>164941.03</v>
      </c>
      <c r="G297">
        <f t="shared" si="21"/>
        <v>0</v>
      </c>
      <c r="H297" s="3">
        <f t="shared" si="22"/>
        <v>0</v>
      </c>
      <c r="I297">
        <f t="shared" si="23"/>
        <v>80328.407699876698</v>
      </c>
      <c r="J297">
        <f t="shared" si="24"/>
        <v>84612.622300123301</v>
      </c>
      <c r="K297">
        <f t="shared" si="25"/>
        <v>0</v>
      </c>
      <c r="M297">
        <v>0</v>
      </c>
    </row>
    <row r="298" spans="1:13" x14ac:dyDescent="0.35">
      <c r="A298">
        <v>2020</v>
      </c>
      <c r="B298">
        <v>2932198</v>
      </c>
      <c r="C298">
        <v>2240341.7400000002</v>
      </c>
      <c r="D298">
        <v>0.48317805000000003</v>
      </c>
      <c r="E298">
        <v>0.79259999999999997</v>
      </c>
      <c r="F298">
        <v>48951.097999999998</v>
      </c>
      <c r="G298">
        <f t="shared" si="21"/>
        <v>0</v>
      </c>
      <c r="H298" s="3">
        <f t="shared" si="22"/>
        <v>0</v>
      </c>
      <c r="I298">
        <f t="shared" si="23"/>
        <v>23652.0960769989</v>
      </c>
      <c r="J298">
        <f t="shared" si="24"/>
        <v>25299.001923001098</v>
      </c>
      <c r="K298">
        <f t="shared" si="25"/>
        <v>0</v>
      </c>
      <c r="M298">
        <v>0</v>
      </c>
    </row>
    <row r="299" spans="1:13" x14ac:dyDescent="0.35">
      <c r="A299">
        <v>2021</v>
      </c>
      <c r="B299">
        <v>2785148.5</v>
      </c>
      <c r="C299">
        <v>2240341.7400000002</v>
      </c>
      <c r="D299">
        <v>0.47953242000000001</v>
      </c>
      <c r="E299">
        <v>0.79259999999999997</v>
      </c>
      <c r="F299">
        <v>5878.9252999999999</v>
      </c>
      <c r="G299">
        <f t="shared" si="21"/>
        <v>0</v>
      </c>
      <c r="H299" s="3">
        <f t="shared" si="22"/>
        <v>0</v>
      </c>
      <c r="I299">
        <f t="shared" si="23"/>
        <v>2819.1352761082262</v>
      </c>
      <c r="J299">
        <f t="shared" si="24"/>
        <v>3059.7900238917737</v>
      </c>
      <c r="K299">
        <f t="shared" si="25"/>
        <v>0</v>
      </c>
      <c r="M299">
        <v>0</v>
      </c>
    </row>
    <row r="300" spans="1:13" x14ac:dyDescent="0.35">
      <c r="A300">
        <v>1213</v>
      </c>
      <c r="B300">
        <v>3094323</v>
      </c>
      <c r="C300">
        <v>2240341.7400000002</v>
      </c>
      <c r="D300">
        <v>0.47509955999999998</v>
      </c>
      <c r="E300">
        <v>0.79259999999999997</v>
      </c>
      <c r="F300">
        <v>12900.32</v>
      </c>
      <c r="G300">
        <f t="shared" si="21"/>
        <v>0</v>
      </c>
      <c r="H300" s="3">
        <f t="shared" si="22"/>
        <v>0</v>
      </c>
      <c r="I300">
        <f t="shared" si="23"/>
        <v>6128.9363558591995</v>
      </c>
      <c r="J300">
        <f t="shared" si="24"/>
        <v>6771.3836441408002</v>
      </c>
      <c r="K300">
        <f t="shared" si="25"/>
        <v>0</v>
      </c>
      <c r="M300">
        <v>0</v>
      </c>
    </row>
    <row r="301" spans="1:13" x14ac:dyDescent="0.35">
      <c r="A301">
        <v>602</v>
      </c>
      <c r="B301">
        <v>2696723</v>
      </c>
      <c r="C301">
        <v>2240341.7400000002</v>
      </c>
      <c r="D301">
        <v>0.46548086</v>
      </c>
      <c r="E301">
        <v>0.79259999999999997</v>
      </c>
      <c r="F301">
        <v>117247.52</v>
      </c>
      <c r="G301">
        <f t="shared" si="21"/>
        <v>0</v>
      </c>
      <c r="H301" s="3">
        <f t="shared" si="22"/>
        <v>0</v>
      </c>
      <c r="I301">
        <f t="shared" si="23"/>
        <v>54576.476442467203</v>
      </c>
      <c r="J301">
        <f t="shared" si="24"/>
        <v>62671.043557532801</v>
      </c>
      <c r="K301">
        <f t="shared" si="25"/>
        <v>0</v>
      </c>
      <c r="M301">
        <v>0</v>
      </c>
    </row>
    <row r="302" spans="1:13" x14ac:dyDescent="0.35">
      <c r="A302">
        <v>321</v>
      </c>
      <c r="B302">
        <v>2910658.3</v>
      </c>
      <c r="C302">
        <v>2240341.7400000002</v>
      </c>
      <c r="D302">
        <v>0.46198424999999999</v>
      </c>
      <c r="E302">
        <v>0.79259999999999997</v>
      </c>
      <c r="F302">
        <v>79247.562999999995</v>
      </c>
      <c r="G302">
        <f t="shared" si="21"/>
        <v>0</v>
      </c>
      <c r="H302" s="3">
        <f t="shared" si="22"/>
        <v>0</v>
      </c>
      <c r="I302">
        <f t="shared" si="23"/>
        <v>36611.125956882745</v>
      </c>
      <c r="J302">
        <f t="shared" si="24"/>
        <v>42636.43704311725</v>
      </c>
      <c r="K302">
        <f t="shared" si="25"/>
        <v>0</v>
      </c>
      <c r="M302">
        <v>0</v>
      </c>
    </row>
    <row r="303" spans="1:13" x14ac:dyDescent="0.35">
      <c r="A303">
        <v>2010</v>
      </c>
      <c r="B303">
        <v>2719226.5</v>
      </c>
      <c r="C303">
        <v>2240341.7400000002</v>
      </c>
      <c r="D303">
        <v>0.45852891000000001</v>
      </c>
      <c r="E303">
        <v>0.79259999999999997</v>
      </c>
      <c r="F303">
        <v>10816.093999999999</v>
      </c>
      <c r="G303">
        <f t="shared" si="21"/>
        <v>0</v>
      </c>
      <c r="H303" s="3">
        <f t="shared" si="22"/>
        <v>0</v>
      </c>
      <c r="I303">
        <f t="shared" si="23"/>
        <v>4959.4917922775394</v>
      </c>
      <c r="J303">
        <f t="shared" si="24"/>
        <v>5856.6022077224598</v>
      </c>
      <c r="K303">
        <f t="shared" si="25"/>
        <v>0</v>
      </c>
      <c r="M303">
        <v>0</v>
      </c>
    </row>
    <row r="304" spans="1:13" x14ac:dyDescent="0.35">
      <c r="A304">
        <v>407</v>
      </c>
      <c r="B304">
        <v>3462158.5</v>
      </c>
      <c r="C304">
        <v>2240341.7400000002</v>
      </c>
      <c r="D304">
        <v>0.45836627000000002</v>
      </c>
      <c r="E304">
        <v>0.79259999999999997</v>
      </c>
      <c r="F304">
        <v>170475.03</v>
      </c>
      <c r="G304">
        <f t="shared" si="21"/>
        <v>0</v>
      </c>
      <c r="H304" s="3">
        <f t="shared" si="22"/>
        <v>0</v>
      </c>
      <c r="I304">
        <f t="shared" si="23"/>
        <v>78140.003629238097</v>
      </c>
      <c r="J304">
        <f t="shared" si="24"/>
        <v>92335.026370761901</v>
      </c>
      <c r="K304">
        <f t="shared" si="25"/>
        <v>0</v>
      </c>
      <c r="M304">
        <v>0</v>
      </c>
    </row>
    <row r="305" spans="1:13" x14ac:dyDescent="0.35">
      <c r="A305">
        <v>1207</v>
      </c>
      <c r="B305">
        <v>2989985</v>
      </c>
      <c r="C305">
        <v>2240341.7400000002</v>
      </c>
      <c r="D305">
        <v>0.4508394</v>
      </c>
      <c r="E305">
        <v>0.79259999999999997</v>
      </c>
      <c r="F305">
        <v>32565.141</v>
      </c>
      <c r="G305">
        <f t="shared" si="21"/>
        <v>0</v>
      </c>
      <c r="H305" s="3">
        <f t="shared" si="22"/>
        <v>0</v>
      </c>
      <c r="I305">
        <f t="shared" si="23"/>
        <v>14681.648629355401</v>
      </c>
      <c r="J305">
        <f t="shared" si="24"/>
        <v>17883.492370644599</v>
      </c>
      <c r="K305">
        <f t="shared" si="25"/>
        <v>0</v>
      </c>
      <c r="M305">
        <v>0</v>
      </c>
    </row>
    <row r="306" spans="1:13" x14ac:dyDescent="0.35">
      <c r="A306">
        <v>2308</v>
      </c>
      <c r="B306">
        <v>3019737</v>
      </c>
      <c r="C306">
        <v>2240341.7400000002</v>
      </c>
      <c r="D306">
        <v>0.44742367</v>
      </c>
      <c r="E306">
        <v>0.79259999999999997</v>
      </c>
      <c r="F306">
        <v>38870.906000000003</v>
      </c>
      <c r="G306">
        <f t="shared" si="21"/>
        <v>0</v>
      </c>
      <c r="H306" s="3">
        <f t="shared" si="22"/>
        <v>0</v>
      </c>
      <c r="I306">
        <f t="shared" si="23"/>
        <v>17391.76341874502</v>
      </c>
      <c r="J306">
        <f t="shared" si="24"/>
        <v>21479.142581254982</v>
      </c>
      <c r="K306">
        <f t="shared" si="25"/>
        <v>0</v>
      </c>
      <c r="M306">
        <v>0</v>
      </c>
    </row>
    <row r="307" spans="1:13" x14ac:dyDescent="0.35">
      <c r="A307">
        <v>1706</v>
      </c>
      <c r="B307">
        <v>3005373</v>
      </c>
      <c r="C307">
        <v>2240341.7400000002</v>
      </c>
      <c r="D307">
        <v>0.42365607999999999</v>
      </c>
      <c r="E307">
        <v>0.79259999999999997</v>
      </c>
      <c r="F307">
        <v>77373.702999999994</v>
      </c>
      <c r="G307">
        <f t="shared" si="21"/>
        <v>0</v>
      </c>
      <c r="H307" s="3">
        <f t="shared" si="22"/>
        <v>0</v>
      </c>
      <c r="I307">
        <f t="shared" si="23"/>
        <v>32779.839708064239</v>
      </c>
      <c r="J307">
        <f t="shared" si="24"/>
        <v>44593.863291935755</v>
      </c>
      <c r="K307">
        <f t="shared" si="25"/>
        <v>0</v>
      </c>
      <c r="M307">
        <v>0</v>
      </c>
    </row>
    <row r="308" spans="1:13" x14ac:dyDescent="0.35">
      <c r="A308">
        <v>2011</v>
      </c>
      <c r="B308">
        <v>4153125.8</v>
      </c>
      <c r="C308">
        <v>2240341.7400000002</v>
      </c>
      <c r="D308">
        <v>0.40000001000000002</v>
      </c>
      <c r="E308">
        <v>0.79259999999999997</v>
      </c>
      <c r="F308">
        <v>34653.523000000001</v>
      </c>
      <c r="G308">
        <f t="shared" si="21"/>
        <v>0</v>
      </c>
      <c r="H308" s="3">
        <f t="shared" si="22"/>
        <v>0</v>
      </c>
      <c r="I308">
        <f t="shared" si="23"/>
        <v>13861.409546535231</v>
      </c>
      <c r="J308">
        <f t="shared" si="24"/>
        <v>20792.113453464772</v>
      </c>
      <c r="K308">
        <f t="shared" si="25"/>
        <v>0</v>
      </c>
      <c r="M308">
        <v>0</v>
      </c>
    </row>
    <row r="309" spans="1:13" x14ac:dyDescent="0.35">
      <c r="A309">
        <v>2019</v>
      </c>
      <c r="B309">
        <v>3236262.8</v>
      </c>
      <c r="C309">
        <v>2240341.7400000002</v>
      </c>
      <c r="D309">
        <v>0.40000001000000002</v>
      </c>
      <c r="E309">
        <v>0.79259999999999997</v>
      </c>
      <c r="F309">
        <v>31386.960999999999</v>
      </c>
      <c r="G309">
        <f t="shared" si="21"/>
        <v>0</v>
      </c>
      <c r="H309" s="3">
        <f t="shared" si="22"/>
        <v>0</v>
      </c>
      <c r="I309">
        <f t="shared" si="23"/>
        <v>12554.784713869611</v>
      </c>
      <c r="J309">
        <f t="shared" si="24"/>
        <v>18832.176286130387</v>
      </c>
      <c r="K309">
        <f t="shared" si="25"/>
        <v>0</v>
      </c>
      <c r="M309">
        <v>0</v>
      </c>
    </row>
    <row r="310" spans="1:13" x14ac:dyDescent="0.35">
      <c r="A310">
        <v>2001</v>
      </c>
      <c r="B310">
        <v>2808607.3</v>
      </c>
      <c r="C310">
        <v>2240341.7400000002</v>
      </c>
      <c r="D310">
        <v>0.39236510000000002</v>
      </c>
      <c r="E310">
        <v>0.79259999999999997</v>
      </c>
      <c r="F310">
        <v>19092.109</v>
      </c>
      <c r="G310">
        <f t="shared" si="21"/>
        <v>0</v>
      </c>
      <c r="H310" s="3">
        <f t="shared" si="22"/>
        <v>0</v>
      </c>
      <c r="I310">
        <f t="shared" si="23"/>
        <v>7491.0772569959008</v>
      </c>
      <c r="J310">
        <f t="shared" si="24"/>
        <v>11601.0317430041</v>
      </c>
      <c r="K310">
        <f t="shared" si="25"/>
        <v>0</v>
      </c>
      <c r="M310">
        <v>0</v>
      </c>
    </row>
    <row r="311" spans="1:13" x14ac:dyDescent="0.35">
      <c r="A311">
        <v>2005</v>
      </c>
      <c r="B311">
        <v>3060324.3</v>
      </c>
      <c r="C311">
        <v>2240341.7400000002</v>
      </c>
      <c r="D311">
        <v>0.38590410000000003</v>
      </c>
      <c r="E311">
        <v>0.79259999999999997</v>
      </c>
      <c r="F311">
        <v>81256.875</v>
      </c>
      <c r="G311">
        <f t="shared" si="21"/>
        <v>0</v>
      </c>
      <c r="H311" s="3">
        <f t="shared" si="22"/>
        <v>0</v>
      </c>
      <c r="I311">
        <f t="shared" si="23"/>
        <v>31357.361215687502</v>
      </c>
      <c r="J311">
        <f t="shared" si="24"/>
        <v>49899.513784312498</v>
      </c>
      <c r="K311">
        <f t="shared" si="25"/>
        <v>0</v>
      </c>
      <c r="M311">
        <v>0</v>
      </c>
    </row>
    <row r="312" spans="1:13" x14ac:dyDescent="0.35">
      <c r="A312">
        <v>2004</v>
      </c>
      <c r="B312">
        <v>3481626.8</v>
      </c>
      <c r="C312">
        <v>2240341.7400000002</v>
      </c>
      <c r="D312">
        <v>0.36871955000000001</v>
      </c>
      <c r="E312">
        <v>0.79259999999999997</v>
      </c>
      <c r="F312">
        <v>58612.438000000002</v>
      </c>
      <c r="G312">
        <f t="shared" si="21"/>
        <v>0</v>
      </c>
      <c r="H312" s="3">
        <f t="shared" si="22"/>
        <v>0</v>
      </c>
      <c r="I312">
        <f t="shared" si="23"/>
        <v>21611.551763762902</v>
      </c>
      <c r="J312">
        <f t="shared" si="24"/>
        <v>37000.8862362371</v>
      </c>
      <c r="K312">
        <f t="shared" si="25"/>
        <v>0</v>
      </c>
      <c r="M312">
        <v>0</v>
      </c>
    </row>
    <row r="313" spans="1:13" x14ac:dyDescent="0.35">
      <c r="A313">
        <v>2306</v>
      </c>
      <c r="B313">
        <v>3445362.3</v>
      </c>
      <c r="C313">
        <v>2240341.7400000002</v>
      </c>
      <c r="D313">
        <v>0.36021133999999999</v>
      </c>
      <c r="E313">
        <v>0.79259999999999997</v>
      </c>
      <c r="F313">
        <v>35018.391000000003</v>
      </c>
      <c r="G313">
        <f t="shared" si="21"/>
        <v>0</v>
      </c>
      <c r="H313" s="3">
        <f t="shared" si="22"/>
        <v>0</v>
      </c>
      <c r="I313">
        <f t="shared" si="23"/>
        <v>12614.02154675394</v>
      </c>
      <c r="J313">
        <f t="shared" si="24"/>
        <v>22404.369453246065</v>
      </c>
      <c r="K313">
        <f t="shared" si="25"/>
        <v>0</v>
      </c>
      <c r="M313">
        <v>0</v>
      </c>
    </row>
    <row r="314" spans="1:13" x14ac:dyDescent="0.35">
      <c r="A314">
        <v>2304</v>
      </c>
      <c r="B314">
        <v>3374691</v>
      </c>
      <c r="C314">
        <v>2240341.7400000002</v>
      </c>
      <c r="D314">
        <v>0.35323963000000003</v>
      </c>
      <c r="E314">
        <v>0.79259999999999997</v>
      </c>
      <c r="F314">
        <v>51261.637000000002</v>
      </c>
      <c r="G314">
        <f t="shared" si="21"/>
        <v>0</v>
      </c>
      <c r="H314" s="3">
        <f t="shared" si="22"/>
        <v>0</v>
      </c>
      <c r="I314">
        <f t="shared" si="23"/>
        <v>18107.641687074312</v>
      </c>
      <c r="J314">
        <f t="shared" si="24"/>
        <v>33153.99531292569</v>
      </c>
      <c r="K314">
        <f t="shared" si="25"/>
        <v>0</v>
      </c>
      <c r="M314">
        <v>0</v>
      </c>
    </row>
    <row r="315" spans="1:13" x14ac:dyDescent="0.35">
      <c r="A315">
        <v>1413</v>
      </c>
      <c r="B315">
        <v>3990462.5</v>
      </c>
      <c r="C315">
        <v>2240341.7400000002</v>
      </c>
      <c r="D315">
        <v>0.22057938999999999</v>
      </c>
      <c r="E315">
        <v>0.79259999999999997</v>
      </c>
      <c r="F315">
        <v>23757.758000000002</v>
      </c>
      <c r="G315">
        <f t="shared" si="21"/>
        <v>0</v>
      </c>
      <c r="H315" s="3">
        <f t="shared" si="22"/>
        <v>0</v>
      </c>
      <c r="I315">
        <f t="shared" si="23"/>
        <v>5240.4717674076201</v>
      </c>
      <c r="J315">
        <f t="shared" si="24"/>
        <v>18517.286232592382</v>
      </c>
      <c r="K315">
        <f t="shared" si="25"/>
        <v>0</v>
      </c>
      <c r="M315">
        <v>0</v>
      </c>
    </row>
    <row r="316" spans="1:13" x14ac:dyDescent="0.35">
      <c r="A316">
        <v>1110</v>
      </c>
      <c r="B316">
        <v>3148036.3</v>
      </c>
      <c r="C316">
        <v>2240341.7400000002</v>
      </c>
      <c r="D316">
        <v>0.17752319999999999</v>
      </c>
      <c r="E316">
        <v>0.79259999999999997</v>
      </c>
      <c r="F316">
        <v>36748.292999999998</v>
      </c>
      <c r="G316">
        <f t="shared" si="21"/>
        <v>0</v>
      </c>
      <c r="H316" s="3">
        <f t="shared" si="22"/>
        <v>0</v>
      </c>
      <c r="I316">
        <f t="shared" si="23"/>
        <v>6523.6745678975994</v>
      </c>
      <c r="J316">
        <f t="shared" si="24"/>
        <v>30224.618432102397</v>
      </c>
      <c r="K316">
        <f t="shared" si="25"/>
        <v>0</v>
      </c>
      <c r="M316">
        <v>0</v>
      </c>
    </row>
    <row r="317" spans="1:13" x14ac:dyDescent="0.35">
      <c r="A317">
        <v>1507</v>
      </c>
      <c r="B317">
        <v>3210118.5</v>
      </c>
      <c r="C317">
        <v>2240341.7400000002</v>
      </c>
      <c r="D317">
        <v>0</v>
      </c>
      <c r="E317">
        <v>0.79259999999999997</v>
      </c>
      <c r="F317">
        <v>85313.593999999997</v>
      </c>
      <c r="G317">
        <f t="shared" si="21"/>
        <v>0</v>
      </c>
      <c r="H317" s="3">
        <f t="shared" si="22"/>
        <v>0</v>
      </c>
      <c r="I317">
        <f t="shared" si="23"/>
        <v>0</v>
      </c>
      <c r="J317">
        <f t="shared" si="24"/>
        <v>85313.593999999997</v>
      </c>
      <c r="K317">
        <f t="shared" si="25"/>
        <v>0</v>
      </c>
      <c r="M317">
        <v>0</v>
      </c>
    </row>
    <row r="318" spans="1:13" x14ac:dyDescent="0.35">
      <c r="A318">
        <v>2312</v>
      </c>
      <c r="C318">
        <v>2240341.7400000002</v>
      </c>
      <c r="E318">
        <v>0.79259999999999997</v>
      </c>
      <c r="F318">
        <v>307237.84000000003</v>
      </c>
      <c r="G318">
        <f t="shared" si="21"/>
        <v>0</v>
      </c>
      <c r="H318" s="3">
        <f t="shared" si="22"/>
        <v>0</v>
      </c>
      <c r="I318">
        <f t="shared" si="23"/>
        <v>0</v>
      </c>
      <c r="J318">
        <f t="shared" si="24"/>
        <v>307237.84000000003</v>
      </c>
      <c r="K318">
        <f t="shared" si="25"/>
        <v>1</v>
      </c>
      <c r="M318">
        <v>0</v>
      </c>
    </row>
    <row r="319" spans="1:13" x14ac:dyDescent="0.35">
      <c r="A319">
        <v>2310</v>
      </c>
      <c r="C319">
        <v>2240341.7400000002</v>
      </c>
      <c r="E319">
        <v>0.79259999999999997</v>
      </c>
      <c r="F319">
        <v>230678.03</v>
      </c>
      <c r="G319">
        <f t="shared" si="21"/>
        <v>0</v>
      </c>
      <c r="H319" s="3">
        <f t="shared" si="22"/>
        <v>0</v>
      </c>
      <c r="I319">
        <f t="shared" si="23"/>
        <v>0</v>
      </c>
      <c r="J319">
        <f t="shared" si="24"/>
        <v>230678.03</v>
      </c>
      <c r="K319">
        <f t="shared" si="25"/>
        <v>1</v>
      </c>
      <c r="M319">
        <v>0</v>
      </c>
    </row>
    <row r="320" spans="1:13" x14ac:dyDescent="0.35">
      <c r="A320">
        <v>1308</v>
      </c>
      <c r="C320">
        <v>2240341.7400000002</v>
      </c>
      <c r="E320">
        <v>0.79259999999999997</v>
      </c>
      <c r="F320">
        <v>216186.55</v>
      </c>
      <c r="G320">
        <f t="shared" si="21"/>
        <v>0</v>
      </c>
      <c r="H320" s="3">
        <f t="shared" si="22"/>
        <v>0</v>
      </c>
      <c r="I320">
        <f t="shared" si="23"/>
        <v>0</v>
      </c>
      <c r="J320">
        <f t="shared" si="24"/>
        <v>216186.55</v>
      </c>
      <c r="K320">
        <f t="shared" si="25"/>
        <v>1</v>
      </c>
      <c r="M320">
        <v>0</v>
      </c>
    </row>
    <row r="321" spans="1:13" x14ac:dyDescent="0.35">
      <c r="A321">
        <v>2311</v>
      </c>
      <c r="C321">
        <v>2240341.7400000002</v>
      </c>
      <c r="E321">
        <v>0.79259999999999997</v>
      </c>
      <c r="F321">
        <v>157133.32999999999</v>
      </c>
      <c r="G321">
        <f t="shared" si="21"/>
        <v>0</v>
      </c>
      <c r="H321" s="3">
        <f t="shared" si="22"/>
        <v>0</v>
      </c>
      <c r="I321">
        <f t="shared" si="23"/>
        <v>0</v>
      </c>
      <c r="J321">
        <f t="shared" si="24"/>
        <v>157133.32999999999</v>
      </c>
      <c r="K321">
        <f t="shared" si="25"/>
        <v>1</v>
      </c>
      <c r="M321">
        <v>0</v>
      </c>
    </row>
    <row r="322" spans="1:13" x14ac:dyDescent="0.35">
      <c r="A322">
        <v>1306</v>
      </c>
      <c r="C322">
        <v>2240341.7400000002</v>
      </c>
      <c r="E322">
        <v>0.79259999999999997</v>
      </c>
      <c r="F322">
        <v>140108.97</v>
      </c>
      <c r="G322">
        <f t="shared" si="21"/>
        <v>0</v>
      </c>
      <c r="H322" s="3">
        <f t="shared" ref="H322:H324" si="26">IF(G322=1,(C322-B322)*F322,0)</f>
        <v>0</v>
      </c>
      <c r="I322">
        <f t="shared" si="23"/>
        <v>0</v>
      </c>
      <c r="J322">
        <f t="shared" ref="J322:J324" si="27">F322-I322</f>
        <v>140108.97</v>
      </c>
      <c r="K322">
        <f t="shared" si="25"/>
        <v>1</v>
      </c>
      <c r="M322">
        <v>0</v>
      </c>
    </row>
    <row r="323" spans="1:13" x14ac:dyDescent="0.35">
      <c r="A323">
        <v>2309</v>
      </c>
      <c r="C323">
        <v>2240341.7400000002</v>
      </c>
      <c r="E323">
        <v>0.79259999999999997</v>
      </c>
      <c r="F323">
        <v>69522.929999999993</v>
      </c>
      <c r="G323">
        <f t="shared" si="21"/>
        <v>0</v>
      </c>
      <c r="H323" s="3">
        <f t="shared" si="26"/>
        <v>0</v>
      </c>
      <c r="I323">
        <f t="shared" si="23"/>
        <v>0</v>
      </c>
      <c r="J323">
        <f t="shared" si="27"/>
        <v>69522.929999999993</v>
      </c>
      <c r="K323">
        <f t="shared" si="25"/>
        <v>1</v>
      </c>
      <c r="M323">
        <v>0</v>
      </c>
    </row>
    <row r="324" spans="1:13" x14ac:dyDescent="0.35">
      <c r="A324">
        <v>1307</v>
      </c>
      <c r="C324">
        <v>2240341.7400000002</v>
      </c>
      <c r="E324">
        <v>0.79259999999999997</v>
      </c>
      <c r="F324">
        <v>45990.843999999997</v>
      </c>
      <c r="G324">
        <f t="shared" si="21"/>
        <v>0</v>
      </c>
      <c r="H324" s="3">
        <f t="shared" si="26"/>
        <v>0</v>
      </c>
      <c r="I324">
        <f t="shared" si="23"/>
        <v>0</v>
      </c>
      <c r="J324">
        <f t="shared" si="27"/>
        <v>45990.843999999997</v>
      </c>
      <c r="K324">
        <f t="shared" si="25"/>
        <v>1</v>
      </c>
      <c r="M324">
        <v>0</v>
      </c>
    </row>
    <row r="325" spans="1:13" x14ac:dyDescent="0.35">
      <c r="I325" s="4">
        <f>SUM(I2:I324)</f>
        <v>23323139.104392119</v>
      </c>
      <c r="J325" s="4">
        <f>SUM(J2:J324)</f>
        <v>7891886.8774778713</v>
      </c>
      <c r="K325" s="5">
        <f>SUM(K2:K324)</f>
        <v>7</v>
      </c>
    </row>
    <row r="327" spans="1:13" x14ac:dyDescent="0.35">
      <c r="I327" s="3"/>
    </row>
  </sheetData>
  <autoFilter ref="A1:K1">
    <sortState ref="A2:K325">
      <sortCondition descending="1" ref="D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Extreme_PovRate_munid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Rude</dc:creator>
  <cp:lastModifiedBy>Rude</cp:lastModifiedBy>
  <dcterms:created xsi:type="dcterms:W3CDTF">2021-02-24T08:42:43Z</dcterms:created>
  <dcterms:modified xsi:type="dcterms:W3CDTF">2021-02-24T08:42:55Z</dcterms:modified>
</cp:coreProperties>
</file>