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D:\Ricerca\Altre\AssistiveGenerativeAI\"/>
    </mc:Choice>
  </mc:AlternateContent>
  <xr:revisionPtr revIDLastSave="0" documentId="13_ncr:1_{C8639F03-6F27-4044-8CE2-0891086B29A9}" xr6:coauthVersionLast="47" xr6:coauthVersionMax="47" xr10:uidLastSave="{00000000-0000-0000-0000-000000000000}"/>
  <bookViews>
    <workbookView xWindow="4230" yWindow="330" windowWidth="24075" windowHeight="14400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" i="1" l="1"/>
  <c r="J14" i="1"/>
  <c r="L14" i="1"/>
  <c r="N14" i="1"/>
  <c r="D14" i="1"/>
  <c r="F14" i="1"/>
  <c r="H14" i="1"/>
  <c r="B13" i="1"/>
  <c r="J13" i="1"/>
  <c r="L13" i="1"/>
  <c r="N13" i="1"/>
  <c r="D13" i="1"/>
  <c r="F13" i="1"/>
  <c r="H13" i="1"/>
  <c r="M16" i="1"/>
  <c r="K16" i="1"/>
  <c r="I16" i="1"/>
  <c r="G16" i="1"/>
  <c r="E16" i="1"/>
  <c r="C16" i="1"/>
  <c r="B12" i="1"/>
  <c r="J12" i="1"/>
  <c r="L12" i="1"/>
  <c r="N12" i="1"/>
  <c r="D12" i="1"/>
  <c r="F12" i="1"/>
  <c r="H12" i="1"/>
  <c r="J11" i="1"/>
  <c r="L11" i="1"/>
  <c r="N11" i="1"/>
  <c r="D11" i="1"/>
  <c r="F11" i="1"/>
  <c r="H11" i="1"/>
  <c r="B11" i="1"/>
  <c r="B15" i="1"/>
  <c r="B10" i="1"/>
  <c r="B9" i="1"/>
  <c r="B8" i="1"/>
  <c r="B7" i="1"/>
  <c r="B6" i="1"/>
  <c r="B5" i="1"/>
  <c r="B4" i="1"/>
  <c r="B3" i="1"/>
  <c r="N15" i="1"/>
  <c r="N10" i="1"/>
  <c r="N9" i="1"/>
  <c r="N8" i="1"/>
  <c r="N7" i="1"/>
  <c r="N6" i="1"/>
  <c r="N5" i="1"/>
  <c r="N4" i="1"/>
  <c r="N3" i="1"/>
  <c r="L15" i="1"/>
  <c r="L10" i="1"/>
  <c r="L9" i="1"/>
  <c r="L8" i="1"/>
  <c r="L7" i="1"/>
  <c r="L6" i="1"/>
  <c r="L5" i="1"/>
  <c r="L4" i="1"/>
  <c r="L3" i="1"/>
  <c r="J15" i="1"/>
  <c r="J10" i="1"/>
  <c r="J9" i="1"/>
  <c r="J8" i="1"/>
  <c r="J7" i="1"/>
  <c r="J6" i="1"/>
  <c r="J5" i="1"/>
  <c r="J4" i="1"/>
  <c r="J3" i="1"/>
  <c r="H15" i="1"/>
  <c r="H10" i="1"/>
  <c r="H9" i="1"/>
  <c r="H8" i="1"/>
  <c r="H7" i="1"/>
  <c r="H6" i="1"/>
  <c r="H5" i="1"/>
  <c r="H4" i="1"/>
  <c r="H3" i="1"/>
  <c r="F15" i="1"/>
  <c r="F10" i="1"/>
  <c r="F9" i="1"/>
  <c r="F8" i="1"/>
  <c r="F7" i="1"/>
  <c r="F6" i="1"/>
  <c r="F5" i="1"/>
  <c r="F4" i="1"/>
  <c r="F3" i="1"/>
  <c r="D15" i="1"/>
  <c r="D10" i="1"/>
  <c r="D9" i="1"/>
  <c r="D8" i="1"/>
  <c r="D7" i="1"/>
  <c r="D6" i="1"/>
  <c r="D5" i="1"/>
  <c r="D4" i="1"/>
  <c r="D3" i="1"/>
  <c r="B16" i="1" l="1"/>
</calcChain>
</file>

<file path=xl/sharedStrings.xml><?xml version="1.0" encoding="utf-8"?>
<sst xmlns="http://schemas.openxmlformats.org/spreadsheetml/2006/main" count="22" uniqueCount="19">
  <si>
    <t>Univaq</t>
  </si>
  <si>
    <t>INPS</t>
  </si>
  <si>
    <t>MUR</t>
  </si>
  <si>
    <t>Poste</t>
  </si>
  <si>
    <t>Repubblica</t>
  </si>
  <si>
    <t>Tripadvisor</t>
  </si>
  <si>
    <t>Wikipedia</t>
  </si>
  <si>
    <t>Youtube</t>
  </si>
  <si>
    <t>Cambridge Dictionary</t>
  </si>
  <si>
    <t>Structure</t>
  </si>
  <si>
    <t>Navigation</t>
  </si>
  <si>
    <t>Correct</t>
  </si>
  <si>
    <t>Partially</t>
  </si>
  <si>
    <t>Incorrect</t>
  </si>
  <si>
    <t>Questions</t>
  </si>
  <si>
    <t>Amazon</t>
  </si>
  <si>
    <t>Google</t>
  </si>
  <si>
    <t>Weather.com</t>
  </si>
  <si>
    <t>Reddit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</si>
</sst>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(0\%\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/>
    <xf numFmtId="0" fontId="0" fillId="0" borderId="2" xfId="0" applyBorder="1"/>
    <xf numFmtId="164" fontId="0" fillId="0" borderId="3" xfId="0" applyNumberFormat="1" applyBorder="1"/>
    <xf numFmtId="164" fontId="0" fillId="0" borderId="4" xfId="0" applyNumberFormat="1" applyBorder="1"/>
    <xf numFmtId="0" fontId="1" fillId="0" borderId="2" xfId="0" applyFont="1" applyBorder="1"/>
    <xf numFmtId="0" fontId="1" fillId="0" borderId="5" xfId="0" applyFont="1" applyBorder="1" applyAlignment="1">
      <alignment horizontal="center"/>
    </xf>
    <xf numFmtId="0" fontId="0" fillId="0" borderId="6" xfId="0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" fillId="0" borderId="0" xfId="0" applyFont="1" applyBorder="1"/>
    <xf numFmtId="0" fontId="0" fillId="0" borderId="0" xfId="0" applyBorder="1"/>
    <xf numFmtId="164" fontId="0" fillId="0" borderId="0" xfId="0" applyNumberFormat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Structure Questions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Foglio1!$C$2</c:f>
              <c:strCache>
                <c:ptCount val="1"/>
                <c:pt idx="0">
                  <c:v>Correct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Foglio1!$A$3:$A$15</c:f>
              <c:strCache>
                <c:ptCount val="13"/>
                <c:pt idx="0">
                  <c:v>Univaq</c:v>
                </c:pt>
                <c:pt idx="1">
                  <c:v>INPS</c:v>
                </c:pt>
                <c:pt idx="2">
                  <c:v>MUR</c:v>
                </c:pt>
                <c:pt idx="3">
                  <c:v>Poste</c:v>
                </c:pt>
                <c:pt idx="4">
                  <c:v>Repubblica</c:v>
                </c:pt>
                <c:pt idx="5">
                  <c:v>Tripadvisor</c:v>
                </c:pt>
                <c:pt idx="6">
                  <c:v>Wikipedia</c:v>
                </c:pt>
                <c:pt idx="7">
                  <c:v>Youtube</c:v>
                </c:pt>
                <c:pt idx="8">
                  <c:v>Amazon</c:v>
                </c:pt>
                <c:pt idx="9">
                  <c:v>Google</c:v>
                </c:pt>
                <c:pt idx="10">
                  <c:v>Weather.com</c:v>
                </c:pt>
                <c:pt idx="11">
                  <c:v>Reddit</c:v>
                </c:pt>
                <c:pt idx="12">
                  <c:v>Cambridge Dictionary</c:v>
                </c:pt>
              </c:strCache>
            </c:strRef>
          </c:cat>
          <c:val>
            <c:numRef>
              <c:f>Foglio1!$C$3:$C$15</c:f>
              <c:numCache>
                <c:formatCode>General</c:formatCode>
                <c:ptCount val="13"/>
                <c:pt idx="0">
                  <c:v>4</c:v>
                </c:pt>
                <c:pt idx="1">
                  <c:v>4</c:v>
                </c:pt>
                <c:pt idx="2">
                  <c:v>3</c:v>
                </c:pt>
                <c:pt idx="3">
                  <c:v>4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4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955-4829-B72B-85C3CC291173}"/>
            </c:ext>
          </c:extLst>
        </c:ser>
        <c:ser>
          <c:idx val="1"/>
          <c:order val="1"/>
          <c:tx>
            <c:strRef>
              <c:f>Foglio1!$E$2</c:f>
              <c:strCache>
                <c:ptCount val="1"/>
                <c:pt idx="0">
                  <c:v>Partially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Foglio1!$E$3:$E$15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955-4829-B72B-85C3CC291173}"/>
            </c:ext>
          </c:extLst>
        </c:ser>
        <c:ser>
          <c:idx val="2"/>
          <c:order val="2"/>
          <c:tx>
            <c:strRef>
              <c:f>Foglio1!$G$2</c:f>
              <c:strCache>
                <c:ptCount val="1"/>
                <c:pt idx="0">
                  <c:v>Incorrect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val>
            <c:numRef>
              <c:f>Foglio1!$G$3:$G$15</c:f>
              <c:numCache>
                <c:formatCode>General</c:formatCode>
                <c:ptCount val="13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955-4829-B72B-85C3CC2911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01096880"/>
        <c:axId val="1901085232"/>
      </c:barChart>
      <c:catAx>
        <c:axId val="190109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01085232"/>
        <c:crosses val="autoZero"/>
        <c:auto val="1"/>
        <c:lblAlgn val="ctr"/>
        <c:lblOffset val="100"/>
        <c:noMultiLvlLbl val="0"/>
      </c:catAx>
      <c:valAx>
        <c:axId val="190108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01096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Navigation Questions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Foglio1!$I$2</c:f>
              <c:strCache>
                <c:ptCount val="1"/>
                <c:pt idx="0">
                  <c:v>Correct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Foglio1!$A$3:$A$15</c:f>
              <c:strCache>
                <c:ptCount val="13"/>
                <c:pt idx="0">
                  <c:v>Univaq</c:v>
                </c:pt>
                <c:pt idx="1">
                  <c:v>INPS</c:v>
                </c:pt>
                <c:pt idx="2">
                  <c:v>MUR</c:v>
                </c:pt>
                <c:pt idx="3">
                  <c:v>Poste</c:v>
                </c:pt>
                <c:pt idx="4">
                  <c:v>Repubblica</c:v>
                </c:pt>
                <c:pt idx="5">
                  <c:v>Tripadvisor</c:v>
                </c:pt>
                <c:pt idx="6">
                  <c:v>Wikipedia</c:v>
                </c:pt>
                <c:pt idx="7">
                  <c:v>Youtube</c:v>
                </c:pt>
                <c:pt idx="8">
                  <c:v>Amazon</c:v>
                </c:pt>
                <c:pt idx="9">
                  <c:v>Google</c:v>
                </c:pt>
                <c:pt idx="10">
                  <c:v>Weather.com</c:v>
                </c:pt>
                <c:pt idx="11">
                  <c:v>Reddit</c:v>
                </c:pt>
                <c:pt idx="12">
                  <c:v>Cambridge Dictionary</c:v>
                </c:pt>
              </c:strCache>
            </c:strRef>
          </c:cat>
          <c:val>
            <c:numRef>
              <c:f>Foglio1!$I$3:$I$15</c:f>
              <c:numCache>
                <c:formatCode>General</c:formatCode>
                <c:ptCount val="13"/>
                <c:pt idx="0">
                  <c:v>4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10</c:v>
                </c:pt>
                <c:pt idx="9">
                  <c:v>4</c:v>
                </c:pt>
                <c:pt idx="10">
                  <c:v>0</c:v>
                </c:pt>
                <c:pt idx="11">
                  <c:v>1</c:v>
                </c:pt>
                <c:pt idx="1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955-4829-B72B-85C3CC291173}"/>
            </c:ext>
          </c:extLst>
        </c:ser>
        <c:ser>
          <c:idx val="1"/>
          <c:order val="1"/>
          <c:tx>
            <c:strRef>
              <c:f>Foglio1!$K$2</c:f>
              <c:strCache>
                <c:ptCount val="1"/>
                <c:pt idx="0">
                  <c:v>Partially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Foglio1!$K$3:$K$15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3</c:v>
                </c:pt>
                <c:pt idx="9">
                  <c:v>1</c:v>
                </c:pt>
                <c:pt idx="10">
                  <c:v>2</c:v>
                </c:pt>
                <c:pt idx="11">
                  <c:v>0</c:v>
                </c:pt>
                <c:pt idx="1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955-4829-B72B-85C3CC291173}"/>
            </c:ext>
          </c:extLst>
        </c:ser>
        <c:ser>
          <c:idx val="2"/>
          <c:order val="2"/>
          <c:tx>
            <c:strRef>
              <c:f>Foglio1!$M$2</c:f>
              <c:strCache>
                <c:ptCount val="1"/>
                <c:pt idx="0">
                  <c:v>Incorrect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D640-49D8-BA77-B9FBC7FB0FA3}"/>
              </c:ext>
            </c:extLst>
          </c:dPt>
          <c:val>
            <c:numRef>
              <c:f>Foglio1!$M$3:$M$15</c:f>
              <c:numCache>
                <c:formatCode>General</c:formatCode>
                <c:ptCount val="13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4</c:v>
                </c:pt>
                <c:pt idx="10">
                  <c:v>2</c:v>
                </c:pt>
                <c:pt idx="11">
                  <c:v>3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955-4829-B72B-85C3CC2911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01096880"/>
        <c:axId val="1901085232"/>
      </c:barChart>
      <c:catAx>
        <c:axId val="190109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01085232"/>
        <c:crosses val="autoZero"/>
        <c:auto val="1"/>
        <c:lblAlgn val="ctr"/>
        <c:lblOffset val="100"/>
        <c:noMultiLvlLbl val="0"/>
      </c:catAx>
      <c:valAx>
        <c:axId val="190108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01096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17</xdr:row>
      <xdr:rowOff>0</xdr:rowOff>
    </xdr:from>
    <xdr:to>
      <xdr:col>13</xdr:col>
      <xdr:colOff>285750</xdr:colOff>
      <xdr:row>31</xdr:row>
      <xdr:rowOff>76200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13</xdr:col>
      <xdr:colOff>285750</xdr:colOff>
      <xdr:row>46</xdr:row>
      <xdr:rowOff>76200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6"/>
  <sheetViews>
    <sheetView tabSelected="1" workbookViewId="0">
      <selection activeCell="N14" sqref="N14"/>
    </sheetView>
  </sheetViews>
  <sheetFormatPr defaultRowHeight="15" x14ac:dyDescent="0.25"/>
  <cols>
    <col min="1" max="1" width="20.28515625" bestFit="1" customWidth="1"/>
    <col min="2" max="2" width="20.28515625" customWidth="1"/>
    <col min="3" max="3" width="3" bestFit="1" customWidth="1"/>
    <col min="4" max="4" width="7" bestFit="1" customWidth="1"/>
    <col min="5" max="5" width="2" bestFit="1" customWidth="1"/>
    <col min="6" max="6" width="6" bestFit="1" customWidth="1"/>
    <col min="7" max="7" width="2" bestFit="1" customWidth="1"/>
    <col min="8" max="8" width="7" bestFit="1" customWidth="1"/>
    <col min="9" max="9" width="3" bestFit="1" customWidth="1"/>
    <col min="10" max="10" width="7" bestFit="1" customWidth="1"/>
    <col min="11" max="11" width="2" bestFit="1" customWidth="1"/>
    <col min="12" max="12" width="6" bestFit="1" customWidth="1"/>
    <col min="13" max="13" width="2" bestFit="1" customWidth="1"/>
    <col min="14" max="14" width="6" bestFit="1" customWidth="1"/>
  </cols>
  <sheetData>
    <row r="1" spans="1:14" x14ac:dyDescent="0.25">
      <c r="B1" s="6" t="s">
        <v>14</v>
      </c>
      <c r="C1" s="8" t="s">
        <v>9</v>
      </c>
      <c r="D1" s="8"/>
      <c r="E1" s="8"/>
      <c r="F1" s="8"/>
      <c r="G1" s="8"/>
      <c r="H1" s="8"/>
      <c r="I1" s="8" t="s">
        <v>10</v>
      </c>
      <c r="J1" s="8"/>
      <c r="K1" s="8"/>
      <c r="L1" s="8"/>
      <c r="M1" s="8"/>
      <c r="N1" s="8"/>
    </row>
    <row r="2" spans="1:14" x14ac:dyDescent="0.25">
      <c r="B2" s="7"/>
      <c r="C2" s="9" t="s">
        <v>11</v>
      </c>
      <c r="D2" s="10"/>
      <c r="E2" s="9" t="s">
        <v>12</v>
      </c>
      <c r="F2" s="10"/>
      <c r="G2" s="9" t="s">
        <v>13</v>
      </c>
      <c r="H2" s="10"/>
      <c r="I2" s="9" t="s">
        <v>11</v>
      </c>
      <c r="J2" s="10"/>
      <c r="K2" s="9" t="s">
        <v>12</v>
      </c>
      <c r="L2" s="10"/>
      <c r="M2" s="9" t="s">
        <v>13</v>
      </c>
      <c r="N2" s="9"/>
    </row>
    <row r="3" spans="1:14" x14ac:dyDescent="0.25">
      <c r="A3" s="1" t="s">
        <v>0</v>
      </c>
      <c r="B3">
        <f>C3+E3+G3+I3+K3+M3</f>
        <v>12</v>
      </c>
      <c r="C3" s="2">
        <v>4</v>
      </c>
      <c r="D3" s="3">
        <f>C3/($C3+$E3+$G3)*100</f>
        <v>66.666666666666657</v>
      </c>
      <c r="E3" s="2">
        <v>1</v>
      </c>
      <c r="F3" s="3">
        <f t="shared" ref="F3:F15" si="0">E3/($C3+$E3+$G3)*100</f>
        <v>16.666666666666664</v>
      </c>
      <c r="G3" s="2">
        <v>1</v>
      </c>
      <c r="H3" s="3">
        <f t="shared" ref="H3:H15" si="1">G3/($C3+$E3+$G3)*100</f>
        <v>16.666666666666664</v>
      </c>
      <c r="I3" s="2">
        <v>4</v>
      </c>
      <c r="J3" s="3">
        <f>I3/($I3+$K3+$M3)*100</f>
        <v>66.666666666666657</v>
      </c>
      <c r="K3" s="2">
        <v>0</v>
      </c>
      <c r="L3" s="3">
        <f t="shared" ref="L3:L15" si="2">K3/($I3+$K3+$M3)*100</f>
        <v>0</v>
      </c>
      <c r="M3" s="2">
        <v>2</v>
      </c>
      <c r="N3" s="4">
        <f t="shared" ref="N3:N15" si="3">M3/($I3+$K3+$M3)*100</f>
        <v>33.333333333333329</v>
      </c>
    </row>
    <row r="4" spans="1:14" x14ac:dyDescent="0.25">
      <c r="A4" s="1" t="s">
        <v>1</v>
      </c>
      <c r="B4" s="5">
        <f t="shared" ref="B4:B15" si="4">C4+E4+G4+I4+K4+M4</f>
        <v>7</v>
      </c>
      <c r="C4" s="2">
        <v>4</v>
      </c>
      <c r="D4" s="3">
        <f t="shared" ref="D4:D15" si="5">C4/($C4+$E4+$G4)*100</f>
        <v>66.666666666666657</v>
      </c>
      <c r="E4" s="2">
        <v>2</v>
      </c>
      <c r="F4" s="3">
        <f t="shared" si="0"/>
        <v>33.333333333333329</v>
      </c>
      <c r="G4" s="2">
        <v>0</v>
      </c>
      <c r="H4" s="3">
        <f t="shared" si="1"/>
        <v>0</v>
      </c>
      <c r="I4" s="2">
        <v>1</v>
      </c>
      <c r="J4" s="3">
        <f t="shared" ref="J4:J15" si="6">I4/($I4+$K4+$M4)*100</f>
        <v>100</v>
      </c>
      <c r="K4" s="2">
        <v>0</v>
      </c>
      <c r="L4" s="3">
        <f t="shared" si="2"/>
        <v>0</v>
      </c>
      <c r="M4" s="2">
        <v>0</v>
      </c>
      <c r="N4" s="4">
        <f t="shared" si="3"/>
        <v>0</v>
      </c>
    </row>
    <row r="5" spans="1:14" x14ac:dyDescent="0.25">
      <c r="A5" s="1" t="s">
        <v>2</v>
      </c>
      <c r="B5" s="5">
        <f t="shared" si="4"/>
        <v>5</v>
      </c>
      <c r="C5" s="2">
        <v>3</v>
      </c>
      <c r="D5" s="3">
        <f t="shared" si="5"/>
        <v>75</v>
      </c>
      <c r="E5" s="2">
        <v>1</v>
      </c>
      <c r="F5" s="3">
        <f t="shared" si="0"/>
        <v>25</v>
      </c>
      <c r="G5" s="2">
        <v>0</v>
      </c>
      <c r="H5" s="3">
        <f t="shared" si="1"/>
        <v>0</v>
      </c>
      <c r="I5" s="2">
        <v>1</v>
      </c>
      <c r="J5" s="3">
        <f t="shared" si="6"/>
        <v>100</v>
      </c>
      <c r="K5" s="2">
        <v>0</v>
      </c>
      <c r="L5" s="3">
        <f t="shared" si="2"/>
        <v>0</v>
      </c>
      <c r="M5" s="2">
        <v>0</v>
      </c>
      <c r="N5" s="4">
        <f t="shared" si="3"/>
        <v>0</v>
      </c>
    </row>
    <row r="6" spans="1:14" x14ac:dyDescent="0.25">
      <c r="A6" s="1" t="s">
        <v>3</v>
      </c>
      <c r="B6" s="5">
        <f t="shared" si="4"/>
        <v>8</v>
      </c>
      <c r="C6" s="2">
        <v>4</v>
      </c>
      <c r="D6" s="3">
        <f t="shared" si="5"/>
        <v>80</v>
      </c>
      <c r="E6" s="2">
        <v>1</v>
      </c>
      <c r="F6" s="3">
        <f t="shared" si="0"/>
        <v>20</v>
      </c>
      <c r="G6" s="2">
        <v>0</v>
      </c>
      <c r="H6" s="3">
        <f t="shared" si="1"/>
        <v>0</v>
      </c>
      <c r="I6" s="2">
        <v>2</v>
      </c>
      <c r="J6" s="3">
        <f t="shared" si="6"/>
        <v>66.666666666666657</v>
      </c>
      <c r="K6" s="2">
        <v>1</v>
      </c>
      <c r="L6" s="3">
        <f t="shared" si="2"/>
        <v>33.333333333333329</v>
      </c>
      <c r="M6" s="2">
        <v>0</v>
      </c>
      <c r="N6" s="4">
        <f t="shared" si="3"/>
        <v>0</v>
      </c>
    </row>
    <row r="7" spans="1:14" x14ac:dyDescent="0.25">
      <c r="A7" s="1" t="s">
        <v>4</v>
      </c>
      <c r="B7" s="5">
        <f t="shared" si="4"/>
        <v>4</v>
      </c>
      <c r="C7" s="2">
        <v>1</v>
      </c>
      <c r="D7" s="3">
        <f t="shared" si="5"/>
        <v>50</v>
      </c>
      <c r="E7" s="2">
        <v>0</v>
      </c>
      <c r="F7" s="3">
        <f t="shared" si="0"/>
        <v>0</v>
      </c>
      <c r="G7" s="2">
        <v>1</v>
      </c>
      <c r="H7" s="3">
        <f t="shared" si="1"/>
        <v>50</v>
      </c>
      <c r="I7" s="2">
        <v>2</v>
      </c>
      <c r="J7" s="3">
        <f t="shared" si="6"/>
        <v>100</v>
      </c>
      <c r="K7" s="2">
        <v>0</v>
      </c>
      <c r="L7" s="3">
        <f t="shared" si="2"/>
        <v>0</v>
      </c>
      <c r="M7" s="2">
        <v>0</v>
      </c>
      <c r="N7" s="4">
        <f t="shared" si="3"/>
        <v>0</v>
      </c>
    </row>
    <row r="8" spans="1:14" x14ac:dyDescent="0.25">
      <c r="A8" s="1" t="s">
        <v>5</v>
      </c>
      <c r="B8" s="5">
        <f t="shared" si="4"/>
        <v>6</v>
      </c>
      <c r="C8" s="2">
        <v>2</v>
      </c>
      <c r="D8" s="3">
        <f t="shared" si="5"/>
        <v>66.666666666666657</v>
      </c>
      <c r="E8" s="2">
        <v>0</v>
      </c>
      <c r="F8" s="3">
        <f t="shared" si="0"/>
        <v>0</v>
      </c>
      <c r="G8" s="2">
        <v>1</v>
      </c>
      <c r="H8" s="3">
        <f t="shared" si="1"/>
        <v>33.333333333333329</v>
      </c>
      <c r="I8" s="2">
        <v>3</v>
      </c>
      <c r="J8" s="3">
        <f t="shared" si="6"/>
        <v>100</v>
      </c>
      <c r="K8" s="2">
        <v>0</v>
      </c>
      <c r="L8" s="3">
        <f t="shared" si="2"/>
        <v>0</v>
      </c>
      <c r="M8" s="2">
        <v>0</v>
      </c>
      <c r="N8" s="4">
        <f t="shared" si="3"/>
        <v>0</v>
      </c>
    </row>
    <row r="9" spans="1:14" x14ac:dyDescent="0.25">
      <c r="A9" s="1" t="s">
        <v>6</v>
      </c>
      <c r="B9" s="5">
        <f t="shared" si="4"/>
        <v>6</v>
      </c>
      <c r="C9" s="2">
        <v>2</v>
      </c>
      <c r="D9" s="3">
        <f t="shared" si="5"/>
        <v>66.666666666666657</v>
      </c>
      <c r="E9" s="2">
        <v>0</v>
      </c>
      <c r="F9" s="3">
        <f t="shared" si="0"/>
        <v>0</v>
      </c>
      <c r="G9" s="2">
        <v>1</v>
      </c>
      <c r="H9" s="3">
        <f t="shared" si="1"/>
        <v>33.333333333333329</v>
      </c>
      <c r="I9" s="2">
        <v>3</v>
      </c>
      <c r="J9" s="3">
        <f t="shared" si="6"/>
        <v>100</v>
      </c>
      <c r="K9" s="2">
        <v>0</v>
      </c>
      <c r="L9" s="3">
        <f t="shared" si="2"/>
        <v>0</v>
      </c>
      <c r="M9" s="2">
        <v>0</v>
      </c>
      <c r="N9" s="4">
        <f t="shared" si="3"/>
        <v>0</v>
      </c>
    </row>
    <row r="10" spans="1:14" x14ac:dyDescent="0.25">
      <c r="A10" s="1" t="s">
        <v>7</v>
      </c>
      <c r="B10" s="5">
        <f t="shared" si="4"/>
        <v>9</v>
      </c>
      <c r="C10" s="2">
        <v>4</v>
      </c>
      <c r="D10" s="3">
        <f t="shared" si="5"/>
        <v>80</v>
      </c>
      <c r="E10" s="2">
        <v>1</v>
      </c>
      <c r="F10" s="3">
        <f t="shared" si="0"/>
        <v>20</v>
      </c>
      <c r="G10" s="2">
        <v>0</v>
      </c>
      <c r="H10" s="3">
        <f t="shared" si="1"/>
        <v>0</v>
      </c>
      <c r="I10" s="2">
        <v>3</v>
      </c>
      <c r="J10" s="3">
        <f t="shared" si="6"/>
        <v>75</v>
      </c>
      <c r="K10" s="2">
        <v>1</v>
      </c>
      <c r="L10" s="3">
        <f t="shared" si="2"/>
        <v>25</v>
      </c>
      <c r="M10" s="2">
        <v>0</v>
      </c>
      <c r="N10" s="4">
        <f t="shared" si="3"/>
        <v>0</v>
      </c>
    </row>
    <row r="11" spans="1:14" x14ac:dyDescent="0.25">
      <c r="A11" s="1" t="s">
        <v>15</v>
      </c>
      <c r="B11" s="5">
        <f t="shared" si="4"/>
        <v>15</v>
      </c>
      <c r="C11" s="2">
        <v>1</v>
      </c>
      <c r="D11" s="3">
        <f t="shared" si="5"/>
        <v>100</v>
      </c>
      <c r="E11" s="2">
        <v>0</v>
      </c>
      <c r="F11" s="3">
        <f t="shared" si="0"/>
        <v>0</v>
      </c>
      <c r="G11" s="2">
        <v>0</v>
      </c>
      <c r="H11" s="3">
        <f t="shared" si="1"/>
        <v>0</v>
      </c>
      <c r="I11" s="2">
        <v>10</v>
      </c>
      <c r="J11" s="3">
        <f t="shared" si="6"/>
        <v>71.428571428571431</v>
      </c>
      <c r="K11" s="2">
        <v>3</v>
      </c>
      <c r="L11" s="3">
        <f t="shared" si="2"/>
        <v>21.428571428571427</v>
      </c>
      <c r="M11" s="2">
        <v>1</v>
      </c>
      <c r="N11" s="4">
        <f t="shared" si="3"/>
        <v>7.1428571428571423</v>
      </c>
    </row>
    <row r="12" spans="1:14" x14ac:dyDescent="0.25">
      <c r="A12" s="1" t="s">
        <v>16</v>
      </c>
      <c r="B12" s="5">
        <f t="shared" si="4"/>
        <v>11</v>
      </c>
      <c r="C12" s="2">
        <v>1</v>
      </c>
      <c r="D12" s="3">
        <f t="shared" si="5"/>
        <v>50</v>
      </c>
      <c r="E12" s="2">
        <v>1</v>
      </c>
      <c r="F12" s="3">
        <f t="shared" si="0"/>
        <v>50</v>
      </c>
      <c r="G12" s="2">
        <v>0</v>
      </c>
      <c r="H12" s="3">
        <f t="shared" si="1"/>
        <v>0</v>
      </c>
      <c r="I12" s="2">
        <v>4</v>
      </c>
      <c r="J12" s="3">
        <f t="shared" si="6"/>
        <v>44.444444444444443</v>
      </c>
      <c r="K12" s="2">
        <v>1</v>
      </c>
      <c r="L12" s="3">
        <f t="shared" si="2"/>
        <v>11.111111111111111</v>
      </c>
      <c r="M12" s="2">
        <v>4</v>
      </c>
      <c r="N12" s="4">
        <f t="shared" si="3"/>
        <v>44.444444444444443</v>
      </c>
    </row>
    <row r="13" spans="1:14" x14ac:dyDescent="0.25">
      <c r="A13" s="1" t="s">
        <v>17</v>
      </c>
      <c r="B13" s="5">
        <f t="shared" si="4"/>
        <v>5</v>
      </c>
      <c r="C13" s="2">
        <v>0</v>
      </c>
      <c r="D13" s="3">
        <f t="shared" si="5"/>
        <v>0</v>
      </c>
      <c r="E13" s="2">
        <v>0</v>
      </c>
      <c r="F13" s="3">
        <f t="shared" si="0"/>
        <v>0</v>
      </c>
      <c r="G13" s="2">
        <v>1</v>
      </c>
      <c r="H13" s="3">
        <f t="shared" si="1"/>
        <v>100</v>
      </c>
      <c r="I13" s="2">
        <v>0</v>
      </c>
      <c r="J13" s="3">
        <f t="shared" si="6"/>
        <v>0</v>
      </c>
      <c r="K13" s="2">
        <v>2</v>
      </c>
      <c r="L13" s="3">
        <f t="shared" si="2"/>
        <v>50</v>
      </c>
      <c r="M13" s="2">
        <v>2</v>
      </c>
      <c r="N13" s="4">
        <f t="shared" si="3"/>
        <v>50</v>
      </c>
    </row>
    <row r="14" spans="1:14" x14ac:dyDescent="0.25">
      <c r="A14" s="1" t="s">
        <v>18</v>
      </c>
      <c r="B14" s="5">
        <f t="shared" si="4"/>
        <v>5</v>
      </c>
      <c r="C14" s="2">
        <v>0</v>
      </c>
      <c r="D14" s="3">
        <f t="shared" si="5"/>
        <v>0</v>
      </c>
      <c r="E14" s="2">
        <v>0</v>
      </c>
      <c r="F14" s="3">
        <f t="shared" si="0"/>
        <v>0</v>
      </c>
      <c r="G14" s="2">
        <v>1</v>
      </c>
      <c r="H14" s="3">
        <f t="shared" si="1"/>
        <v>100</v>
      </c>
      <c r="I14" s="2">
        <v>1</v>
      </c>
      <c r="J14" s="3">
        <f t="shared" si="6"/>
        <v>25</v>
      </c>
      <c r="K14" s="2">
        <v>0</v>
      </c>
      <c r="L14" s="3">
        <f t="shared" si="2"/>
        <v>0</v>
      </c>
      <c r="M14" s="2">
        <v>3</v>
      </c>
      <c r="N14" s="4">
        <f t="shared" si="3"/>
        <v>75</v>
      </c>
    </row>
    <row r="15" spans="1:14" x14ac:dyDescent="0.25">
      <c r="A15" s="1" t="s">
        <v>8</v>
      </c>
      <c r="B15" s="5">
        <f t="shared" si="4"/>
        <v>7</v>
      </c>
      <c r="C15" s="2">
        <v>1</v>
      </c>
      <c r="D15" s="3">
        <f t="shared" si="5"/>
        <v>100</v>
      </c>
      <c r="E15" s="2">
        <v>0</v>
      </c>
      <c r="F15" s="3">
        <f t="shared" si="0"/>
        <v>0</v>
      </c>
      <c r="G15" s="2">
        <v>0</v>
      </c>
      <c r="H15" s="3">
        <f t="shared" si="1"/>
        <v>0</v>
      </c>
      <c r="I15" s="2">
        <v>4</v>
      </c>
      <c r="J15" s="3">
        <f t="shared" si="6"/>
        <v>66.666666666666657</v>
      </c>
      <c r="K15" s="2">
        <v>2</v>
      </c>
      <c r="L15" s="3">
        <f t="shared" si="2"/>
        <v>33.333333333333329</v>
      </c>
      <c r="M15" s="2">
        <v>0</v>
      </c>
      <c r="N15" s="4">
        <f t="shared" si="3"/>
        <v>0</v>
      </c>
    </row>
    <row r="16" spans="1:14" x14ac:dyDescent="0.25">
      <c r="A16" s="11"/>
      <c r="B16" s="11">
        <f>SUM(B3:B15)</f>
        <v>100</v>
      </c>
      <c r="C16" s="12">
        <f>SUM(C3:C15)</f>
        <v>27</v>
      </c>
      <c r="D16" s="13"/>
      <c r="E16" s="12">
        <f>SUM(E3:E15)</f>
        <v>7</v>
      </c>
      <c r="F16" s="13"/>
      <c r="G16" s="12">
        <f>SUM(G3:G15)</f>
        <v>6</v>
      </c>
      <c r="H16" s="13"/>
      <c r="I16" s="12">
        <f>SUM(I3:I15)</f>
        <v>38</v>
      </c>
      <c r="J16" s="13"/>
      <c r="K16" s="12">
        <f>SUM(K3:K15)</f>
        <v>10</v>
      </c>
      <c r="L16" s="13"/>
      <c r="M16" s="12">
        <f>SUM(M3:M15)</f>
        <v>12</v>
      </c>
      <c r="N16" s="13"/>
    </row>
  </sheetData>
  <mergeCells count="8">
    <mergeCell ref="C1:H1"/>
    <mergeCell ref="I1:N1"/>
    <mergeCell ref="C2:D2"/>
    <mergeCell ref="E2:F2"/>
    <mergeCell ref="G2:H2"/>
    <mergeCell ref="I2:J2"/>
    <mergeCell ref="K2:L2"/>
    <mergeCell ref="M2:N2"/>
  </mergeCells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Giuseppe Della Penna</dc:creator>
  <cp:lastModifiedBy>Giuseppe Della Penna</cp:lastModifiedBy>
  <dcterms:created xsi:type="dcterms:W3CDTF">2025-02-03T16:02:31Z</dcterms:created>
  <dcterms:modified xsi:type="dcterms:W3CDTF">2025-02-04T17:47:33Z</dcterms:modified>
</cp:coreProperties>
</file>