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Ricerca\Altre\AssistiveGenerativeAI\"/>
    </mc:Choice>
  </mc:AlternateContent>
  <xr:revisionPtr revIDLastSave="0" documentId="13_ncr:1_{251DC584-EE08-467F-AADB-CA49F36DB06E}" xr6:coauthVersionLast="47" xr6:coauthVersionMax="47" xr10:uidLastSave="{00000000-0000-0000-0000-000000000000}"/>
  <bookViews>
    <workbookView xWindow="2340" yWindow="330" windowWidth="25965" windowHeight="14400" xr2:uid="{00000000-000D-0000-FFFF-FFFF00000000}"/>
  </bookViews>
  <sheets>
    <sheet name="Dati" sheetId="1" r:id="rId1"/>
    <sheet name="Grafico_Structure" sheetId="2" r:id="rId2"/>
    <sheet name="Grafico_Navig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/>
  <c r="L16" i="1"/>
  <c r="J16" i="1"/>
  <c r="H16" i="1"/>
  <c r="F16" i="1"/>
  <c r="D16" i="1"/>
  <c r="I17" i="1"/>
  <c r="C17" i="1"/>
  <c r="B14" i="1"/>
  <c r="J14" i="1"/>
  <c r="L14" i="1"/>
  <c r="N14" i="1"/>
  <c r="D14" i="1"/>
  <c r="F14" i="1"/>
  <c r="H14" i="1"/>
  <c r="B13" i="1"/>
  <c r="J13" i="1"/>
  <c r="L13" i="1"/>
  <c r="N13" i="1"/>
  <c r="D13" i="1"/>
  <c r="F13" i="1"/>
  <c r="H13" i="1"/>
  <c r="M16" i="1"/>
  <c r="K16" i="1"/>
  <c r="I16" i="1"/>
  <c r="G16" i="1"/>
  <c r="E16" i="1"/>
  <c r="C16" i="1"/>
  <c r="B12" i="1"/>
  <c r="J12" i="1"/>
  <c r="L12" i="1"/>
  <c r="N12" i="1"/>
  <c r="D12" i="1"/>
  <c r="F12" i="1"/>
  <c r="H12" i="1"/>
  <c r="J11" i="1"/>
  <c r="L11" i="1"/>
  <c r="N11" i="1"/>
  <c r="D11" i="1"/>
  <c r="F11" i="1"/>
  <c r="H11" i="1"/>
  <c r="B11" i="1"/>
  <c r="B15" i="1"/>
  <c r="B10" i="1"/>
  <c r="B9" i="1"/>
  <c r="B8" i="1"/>
  <c r="B7" i="1"/>
  <c r="B6" i="1"/>
  <c r="B5" i="1"/>
  <c r="B4" i="1"/>
  <c r="B3" i="1"/>
  <c r="N15" i="1"/>
  <c r="N10" i="1"/>
  <c r="N9" i="1"/>
  <c r="N8" i="1"/>
  <c r="N7" i="1"/>
  <c r="N6" i="1"/>
  <c r="N5" i="1"/>
  <c r="N4" i="1"/>
  <c r="N3" i="1"/>
  <c r="L15" i="1"/>
  <c r="L10" i="1"/>
  <c r="L9" i="1"/>
  <c r="L8" i="1"/>
  <c r="L7" i="1"/>
  <c r="L6" i="1"/>
  <c r="L5" i="1"/>
  <c r="L4" i="1"/>
  <c r="L3" i="1"/>
  <c r="J15" i="1"/>
  <c r="J10" i="1"/>
  <c r="J9" i="1"/>
  <c r="J8" i="1"/>
  <c r="J7" i="1"/>
  <c r="J6" i="1"/>
  <c r="J5" i="1"/>
  <c r="J4" i="1"/>
  <c r="J3" i="1"/>
  <c r="H15" i="1"/>
  <c r="H10" i="1"/>
  <c r="H9" i="1"/>
  <c r="H8" i="1"/>
  <c r="H7" i="1"/>
  <c r="H6" i="1"/>
  <c r="H5" i="1"/>
  <c r="H4" i="1"/>
  <c r="H3" i="1"/>
  <c r="F15" i="1"/>
  <c r="F10" i="1"/>
  <c r="F9" i="1"/>
  <c r="F8" i="1"/>
  <c r="F7" i="1"/>
  <c r="F6" i="1"/>
  <c r="F5" i="1"/>
  <c r="F4" i="1"/>
  <c r="F3" i="1"/>
  <c r="D15" i="1"/>
  <c r="D10" i="1"/>
  <c r="D9" i="1"/>
  <c r="D8" i="1"/>
  <c r="D7" i="1"/>
  <c r="D6" i="1"/>
  <c r="D5" i="1"/>
  <c r="D4" i="1"/>
  <c r="D3" i="1"/>
  <c r="B16" i="1" l="1"/>
</calcChain>
</file>

<file path=xl/sharedStrings.xml><?xml version="1.0" encoding="utf-8"?>
<sst xmlns="http://schemas.openxmlformats.org/spreadsheetml/2006/main" count="22" uniqueCount="19">
  <si>
    <t>Univaq</t>
  </si>
  <si>
    <t>INPS</t>
  </si>
  <si>
    <t>MUR</t>
  </si>
  <si>
    <t>Poste</t>
  </si>
  <si>
    <t>Repubblica</t>
  </si>
  <si>
    <t>Tripadvisor</t>
  </si>
  <si>
    <t>Wikipedia</t>
  </si>
  <si>
    <t>Youtube</t>
  </si>
  <si>
    <t>Cambridge Dictionary</t>
  </si>
  <si>
    <t>Structure</t>
  </si>
  <si>
    <t>Navigation</t>
  </si>
  <si>
    <t>Correct</t>
  </si>
  <si>
    <t>Partially</t>
  </si>
  <si>
    <t>Incorrect</t>
  </si>
  <si>
    <t>Questions</t>
  </si>
  <si>
    <t>Amazon</t>
  </si>
  <si>
    <t>Google</t>
  </si>
  <si>
    <t>Weather.com</t>
  </si>
  <si>
    <t>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</si>
</sst>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\%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6" xfId="0" applyFont="1" applyBorder="1"/>
    <xf numFmtId="0" fontId="1" fillId="0" borderId="1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Structure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Dati!$C$2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Dati!$A$3:$A$15</c:f>
              <c:strCache>
                <c:ptCount val="13"/>
                <c:pt idx="0">
                  <c:v>Univaq</c:v>
                </c:pt>
                <c:pt idx="1">
                  <c:v>INPS</c:v>
                </c:pt>
                <c:pt idx="2">
                  <c:v>MUR</c:v>
                </c:pt>
                <c:pt idx="3">
                  <c:v>Poste</c:v>
                </c:pt>
                <c:pt idx="4">
                  <c:v>Repubblica</c:v>
                </c:pt>
                <c:pt idx="5">
                  <c:v>Tripadvisor</c:v>
                </c:pt>
                <c:pt idx="6">
                  <c:v>Wikipedia</c:v>
                </c:pt>
                <c:pt idx="7">
                  <c:v>Youtube</c:v>
                </c:pt>
                <c:pt idx="8">
                  <c:v>Amazon</c:v>
                </c:pt>
                <c:pt idx="9">
                  <c:v>Google</c:v>
                </c:pt>
                <c:pt idx="10">
                  <c:v>Weather.com</c:v>
                </c:pt>
                <c:pt idx="11">
                  <c:v>Reddit</c:v>
                </c:pt>
                <c:pt idx="12">
                  <c:v>Cambridge Dictionary</c:v>
                </c:pt>
              </c:strCache>
            </c:strRef>
          </c:cat>
          <c:val>
            <c:numRef>
              <c:f>Dati!$C$3:$C$15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E-4D2D-89F4-50C156F02CEC}"/>
            </c:ext>
          </c:extLst>
        </c:ser>
        <c:ser>
          <c:idx val="1"/>
          <c:order val="1"/>
          <c:tx>
            <c:strRef>
              <c:f>Dati!$E$2</c:f>
              <c:strCache>
                <c:ptCount val="1"/>
                <c:pt idx="0">
                  <c:v>Partially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Dati!$E$3:$E$15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E-4D2D-89F4-50C156F02CEC}"/>
            </c:ext>
          </c:extLst>
        </c:ser>
        <c:ser>
          <c:idx val="2"/>
          <c:order val="2"/>
          <c:tx>
            <c:strRef>
              <c:f>Dati!$G$2</c:f>
              <c:strCache>
                <c:ptCount val="1"/>
                <c:pt idx="0">
                  <c:v>Incorrect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Dati!$G$3:$G$15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E-4D2D-89F4-50C156F02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096880"/>
        <c:axId val="1901085232"/>
      </c:barChart>
      <c:catAx>
        <c:axId val="190109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1085232"/>
        <c:crosses val="autoZero"/>
        <c:auto val="1"/>
        <c:lblAlgn val="ctr"/>
        <c:lblOffset val="100"/>
        <c:noMultiLvlLbl val="0"/>
      </c:catAx>
      <c:valAx>
        <c:axId val="190108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109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Navigation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Dati!$I$2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Dati!$A$3:$A$15</c:f>
              <c:strCache>
                <c:ptCount val="13"/>
                <c:pt idx="0">
                  <c:v>Univaq</c:v>
                </c:pt>
                <c:pt idx="1">
                  <c:v>INPS</c:v>
                </c:pt>
                <c:pt idx="2">
                  <c:v>MUR</c:v>
                </c:pt>
                <c:pt idx="3">
                  <c:v>Poste</c:v>
                </c:pt>
                <c:pt idx="4">
                  <c:v>Repubblica</c:v>
                </c:pt>
                <c:pt idx="5">
                  <c:v>Tripadvisor</c:v>
                </c:pt>
                <c:pt idx="6">
                  <c:v>Wikipedia</c:v>
                </c:pt>
                <c:pt idx="7">
                  <c:v>Youtube</c:v>
                </c:pt>
                <c:pt idx="8">
                  <c:v>Amazon</c:v>
                </c:pt>
                <c:pt idx="9">
                  <c:v>Google</c:v>
                </c:pt>
                <c:pt idx="10">
                  <c:v>Weather.com</c:v>
                </c:pt>
                <c:pt idx="11">
                  <c:v>Reddit</c:v>
                </c:pt>
                <c:pt idx="12">
                  <c:v>Cambridge Dictionary</c:v>
                </c:pt>
              </c:strCache>
            </c:strRef>
          </c:cat>
          <c:val>
            <c:numRef>
              <c:f>Dati!$I$3:$I$15</c:f>
              <c:numCache>
                <c:formatCode>General</c:formatCode>
                <c:ptCount val="13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10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5-4F28-BAB9-0342AE6EF7F3}"/>
            </c:ext>
          </c:extLst>
        </c:ser>
        <c:ser>
          <c:idx val="1"/>
          <c:order val="1"/>
          <c:tx>
            <c:strRef>
              <c:f>Dati!$K$2</c:f>
              <c:strCache>
                <c:ptCount val="1"/>
                <c:pt idx="0">
                  <c:v>Partially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Dati!$K$3:$K$15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35-4F28-BAB9-0342AE6EF7F3}"/>
            </c:ext>
          </c:extLst>
        </c:ser>
        <c:ser>
          <c:idx val="2"/>
          <c:order val="2"/>
          <c:tx>
            <c:strRef>
              <c:f>Dati!$M$2</c:f>
              <c:strCache>
                <c:ptCount val="1"/>
                <c:pt idx="0">
                  <c:v>Incorrect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35-4F28-BAB9-0342AE6EF7F3}"/>
              </c:ext>
            </c:extLst>
          </c:dPt>
          <c:val>
            <c:numRef>
              <c:f>Dati!$M$3:$M$15</c:f>
              <c:numCache>
                <c:formatCode>General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35-4F28-BAB9-0342AE6EF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096880"/>
        <c:axId val="1901085232"/>
      </c:barChart>
      <c:catAx>
        <c:axId val="190109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1085232"/>
        <c:crosses val="autoZero"/>
        <c:auto val="1"/>
        <c:lblAlgn val="ctr"/>
        <c:lblOffset val="100"/>
        <c:noMultiLvlLbl val="0"/>
      </c:catAx>
      <c:valAx>
        <c:axId val="190108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109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A68947-1E6A-4212-857E-BB3971DD12C0}">
  <sheetPr/>
  <sheetViews>
    <sheetView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D525BE-642C-4668-AC11-86157F7B25DE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9164A7A-EC6A-78B4-BC51-4CE2BA9ECF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7BA8806-86A8-47BE-0E2A-24D1602CD6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Q12" sqref="Q12"/>
    </sheetView>
  </sheetViews>
  <sheetFormatPr defaultRowHeight="15" x14ac:dyDescent="0.25"/>
  <cols>
    <col min="1" max="1" width="20.28515625" bestFit="1" customWidth="1"/>
    <col min="2" max="2" width="10" style="3" bestFit="1" customWidth="1"/>
    <col min="3" max="3" width="3" style="3" bestFit="1" customWidth="1"/>
    <col min="4" max="4" width="7" style="3" bestFit="1" customWidth="1"/>
    <col min="5" max="5" width="2" style="3" bestFit="1" customWidth="1"/>
    <col min="6" max="6" width="6" style="3" bestFit="1" customWidth="1"/>
    <col min="7" max="7" width="2" style="3" bestFit="1" customWidth="1"/>
    <col min="8" max="8" width="7" style="3" bestFit="1" customWidth="1"/>
    <col min="9" max="9" width="3" style="3" bestFit="1" customWidth="1"/>
    <col min="10" max="10" width="7" style="3" bestFit="1" customWidth="1"/>
    <col min="11" max="11" width="3" style="3" bestFit="1" customWidth="1"/>
    <col min="12" max="12" width="6" style="3" bestFit="1" customWidth="1"/>
    <col min="13" max="13" width="3" style="3" bestFit="1" customWidth="1"/>
    <col min="14" max="14" width="6" style="3" bestFit="1" customWidth="1"/>
  </cols>
  <sheetData>
    <row r="1" spans="1:14" x14ac:dyDescent="0.25">
      <c r="A1" s="4"/>
      <c r="B1" s="13" t="s">
        <v>14</v>
      </c>
      <c r="C1" s="11" t="s">
        <v>9</v>
      </c>
      <c r="D1" s="5"/>
      <c r="E1" s="5"/>
      <c r="F1" s="5"/>
      <c r="G1" s="5"/>
      <c r="H1" s="6"/>
      <c r="I1" s="11" t="s">
        <v>10</v>
      </c>
      <c r="J1" s="5"/>
      <c r="K1" s="5"/>
      <c r="L1" s="5"/>
      <c r="M1" s="5"/>
      <c r="N1" s="6"/>
    </row>
    <row r="2" spans="1:14" x14ac:dyDescent="0.25">
      <c r="A2" s="7"/>
      <c r="B2" s="23"/>
      <c r="C2" s="12" t="s">
        <v>11</v>
      </c>
      <c r="D2" s="2"/>
      <c r="E2" s="1" t="s">
        <v>12</v>
      </c>
      <c r="F2" s="2"/>
      <c r="G2" s="1" t="s">
        <v>13</v>
      </c>
      <c r="H2" s="8"/>
      <c r="I2" s="12" t="s">
        <v>11</v>
      </c>
      <c r="J2" s="2"/>
      <c r="K2" s="1" t="s">
        <v>12</v>
      </c>
      <c r="L2" s="2"/>
      <c r="M2" s="1" t="s">
        <v>13</v>
      </c>
      <c r="N2" s="8"/>
    </row>
    <row r="3" spans="1:14" x14ac:dyDescent="0.25">
      <c r="A3" s="9" t="s">
        <v>0</v>
      </c>
      <c r="B3" s="24">
        <f>C3+E3+G3+I3+K3+M3</f>
        <v>12</v>
      </c>
      <c r="C3" s="27">
        <v>4</v>
      </c>
      <c r="D3" s="28">
        <f>C3/($C3+$E3+$G3)*100</f>
        <v>66.666666666666657</v>
      </c>
      <c r="E3" s="29">
        <v>1</v>
      </c>
      <c r="F3" s="28">
        <f t="shared" ref="F3:F16" si="0">E3/($C3+$E3+$G3)*100</f>
        <v>16.666666666666664</v>
      </c>
      <c r="G3" s="29">
        <v>1</v>
      </c>
      <c r="H3" s="30">
        <f t="shared" ref="H3:H16" si="1">G3/($C3+$E3+$G3)*100</f>
        <v>16.666666666666664</v>
      </c>
      <c r="I3" s="27">
        <v>4</v>
      </c>
      <c r="J3" s="28">
        <f>I3/($I3+$K3+$M3)*100</f>
        <v>66.666666666666657</v>
      </c>
      <c r="K3" s="29">
        <v>0</v>
      </c>
      <c r="L3" s="28">
        <f t="shared" ref="L3:L16" si="2">K3/($I3+$K3+$M3)*100</f>
        <v>0</v>
      </c>
      <c r="M3" s="29">
        <v>2</v>
      </c>
      <c r="N3" s="30">
        <f t="shared" ref="N3:N16" si="3">M3/($I3+$K3+$M3)*100</f>
        <v>33.333333333333329</v>
      </c>
    </row>
    <row r="4" spans="1:14" x14ac:dyDescent="0.25">
      <c r="A4" s="9" t="s">
        <v>1</v>
      </c>
      <c r="B4" s="25">
        <f t="shared" ref="B4:B15" si="4">C4+E4+G4+I4+K4+M4</f>
        <v>7</v>
      </c>
      <c r="C4" s="27">
        <v>4</v>
      </c>
      <c r="D4" s="28">
        <f t="shared" ref="D4:D16" si="5">C4/($C4+$E4+$G4)*100</f>
        <v>66.666666666666657</v>
      </c>
      <c r="E4" s="29">
        <v>2</v>
      </c>
      <c r="F4" s="28">
        <f t="shared" si="0"/>
        <v>33.333333333333329</v>
      </c>
      <c r="G4" s="29">
        <v>0</v>
      </c>
      <c r="H4" s="30">
        <f t="shared" si="1"/>
        <v>0</v>
      </c>
      <c r="I4" s="27">
        <v>1</v>
      </c>
      <c r="J4" s="28">
        <f t="shared" ref="J4:J16" si="6">I4/($I4+$K4+$M4)*100</f>
        <v>100</v>
      </c>
      <c r="K4" s="29">
        <v>0</v>
      </c>
      <c r="L4" s="28">
        <f t="shared" si="2"/>
        <v>0</v>
      </c>
      <c r="M4" s="29">
        <v>0</v>
      </c>
      <c r="N4" s="30">
        <f t="shared" si="3"/>
        <v>0</v>
      </c>
    </row>
    <row r="5" spans="1:14" x14ac:dyDescent="0.25">
      <c r="A5" s="9" t="s">
        <v>2</v>
      </c>
      <c r="B5" s="25">
        <f t="shared" si="4"/>
        <v>5</v>
      </c>
      <c r="C5" s="27">
        <v>3</v>
      </c>
      <c r="D5" s="28">
        <f t="shared" si="5"/>
        <v>75</v>
      </c>
      <c r="E5" s="29">
        <v>1</v>
      </c>
      <c r="F5" s="28">
        <f t="shared" si="0"/>
        <v>25</v>
      </c>
      <c r="G5" s="29">
        <v>0</v>
      </c>
      <c r="H5" s="30">
        <f t="shared" si="1"/>
        <v>0</v>
      </c>
      <c r="I5" s="27">
        <v>1</v>
      </c>
      <c r="J5" s="28">
        <f t="shared" si="6"/>
        <v>100</v>
      </c>
      <c r="K5" s="29">
        <v>0</v>
      </c>
      <c r="L5" s="28">
        <f t="shared" si="2"/>
        <v>0</v>
      </c>
      <c r="M5" s="29">
        <v>0</v>
      </c>
      <c r="N5" s="30">
        <f t="shared" si="3"/>
        <v>0</v>
      </c>
    </row>
    <row r="6" spans="1:14" x14ac:dyDescent="0.25">
      <c r="A6" s="9" t="s">
        <v>3</v>
      </c>
      <c r="B6" s="25">
        <f t="shared" si="4"/>
        <v>8</v>
      </c>
      <c r="C6" s="27">
        <v>4</v>
      </c>
      <c r="D6" s="28">
        <f t="shared" si="5"/>
        <v>80</v>
      </c>
      <c r="E6" s="29">
        <v>1</v>
      </c>
      <c r="F6" s="28">
        <f t="shared" si="0"/>
        <v>20</v>
      </c>
      <c r="G6" s="29">
        <v>0</v>
      </c>
      <c r="H6" s="30">
        <f t="shared" si="1"/>
        <v>0</v>
      </c>
      <c r="I6" s="27">
        <v>2</v>
      </c>
      <c r="J6" s="28">
        <f t="shared" si="6"/>
        <v>66.666666666666657</v>
      </c>
      <c r="K6" s="29">
        <v>1</v>
      </c>
      <c r="L6" s="28">
        <f t="shared" si="2"/>
        <v>33.333333333333329</v>
      </c>
      <c r="M6" s="29">
        <v>0</v>
      </c>
      <c r="N6" s="30">
        <f t="shared" si="3"/>
        <v>0</v>
      </c>
    </row>
    <row r="7" spans="1:14" x14ac:dyDescent="0.25">
      <c r="A7" s="9" t="s">
        <v>4</v>
      </c>
      <c r="B7" s="25">
        <f t="shared" si="4"/>
        <v>4</v>
      </c>
      <c r="C7" s="27">
        <v>1</v>
      </c>
      <c r="D7" s="28">
        <f t="shared" si="5"/>
        <v>50</v>
      </c>
      <c r="E7" s="29">
        <v>0</v>
      </c>
      <c r="F7" s="28">
        <f t="shared" si="0"/>
        <v>0</v>
      </c>
      <c r="G7" s="29">
        <v>1</v>
      </c>
      <c r="H7" s="30">
        <f t="shared" si="1"/>
        <v>50</v>
      </c>
      <c r="I7" s="27">
        <v>2</v>
      </c>
      <c r="J7" s="28">
        <f t="shared" si="6"/>
        <v>100</v>
      </c>
      <c r="K7" s="29">
        <v>0</v>
      </c>
      <c r="L7" s="28">
        <f t="shared" si="2"/>
        <v>0</v>
      </c>
      <c r="M7" s="29">
        <v>0</v>
      </c>
      <c r="N7" s="30">
        <f t="shared" si="3"/>
        <v>0</v>
      </c>
    </row>
    <row r="8" spans="1:14" x14ac:dyDescent="0.25">
      <c r="A8" s="9" t="s">
        <v>5</v>
      </c>
      <c r="B8" s="25">
        <f t="shared" si="4"/>
        <v>6</v>
      </c>
      <c r="C8" s="27">
        <v>2</v>
      </c>
      <c r="D8" s="28">
        <f t="shared" si="5"/>
        <v>66.666666666666657</v>
      </c>
      <c r="E8" s="29">
        <v>0</v>
      </c>
      <c r="F8" s="28">
        <f t="shared" si="0"/>
        <v>0</v>
      </c>
      <c r="G8" s="29">
        <v>1</v>
      </c>
      <c r="H8" s="30">
        <f t="shared" si="1"/>
        <v>33.333333333333329</v>
      </c>
      <c r="I8" s="27">
        <v>3</v>
      </c>
      <c r="J8" s="28">
        <f t="shared" si="6"/>
        <v>100</v>
      </c>
      <c r="K8" s="29">
        <v>0</v>
      </c>
      <c r="L8" s="28">
        <f t="shared" si="2"/>
        <v>0</v>
      </c>
      <c r="M8" s="29">
        <v>0</v>
      </c>
      <c r="N8" s="30">
        <f t="shared" si="3"/>
        <v>0</v>
      </c>
    </row>
    <row r="9" spans="1:14" x14ac:dyDescent="0.25">
      <c r="A9" s="9" t="s">
        <v>6</v>
      </c>
      <c r="B9" s="25">
        <f t="shared" si="4"/>
        <v>6</v>
      </c>
      <c r="C9" s="27">
        <v>2</v>
      </c>
      <c r="D9" s="28">
        <f t="shared" si="5"/>
        <v>66.666666666666657</v>
      </c>
      <c r="E9" s="29">
        <v>0</v>
      </c>
      <c r="F9" s="28">
        <f t="shared" si="0"/>
        <v>0</v>
      </c>
      <c r="G9" s="29">
        <v>1</v>
      </c>
      <c r="H9" s="30">
        <f t="shared" si="1"/>
        <v>33.333333333333329</v>
      </c>
      <c r="I9" s="27">
        <v>3</v>
      </c>
      <c r="J9" s="28">
        <f t="shared" si="6"/>
        <v>100</v>
      </c>
      <c r="K9" s="29">
        <v>0</v>
      </c>
      <c r="L9" s="28">
        <f t="shared" si="2"/>
        <v>0</v>
      </c>
      <c r="M9" s="29">
        <v>0</v>
      </c>
      <c r="N9" s="30">
        <f t="shared" si="3"/>
        <v>0</v>
      </c>
    </row>
    <row r="10" spans="1:14" x14ac:dyDescent="0.25">
      <c r="A10" s="9" t="s">
        <v>7</v>
      </c>
      <c r="B10" s="25">
        <f t="shared" si="4"/>
        <v>9</v>
      </c>
      <c r="C10" s="27">
        <v>4</v>
      </c>
      <c r="D10" s="28">
        <f t="shared" si="5"/>
        <v>80</v>
      </c>
      <c r="E10" s="29">
        <v>1</v>
      </c>
      <c r="F10" s="28">
        <f t="shared" si="0"/>
        <v>20</v>
      </c>
      <c r="G10" s="29">
        <v>0</v>
      </c>
      <c r="H10" s="30">
        <f t="shared" si="1"/>
        <v>0</v>
      </c>
      <c r="I10" s="27">
        <v>3</v>
      </c>
      <c r="J10" s="28">
        <f t="shared" si="6"/>
        <v>75</v>
      </c>
      <c r="K10" s="29">
        <v>1</v>
      </c>
      <c r="L10" s="28">
        <f t="shared" si="2"/>
        <v>25</v>
      </c>
      <c r="M10" s="29">
        <v>0</v>
      </c>
      <c r="N10" s="30">
        <f t="shared" si="3"/>
        <v>0</v>
      </c>
    </row>
    <row r="11" spans="1:14" x14ac:dyDescent="0.25">
      <c r="A11" s="9" t="s">
        <v>15</v>
      </c>
      <c r="B11" s="25">
        <f t="shared" si="4"/>
        <v>15</v>
      </c>
      <c r="C11" s="27">
        <v>1</v>
      </c>
      <c r="D11" s="28">
        <f t="shared" si="5"/>
        <v>100</v>
      </c>
      <c r="E11" s="29">
        <v>0</v>
      </c>
      <c r="F11" s="28">
        <f t="shared" si="0"/>
        <v>0</v>
      </c>
      <c r="G11" s="29">
        <v>0</v>
      </c>
      <c r="H11" s="30">
        <f t="shared" si="1"/>
        <v>0</v>
      </c>
      <c r="I11" s="27">
        <v>10</v>
      </c>
      <c r="J11" s="28">
        <f t="shared" si="6"/>
        <v>71.428571428571431</v>
      </c>
      <c r="K11" s="29">
        <v>3</v>
      </c>
      <c r="L11" s="28">
        <f t="shared" si="2"/>
        <v>21.428571428571427</v>
      </c>
      <c r="M11" s="29">
        <v>1</v>
      </c>
      <c r="N11" s="30">
        <f t="shared" si="3"/>
        <v>7.1428571428571423</v>
      </c>
    </row>
    <row r="12" spans="1:14" x14ac:dyDescent="0.25">
      <c r="A12" s="9" t="s">
        <v>16</v>
      </c>
      <c r="B12" s="25">
        <f t="shared" si="4"/>
        <v>11</v>
      </c>
      <c r="C12" s="27">
        <v>1</v>
      </c>
      <c r="D12" s="28">
        <f t="shared" si="5"/>
        <v>50</v>
      </c>
      <c r="E12" s="29">
        <v>1</v>
      </c>
      <c r="F12" s="28">
        <f t="shared" si="0"/>
        <v>50</v>
      </c>
      <c r="G12" s="29">
        <v>0</v>
      </c>
      <c r="H12" s="30">
        <f t="shared" si="1"/>
        <v>0</v>
      </c>
      <c r="I12" s="27">
        <v>4</v>
      </c>
      <c r="J12" s="28">
        <f t="shared" si="6"/>
        <v>44.444444444444443</v>
      </c>
      <c r="K12" s="29">
        <v>1</v>
      </c>
      <c r="L12" s="28">
        <f t="shared" si="2"/>
        <v>11.111111111111111</v>
      </c>
      <c r="M12" s="29">
        <v>4</v>
      </c>
      <c r="N12" s="30">
        <f t="shared" si="3"/>
        <v>44.444444444444443</v>
      </c>
    </row>
    <row r="13" spans="1:14" x14ac:dyDescent="0.25">
      <c r="A13" s="9" t="s">
        <v>17</v>
      </c>
      <c r="B13" s="25">
        <f t="shared" si="4"/>
        <v>5</v>
      </c>
      <c r="C13" s="27">
        <v>0</v>
      </c>
      <c r="D13" s="28">
        <f t="shared" si="5"/>
        <v>0</v>
      </c>
      <c r="E13" s="29">
        <v>0</v>
      </c>
      <c r="F13" s="28">
        <f t="shared" si="0"/>
        <v>0</v>
      </c>
      <c r="G13" s="29">
        <v>1</v>
      </c>
      <c r="H13" s="30">
        <f t="shared" si="1"/>
        <v>100</v>
      </c>
      <c r="I13" s="27">
        <v>0</v>
      </c>
      <c r="J13" s="28">
        <f t="shared" si="6"/>
        <v>0</v>
      </c>
      <c r="K13" s="29">
        <v>2</v>
      </c>
      <c r="L13" s="28">
        <f t="shared" si="2"/>
        <v>50</v>
      </c>
      <c r="M13" s="29">
        <v>2</v>
      </c>
      <c r="N13" s="30">
        <f t="shared" si="3"/>
        <v>50</v>
      </c>
    </row>
    <row r="14" spans="1:14" x14ac:dyDescent="0.25">
      <c r="A14" s="9" t="s">
        <v>18</v>
      </c>
      <c r="B14" s="25">
        <f t="shared" si="4"/>
        <v>5</v>
      </c>
      <c r="C14" s="27">
        <v>0</v>
      </c>
      <c r="D14" s="28">
        <f t="shared" si="5"/>
        <v>0</v>
      </c>
      <c r="E14" s="29">
        <v>0</v>
      </c>
      <c r="F14" s="28">
        <f t="shared" si="0"/>
        <v>0</v>
      </c>
      <c r="G14" s="29">
        <v>1</v>
      </c>
      <c r="H14" s="30">
        <f t="shared" si="1"/>
        <v>100</v>
      </c>
      <c r="I14" s="27">
        <v>1</v>
      </c>
      <c r="J14" s="28">
        <f t="shared" si="6"/>
        <v>25</v>
      </c>
      <c r="K14" s="29">
        <v>0</v>
      </c>
      <c r="L14" s="28">
        <f t="shared" si="2"/>
        <v>0</v>
      </c>
      <c r="M14" s="29">
        <v>3</v>
      </c>
      <c r="N14" s="30">
        <f t="shared" si="3"/>
        <v>75</v>
      </c>
    </row>
    <row r="15" spans="1:14" ht="15.75" thickBot="1" x14ac:dyDescent="0.3">
      <c r="A15" s="10" t="s">
        <v>8</v>
      </c>
      <c r="B15" s="26">
        <f t="shared" si="4"/>
        <v>7</v>
      </c>
      <c r="C15" s="31">
        <v>1</v>
      </c>
      <c r="D15" s="32">
        <f t="shared" si="5"/>
        <v>100</v>
      </c>
      <c r="E15" s="33">
        <v>0</v>
      </c>
      <c r="F15" s="32">
        <f t="shared" si="0"/>
        <v>0</v>
      </c>
      <c r="G15" s="33">
        <v>0</v>
      </c>
      <c r="H15" s="34">
        <f t="shared" si="1"/>
        <v>0</v>
      </c>
      <c r="I15" s="31">
        <v>4</v>
      </c>
      <c r="J15" s="32">
        <f t="shared" si="6"/>
        <v>66.666666666666657</v>
      </c>
      <c r="K15" s="33">
        <v>2</v>
      </c>
      <c r="L15" s="32">
        <f t="shared" si="2"/>
        <v>33.333333333333329</v>
      </c>
      <c r="M15" s="33">
        <v>0</v>
      </c>
      <c r="N15" s="34">
        <f t="shared" si="3"/>
        <v>0</v>
      </c>
    </row>
    <row r="16" spans="1:14" ht="15.75" thickBot="1" x14ac:dyDescent="0.3">
      <c r="A16" s="21"/>
      <c r="B16" s="18">
        <f>SUM(B3:B15)</f>
        <v>100</v>
      </c>
      <c r="C16" s="20">
        <f>SUM(C3:C15)</f>
        <v>27</v>
      </c>
      <c r="D16" s="35">
        <f t="shared" si="5"/>
        <v>67.5</v>
      </c>
      <c r="E16" s="17">
        <f>SUM(E3:E15)</f>
        <v>7</v>
      </c>
      <c r="F16" s="35">
        <f t="shared" si="0"/>
        <v>17.5</v>
      </c>
      <c r="G16" s="17">
        <f>SUM(G3:G15)</f>
        <v>6</v>
      </c>
      <c r="H16" s="36">
        <f t="shared" si="1"/>
        <v>15</v>
      </c>
      <c r="I16" s="20">
        <f>SUM(I3:I15)</f>
        <v>38</v>
      </c>
      <c r="J16" s="35">
        <f t="shared" si="6"/>
        <v>63.333333333333329</v>
      </c>
      <c r="K16" s="17">
        <f>SUM(K3:K15)</f>
        <v>10</v>
      </c>
      <c r="L16" s="35">
        <f t="shared" si="2"/>
        <v>16.666666666666664</v>
      </c>
      <c r="M16" s="17">
        <f>SUM(M3:M15)</f>
        <v>12</v>
      </c>
      <c r="N16" s="36">
        <f t="shared" si="3"/>
        <v>20</v>
      </c>
    </row>
    <row r="17" spans="1:14" ht="15.75" thickBot="1" x14ac:dyDescent="0.3">
      <c r="A17" s="22"/>
      <c r="B17" s="19"/>
      <c r="C17" s="16">
        <f>C16+E16+G16</f>
        <v>40</v>
      </c>
      <c r="D17" s="14"/>
      <c r="E17" s="14"/>
      <c r="F17" s="14"/>
      <c r="G17" s="14"/>
      <c r="H17" s="15"/>
      <c r="I17" s="16">
        <f>I16+K16+M16</f>
        <v>60</v>
      </c>
      <c r="J17" s="14"/>
      <c r="K17" s="14"/>
      <c r="L17" s="14"/>
      <c r="M17" s="14"/>
      <c r="N17" s="15"/>
    </row>
  </sheetData>
  <mergeCells count="12">
    <mergeCell ref="C17:H17"/>
    <mergeCell ref="I17:N17"/>
    <mergeCell ref="B16:B17"/>
    <mergeCell ref="A16:A17"/>
    <mergeCell ref="C1:H1"/>
    <mergeCell ref="I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2</vt:i4>
      </vt:variant>
    </vt:vector>
  </HeadingPairs>
  <TitlesOfParts>
    <vt:vector size="3" baseType="lpstr">
      <vt:lpstr>Dati</vt:lpstr>
      <vt:lpstr>Grafico_Structure</vt:lpstr>
      <vt:lpstr>Grafico_Navigation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Della Penna</dc:creator>
  <cp:lastModifiedBy>Giuseppe Della Penna</cp:lastModifiedBy>
  <dcterms:created xsi:type="dcterms:W3CDTF">2025-02-03T16:02:31Z</dcterms:created>
  <dcterms:modified xsi:type="dcterms:W3CDTF">2025-02-05T15:34:25Z</dcterms:modified>
</cp:coreProperties>
</file>