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codeName="ThisWorkbook" defaultThemeVersion="124226"/>
  <bookViews>
    <workbookView xWindow="0" yWindow="0" windowWidth="24000" windowHeight="976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I114" i="1"/>
  <c r="I100"/>
  <c r="I99"/>
  <c r="I98"/>
  <c r="I97"/>
  <c r="I96"/>
  <c r="I95"/>
  <c r="I94"/>
  <c r="I93"/>
  <c r="I92"/>
  <c r="I91"/>
  <c r="I90"/>
  <c r="I89"/>
  <c r="I88"/>
  <c r="I87"/>
  <c r="I86"/>
  <c r="I85"/>
  <c r="I84"/>
  <c r="I83"/>
  <c r="I82"/>
  <c r="I81"/>
  <c r="I80"/>
  <c r="I79"/>
  <c r="I78"/>
  <c r="I77"/>
  <c r="I76"/>
  <c r="I75"/>
  <c r="I74"/>
  <c r="I73"/>
  <c r="I72"/>
  <c r="I71"/>
  <c r="I70"/>
  <c r="I69"/>
  <c r="I68"/>
  <c r="I67"/>
  <c r="I66"/>
  <c r="I65"/>
  <c r="I64"/>
  <c r="I63"/>
  <c r="I62"/>
  <c r="I61"/>
  <c r="I60"/>
  <c r="I59"/>
  <c r="I58"/>
  <c r="I57"/>
  <c r="I56"/>
  <c r="I55"/>
  <c r="I54"/>
  <c r="I53"/>
  <c r="I52"/>
  <c r="I51"/>
  <c r="I50"/>
  <c r="I49"/>
  <c r="I48"/>
  <c r="I47"/>
  <c r="I46"/>
  <c r="I45"/>
  <c r="I44"/>
  <c r="I43"/>
  <c r="I42"/>
  <c r="I41"/>
  <c r="I40"/>
  <c r="I39"/>
  <c r="I38"/>
  <c r="I37"/>
  <c r="I36"/>
  <c r="I35"/>
  <c r="I34"/>
  <c r="I33"/>
  <c r="I32"/>
  <c r="I31"/>
  <c r="I30"/>
  <c r="I29"/>
  <c r="I28"/>
  <c r="I27"/>
  <c r="I26"/>
  <c r="I25"/>
  <c r="I24"/>
  <c r="I23"/>
  <c r="I22"/>
  <c r="I21"/>
  <c r="I20"/>
  <c r="I19"/>
  <c r="I18"/>
  <c r="I17"/>
  <c r="I16"/>
  <c r="I15"/>
  <c r="I14"/>
  <c r="I13"/>
  <c r="I12"/>
  <c r="I11"/>
  <c r="I10"/>
  <c r="I9"/>
  <c r="I8"/>
  <c r="I7"/>
  <c r="I6"/>
  <c r="I5"/>
  <c r="I102" s="1"/>
  <c r="I109" s="1"/>
  <c r="I110" s="1"/>
  <c r="I4"/>
  <c r="I3"/>
</calcChain>
</file>

<file path=xl/sharedStrings.xml><?xml version="1.0" encoding="utf-8"?>
<sst xmlns="http://schemas.openxmlformats.org/spreadsheetml/2006/main" count="584" uniqueCount="486">
  <si>
    <t>MT-SAMA5D2X -A 底板BOM</t>
  </si>
  <si>
    <t>序号</t>
  </si>
  <si>
    <t>编码</t>
  </si>
  <si>
    <t>PART-TYPE  类型</t>
  </si>
  <si>
    <t>封装说明</t>
  </si>
  <si>
    <t>参考编号</t>
  </si>
  <si>
    <t>数量</t>
  </si>
  <si>
    <t>1K单价</t>
  </si>
  <si>
    <t>1K合计</t>
  </si>
  <si>
    <t>备注</t>
  </si>
  <si>
    <t>01</t>
  </si>
  <si>
    <t>10.  01. 02.01.1045</t>
  </si>
  <si>
    <t>贴片电容</t>
  </si>
  <si>
    <t>C0402,100nF,±10%,50V,XKR,RoHS,风华</t>
  </si>
  <si>
    <t>C1 C2 C4 C5 C6 C7 C8 C9 C10 C11 C14 C17 C27 C28 C29 C31 C63 C107 C110 C155 C98 C100</t>
  </si>
  <si>
    <t>02</t>
  </si>
  <si>
    <t>10.  01. 02.01.1052</t>
  </si>
  <si>
    <t>C0402,100nF,±10%,25V,XKR,RoHS,风华</t>
  </si>
  <si>
    <t>C58 C45 C62 C59 C75 C34 C35 C44 C19 C20 C21 C22 C23 C24 C25 C46 C47 C48</t>
  </si>
  <si>
    <t>03</t>
  </si>
  <si>
    <t>10.  01. 02.01.1009</t>
  </si>
  <si>
    <t>C0402,22pF,±5%,50V,COG,RoHS,风华</t>
  </si>
  <si>
    <t>C43 C42</t>
  </si>
  <si>
    <t>04</t>
  </si>
  <si>
    <t>10.  01. 02.02.1050</t>
  </si>
  <si>
    <r>
      <rPr>
        <sz val="11"/>
        <color theme="1"/>
        <rFont val="宋体"/>
        <family val="3"/>
        <charset val="134"/>
      </rPr>
      <t>C0</t>
    </r>
    <r>
      <rPr>
        <sz val="11"/>
        <color indexed="8"/>
        <rFont val="宋体"/>
        <family val="3"/>
        <charset val="134"/>
      </rPr>
      <t>603,1uF,±10%,50V,XKR,RoHS,风华</t>
    </r>
  </si>
  <si>
    <t>C106 C109 C154 C160 C138 C136 C161</t>
  </si>
  <si>
    <t>05</t>
  </si>
  <si>
    <t>10.  01. 02.02.1051</t>
  </si>
  <si>
    <t>C0603,2.2uF,±10%,50V,XKR,RoHS,风华</t>
  </si>
  <si>
    <t>C60</t>
  </si>
  <si>
    <t>06</t>
  </si>
  <si>
    <t>10.  01. 02.01.1053</t>
  </si>
  <si>
    <t>C0402,1uF,±10%,25V,XKR,RoHS,风华</t>
  </si>
  <si>
    <t>C30</t>
  </si>
  <si>
    <t>07</t>
  </si>
  <si>
    <t>10.  01. 02.03.1045</t>
  </si>
  <si>
    <t>C0805,100nF,±10%,50V,XKR,RoHS,风华</t>
  </si>
  <si>
    <t>C40 C69 C85</t>
  </si>
  <si>
    <t>08</t>
  </si>
  <si>
    <t>10.  01. 02.03.1050</t>
  </si>
  <si>
    <t>C0805,10uF,±10%,25V,XKR,RoHS,风华</t>
  </si>
  <si>
    <t>C56 C64 C16 C32 C26 C33 C61</t>
  </si>
  <si>
    <t>09</t>
  </si>
  <si>
    <t>10.  01. 02.03.1051</t>
  </si>
  <si>
    <t>C0805,4.7uF,±10%,50V,XKR,RoHS,风华</t>
  </si>
  <si>
    <t>C3 C15</t>
  </si>
  <si>
    <t>10</t>
  </si>
  <si>
    <t>10.  01. 02.01.1008</t>
  </si>
  <si>
    <t>C0402,20pF,±5%,50V,COG,RoHS,风华</t>
  </si>
  <si>
    <t>C57</t>
  </si>
  <si>
    <t>11</t>
  </si>
  <si>
    <t>10.  01. 03.02.1010</t>
  </si>
  <si>
    <t>贴片屏蔽功率电感</t>
  </si>
  <si>
    <t>CD104R 15uH 3A 320元/K 10*10*4MM</t>
  </si>
  <si>
    <t xml:space="preserve"> L2 L6</t>
  </si>
  <si>
    <t>12</t>
  </si>
  <si>
    <t>10.  01. 03.02.1009</t>
  </si>
  <si>
    <t>CD104R 22uH 3A 320元/K 10*10*4MM</t>
  </si>
  <si>
    <t>L4</t>
  </si>
  <si>
    <t>13</t>
  </si>
  <si>
    <t>10.  01. 02.01.1054</t>
  </si>
  <si>
    <t>C0402,10nF,±10%,25V,XKR,RoHS,风华</t>
  </si>
  <si>
    <t>C159 C158  C37 C38 C89 C41</t>
  </si>
  <si>
    <t>14</t>
  </si>
  <si>
    <t>10.  01. 02.05.1002</t>
  </si>
  <si>
    <t>C1210,10uF，±10%，50V XKR，RoHS,风华</t>
  </si>
  <si>
    <t xml:space="preserve"> C108 C111 C156 C162</t>
  </si>
  <si>
    <t>15</t>
  </si>
  <si>
    <t>10.  01. 02.01.1007</t>
  </si>
  <si>
    <t>C0402,18pF,±5%,50V,COG,RoHS,风华</t>
  </si>
  <si>
    <t>C12 C13</t>
  </si>
  <si>
    <t>16</t>
  </si>
  <si>
    <t>10.  01. 02.04.1002</t>
  </si>
  <si>
    <t>C1206,10nF,±10%,2kV,XKR,RoHS,风华</t>
  </si>
  <si>
    <t>C152</t>
  </si>
  <si>
    <t>17</t>
  </si>
  <si>
    <t>18</t>
  </si>
  <si>
    <t>10.  01. 02.06.1003</t>
  </si>
  <si>
    <t>贴片铝电解电容</t>
  </si>
  <si>
    <t>100uF,35V,±20%,6.3*8mm,Rubycon</t>
  </si>
  <si>
    <t>C99</t>
  </si>
  <si>
    <t>19</t>
  </si>
  <si>
    <t>10.  01. 02.05.1010</t>
  </si>
  <si>
    <t>贴片钽电容</t>
  </si>
  <si>
    <t>330uF,10V,AVX,3528,B型</t>
  </si>
  <si>
    <t>C90 C39</t>
  </si>
  <si>
    <t>20</t>
  </si>
  <si>
    <t>10.  01. 02.06.1016</t>
  </si>
  <si>
    <t>22uF,50V,±20%,6.3*8mm,Rubycon</t>
  </si>
  <si>
    <t>C36 C86</t>
  </si>
  <si>
    <t>21</t>
  </si>
  <si>
    <t>10.  01. 02.06.1017</t>
  </si>
  <si>
    <t>470uF,35V,±20%,10*10.5mm,Rubycon</t>
  </si>
  <si>
    <t>C97</t>
  </si>
  <si>
    <t>22</t>
  </si>
  <si>
    <t>10.  01. 02.06.1015</t>
  </si>
  <si>
    <t>220uF,50V,±20%,10.3*10.3mm</t>
  </si>
  <si>
    <t>C87</t>
  </si>
  <si>
    <t>23</t>
  </si>
  <si>
    <t>10.01.01.01.1075</t>
  </si>
  <si>
    <t>贴片电阻</t>
  </si>
  <si>
    <t>R0402,1.2kR, ±1%,1/16W,RoHS,风华</t>
  </si>
  <si>
    <t>R61</t>
  </si>
  <si>
    <t>24</t>
  </si>
  <si>
    <t>10.01.01.01.2000</t>
  </si>
  <si>
    <t>R0402,0R, ±5%,1/16W,RoHS,风华</t>
  </si>
  <si>
    <t>R103  R247 R250 R251 R248 R2 R89 R197</t>
  </si>
  <si>
    <t>25</t>
  </si>
  <si>
    <t>10.01.01.02.2000</t>
  </si>
  <si>
    <t>R0603,0R, ±5%,1/10W,RoHS,风华</t>
  </si>
  <si>
    <t>R214</t>
  </si>
  <si>
    <t>26</t>
  </si>
  <si>
    <t>10.01.01.03.2000</t>
  </si>
  <si>
    <t>R0805,0R, ±5%,1/8W,RoHS,风华</t>
  </si>
  <si>
    <t>R62 R347 R335 R71</t>
  </si>
  <si>
    <t>27</t>
  </si>
  <si>
    <r>
      <rPr>
        <sz val="11"/>
        <color theme="1"/>
        <rFont val="宋体"/>
        <family val="3"/>
        <charset val="134"/>
        <scheme val="major"/>
      </rPr>
      <t>10.01.01.02.1075</t>
    </r>
  </si>
  <si>
    <t>R0603,1.2kR, ±1%,1/10W,RoHS,风华</t>
  </si>
  <si>
    <t xml:space="preserve"> R5  R208</t>
  </si>
  <si>
    <t>28</t>
  </si>
  <si>
    <t>10.01.01.01.2121</t>
  </si>
  <si>
    <t>R0402,100kR, ±5%,1/16W,RoHS,风华</t>
  </si>
  <si>
    <t>R38 R39 R40 R42 R43 R74 R75 R76 R104</t>
  </si>
  <si>
    <t>29</t>
  </si>
  <si>
    <t>10.01.01.01.2097</t>
  </si>
  <si>
    <t>R0402,10kR, ±5%,1/16W,RoHS,风华</t>
  </si>
  <si>
    <t>R114 R116 R118 R120 R122 R124 R190 R191  R313 R318 R323 R60 R78 R79 R81 R82 R83 R84 R85 R86 R90 R209 R229 R312</t>
  </si>
  <si>
    <t>30</t>
  </si>
  <si>
    <t>10.01.01.01.1097</t>
  </si>
  <si>
    <t>R0402,10kR, ±1%,1/16W,RoHS,风华</t>
  </si>
  <si>
    <t>R4 R27 R138</t>
  </si>
  <si>
    <t>31</t>
  </si>
  <si>
    <t>10.01.01.01.1123</t>
  </si>
  <si>
    <t>R0402,120kR, ±1%,1/16W,RoHS,风华</t>
  </si>
  <si>
    <t>R154 R159 R171</t>
  </si>
  <si>
    <t>32</t>
  </si>
  <si>
    <t>10.01.01.01.2099</t>
  </si>
  <si>
    <t>R0402,12kR, ±5%,1/16W,RoHS,风华</t>
  </si>
  <si>
    <t>R41</t>
  </si>
  <si>
    <t>33</t>
  </si>
  <si>
    <t>10.01.01.01.2080</t>
  </si>
  <si>
    <t>R0402,2kR, ±5%,1/16W,RoHS,风华</t>
  </si>
  <si>
    <t>R126 R125 R127 R129 R130 R131 R132 R133 R134 R135 R136 R143 R144 R178</t>
  </si>
  <si>
    <t>34</t>
  </si>
  <si>
    <t>10.01.01.01.2085</t>
  </si>
  <si>
    <t>R0402,3.3kR, ±5%,1/16W,RoHS,风华</t>
  </si>
  <si>
    <t>R1 R6 R10 R12 R13 R15 R17</t>
  </si>
  <si>
    <t>35</t>
  </si>
  <si>
    <r>
      <rPr>
        <sz val="11"/>
        <color theme="1"/>
        <rFont val="宋体"/>
        <family val="3"/>
        <charset val="134"/>
        <scheme val="major"/>
      </rPr>
      <t>10.01.01.03.2065</t>
    </r>
  </si>
  <si>
    <t>R0805,470R, ±5%,1/8W,RoHS,风华</t>
  </si>
  <si>
    <t>R206</t>
  </si>
  <si>
    <t>36</t>
  </si>
  <si>
    <r>
      <rPr>
        <sz val="11"/>
        <color theme="1"/>
        <rFont val="宋体"/>
        <family val="3"/>
        <charset val="134"/>
        <scheme val="major"/>
      </rPr>
      <t>10.01.01.02.1097</t>
    </r>
  </si>
  <si>
    <t>R0603,10kR, ±1%,1/10W,RoHS,风华</t>
  </si>
  <si>
    <t>R16 R18 R19 R20 R21 R22</t>
  </si>
  <si>
    <t>37</t>
  </si>
  <si>
    <r>
      <rPr>
        <sz val="11"/>
        <color theme="1"/>
        <rFont val="宋体"/>
        <family val="3"/>
        <charset val="134"/>
        <scheme val="major"/>
      </rPr>
      <t>10.01.01.02.2013</t>
    </r>
  </si>
  <si>
    <t>R0603,3.3R, ±5%,1/10W,RoHS,风华</t>
  </si>
  <si>
    <t>R113 R115 R117 R119 R121 R123</t>
  </si>
  <si>
    <t>38</t>
  </si>
  <si>
    <t>10.01.01.01.2073</t>
  </si>
  <si>
    <t>R0402,1kR, ±5%,1/16W,RoHS,风华</t>
  </si>
  <si>
    <t>R97 R108 R152 R153 R155 R156 R160 R161 R77 R80</t>
  </si>
  <si>
    <t>39</t>
  </si>
  <si>
    <t>10.01.01.01.1080</t>
  </si>
  <si>
    <t>R0402,2kR, ±1%,1/16W,RoHS,风华</t>
  </si>
  <si>
    <t>R128 R207</t>
  </si>
  <si>
    <t>40</t>
  </si>
  <si>
    <t>10.01.01.01.1104</t>
  </si>
  <si>
    <t>R0402,20kR, ±1%,1/16W,RoHS,风华</t>
  </si>
  <si>
    <t>R3</t>
  </si>
  <si>
    <t>41</t>
  </si>
  <si>
    <t>10.01.01.01.2037</t>
  </si>
  <si>
    <t>R0402,33R, ±5%,1/16W,RoHS,风华</t>
  </si>
  <si>
    <t>R192 R193 R194 R195 R196</t>
  </si>
  <si>
    <t>42</t>
  </si>
  <si>
    <r>
      <rPr>
        <sz val="11"/>
        <color theme="1"/>
        <rFont val="宋体"/>
        <family val="3"/>
        <charset val="134"/>
        <scheme val="major"/>
      </rPr>
      <t>10.01.01.02.2089</t>
    </r>
  </si>
  <si>
    <t>R0603,4.7kR, ±5%,1/10W,RoHS,风华</t>
  </si>
  <si>
    <t>R73</t>
  </si>
  <si>
    <t>43</t>
  </si>
  <si>
    <t>10.01.01.01.2089</t>
  </si>
  <si>
    <t>R0402,4.7kR, ±5%,1/16W,RoHS,风华</t>
  </si>
  <si>
    <t>R7 R11 R14 R162 R163 R170 R183  R26 R72</t>
  </si>
  <si>
    <t>44</t>
  </si>
  <si>
    <t>10.01.01.01.2033</t>
  </si>
  <si>
    <t>R0402,22R, ±5%,1/16W,RoHS,风华</t>
  </si>
  <si>
    <t>R28 R8 R9 R29 R30 R31 R32 R34 R35 R36 R37  R233 R234 R235 R236 R237 R242 R243 R244 R246 R311 R315 R322 R324 R219 R220 R224 R225 R226 R227 R228 R230 R231 R232  R186 R201 R202 R205 R211 R212 R213 R215 R216 R217 R173 R174 R175 R176 R177 R179 R180 R181 R182 R185 R148 R149 R150 R151 R157 R158 R164 R165 R166 R168 R107 R109 R110 R111 R139 R140 R141 R142 R145 R147 R92 R93 R95 R96 R98 R100 R101 R105 R106 R23 R24 R25 R33 R44 R45 R46 R47 R48 R49 R50 R51 R52 R53 R54 R55 R56 R57 R58 R59 R64 R65 R66 R67 R68 R69 R70</t>
  </si>
  <si>
    <t>45</t>
  </si>
  <si>
    <t>10.01.01.01.2117</t>
  </si>
  <si>
    <t>R0402,68kR, ±5%,1/16W,RoHS,风华</t>
  </si>
  <si>
    <t>R91 R189 R241 R245</t>
  </si>
  <si>
    <t>46</t>
  </si>
  <si>
    <t>10.01.01.01.2128</t>
  </si>
  <si>
    <t>R0402,200kR, ±5%,1/16W,RoHS,风华</t>
  </si>
  <si>
    <t>R184</t>
  </si>
  <si>
    <t>47</t>
  </si>
  <si>
    <t>10.01.01.01.2065</t>
  </si>
  <si>
    <t>R0402,470R, ±5%,1/16W,RoHS,风华</t>
  </si>
  <si>
    <t>R314 R317</t>
  </si>
  <si>
    <t>48</t>
  </si>
  <si>
    <t>10.01.01.01.2039</t>
  </si>
  <si>
    <t>R0402,39R, ±5%,1/16W,RoHS,风华</t>
  </si>
  <si>
    <t>R222</t>
  </si>
  <si>
    <t>49</t>
  </si>
  <si>
    <t>10.01.01.01.1174</t>
  </si>
  <si>
    <t>R0402,.6.49kR,±1%,1/16W, RoHS,风华</t>
  </si>
  <si>
    <t>R87</t>
  </si>
  <si>
    <t>50</t>
  </si>
  <si>
    <t>10.01.01.01.2145</t>
  </si>
  <si>
    <t>R0402,1MR, ±5%,1/16W,RoHS,风华</t>
  </si>
  <si>
    <t>R88</t>
  </si>
  <si>
    <t>51</t>
  </si>
  <si>
    <t>10.  01. 04.01.1003</t>
  </si>
  <si>
    <t>贴片二极管</t>
  </si>
  <si>
    <t>1N4007,1000V,1A,M7,SMA</t>
  </si>
  <si>
    <t>D15 D16 D17 D18 D19 D20</t>
  </si>
  <si>
    <t>明天新能源提供</t>
  </si>
  <si>
    <t>客户提供</t>
  </si>
  <si>
    <t>52</t>
  </si>
  <si>
    <r>
      <rPr>
        <sz val="11"/>
        <color theme="1"/>
        <rFont val="宋体"/>
        <family val="3"/>
        <charset val="134"/>
        <scheme val="major"/>
      </rPr>
      <t>10.  01. 03.04</t>
    </r>
    <r>
      <rPr>
        <sz val="11"/>
        <color theme="1"/>
        <rFont val="宋体"/>
        <family val="3"/>
        <charset val="134"/>
      </rPr>
      <t>.1001</t>
    </r>
  </si>
  <si>
    <t>贴片磁珠</t>
  </si>
  <si>
    <t xml:space="preserve">0805贴片磁珠 150R 150欧 1500mA ±25% 100MHz </t>
  </si>
  <si>
    <t>L25 L26</t>
  </si>
  <si>
    <t>53</t>
  </si>
  <si>
    <r>
      <rPr>
        <sz val="11"/>
        <color theme="1"/>
        <rFont val="宋体"/>
        <family val="3"/>
        <charset val="134"/>
        <scheme val="major"/>
      </rPr>
      <t>10.  01. 03.04</t>
    </r>
    <r>
      <rPr>
        <sz val="11"/>
        <color theme="1"/>
        <rFont val="宋体"/>
        <family val="3"/>
        <charset val="134"/>
      </rPr>
      <t>.1002</t>
    </r>
  </si>
  <si>
    <t xml:space="preserve">1206贴片磁珠 150R 150欧 1500mA ±25% 100MHz </t>
  </si>
  <si>
    <t>L15</t>
  </si>
  <si>
    <t>54</t>
  </si>
  <si>
    <r>
      <rPr>
        <sz val="11"/>
        <color theme="1"/>
        <rFont val="宋体"/>
        <family val="3"/>
        <charset val="134"/>
        <scheme val="major"/>
      </rPr>
      <t>10.  01. 03.04</t>
    </r>
    <r>
      <rPr>
        <sz val="11"/>
        <color theme="1"/>
        <rFont val="宋体"/>
        <family val="3"/>
        <charset val="134"/>
      </rPr>
      <t>.1000</t>
    </r>
  </si>
  <si>
    <t xml:space="preserve">0603贴片磁珠 150R 150欧 400mA ±25% 100MHz </t>
  </si>
  <si>
    <t>L1 L3 L24 L5</t>
  </si>
  <si>
    <t>55</t>
  </si>
  <si>
    <t>10.  01. 18.01.1014</t>
  </si>
  <si>
    <t>贴片晶振</t>
  </si>
  <si>
    <t>无源晶振24MHZ,SMD-3225-4P</t>
  </si>
  <si>
    <t>Y2 Y1</t>
  </si>
  <si>
    <t>56</t>
  </si>
  <si>
    <t>10.  01. 12.01.1015</t>
  </si>
  <si>
    <t>贴片IC</t>
  </si>
  <si>
    <t>ADuM1201，双通道数字隔离器</t>
  </si>
  <si>
    <t>U41 U42</t>
  </si>
  <si>
    <t>57</t>
  </si>
  <si>
    <t>10.  01. 19.18.1021</t>
  </si>
  <si>
    <t>连接器</t>
  </si>
  <si>
    <t>2x50Pin-1.27mm，双排，100PIN，贴片插座</t>
  </si>
  <si>
    <t>J3 J4</t>
  </si>
  <si>
    <t>型号不详，暂无报价</t>
  </si>
  <si>
    <t>58</t>
  </si>
  <si>
    <t>10.  01. 17.01.1010</t>
  </si>
  <si>
    <t>DC-DC模块</t>
  </si>
  <si>
    <t>B0505S-1WR3,5V,200mA,MORNSUN</t>
  </si>
  <si>
    <t>U16 U27 U18 U44</t>
  </si>
  <si>
    <t>59</t>
  </si>
  <si>
    <t>10.  01. 04.04.1004</t>
  </si>
  <si>
    <t>D13 D14</t>
  </si>
  <si>
    <t>60</t>
  </si>
  <si>
    <t>10.  01. 19.18.1014</t>
  </si>
  <si>
    <t>钮扣电池座</t>
  </si>
  <si>
    <t>CR1220,贴片钮扣电池座</t>
  </si>
  <si>
    <t>BT1</t>
  </si>
  <si>
    <t>61</t>
  </si>
  <si>
    <t>10.  01. 11.01.1009</t>
  </si>
  <si>
    <t>电源芯片</t>
  </si>
  <si>
    <t>EUP3484DIR1,30V,3A,SOP8,德信</t>
  </si>
  <si>
    <t>U8 U9</t>
  </si>
  <si>
    <t>62</t>
  </si>
  <si>
    <t>10.  01. 10.01.1006</t>
  </si>
  <si>
    <t>贴片蜂鸣器</t>
  </si>
  <si>
    <t>BUZZER蜂鸣器_5V_7.6mm</t>
  </si>
  <si>
    <t>B1</t>
  </si>
  <si>
    <t>63</t>
  </si>
  <si>
    <t>10.  01. 19.11.1005</t>
  </si>
  <si>
    <t>复合式绿色接线端子插头</t>
  </si>
  <si>
    <t>KF2EDG-3.81mm-12P,复合式绿色接线端子插头</t>
  </si>
  <si>
    <t>J16 J17</t>
  </si>
  <si>
    <t>64</t>
  </si>
  <si>
    <t>10.  01. 19.11.1002</t>
  </si>
  <si>
    <t>KF2EDG-3.81mm-3P,复合式绿色接线端子插头</t>
  </si>
  <si>
    <t>J24</t>
  </si>
  <si>
    <t>65</t>
  </si>
  <si>
    <t>10.  01. 19.11.1003</t>
  </si>
  <si>
    <t>KF2EDG-3.81mm-4P,复合式绿色接线端子插头</t>
  </si>
  <si>
    <t>J7 J9 J10 J11</t>
  </si>
  <si>
    <t>66</t>
  </si>
  <si>
    <t>10.  01. 19.18.1012</t>
  </si>
  <si>
    <t>J18</t>
  </si>
  <si>
    <t>67</t>
  </si>
  <si>
    <t>10.  01.15.01.1012</t>
  </si>
  <si>
    <t>CAN收发器</t>
  </si>
  <si>
    <t>ISO1050,SOP-8,ISOLATED CAN TRANSCEIVER</t>
  </si>
  <si>
    <t xml:space="preserve"> U46</t>
  </si>
  <si>
    <t>68</t>
  </si>
  <si>
    <t>10.  01. 19.18.1023</t>
  </si>
  <si>
    <t xml:space="preserve">FPC50，0.5MM,LCD_COM,50P,翻盖 </t>
  </si>
  <si>
    <t>J2</t>
  </si>
  <si>
    <t>69</t>
  </si>
  <si>
    <t>10.  01. 04.02.1012</t>
  </si>
  <si>
    <t>贴片发光二极管</t>
  </si>
  <si>
    <r>
      <rPr>
        <sz val="11"/>
        <color theme="1"/>
        <rFont val="宋体"/>
        <family val="3"/>
        <charset val="134"/>
        <scheme val="major"/>
      </rPr>
      <t>翠绿高亮,3V,25mA,SMD,</t>
    </r>
    <r>
      <rPr>
        <sz val="11"/>
        <color theme="1"/>
        <rFont val="宋体"/>
        <family val="3"/>
        <charset val="134"/>
      </rPr>
      <t>0603,亿光</t>
    </r>
  </si>
  <si>
    <t>D1 D2 D3 D4 D5 D6 D7 D26 D25 D31 D34 D36 D37</t>
  </si>
  <si>
    <t>70</t>
  </si>
  <si>
    <t>10.  01.15.01.1013</t>
  </si>
  <si>
    <t>RS485隔离收发芯片</t>
  </si>
  <si>
    <t>MAX1487ESA+T RS-422/RS-485 接口</t>
  </si>
  <si>
    <t>U39 U40</t>
  </si>
  <si>
    <t>71</t>
  </si>
  <si>
    <t>10.  01. 23.01.1003</t>
  </si>
  <si>
    <t>自动恢复保险</t>
  </si>
  <si>
    <t xml:space="preserve"> F-1210,1.5A，1812L150/24</t>
  </si>
  <si>
    <t>F1 F100</t>
  </si>
  <si>
    <t>72</t>
  </si>
  <si>
    <t>10.  01. 12.01.1018</t>
  </si>
  <si>
    <t>mosfet芯片</t>
  </si>
  <si>
    <t>DMC2400UV20V ，1.030A/0.7A ， 6-Pin ， SOT-563 ， SMD</t>
  </si>
  <si>
    <t xml:space="preserve"> U17 U19</t>
  </si>
  <si>
    <t>73</t>
  </si>
  <si>
    <t>10.  01. 04.03.1012</t>
  </si>
  <si>
    <t>贴片TVS管</t>
  </si>
  <si>
    <t>SM15T33A,单向TVS管</t>
  </si>
  <si>
    <t xml:space="preserve"> D28</t>
  </si>
  <si>
    <t>74</t>
  </si>
  <si>
    <t>10.  01. 12.01.1008</t>
  </si>
  <si>
    <t>逻辑电平转换器</t>
  </si>
  <si>
    <t>SP3232een,Nsoic16,SO-16,SIPEX</t>
  </si>
  <si>
    <t>U14</t>
  </si>
  <si>
    <t>75</t>
  </si>
  <si>
    <t>10.  01. 11.01.1005</t>
  </si>
  <si>
    <t>贴片线性稳压</t>
  </si>
  <si>
    <t>MIC29302WU,TO263-5</t>
  </si>
  <si>
    <t>U7</t>
  </si>
  <si>
    <t>76</t>
  </si>
  <si>
    <t>10.  01. 19.18.1002</t>
  </si>
  <si>
    <t>MINIPCI-E插座</t>
  </si>
  <si>
    <t>3G/4G模块连接器迷你 MINI PCI-E插座,H=5.6mm. 52Pin</t>
  </si>
  <si>
    <t>J35</t>
  </si>
  <si>
    <t>77</t>
  </si>
  <si>
    <t>10.  01. 05.01.1011</t>
  </si>
  <si>
    <t>贴片三极管</t>
  </si>
  <si>
    <t>MMBT5551,NPN, SOT23</t>
  </si>
  <si>
    <t>Q1 Q2 Q3 Q4 Q5 Q6 Q7 Q10</t>
  </si>
  <si>
    <t>78</t>
  </si>
  <si>
    <t>10.  01. 08.01.1010</t>
  </si>
  <si>
    <t>贴片光耦</t>
  </si>
  <si>
    <t>PC357NJ0000F,SOP-4</t>
  </si>
  <si>
    <t>U21 U22 U23 U24 U25 U26</t>
  </si>
  <si>
    <t>79</t>
  </si>
  <si>
    <t>10.  01. 05.01.1010</t>
  </si>
  <si>
    <t>RClamp0502B ,SOT-523</t>
  </si>
  <si>
    <t>D9 D10 D11 D12 D32 D33 D35</t>
  </si>
  <si>
    <t>80</t>
  </si>
  <si>
    <t>10.  01. 07.01.1002</t>
  </si>
  <si>
    <t>插件开关</t>
  </si>
  <si>
    <t>DIP开关,1位,平拨式,间距8mm,蓝色拨码开关</t>
  </si>
  <si>
    <t>SW1 SW2</t>
  </si>
  <si>
    <t>81</t>
  </si>
  <si>
    <t>10.  01. 07.01.1005</t>
  </si>
  <si>
    <t>贴片开关</t>
  </si>
  <si>
    <t>SWPB-4，微动按键4脚</t>
  </si>
  <si>
    <t>BP1 BP2</t>
  </si>
  <si>
    <t>82</t>
  </si>
  <si>
    <t>10.  01. 19.18.1016</t>
  </si>
  <si>
    <t>USB座</t>
  </si>
  <si>
    <t xml:space="preserve">USB连接器插座 USB座子 侧立式母座 </t>
  </si>
  <si>
    <t xml:space="preserve"> J1 J2  J13</t>
  </si>
  <si>
    <t>83</t>
  </si>
  <si>
    <t>10.  01. 09.01.1010</t>
  </si>
  <si>
    <t>继电器</t>
  </si>
  <si>
    <t>RLY-HF49FD,12V DIP-4PIN</t>
  </si>
  <si>
    <t>K1 K2 K3 K4 K5 K6</t>
  </si>
  <si>
    <t>84</t>
  </si>
  <si>
    <t>肖特基二极管</t>
  </si>
  <si>
    <t>D8 D27</t>
  </si>
  <si>
    <t>85</t>
  </si>
  <si>
    <t>10.  01. 19.18.1004</t>
  </si>
  <si>
    <t>MINI-USB型,卧式,母座</t>
  </si>
  <si>
    <t>J23</t>
  </si>
  <si>
    <t>86</t>
  </si>
  <si>
    <t>10.  01. 19.02.1003</t>
  </si>
  <si>
    <t>双排针</t>
  </si>
  <si>
    <t>J6</t>
  </si>
  <si>
    <t>87</t>
  </si>
  <si>
    <t>10.  01. 19.18.1028</t>
  </si>
  <si>
    <t>SD短卡座</t>
  </si>
  <si>
    <t>J5</t>
  </si>
  <si>
    <t>88</t>
  </si>
  <si>
    <t>10.  01. 19.18.1013</t>
  </si>
  <si>
    <t>SIM卡座</t>
  </si>
  <si>
    <t>自弹式SIM卡座,7Pin,金属外壳,侧面插拔</t>
  </si>
  <si>
    <t>U53</t>
  </si>
  <si>
    <t>89</t>
  </si>
  <si>
    <t>10.  01. 19.18.1007</t>
  </si>
  <si>
    <t>IPEX天线座</t>
  </si>
  <si>
    <t>IPEX/IPX天线座,射频天线接头座</t>
  </si>
  <si>
    <t>MARKE3</t>
  </si>
  <si>
    <t>90</t>
  </si>
  <si>
    <t>10.  01. 19.18.1005</t>
  </si>
  <si>
    <t>GSM天线座</t>
  </si>
  <si>
    <t>KHD-SMA08,卧式,GSM,天线座</t>
  </si>
  <si>
    <t>T1</t>
  </si>
  <si>
    <t>91</t>
  </si>
  <si>
    <t>10.  01. 04.03.1011</t>
  </si>
  <si>
    <t>SMBJ15CA,SMB/DO-214AA,双向TVS管</t>
  </si>
  <si>
    <t>D21 D22 D23 D24</t>
  </si>
  <si>
    <t>92</t>
  </si>
  <si>
    <t>10.  01. 04.01.1006</t>
  </si>
  <si>
    <t>RB160M-30,30V,1A,SOD-123</t>
  </si>
  <si>
    <t xml:space="preserve"> D29 D30</t>
  </si>
  <si>
    <t>93</t>
  </si>
  <si>
    <t>10.  01. 19.18.1017</t>
  </si>
  <si>
    <t>网口连接器</t>
  </si>
  <si>
    <t>HR911105A，RJ45插座 内置网络滤波器网口</t>
  </si>
  <si>
    <t>J8</t>
  </si>
  <si>
    <t>94</t>
  </si>
  <si>
    <t>10.  01. 14.01.1011</t>
  </si>
  <si>
    <t>HUB芯片</t>
  </si>
  <si>
    <t>USB2514B-AEZG,QFN-36</t>
  </si>
  <si>
    <t>U3</t>
  </si>
  <si>
    <t>95</t>
  </si>
  <si>
    <t>10.  01. 14.01.1012</t>
  </si>
  <si>
    <t>以太网芯片</t>
  </si>
  <si>
    <t>KSZ8081RNBCA TR - QFN-32 - SMD</t>
  </si>
  <si>
    <t>U10</t>
  </si>
  <si>
    <t>96</t>
  </si>
  <si>
    <t>10.  01. 22.01.1013</t>
  </si>
  <si>
    <t>PCB印制板</t>
  </si>
  <si>
    <t>MT-SAMA5D2X -A</t>
  </si>
  <si>
    <t>97</t>
  </si>
  <si>
    <r>
      <rPr>
        <sz val="9"/>
        <color theme="1"/>
        <rFont val="宋体"/>
        <family val="3"/>
        <charset val="134"/>
      </rPr>
      <t>发出部门</t>
    </r>
  </si>
  <si>
    <r>
      <rPr>
        <sz val="9"/>
        <color theme="1"/>
        <rFont val="宋体"/>
        <family val="3"/>
        <charset val="134"/>
      </rPr>
      <t>工程师</t>
    </r>
    <r>
      <rPr>
        <sz val="9"/>
        <color theme="1"/>
        <rFont val="Microsoft Sans Serif"/>
        <family val="2"/>
      </rPr>
      <t>:</t>
    </r>
  </si>
  <si>
    <r>
      <rPr>
        <sz val="9"/>
        <color theme="1"/>
        <rFont val="宋体"/>
        <family val="3"/>
        <charset val="134"/>
      </rPr>
      <t>批准：</t>
    </r>
  </si>
  <si>
    <t>98</t>
  </si>
  <si>
    <r>
      <rPr>
        <sz val="9"/>
        <color theme="1"/>
        <rFont val="宋体"/>
        <family val="3"/>
        <charset val="134"/>
      </rPr>
      <t>接受部门</t>
    </r>
  </si>
  <si>
    <r>
      <rPr>
        <sz val="9"/>
        <color theme="1"/>
        <rFont val="宋体"/>
        <family val="3"/>
        <charset val="134"/>
      </rPr>
      <t>采购：</t>
    </r>
  </si>
  <si>
    <r>
      <rPr>
        <sz val="9"/>
        <color theme="1"/>
        <rFont val="宋体"/>
        <family val="3"/>
        <charset val="134"/>
      </rPr>
      <t>品质：</t>
    </r>
  </si>
  <si>
    <t>元件合计费用</t>
  </si>
  <si>
    <t>加工费</t>
  </si>
  <si>
    <t>材料损耗</t>
  </si>
  <si>
    <t>场地+日常管理费</t>
  </si>
  <si>
    <t>毛利</t>
  </si>
  <si>
    <t>测试费+组装</t>
  </si>
  <si>
    <t>40元/小时</t>
  </si>
  <si>
    <t>包装运输费</t>
  </si>
  <si>
    <t>限深圳市内</t>
  </si>
  <si>
    <t>合计 （未税）</t>
  </si>
  <si>
    <t>合计 （含税16%）</t>
  </si>
  <si>
    <t>其他费用</t>
  </si>
  <si>
    <t>钢网费 （未税）</t>
  </si>
  <si>
    <t>钢网费 （含税16%）</t>
  </si>
  <si>
    <r>
      <t>DB9,</t>
    </r>
    <r>
      <rPr>
        <sz val="11"/>
        <color rgb="FFFF0000"/>
        <rFont val="宋体"/>
        <family val="3"/>
        <charset val="134"/>
        <scheme val="major"/>
      </rPr>
      <t>母座</t>
    </r>
    <r>
      <rPr>
        <sz val="11"/>
        <color theme="1"/>
        <rFont val="宋体"/>
        <family val="3"/>
        <charset val="134"/>
        <scheme val="major"/>
      </rPr>
      <t>,卧式</t>
    </r>
    <phoneticPr fontId="43" type="noConversion"/>
  </si>
  <si>
    <r>
      <t>DB9</t>
    </r>
    <r>
      <rPr>
        <sz val="11"/>
        <color rgb="FFFF0000"/>
        <rFont val="宋体"/>
        <family val="3"/>
        <charset val="134"/>
        <scheme val="major"/>
      </rPr>
      <t>公座</t>
    </r>
    <phoneticPr fontId="43" type="noConversion"/>
  </si>
  <si>
    <t>是否要指定用品牌：红宝石？</t>
    <phoneticPr fontId="43" type="noConversion"/>
  </si>
  <si>
    <t>库存3940</t>
  </si>
  <si>
    <t>库存5225</t>
  </si>
  <si>
    <t>库存3288</t>
  </si>
  <si>
    <t>库存5836</t>
  </si>
  <si>
    <t>如无没有此规格可用10uF,16V,AVX,3216,A型替代</t>
    <phoneticPr fontId="43" type="noConversion"/>
  </si>
  <si>
    <t>库存447</t>
  </si>
  <si>
    <t>库存4541</t>
  </si>
  <si>
    <t>库存5735</t>
  </si>
  <si>
    <t>库存12326</t>
  </si>
  <si>
    <t>库存8231</t>
  </si>
  <si>
    <t>库存570</t>
  </si>
  <si>
    <t>库存1359</t>
  </si>
  <si>
    <t>库存489</t>
  </si>
  <si>
    <t>库存778</t>
  </si>
  <si>
    <t>库存2540</t>
  </si>
  <si>
    <t>库存664</t>
  </si>
  <si>
    <t>库存490</t>
  </si>
  <si>
    <t>库存1240</t>
  </si>
  <si>
    <t>库存480</t>
  </si>
  <si>
    <t>库存619</t>
  </si>
  <si>
    <t>库存622</t>
  </si>
  <si>
    <t>明天新能源回复</t>
    <phoneticPr fontId="43" type="noConversion"/>
  </si>
  <si>
    <t>不指定品牌</t>
  </si>
  <si>
    <t>不指定品牌</t>
    <phoneticPr fontId="43" type="noConversion"/>
  </si>
  <si>
    <t>https://item.taobao.com/item.htm?spm=a230r.1.14.122.17c31a66ZXq21K&amp;id=44299818898&amp;ns=1&amp;abbucket=16#detail</t>
    <phoneticPr fontId="43" type="noConversion"/>
  </si>
  <si>
    <t>https://item.taobao.com/item.htm?spm=a230r.1.14.41.29bd3d9cbvQhnn&amp;id=555501876473&amp;ns=1&amp;abbucket=16#detail</t>
    <phoneticPr fontId="43" type="noConversion"/>
  </si>
  <si>
    <t>https://detail.tmall.com/item.htm?spm=a230r.1.14.168.76786cedrTwZOz&amp;id=39058343434&amp;ns=1&amp;abbucket=16</t>
    <phoneticPr fontId="43" type="noConversion"/>
  </si>
  <si>
    <t>https://detail.tmall.com/item.htm?spm=a230r.1.14.6.26c32a98U2Mt2L&amp;id=524250415590&amp;cm_id=140105335569ed55e27b&amp;abbucket=16</t>
    <phoneticPr fontId="43" type="noConversion"/>
  </si>
  <si>
    <t>SD短体卡座SD卡座</t>
    <phoneticPr fontId="43" type="noConversion"/>
  </si>
  <si>
    <t>https://detail.tmall.com/item.htm?spm=a230r.1.14.22.255c65dbCfaGg0&amp;id=528804925729&amp;ns=1&amp;abbucket=16</t>
    <phoneticPr fontId="43" type="noConversion"/>
  </si>
  <si>
    <t>https://item.taobao.com/item.htm?spm=a230r.1.14.33.176c24c0Vs2Hf3&amp;id=35436203042&amp;ns=1&amp;abbucket=16#detail</t>
    <phoneticPr fontId="43" type="noConversion"/>
  </si>
  <si>
    <t>2X5P-2.0mm,立式,双排针</t>
    <phoneticPr fontId="43" type="noConversion"/>
  </si>
  <si>
    <t>https://item.taobao.com/item.htm?spm=a230r.1.14.51.247dd85dSoaPuU&amp;id=585595964821&amp;ns=1&amp;abbucket=16#detail</t>
    <phoneticPr fontId="43" type="noConversion"/>
  </si>
  <si>
    <t>https://detail.tmall.com/item.htm?spm=a230r.1.14.114.55754e83cgo7wr&amp;id=44958722715&amp;ns=1&amp;abbucket=16</t>
    <phoneticPr fontId="43" type="noConversion"/>
  </si>
</sst>
</file>

<file path=xl/styles.xml><?xml version="1.0" encoding="utf-8"?>
<styleSheet xmlns="http://schemas.openxmlformats.org/spreadsheetml/2006/main">
  <numFmts count="4">
    <numFmt numFmtId="176" formatCode="[$-409]d/mmm/yy;@"/>
    <numFmt numFmtId="177" formatCode="&quot;Yes&quot;;&quot;Yes&quot;;&quot;No&quot;"/>
    <numFmt numFmtId="178" formatCode="\¥#,##0.0000_);[Red]\(\¥#,##0.0000\)"/>
    <numFmt numFmtId="179" formatCode="\¥#,##0.00_);[Red]\(\¥#,##0.00\)"/>
  </numFmts>
  <fonts count="47">
    <font>
      <sz val="11"/>
      <color theme="1"/>
      <name val="宋体"/>
      <charset val="134"/>
      <scheme val="minor"/>
    </font>
    <font>
      <sz val="11"/>
      <color theme="1"/>
      <name val="宋体"/>
      <charset val="134"/>
      <scheme val="minor"/>
    </font>
    <font>
      <sz val="11"/>
      <color theme="1"/>
      <name val="宋体"/>
      <charset val="134"/>
      <scheme val="major"/>
    </font>
    <font>
      <sz val="11"/>
      <color theme="1"/>
      <name val="宋体"/>
      <charset val="134"/>
      <scheme val="major"/>
    </font>
    <font>
      <sz val="11"/>
      <color theme="1"/>
      <name val="宋体"/>
      <charset val="134"/>
    </font>
    <font>
      <sz val="11"/>
      <color theme="1"/>
      <name val="宋体"/>
      <charset val="134"/>
    </font>
    <font>
      <sz val="9"/>
      <color theme="1"/>
      <name val="Microsoft Sans Serif"/>
      <family val="2"/>
    </font>
    <font>
      <sz val="9"/>
      <name val="宋体"/>
      <charset val="134"/>
      <scheme val="minor"/>
    </font>
    <font>
      <sz val="11"/>
      <name val="宋体"/>
      <charset val="134"/>
      <scheme val="major"/>
    </font>
    <font>
      <b/>
      <sz val="13"/>
      <color indexed="56"/>
      <name val="宋体"/>
      <charset val="134"/>
    </font>
    <font>
      <sz val="11"/>
      <color indexed="8"/>
      <name val="宋体"/>
      <charset val="134"/>
    </font>
    <font>
      <sz val="11"/>
      <color indexed="9"/>
      <name val="宋体"/>
      <charset val="134"/>
    </font>
    <font>
      <b/>
      <sz val="18"/>
      <color indexed="56"/>
      <name val="宋体"/>
      <charset val="134"/>
    </font>
    <font>
      <b/>
      <sz val="11"/>
      <color indexed="56"/>
      <name val="宋体"/>
      <charset val="134"/>
    </font>
    <font>
      <sz val="11"/>
      <color theme="1"/>
      <name val="宋体"/>
      <charset val="134"/>
      <scheme val="minor"/>
    </font>
    <font>
      <b/>
      <sz val="15"/>
      <color indexed="56"/>
      <name val="宋体"/>
      <charset val="134"/>
    </font>
    <font>
      <sz val="11"/>
      <color indexed="20"/>
      <name val="宋体"/>
      <charset val="134"/>
    </font>
    <font>
      <u/>
      <sz val="11"/>
      <color theme="10"/>
      <name val="宋体"/>
      <charset val="134"/>
      <scheme val="minor"/>
    </font>
    <font>
      <b/>
      <sz val="11"/>
      <color theme="0"/>
      <name val="宋体"/>
      <charset val="134"/>
      <scheme val="minor"/>
    </font>
    <font>
      <b/>
      <sz val="11"/>
      <color theme="0"/>
      <name val="宋体"/>
      <charset val="134"/>
      <scheme val="minor"/>
    </font>
    <font>
      <sz val="10"/>
      <name val="Arial"/>
      <family val="2"/>
    </font>
    <font>
      <u/>
      <sz val="11"/>
      <color theme="10"/>
      <name val="宋体"/>
      <charset val="134"/>
      <scheme val="minor"/>
    </font>
    <font>
      <sz val="11"/>
      <color indexed="62"/>
      <name val="宋体"/>
      <charset val="134"/>
    </font>
    <font>
      <sz val="11"/>
      <color indexed="17"/>
      <name val="宋体"/>
      <charset val="134"/>
    </font>
    <font>
      <sz val="11"/>
      <color indexed="60"/>
      <name val="宋体"/>
      <charset val="134"/>
    </font>
    <font>
      <i/>
      <sz val="11"/>
      <color indexed="23"/>
      <name val="宋体"/>
      <charset val="134"/>
    </font>
    <font>
      <sz val="12"/>
      <name val="宋体"/>
      <charset val="134"/>
    </font>
    <font>
      <sz val="12"/>
      <name val="宋体"/>
      <charset val="134"/>
    </font>
    <font>
      <sz val="11"/>
      <name val="돋움"/>
      <charset val="134"/>
    </font>
    <font>
      <b/>
      <sz val="11"/>
      <color indexed="9"/>
      <name val="宋体"/>
      <family val="3"/>
      <charset val="134"/>
    </font>
    <font>
      <sz val="10"/>
      <color indexed="8"/>
      <name val="Calibri"/>
      <family val="2"/>
    </font>
    <font>
      <sz val="11"/>
      <color indexed="52"/>
      <name val="宋体"/>
      <family val="3"/>
      <charset val="134"/>
    </font>
    <font>
      <b/>
      <sz val="11"/>
      <color indexed="8"/>
      <name val="宋体"/>
      <family val="3"/>
      <charset val="134"/>
    </font>
    <font>
      <b/>
      <sz val="11"/>
      <color indexed="63"/>
      <name val="宋体"/>
      <family val="3"/>
      <charset val="134"/>
    </font>
    <font>
      <sz val="10"/>
      <color indexed="8"/>
      <name val="Verdana"/>
      <family val="2"/>
    </font>
    <font>
      <sz val="11"/>
      <color theme="1"/>
      <name val="Tahoma"/>
      <family val="2"/>
    </font>
    <font>
      <sz val="11"/>
      <color indexed="8"/>
      <name val="Tahoma"/>
      <family val="2"/>
    </font>
    <font>
      <sz val="11"/>
      <color indexed="10"/>
      <name val="宋体"/>
      <family val="3"/>
      <charset val="134"/>
    </font>
    <font>
      <b/>
      <sz val="11"/>
      <color indexed="52"/>
      <name val="宋体"/>
      <family val="3"/>
      <charset val="134"/>
    </font>
    <font>
      <sz val="11"/>
      <color indexed="8"/>
      <name val="宋体"/>
      <family val="3"/>
      <charset val="134"/>
    </font>
    <font>
      <sz val="9"/>
      <color theme="1"/>
      <name val="宋体"/>
      <family val="3"/>
      <charset val="134"/>
    </font>
    <font>
      <sz val="11"/>
      <color theme="1"/>
      <name val="宋体"/>
      <family val="3"/>
      <charset val="134"/>
    </font>
    <font>
      <sz val="11"/>
      <color theme="1"/>
      <name val="宋体"/>
      <family val="3"/>
      <charset val="134"/>
      <scheme val="major"/>
    </font>
    <font>
      <sz val="9"/>
      <name val="宋体"/>
      <family val="3"/>
      <charset val="134"/>
      <scheme val="minor"/>
    </font>
    <font>
      <sz val="11"/>
      <color rgb="FFFF0000"/>
      <name val="宋体"/>
      <family val="3"/>
      <charset val="134"/>
      <scheme val="major"/>
    </font>
    <font>
      <sz val="11"/>
      <color theme="1"/>
      <name val="宋体"/>
      <family val="3"/>
      <charset val="134"/>
      <scheme val="minor"/>
    </font>
    <font>
      <u/>
      <sz val="12.65"/>
      <color theme="10"/>
      <name val="宋体"/>
      <family val="3"/>
      <charset val="134"/>
    </font>
  </fonts>
  <fills count="2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indexed="9"/>
        <bgColor indexed="64"/>
      </patternFill>
    </fill>
    <fill>
      <patternFill patternType="solid">
        <fgColor rgb="FFFFFF00"/>
        <bgColor indexed="64"/>
      </patternFill>
    </fill>
    <fill>
      <patternFill patternType="solid">
        <fgColor indexed="31"/>
        <bgColor indexed="64"/>
      </patternFill>
    </fill>
    <fill>
      <patternFill patternType="solid">
        <fgColor indexed="29"/>
        <bgColor indexed="64"/>
      </patternFill>
    </fill>
    <fill>
      <patternFill patternType="solid">
        <fgColor indexed="51"/>
        <bgColor indexed="64"/>
      </patternFill>
    </fill>
    <fill>
      <patternFill patternType="solid">
        <fgColor indexed="42"/>
        <bgColor indexed="64"/>
      </patternFill>
    </fill>
    <fill>
      <patternFill patternType="solid">
        <fgColor indexed="36"/>
        <bgColor indexed="64"/>
      </patternFill>
    </fill>
    <fill>
      <patternFill patternType="solid">
        <fgColor indexed="46"/>
        <bgColor indexed="64"/>
      </patternFill>
    </fill>
    <fill>
      <patternFill patternType="solid">
        <fgColor indexed="49"/>
        <bgColor indexed="64"/>
      </patternFill>
    </fill>
    <fill>
      <patternFill patternType="solid">
        <fgColor indexed="44"/>
        <bgColor indexed="64"/>
      </patternFill>
    </fill>
    <fill>
      <patternFill patternType="solid">
        <fgColor indexed="11"/>
        <bgColor indexed="64"/>
      </patternFill>
    </fill>
    <fill>
      <patternFill patternType="solid">
        <fgColor indexed="45"/>
        <bgColor indexed="64"/>
      </patternFill>
    </fill>
    <fill>
      <patternFill patternType="solid">
        <fgColor indexed="52"/>
        <bgColor indexed="64"/>
      </patternFill>
    </fill>
    <fill>
      <patternFill patternType="solid">
        <fgColor indexed="30"/>
        <bgColor indexed="64"/>
      </patternFill>
    </fill>
    <fill>
      <patternFill patternType="solid">
        <fgColor indexed="27"/>
        <bgColor indexed="64"/>
      </patternFill>
    </fill>
    <fill>
      <patternFill patternType="solid">
        <fgColor rgb="FFA5A5A5"/>
        <bgColor indexed="64"/>
      </patternFill>
    </fill>
    <fill>
      <patternFill patternType="solid">
        <fgColor indexed="47"/>
        <bgColor indexed="64"/>
      </patternFill>
    </fill>
    <fill>
      <patternFill patternType="solid">
        <fgColor indexed="43"/>
        <bgColor indexed="64"/>
      </patternFill>
    </fill>
    <fill>
      <patternFill patternType="solid">
        <fgColor indexed="26"/>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62"/>
        <bgColor indexed="64"/>
      </patternFill>
    </fill>
    <fill>
      <patternFill patternType="solid">
        <fgColor indexed="10"/>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ck">
        <color indexed="22"/>
      </bottom>
      <diagonal/>
    </border>
    <border>
      <left/>
      <right/>
      <top/>
      <bottom style="thick">
        <color indexed="62"/>
      </bottom>
      <diagonal/>
    </border>
    <border>
      <left style="double">
        <color rgb="FF3F3F3F"/>
      </left>
      <right style="double">
        <color rgb="FF3F3F3F"/>
      </right>
      <top style="double">
        <color rgb="FF3F3F3F"/>
      </top>
      <bottom style="double">
        <color rgb="FF3F3F3F"/>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top style="thin">
        <color auto="1"/>
      </top>
      <bottom style="thin">
        <color auto="1"/>
      </bottom>
      <diagonal/>
    </border>
  </borders>
  <cellStyleXfs count="1804">
    <xf numFmtId="0" fontId="0" fillId="0" borderId="0">
      <alignment vertical="center"/>
    </xf>
    <xf numFmtId="176" fontId="1" fillId="0" borderId="0"/>
    <xf numFmtId="176" fontId="17" fillId="0" borderId="0" applyNumberFormat="0" applyFill="0" applyBorder="0" applyAlignment="0" applyProtection="0"/>
    <xf numFmtId="0" fontId="10" fillId="6" borderId="0" applyNumberFormat="0" applyBorder="0" applyAlignment="0" applyProtection="0">
      <alignment vertical="center"/>
    </xf>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0" fontId="10" fillId="9" borderId="0" applyNumberFormat="0" applyBorder="0" applyAlignment="0" applyProtection="0">
      <alignment vertical="center"/>
    </xf>
    <xf numFmtId="176" fontId="14" fillId="0" borderId="0"/>
    <xf numFmtId="176" fontId="14" fillId="0" borderId="0"/>
    <xf numFmtId="176" fontId="14" fillId="0" borderId="0"/>
    <xf numFmtId="176" fontId="14" fillId="0" borderId="0"/>
    <xf numFmtId="176" fontId="1" fillId="0" borderId="0"/>
    <xf numFmtId="176" fontId="1" fillId="0" borderId="0"/>
    <xf numFmtId="0" fontId="10" fillId="15" borderId="0" applyNumberFormat="0" applyBorder="0" applyAlignment="0" applyProtection="0">
      <alignment vertical="center"/>
    </xf>
    <xf numFmtId="176" fontId="1" fillId="0" borderId="0"/>
    <xf numFmtId="176" fontId="1" fillId="0" borderId="0"/>
    <xf numFmtId="176" fontId="14" fillId="0" borderId="0"/>
    <xf numFmtId="176" fontId="14" fillId="0" borderId="0"/>
    <xf numFmtId="0" fontId="11" fillId="7" borderId="0" applyNumberFormat="0" applyBorder="0" applyAlignment="0" applyProtection="0">
      <alignment vertical="center"/>
    </xf>
    <xf numFmtId="176" fontId="14" fillId="0" borderId="0"/>
    <xf numFmtId="176" fontId="1" fillId="0" borderId="0"/>
    <xf numFmtId="176" fontId="14" fillId="0" borderId="0"/>
    <xf numFmtId="0" fontId="11" fillId="7" borderId="0" applyNumberFormat="0" applyBorder="0" applyAlignment="0" applyProtection="0">
      <alignment vertical="center"/>
    </xf>
    <xf numFmtId="176" fontId="1" fillId="0" borderId="0"/>
    <xf numFmtId="176" fontId="14" fillId="0" borderId="0"/>
    <xf numFmtId="176" fontId="1" fillId="0" borderId="0"/>
    <xf numFmtId="176" fontId="1" fillId="0" borderId="0"/>
    <xf numFmtId="176" fontId="1" fillId="0" borderId="0"/>
    <xf numFmtId="0" fontId="10" fillId="9" borderId="0" applyNumberFormat="0" applyBorder="0" applyAlignment="0" applyProtection="0">
      <alignment vertical="center"/>
    </xf>
    <xf numFmtId="176" fontId="1" fillId="0" borderId="0"/>
    <xf numFmtId="176" fontId="1" fillId="0" borderId="0"/>
    <xf numFmtId="176" fontId="14" fillId="0" borderId="0"/>
    <xf numFmtId="176" fontId="14" fillId="0" borderId="0"/>
    <xf numFmtId="0" fontId="10" fillId="11" borderId="0" applyNumberFormat="0" applyBorder="0" applyAlignment="0" applyProtection="0">
      <alignment vertical="center"/>
    </xf>
    <xf numFmtId="176" fontId="14" fillId="0" borderId="0"/>
    <xf numFmtId="0" fontId="10" fillId="15" borderId="0" applyNumberFormat="0" applyBorder="0" applyAlignment="0" applyProtection="0">
      <alignment vertical="center"/>
    </xf>
    <xf numFmtId="0" fontId="11" fillId="10" borderId="0" applyNumberFormat="0" applyBorder="0" applyAlignment="0" applyProtection="0">
      <alignment vertical="center"/>
    </xf>
    <xf numFmtId="176" fontId="14" fillId="0" borderId="0"/>
    <xf numFmtId="176" fontId="1" fillId="0" borderId="0"/>
    <xf numFmtId="176" fontId="14" fillId="0" borderId="0"/>
    <xf numFmtId="176" fontId="1" fillId="0" borderId="0"/>
    <xf numFmtId="0" fontId="10" fillId="9" borderId="0" applyNumberFormat="0" applyBorder="0" applyAlignment="0" applyProtection="0">
      <alignment vertical="center"/>
    </xf>
    <xf numFmtId="176" fontId="20" fillId="0" borderId="0"/>
    <xf numFmtId="0" fontId="10" fillId="7" borderId="0" applyNumberFormat="0" applyBorder="0" applyAlignment="0" applyProtection="0">
      <alignment vertical="center"/>
    </xf>
    <xf numFmtId="0" fontId="10" fillId="6" borderId="0" applyNumberFormat="0" applyBorder="0" applyAlignment="0" applyProtection="0">
      <alignment vertical="center"/>
    </xf>
    <xf numFmtId="176" fontId="1" fillId="0" borderId="0">
      <alignment vertical="center"/>
    </xf>
    <xf numFmtId="176" fontId="21" fillId="0" borderId="0" applyNumberFormat="0" applyFill="0" applyBorder="0" applyAlignment="0" applyProtection="0"/>
    <xf numFmtId="176" fontId="17" fillId="0" borderId="0" applyNumberFormat="0" applyFill="0" applyBorder="0" applyAlignment="0" applyProtection="0"/>
    <xf numFmtId="176" fontId="1" fillId="0" borderId="0"/>
    <xf numFmtId="176" fontId="1" fillId="0" borderId="0"/>
    <xf numFmtId="176" fontId="14" fillId="0" borderId="0"/>
    <xf numFmtId="176" fontId="14" fillId="0" borderId="0"/>
    <xf numFmtId="0" fontId="10" fillId="11" borderId="0" applyNumberFormat="0" applyBorder="0" applyAlignment="0" applyProtection="0">
      <alignment vertical="center"/>
    </xf>
    <xf numFmtId="176" fontId="1" fillId="0" borderId="0"/>
    <xf numFmtId="0" fontId="10" fillId="6" borderId="0" applyNumberFormat="0" applyBorder="0" applyAlignment="0" applyProtection="0">
      <alignment vertical="center"/>
    </xf>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0" fontId="10" fillId="11" borderId="0" applyNumberFormat="0" applyBorder="0" applyAlignment="0" applyProtection="0">
      <alignment vertical="center"/>
    </xf>
    <xf numFmtId="176" fontId="14"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 fillId="0" borderId="0">
      <alignment vertical="center"/>
    </xf>
    <xf numFmtId="176" fontId="14" fillId="0" borderId="0"/>
    <xf numFmtId="176" fontId="14" fillId="0" borderId="0"/>
    <xf numFmtId="0" fontId="10" fillId="9" borderId="0" applyNumberFormat="0" applyBorder="0" applyAlignment="0" applyProtection="0">
      <alignment vertical="center"/>
    </xf>
    <xf numFmtId="176" fontId="1" fillId="0" borderId="0"/>
    <xf numFmtId="176" fontId="1" fillId="0" borderId="0"/>
    <xf numFmtId="176" fontId="14" fillId="0" borderId="0"/>
    <xf numFmtId="0" fontId="10" fillId="6" borderId="0" applyNumberFormat="0" applyBorder="0" applyAlignment="0" applyProtection="0">
      <alignment vertical="center"/>
    </xf>
    <xf numFmtId="176" fontId="1" fillId="0" borderId="0"/>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8" borderId="0" applyNumberFormat="0" applyBorder="0" applyAlignment="0" applyProtection="0">
      <alignment vertical="center"/>
    </xf>
    <xf numFmtId="176" fontId="1" fillId="0" borderId="0"/>
    <xf numFmtId="176" fontId="1" fillId="0" borderId="0"/>
    <xf numFmtId="0" fontId="10" fillId="18" borderId="0" applyNumberFormat="0" applyBorder="0" applyAlignment="0" applyProtection="0">
      <alignment vertical="center"/>
    </xf>
    <xf numFmtId="176" fontId="14" fillId="0" borderId="0"/>
    <xf numFmtId="0" fontId="10" fillId="18" borderId="0" applyNumberFormat="0" applyBorder="0" applyAlignment="0" applyProtection="0">
      <alignment vertical="center"/>
    </xf>
    <xf numFmtId="176" fontId="1" fillId="0" borderId="0"/>
    <xf numFmtId="0" fontId="10" fillId="18" borderId="0" applyNumberFormat="0" applyBorder="0" applyAlignment="0" applyProtection="0">
      <alignment vertical="center"/>
    </xf>
    <xf numFmtId="176" fontId="1" fillId="0" borderId="0"/>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176" fontId="14" fillId="0" borderId="0"/>
    <xf numFmtId="176" fontId="14" fillId="0" borderId="0"/>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176" fontId="2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176" fontId="14" fillId="0" borderId="0"/>
    <xf numFmtId="176" fontId="14" fillId="0" borderId="0"/>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176" fontId="14" fillId="0" borderId="0"/>
    <xf numFmtId="0" fontId="10" fillId="7" borderId="0" applyNumberFormat="0" applyBorder="0" applyAlignment="0" applyProtection="0">
      <alignment vertical="center"/>
    </xf>
    <xf numFmtId="176" fontId="1" fillId="0" borderId="0"/>
    <xf numFmtId="176" fontId="14" fillId="0" borderId="0"/>
    <xf numFmtId="176" fontId="14" fillId="0" borderId="0"/>
    <xf numFmtId="0" fontId="10" fillId="14" borderId="0" applyNumberFormat="0" applyBorder="0" applyAlignment="0" applyProtection="0">
      <alignment vertical="center"/>
    </xf>
    <xf numFmtId="176" fontId="14" fillId="0" borderId="0"/>
    <xf numFmtId="176" fontId="14" fillId="0" borderId="0"/>
    <xf numFmtId="0" fontId="10" fillId="14" borderId="0" applyNumberFormat="0" applyBorder="0" applyAlignment="0" applyProtection="0">
      <alignment vertical="center"/>
    </xf>
    <xf numFmtId="176" fontId="14" fillId="0" borderId="0"/>
    <xf numFmtId="176" fontId="14" fillId="0" borderId="0"/>
    <xf numFmtId="0" fontId="10" fillId="14" borderId="0" applyNumberFormat="0" applyBorder="0" applyAlignment="0" applyProtection="0">
      <alignment vertical="center"/>
    </xf>
    <xf numFmtId="176" fontId="14" fillId="0" borderId="0"/>
    <xf numFmtId="176" fontId="14" fillId="0" borderId="0"/>
    <xf numFmtId="0" fontId="10" fillId="14" borderId="0" applyNumberFormat="0" applyBorder="0" applyAlignment="0" applyProtection="0">
      <alignment vertical="center"/>
    </xf>
    <xf numFmtId="176" fontId="14" fillId="0" borderId="0"/>
    <xf numFmtId="176" fontId="14" fillId="0" borderId="0"/>
    <xf numFmtId="0" fontId="10" fillId="11" borderId="0" applyNumberFormat="0" applyBorder="0" applyAlignment="0" applyProtection="0">
      <alignment vertical="center"/>
    </xf>
    <xf numFmtId="176" fontId="18" fillId="19" borderId="4" applyNumberFormat="0" applyAlignment="0" applyProtection="0">
      <alignment vertical="center"/>
    </xf>
    <xf numFmtId="176" fontId="1" fillId="0" borderId="0"/>
    <xf numFmtId="176" fontId="1" fillId="0" borderId="0"/>
    <xf numFmtId="176" fontId="1" fillId="0" borderId="0"/>
    <xf numFmtId="176" fontId="1" fillId="0" borderId="0"/>
    <xf numFmtId="0" fontId="10" fillId="11" borderId="0" applyNumberFormat="0" applyBorder="0" applyAlignment="0" applyProtection="0">
      <alignment vertical="center"/>
    </xf>
    <xf numFmtId="176" fontId="1" fillId="0" borderId="0"/>
    <xf numFmtId="176" fontId="1" fillId="0" borderId="0"/>
    <xf numFmtId="176" fontId="14" fillId="0" borderId="0"/>
    <xf numFmtId="176" fontId="14" fillId="0" borderId="0"/>
    <xf numFmtId="0" fontId="10" fillId="11" borderId="0" applyNumberFormat="0" applyBorder="0" applyAlignment="0" applyProtection="0">
      <alignment vertical="center"/>
    </xf>
    <xf numFmtId="177" fontId="10" fillId="0" borderId="0">
      <alignment vertical="center"/>
    </xf>
    <xf numFmtId="176" fontId="1" fillId="0" borderId="0"/>
    <xf numFmtId="0" fontId="23" fillId="9" borderId="0" applyNumberFormat="0" applyBorder="0" applyAlignment="0" applyProtection="0">
      <alignment vertical="center"/>
    </xf>
    <xf numFmtId="176" fontId="1" fillId="0" borderId="0"/>
    <xf numFmtId="176" fontId="1" fillId="0" borderId="0"/>
    <xf numFmtId="0" fontId="10" fillId="13" borderId="0" applyNumberFormat="0" applyBorder="0" applyAlignment="0" applyProtection="0">
      <alignment vertical="center"/>
    </xf>
    <xf numFmtId="0" fontId="11"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24" fillId="21" borderId="0" applyNumberFormat="0" applyBorder="0" applyAlignment="0" applyProtection="0">
      <alignment vertical="center"/>
    </xf>
    <xf numFmtId="176" fontId="1" fillId="0" borderId="0"/>
    <xf numFmtId="176" fontId="1" fillId="0" borderId="0"/>
    <xf numFmtId="176" fontId="1"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0" fontId="11" fillId="17" borderId="0" applyNumberFormat="0" applyBorder="0" applyAlignment="0" applyProtection="0">
      <alignment vertical="center"/>
    </xf>
    <xf numFmtId="176" fontId="14" fillId="0" borderId="0"/>
    <xf numFmtId="176" fontId="14" fillId="0" borderId="0"/>
    <xf numFmtId="177" fontId="1" fillId="0" borderId="0">
      <alignment vertical="center"/>
    </xf>
    <xf numFmtId="176" fontId="14" fillId="0" borderId="0"/>
    <xf numFmtId="0" fontId="11" fillId="17" borderId="0" applyNumberFormat="0" applyBorder="0" applyAlignment="0" applyProtection="0">
      <alignment vertical="center"/>
    </xf>
    <xf numFmtId="176" fontId="14" fillId="0" borderId="0"/>
    <xf numFmtId="0" fontId="11" fillId="7" borderId="0" applyNumberFormat="0" applyBorder="0" applyAlignment="0" applyProtection="0">
      <alignment vertical="center"/>
    </xf>
    <xf numFmtId="176" fontId="14" fillId="0" borderId="0"/>
    <xf numFmtId="0" fontId="11" fillId="7" borderId="0" applyNumberFormat="0" applyBorder="0" applyAlignment="0" applyProtection="0">
      <alignment vertical="center"/>
    </xf>
    <xf numFmtId="176" fontId="1" fillId="0" borderId="0"/>
    <xf numFmtId="0" fontId="11" fillId="14" borderId="0" applyNumberFormat="0" applyBorder="0" applyAlignment="0" applyProtection="0">
      <alignment vertical="center"/>
    </xf>
    <xf numFmtId="176" fontId="1" fillId="0" borderId="0"/>
    <xf numFmtId="0" fontId="11" fillId="14" borderId="0" applyNumberFormat="0" applyBorder="0" applyAlignment="0" applyProtection="0">
      <alignment vertical="center"/>
    </xf>
    <xf numFmtId="176" fontId="10" fillId="0" borderId="0"/>
    <xf numFmtId="0" fontId="11" fillId="14" borderId="0" applyNumberFormat="0" applyBorder="0" applyAlignment="0" applyProtection="0">
      <alignment vertical="center"/>
    </xf>
    <xf numFmtId="176" fontId="1" fillId="0" borderId="0"/>
    <xf numFmtId="0" fontId="11" fillId="14"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176" fontId="14" fillId="0" borderId="0"/>
    <xf numFmtId="176" fontId="1" fillId="0" borderId="0"/>
    <xf numFmtId="176" fontId="1" fillId="0" borderId="0"/>
    <xf numFmtId="0" fontId="11" fillId="12" borderId="0" applyNumberFormat="0" applyBorder="0" applyAlignment="0" applyProtection="0">
      <alignment vertical="center"/>
    </xf>
    <xf numFmtId="176" fontId="14" fillId="0" borderId="0"/>
    <xf numFmtId="0" fontId="11" fillId="12" borderId="0" applyNumberFormat="0" applyBorder="0" applyAlignment="0" applyProtection="0">
      <alignment vertical="center"/>
    </xf>
    <xf numFmtId="176" fontId="1" fillId="0" borderId="0">
      <alignment vertical="center"/>
    </xf>
    <xf numFmtId="176" fontId="1" fillId="0" borderId="0"/>
    <xf numFmtId="0" fontId="11" fillId="12" borderId="0" applyNumberFormat="0" applyBorder="0" applyAlignment="0" applyProtection="0">
      <alignment vertical="center"/>
    </xf>
    <xf numFmtId="176" fontId="14" fillId="0" borderId="0"/>
    <xf numFmtId="0" fontId="11" fillId="12" borderId="0" applyNumberFormat="0" applyBorder="0" applyAlignment="0" applyProtection="0">
      <alignment vertical="center"/>
    </xf>
    <xf numFmtId="176" fontId="14" fillId="0" borderId="0"/>
    <xf numFmtId="0" fontId="11" fillId="16" borderId="0" applyNumberFormat="0" applyBorder="0" applyAlignment="0" applyProtection="0">
      <alignment vertical="center"/>
    </xf>
    <xf numFmtId="176" fontId="1" fillId="0" borderId="0"/>
    <xf numFmtId="176" fontId="1" fillId="0" borderId="0"/>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176" fontId="1" fillId="0" borderId="0"/>
    <xf numFmtId="0" fontId="11" fillId="16" borderId="0" applyNumberFormat="0" applyBorder="0" applyAlignment="0" applyProtection="0">
      <alignment vertical="center"/>
    </xf>
    <xf numFmtId="176" fontId="1" fillId="0" borderId="0"/>
    <xf numFmtId="176" fontId="20" fillId="0" borderId="0"/>
    <xf numFmtId="0" fontId="15" fillId="0" borderId="3" applyNumberFormat="0" applyFill="0" applyAlignment="0" applyProtection="0">
      <alignment vertical="center"/>
    </xf>
    <xf numFmtId="0" fontId="15" fillId="0" borderId="3" applyNumberFormat="0" applyFill="0" applyAlignment="0" applyProtection="0">
      <alignment vertical="center"/>
    </xf>
    <xf numFmtId="176" fontId="1" fillId="0" borderId="0"/>
    <xf numFmtId="176" fontId="1" fillId="0" borderId="0"/>
    <xf numFmtId="0" fontId="15" fillId="0" borderId="3" applyNumberFormat="0" applyFill="0" applyAlignment="0" applyProtection="0">
      <alignment vertical="center"/>
    </xf>
    <xf numFmtId="0" fontId="15" fillId="0" borderId="3" applyNumberFormat="0" applyFill="0" applyAlignment="0" applyProtection="0">
      <alignment vertical="center"/>
    </xf>
    <xf numFmtId="176" fontId="1" fillId="0" borderId="0"/>
    <xf numFmtId="0" fontId="9" fillId="0" borderId="2" applyNumberFormat="0" applyFill="0" applyAlignment="0" applyProtection="0">
      <alignment vertical="center"/>
    </xf>
    <xf numFmtId="176" fontId="14" fillId="0" borderId="0"/>
    <xf numFmtId="176" fontId="14" fillId="0" borderId="0"/>
    <xf numFmtId="176" fontId="14" fillId="0" borderId="0"/>
    <xf numFmtId="0" fontId="9" fillId="0" borderId="2" applyNumberFormat="0" applyFill="0" applyAlignment="0" applyProtection="0">
      <alignment vertical="center"/>
    </xf>
    <xf numFmtId="176" fontId="14" fillId="0" borderId="0"/>
    <xf numFmtId="176" fontId="14" fillId="0" borderId="0"/>
    <xf numFmtId="176" fontId="14" fillId="0" borderId="0"/>
    <xf numFmtId="0" fontId="9" fillId="0" borderId="2" applyNumberFormat="0" applyFill="0" applyAlignment="0" applyProtection="0">
      <alignment vertical="center"/>
    </xf>
    <xf numFmtId="0" fontId="9" fillId="0" borderId="2" applyNumberFormat="0" applyFill="0" applyAlignment="0" applyProtection="0">
      <alignment vertical="center"/>
    </xf>
    <xf numFmtId="176" fontId="1" fillId="0" borderId="0"/>
    <xf numFmtId="176" fontId="1" fillId="0" borderId="0"/>
    <xf numFmtId="0" fontId="13" fillId="0" borderId="5" applyNumberFormat="0" applyFill="0" applyAlignment="0" applyProtection="0">
      <alignment vertical="center"/>
    </xf>
    <xf numFmtId="0" fontId="13" fillId="0" borderId="5" applyNumberFormat="0" applyFill="0" applyAlignment="0" applyProtection="0">
      <alignment vertical="center"/>
    </xf>
    <xf numFmtId="176" fontId="1" fillId="0" borderId="0"/>
    <xf numFmtId="176" fontId="1" fillId="0" borderId="0"/>
    <xf numFmtId="0" fontId="13" fillId="0" borderId="5" applyNumberFormat="0" applyFill="0" applyAlignment="0" applyProtection="0">
      <alignment vertical="center"/>
    </xf>
    <xf numFmtId="0" fontId="13" fillId="0" borderId="5" applyNumberFormat="0" applyFill="0" applyAlignment="0" applyProtection="0">
      <alignment vertical="center"/>
    </xf>
    <xf numFmtId="176" fontId="1" fillId="0" borderId="0"/>
    <xf numFmtId="176" fontId="1" fillId="0" borderId="0"/>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176" fontId="1" fillId="0" borderId="0"/>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176" fontId="14" fillId="0" borderId="0"/>
    <xf numFmtId="0" fontId="12" fillId="0" borderId="0" applyNumberFormat="0" applyFill="0" applyBorder="0" applyAlignment="0" applyProtection="0">
      <alignment vertical="center"/>
    </xf>
    <xf numFmtId="176" fontId="18" fillId="19" borderId="4" applyNumberFormat="0" applyAlignment="0" applyProtection="0">
      <alignment vertical="center"/>
    </xf>
    <xf numFmtId="176" fontId="14" fillId="0" borderId="0"/>
    <xf numFmtId="0" fontId="12" fillId="0" borderId="0" applyNumberFormat="0" applyFill="0" applyBorder="0" applyAlignment="0" applyProtection="0">
      <alignment vertical="center"/>
    </xf>
    <xf numFmtId="176" fontId="19" fillId="19" borderId="4" applyNumberFormat="0" applyAlignment="0" applyProtection="0">
      <alignment vertical="center"/>
    </xf>
    <xf numFmtId="176" fontId="1" fillId="0" borderId="0"/>
    <xf numFmtId="176" fontId="1" fillId="0" borderId="0"/>
    <xf numFmtId="176" fontId="1" fillId="0" borderId="0"/>
    <xf numFmtId="0" fontId="12" fillId="0" borderId="0" applyNumberFormat="0" applyFill="0" applyBorder="0" applyAlignment="0" applyProtection="0">
      <alignment vertical="center"/>
    </xf>
    <xf numFmtId="176" fontId="14" fillId="0" borderId="0"/>
    <xf numFmtId="176" fontId="17" fillId="0" borderId="0" applyNumberFormat="0" applyFill="0" applyBorder="0" applyAlignment="0" applyProtection="0"/>
    <xf numFmtId="0" fontId="12" fillId="0" borderId="0" applyNumberFormat="0" applyFill="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176" fontId="1" fillId="0" borderId="0"/>
    <xf numFmtId="176" fontId="1" fillId="0" borderId="0"/>
    <xf numFmtId="176" fontId="1" fillId="0" borderId="0"/>
    <xf numFmtId="176" fontId="1" fillId="0" borderId="0"/>
    <xf numFmtId="176" fontId="1" fillId="0" borderId="0"/>
    <xf numFmtId="0" fontId="16" fillId="15" borderId="0" applyNumberFormat="0" applyBorder="0" applyAlignment="0" applyProtection="0">
      <alignment vertical="center"/>
    </xf>
    <xf numFmtId="176" fontId="18" fillId="19" borderId="4" applyNumberFormat="0" applyAlignment="0" applyProtection="0">
      <alignment vertical="center"/>
    </xf>
    <xf numFmtId="176" fontId="14" fillId="0" borderId="0"/>
    <xf numFmtId="176" fontId="14" fillId="0" borderId="0"/>
    <xf numFmtId="0" fontId="27" fillId="0" borderId="0">
      <alignment vertical="center"/>
    </xf>
    <xf numFmtId="176" fontId="18" fillId="19" borderId="4" applyNumberFormat="0" applyAlignment="0" applyProtection="0">
      <alignment vertical="center"/>
    </xf>
    <xf numFmtId="176" fontId="14" fillId="0" borderId="0"/>
    <xf numFmtId="176" fontId="14" fillId="0" borderId="0"/>
    <xf numFmtId="0" fontId="26" fillId="0" borderId="0">
      <alignment vertical="center"/>
    </xf>
    <xf numFmtId="176" fontId="19" fillId="19" borderId="4" applyNumberFormat="0" applyAlignment="0" applyProtection="0">
      <alignment vertical="center"/>
    </xf>
    <xf numFmtId="176" fontId="14" fillId="0" borderId="0"/>
    <xf numFmtId="176" fontId="20"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0"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0" fontId="22" fillId="20" borderId="6" applyNumberFormat="0" applyAlignment="0" applyProtection="0">
      <alignment vertical="center"/>
    </xf>
    <xf numFmtId="176" fontId="14" fillId="0" borderId="0"/>
    <xf numFmtId="176" fontId="20" fillId="0" borderId="0"/>
    <xf numFmtId="176" fontId="14" fillId="0" borderId="0"/>
    <xf numFmtId="176" fontId="14" fillId="0" borderId="0"/>
    <xf numFmtId="0" fontId="22" fillId="20" borderId="6" applyNumberFormat="0" applyAlignment="0" applyProtection="0">
      <alignment vertical="center"/>
    </xf>
    <xf numFmtId="176" fontId="14" fillId="0" borderId="0"/>
    <xf numFmtId="176" fontId="14" fillId="0" borderId="0"/>
    <xf numFmtId="176" fontId="1" fillId="0" borderId="0"/>
    <xf numFmtId="0" fontId="22" fillId="20" borderId="6" applyNumberFormat="0" applyAlignment="0" applyProtection="0">
      <alignment vertical="center"/>
    </xf>
    <xf numFmtId="176" fontId="14" fillId="0" borderId="0"/>
    <xf numFmtId="177" fontId="14" fillId="0" borderId="0">
      <alignment vertical="center"/>
    </xf>
    <xf numFmtId="176" fontId="14"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4" fillId="0" borderId="0"/>
    <xf numFmtId="176" fontId="1" fillId="0" borderId="0"/>
    <xf numFmtId="0" fontId="27" fillId="0" borderId="0">
      <alignment vertical="center"/>
    </xf>
    <xf numFmtId="176" fontId="19" fillId="19" borderId="4" applyNumberFormat="0" applyAlignment="0" applyProtection="0">
      <alignment vertical="center"/>
    </xf>
    <xf numFmtId="176" fontId="14" fillId="0" borderId="0"/>
    <xf numFmtId="176" fontId="14" fillId="0" borderId="0"/>
    <xf numFmtId="176" fontId="14" fillId="0" borderId="0"/>
    <xf numFmtId="176" fontId="20"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8" fillId="19" borderId="4" applyNumberFormat="0" applyAlignment="0" applyProtection="0">
      <alignment vertical="center"/>
    </xf>
    <xf numFmtId="176" fontId="14" fillId="0" borderId="0"/>
    <xf numFmtId="176" fontId="14" fillId="0" borderId="0"/>
    <xf numFmtId="176" fontId="14" fillId="0" borderId="0"/>
    <xf numFmtId="176" fontId="14" fillId="0" borderId="0"/>
    <xf numFmtId="176" fontId="19" fillId="19" borderId="4" applyNumberFormat="0" applyAlignment="0" applyProtection="0">
      <alignment vertical="center"/>
    </xf>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7" fontId="1" fillId="0" borderId="0">
      <alignment vertical="center"/>
    </xf>
    <xf numFmtId="176" fontId="14" fillId="0" borderId="0"/>
    <xf numFmtId="176" fontId="14" fillId="0" borderId="0"/>
    <xf numFmtId="176" fontId="1" fillId="0" borderId="0"/>
    <xf numFmtId="176" fontId="1" fillId="0" borderId="0"/>
    <xf numFmtId="176" fontId="14" fillId="0" borderId="0"/>
    <xf numFmtId="176" fontId="18" fillId="19" borderId="4" applyNumberFormat="0" applyAlignment="0" applyProtection="0">
      <alignment vertical="center"/>
    </xf>
    <xf numFmtId="176" fontId="14" fillId="0" borderId="0"/>
    <xf numFmtId="176" fontId="14" fillId="0" borderId="0"/>
    <xf numFmtId="176" fontId="14" fillId="0" borderId="0"/>
    <xf numFmtId="176" fontId="14" fillId="0" borderId="0"/>
    <xf numFmtId="176" fontId="1" fillId="0" borderId="0"/>
    <xf numFmtId="176" fontId="14" fillId="0" borderId="0"/>
    <xf numFmtId="176" fontId="19" fillId="19" borderId="4" applyNumberFormat="0" applyAlignment="0" applyProtection="0">
      <alignment vertical="center"/>
    </xf>
    <xf numFmtId="176" fontId="14" fillId="0" borderId="0"/>
    <xf numFmtId="176" fontId="1" fillId="0" borderId="0"/>
    <xf numFmtId="176" fontId="14" fillId="0" borderId="0"/>
    <xf numFmtId="176" fontId="19" fillId="19" borderId="4" applyNumberFormat="0" applyAlignment="0" applyProtection="0">
      <alignment vertical="center"/>
    </xf>
    <xf numFmtId="176" fontId="14" fillId="0" borderId="0"/>
    <xf numFmtId="176" fontId="1" fillId="0" borderId="0"/>
    <xf numFmtId="176" fontId="14" fillId="0" borderId="0"/>
    <xf numFmtId="176" fontId="14" fillId="0" borderId="0"/>
    <xf numFmtId="176" fontId="1" fillId="0" borderId="0"/>
    <xf numFmtId="176" fontId="1" fillId="0" borderId="0"/>
    <xf numFmtId="176" fontId="19" fillId="19" borderId="4" applyNumberFormat="0" applyAlignment="0" applyProtection="0">
      <alignment vertical="center"/>
    </xf>
    <xf numFmtId="176" fontId="1" fillId="0" borderId="0"/>
    <xf numFmtId="176" fontId="1" fillId="0" borderId="0"/>
    <xf numFmtId="176" fontId="1" fillId="0" borderId="0"/>
    <xf numFmtId="176" fontId="1" fillId="0" borderId="0"/>
    <xf numFmtId="176" fontId="1" fillId="0" borderId="0"/>
    <xf numFmtId="176" fontId="1" fillId="0" borderId="0"/>
    <xf numFmtId="176" fontId="19" fillId="19" borderId="4" applyNumberFormat="0" applyAlignment="0" applyProtection="0">
      <alignment vertical="center"/>
    </xf>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9" fillId="19" borderId="4" applyNumberFormat="0" applyAlignment="0" applyProtection="0">
      <alignment vertical="center"/>
    </xf>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 fillId="0" borderId="0"/>
    <xf numFmtId="176" fontId="14"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8" fillId="19" borderId="4" applyNumberFormat="0" applyAlignment="0" applyProtection="0">
      <alignment vertical="center"/>
    </xf>
    <xf numFmtId="176" fontId="14" fillId="0" borderId="0"/>
    <xf numFmtId="176" fontId="14"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9" fillId="19" borderId="4" applyNumberFormat="0" applyAlignment="0" applyProtection="0">
      <alignment vertical="center"/>
    </xf>
    <xf numFmtId="176" fontId="1"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4"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4" fillId="0" borderId="0"/>
    <xf numFmtId="176" fontId="14" fillId="0" borderId="0"/>
    <xf numFmtId="176" fontId="1" fillId="0" borderId="0"/>
    <xf numFmtId="177" fontId="14" fillId="0" borderId="0">
      <alignment vertical="center"/>
    </xf>
    <xf numFmtId="176" fontId="14" fillId="0" borderId="0"/>
    <xf numFmtId="176" fontId="14" fillId="0" borderId="0"/>
    <xf numFmtId="176" fontId="14" fillId="0" borderId="0"/>
    <xf numFmtId="177" fontId="14" fillId="0" borderId="0">
      <alignment vertical="center"/>
    </xf>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9" fillId="19" borderId="4" applyNumberFormat="0" applyAlignment="0" applyProtection="0">
      <alignment vertical="center"/>
    </xf>
    <xf numFmtId="176" fontId="1" fillId="0" borderId="0"/>
    <xf numFmtId="176" fontId="1" fillId="0" borderId="0"/>
    <xf numFmtId="176" fontId="1" fillId="0" borderId="0"/>
    <xf numFmtId="176" fontId="14" fillId="0" borderId="0"/>
    <xf numFmtId="176" fontId="1" fillId="0" borderId="0"/>
    <xf numFmtId="176" fontId="14" fillId="0" borderId="0"/>
    <xf numFmtId="176" fontId="14" fillId="0" borderId="0"/>
    <xf numFmtId="177" fontId="1" fillId="0" borderId="0">
      <alignment vertical="center"/>
    </xf>
    <xf numFmtId="176" fontId="14" fillId="0" borderId="0"/>
    <xf numFmtId="176" fontId="1" fillId="0" borderId="0"/>
    <xf numFmtId="176" fontId="1" fillId="0" borderId="0"/>
    <xf numFmtId="177" fontId="1" fillId="0" borderId="0">
      <alignment vertical="center"/>
    </xf>
    <xf numFmtId="176" fontId="14" fillId="0" borderId="0"/>
    <xf numFmtId="177" fontId="14" fillId="0" borderId="0">
      <alignment vertical="center"/>
    </xf>
    <xf numFmtId="176" fontId="14" fillId="0" borderId="0"/>
    <xf numFmtId="176" fontId="14" fillId="0" borderId="0"/>
    <xf numFmtId="177" fontId="1" fillId="0" borderId="0">
      <alignment vertical="center"/>
    </xf>
    <xf numFmtId="176" fontId="14" fillId="0" borderId="0"/>
    <xf numFmtId="176" fontId="14" fillId="0" borderId="0"/>
    <xf numFmtId="176" fontId="14" fillId="0" borderId="0"/>
    <xf numFmtId="176" fontId="14" fillId="0" borderId="0"/>
    <xf numFmtId="177" fontId="14" fillId="0" borderId="0">
      <alignment vertical="center"/>
    </xf>
    <xf numFmtId="176" fontId="14" fillId="0" borderId="0"/>
    <xf numFmtId="176" fontId="14" fillId="0" borderId="0"/>
    <xf numFmtId="177" fontId="1" fillId="0" borderId="0">
      <alignment vertical="center"/>
    </xf>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7" fontId="1" fillId="0" borderId="0">
      <alignment vertical="center"/>
    </xf>
    <xf numFmtId="176" fontId="14" fillId="0" borderId="0"/>
    <xf numFmtId="176" fontId="14" fillId="0" borderId="0"/>
    <xf numFmtId="177" fontId="10" fillId="0" borderId="0">
      <alignment vertical="center"/>
    </xf>
    <xf numFmtId="176" fontId="1" fillId="0" borderId="0"/>
    <xf numFmtId="176" fontId="1" fillId="0" borderId="0"/>
    <xf numFmtId="176" fontId="14" fillId="0" borderId="0"/>
    <xf numFmtId="176" fontId="14" fillId="0" borderId="0"/>
    <xf numFmtId="176" fontId="1" fillId="0" borderId="0"/>
    <xf numFmtId="177" fontId="14" fillId="0" borderId="0">
      <alignment vertical="center"/>
    </xf>
    <xf numFmtId="176" fontId="1" fillId="0" borderId="0"/>
    <xf numFmtId="176" fontId="1" fillId="0" borderId="0"/>
    <xf numFmtId="176" fontId="1" fillId="0" borderId="0"/>
    <xf numFmtId="176" fontId="19" fillId="19" borderId="4" applyNumberFormat="0" applyAlignment="0" applyProtection="0">
      <alignment vertical="center"/>
    </xf>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7" fontId="1" fillId="0" borderId="0">
      <alignment vertical="center"/>
    </xf>
    <xf numFmtId="176" fontId="18" fillId="19" borderId="4" applyNumberFormat="0" applyAlignment="0" applyProtection="0">
      <alignment vertical="center"/>
    </xf>
    <xf numFmtId="176" fontId="14" fillId="0" borderId="0"/>
    <xf numFmtId="176" fontId="14" fillId="0" borderId="0"/>
    <xf numFmtId="0" fontId="22" fillId="20" borderId="6" applyNumberFormat="0" applyAlignment="0" applyProtection="0">
      <alignment vertical="center"/>
    </xf>
    <xf numFmtId="176" fontId="1" fillId="0" borderId="0"/>
    <xf numFmtId="176" fontId="1" fillId="0" borderId="0"/>
    <xf numFmtId="176" fontId="18" fillId="19" borderId="4" applyNumberFormat="0" applyAlignment="0" applyProtection="0">
      <alignment vertical="center"/>
    </xf>
    <xf numFmtId="176" fontId="14" fillId="0" borderId="0"/>
    <xf numFmtId="176" fontId="14" fillId="0" borderId="0"/>
    <xf numFmtId="176" fontId="19" fillId="19" borderId="4" applyNumberFormat="0" applyAlignment="0" applyProtection="0">
      <alignment vertical="center"/>
    </xf>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0" fontId="23" fillId="9" borderId="0" applyNumberFormat="0" applyBorder="0" applyAlignment="0" applyProtection="0">
      <alignment vertical="center"/>
    </xf>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0" fontId="29" fillId="23" borderId="8" applyNumberFormat="0" applyAlignment="0" applyProtection="0">
      <alignment vertical="center"/>
    </xf>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alignment vertical="center"/>
    </xf>
    <xf numFmtId="176" fontId="1" fillId="0" borderId="0"/>
    <xf numFmtId="176" fontId="1" fillId="0" borderId="0"/>
    <xf numFmtId="176" fontId="1" fillId="0" borderId="0"/>
    <xf numFmtId="0" fontId="11" fillId="24" borderId="0" applyNumberFormat="0" applyBorder="0" applyAlignment="0" applyProtection="0">
      <alignment vertical="center"/>
    </xf>
    <xf numFmtId="177" fontId="14" fillId="0" borderId="0">
      <alignment vertical="center"/>
    </xf>
    <xf numFmtId="177" fontId="14" fillId="0" borderId="0">
      <alignment vertical="center"/>
    </xf>
    <xf numFmtId="176" fontId="14" fillId="0" borderId="0"/>
    <xf numFmtId="177" fontId="1" fillId="0" borderId="0">
      <alignment vertical="center"/>
    </xf>
    <xf numFmtId="177" fontId="1" fillId="0" borderId="0">
      <alignment vertical="center"/>
    </xf>
    <xf numFmtId="176" fontId="14" fillId="0" borderId="0"/>
    <xf numFmtId="0" fontId="30" fillId="0" borderId="0" applyNumberFormat="0" applyFill="0" applyBorder="0" applyProtection="0">
      <alignment horizontal="left" vertical="top"/>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 fillId="0" borderId="0">
      <alignment vertical="center"/>
    </xf>
    <xf numFmtId="176" fontId="1" fillId="0" borderId="0">
      <alignment vertical="center"/>
    </xf>
    <xf numFmtId="176" fontId="14" fillId="0" borderId="0">
      <alignment vertical="center"/>
    </xf>
    <xf numFmtId="176" fontId="1" fillId="0" borderId="0">
      <alignment vertical="center"/>
    </xf>
    <xf numFmtId="176" fontId="1" fillId="0" borderId="0"/>
    <xf numFmtId="176" fontId="1" fillId="0" borderId="0">
      <alignment vertical="center"/>
    </xf>
    <xf numFmtId="176" fontId="14" fillId="0" borderId="0">
      <alignment vertical="center"/>
    </xf>
    <xf numFmtId="176" fontId="14" fillId="0" borderId="0">
      <alignment vertical="center"/>
    </xf>
    <xf numFmtId="176" fontId="1" fillId="0" borderId="0">
      <alignment vertical="center"/>
    </xf>
    <xf numFmtId="176" fontId="14" fillId="0" borderId="0">
      <alignment vertical="center"/>
    </xf>
    <xf numFmtId="176" fontId="1" fillId="0" borderId="0">
      <alignment vertical="center"/>
    </xf>
    <xf numFmtId="176" fontId="1"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 fillId="0" borderId="0">
      <alignment vertical="center"/>
    </xf>
    <xf numFmtId="176" fontId="1" fillId="0" borderId="0">
      <alignment vertical="center"/>
    </xf>
    <xf numFmtId="176" fontId="14" fillId="0" borderId="0">
      <alignment vertical="center"/>
    </xf>
    <xf numFmtId="176" fontId="1" fillId="0" borderId="0">
      <alignment vertical="center"/>
    </xf>
    <xf numFmtId="176" fontId="1" fillId="0" borderId="0">
      <alignment vertical="center"/>
    </xf>
    <xf numFmtId="176" fontId="14" fillId="0" borderId="0">
      <alignment vertical="center"/>
    </xf>
    <xf numFmtId="176" fontId="14" fillId="0" borderId="0">
      <alignment vertical="center"/>
    </xf>
    <xf numFmtId="176" fontId="14" fillId="0" borderId="0">
      <alignment vertical="center"/>
    </xf>
    <xf numFmtId="176" fontId="1" fillId="0" borderId="0">
      <alignment vertical="center"/>
    </xf>
    <xf numFmtId="176" fontId="1" fillId="0" borderId="0">
      <alignment vertical="center"/>
    </xf>
    <xf numFmtId="176" fontId="14" fillId="0" borderId="0">
      <alignment vertical="center"/>
    </xf>
    <xf numFmtId="176" fontId="1" fillId="0" borderId="0">
      <alignment vertical="center"/>
    </xf>
    <xf numFmtId="176" fontId="1" fillId="0" borderId="0">
      <alignment vertical="center"/>
    </xf>
    <xf numFmtId="176" fontId="20" fillId="0" borderId="0"/>
    <xf numFmtId="176" fontId="14" fillId="0" borderId="0">
      <alignment vertical="center"/>
    </xf>
    <xf numFmtId="176" fontId="1" fillId="0" borderId="0">
      <alignment vertical="center"/>
    </xf>
    <xf numFmtId="176" fontId="1" fillId="0" borderId="0"/>
    <xf numFmtId="176" fontId="1" fillId="0" borderId="0">
      <alignment vertical="center"/>
    </xf>
    <xf numFmtId="177" fontId="14" fillId="0" borderId="0">
      <alignment vertical="center"/>
    </xf>
    <xf numFmtId="177" fontId="14" fillId="0" borderId="0">
      <alignment vertical="center"/>
    </xf>
    <xf numFmtId="177" fontId="14" fillId="0" borderId="0">
      <alignment vertical="center"/>
    </xf>
    <xf numFmtId="177" fontId="14" fillId="0" borderId="0">
      <alignment vertical="center"/>
    </xf>
    <xf numFmtId="177" fontId="14" fillId="0" borderId="0">
      <alignment vertical="center"/>
    </xf>
    <xf numFmtId="177" fontId="1" fillId="0" borderId="0">
      <alignment vertical="center"/>
    </xf>
    <xf numFmtId="177" fontId="1" fillId="0" borderId="0">
      <alignment vertical="center"/>
    </xf>
    <xf numFmtId="177" fontId="14" fillId="0" borderId="0">
      <alignment vertical="center"/>
    </xf>
    <xf numFmtId="177" fontId="1" fillId="0" borderId="0">
      <alignment vertical="center"/>
    </xf>
    <xf numFmtId="177" fontId="1" fillId="0" borderId="0">
      <alignment vertical="center"/>
    </xf>
    <xf numFmtId="177" fontId="14" fillId="0" borderId="0">
      <alignment vertical="center"/>
    </xf>
    <xf numFmtId="177" fontId="14" fillId="0" borderId="0">
      <alignment vertical="center"/>
    </xf>
    <xf numFmtId="177" fontId="1" fillId="0" borderId="0">
      <alignment vertical="center"/>
    </xf>
    <xf numFmtId="177" fontId="1" fillId="0" borderId="0">
      <alignment vertical="center"/>
    </xf>
    <xf numFmtId="177" fontId="14" fillId="0" borderId="0">
      <alignment vertical="center"/>
    </xf>
    <xf numFmtId="177" fontId="1" fillId="0" borderId="0">
      <alignment vertical="center"/>
    </xf>
    <xf numFmtId="177" fontId="1" fillId="0" borderId="0">
      <alignment vertical="center"/>
    </xf>
    <xf numFmtId="177" fontId="14" fillId="0" borderId="0">
      <alignment vertical="center"/>
    </xf>
    <xf numFmtId="177" fontId="14" fillId="0" borderId="0">
      <alignment vertical="center"/>
    </xf>
    <xf numFmtId="177" fontId="14" fillId="0" borderId="0">
      <alignment vertical="center"/>
    </xf>
    <xf numFmtId="177" fontId="1" fillId="0" borderId="0">
      <alignment vertical="center"/>
    </xf>
    <xf numFmtId="177" fontId="1" fillId="0" borderId="0">
      <alignment vertical="center"/>
    </xf>
    <xf numFmtId="177" fontId="14" fillId="0" borderId="0">
      <alignment vertical="center"/>
    </xf>
    <xf numFmtId="177" fontId="1" fillId="0" borderId="0">
      <alignment vertical="center"/>
    </xf>
    <xf numFmtId="177" fontId="1" fillId="0" borderId="0">
      <alignment vertical="center"/>
    </xf>
    <xf numFmtId="176" fontId="20" fillId="0" borderId="0"/>
    <xf numFmtId="177" fontId="14" fillId="0" borderId="0">
      <alignment vertical="center"/>
    </xf>
    <xf numFmtId="177" fontId="1" fillId="0" borderId="0">
      <alignment vertical="center"/>
    </xf>
    <xf numFmtId="177" fontId="1" fillId="0" borderId="0">
      <alignment vertical="center"/>
    </xf>
    <xf numFmtId="176" fontId="20" fillId="0" borderId="0"/>
    <xf numFmtId="176" fontId="20" fillId="0" borderId="0"/>
    <xf numFmtId="176" fontId="20" fillId="0" borderId="0"/>
    <xf numFmtId="177" fontId="14" fillId="0" borderId="0">
      <alignment vertical="center"/>
    </xf>
    <xf numFmtId="177" fontId="1" fillId="0" borderId="0">
      <alignment vertical="center"/>
    </xf>
    <xf numFmtId="177" fontId="14" fillId="0" borderId="0">
      <alignment vertical="center"/>
    </xf>
    <xf numFmtId="176" fontId="1" fillId="0" borderId="0"/>
    <xf numFmtId="177" fontId="1" fillId="0" borderId="0">
      <alignment vertical="center"/>
    </xf>
    <xf numFmtId="177" fontId="1" fillId="0" borderId="0">
      <alignment vertical="center"/>
    </xf>
    <xf numFmtId="176" fontId="19" fillId="19" borderId="4" applyNumberFormat="0" applyAlignment="0" applyProtection="0">
      <alignment vertical="center"/>
    </xf>
    <xf numFmtId="176" fontId="1" fillId="0" borderId="0"/>
    <xf numFmtId="176" fontId="14"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0" fontId="32" fillId="0" borderId="10" applyNumberFormat="0" applyFill="0" applyAlignment="0" applyProtection="0">
      <alignment vertical="center"/>
    </xf>
    <xf numFmtId="176" fontId="1" fillId="0" borderId="0"/>
    <xf numFmtId="176" fontId="1" fillId="0" borderId="0"/>
    <xf numFmtId="176" fontId="1" fillId="0" borderId="0"/>
    <xf numFmtId="176" fontId="1"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0" fontId="24" fillId="21" borderId="0" applyNumberFormat="0" applyBorder="0" applyAlignment="0" applyProtection="0">
      <alignment vertical="center"/>
    </xf>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9" fillId="19" borderId="4" applyNumberFormat="0" applyAlignment="0" applyProtection="0">
      <alignment vertical="center"/>
    </xf>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34" fillId="0" borderId="0">
      <alignment vertical="center"/>
    </xf>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20" fillId="0" borderId="0"/>
    <xf numFmtId="176" fontId="1" fillId="0" borderId="0"/>
    <xf numFmtId="176" fontId="17" fillId="0" borderId="0" applyNumberFormat="0" applyFill="0" applyBorder="0" applyAlignment="0" applyProtection="0"/>
    <xf numFmtId="176" fontId="1" fillId="0" borderId="0"/>
    <xf numFmtId="0" fontId="27" fillId="0" borderId="0">
      <alignment vertical="center"/>
    </xf>
    <xf numFmtId="176" fontId="1"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4" fillId="0" borderId="0"/>
    <xf numFmtId="176" fontId="14" fillId="0" borderId="0"/>
    <xf numFmtId="0" fontId="27" fillId="0" borderId="0">
      <alignment vertical="center"/>
    </xf>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0" fontId="27" fillId="0" borderId="0">
      <alignment vertical="center"/>
    </xf>
    <xf numFmtId="176" fontId="1"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20" fillId="0" borderId="0"/>
    <xf numFmtId="0" fontId="27" fillId="0" borderId="0">
      <alignment vertical="center"/>
    </xf>
    <xf numFmtId="176" fontId="1" fillId="0" borderId="0"/>
    <xf numFmtId="176" fontId="20" fillId="0" borderId="0"/>
    <xf numFmtId="0" fontId="27" fillId="0" borderId="0">
      <alignment vertical="center"/>
    </xf>
    <xf numFmtId="176" fontId="20" fillId="0" borderId="0"/>
    <xf numFmtId="0" fontId="27" fillId="0" borderId="0">
      <alignment vertical="center"/>
    </xf>
    <xf numFmtId="176" fontId="20" fillId="0" borderId="0"/>
    <xf numFmtId="176" fontId="20" fillId="0" borderId="0"/>
    <xf numFmtId="176" fontId="20"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21" fillId="0" borderId="0" applyNumberFormat="0" applyFill="0" applyBorder="0" applyAlignment="0" applyProtection="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9" fillId="19" borderId="4" applyNumberFormat="0" applyAlignment="0" applyProtection="0">
      <alignment vertical="center"/>
    </xf>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7" fillId="0" borderId="0" applyNumberFormat="0" applyFill="0" applyBorder="0" applyAlignment="0" applyProtection="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 fillId="0" borderId="0"/>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 fillId="0" borderId="0"/>
    <xf numFmtId="176" fontId="1" fillId="0" borderId="0"/>
    <xf numFmtId="176" fontId="1" fillId="0" borderId="0"/>
    <xf numFmtId="176" fontId="14" fillId="0" borderId="0"/>
    <xf numFmtId="176" fontId="1" fillId="0" borderId="0"/>
    <xf numFmtId="176" fontId="1" fillId="0" borderId="0"/>
    <xf numFmtId="0" fontId="31" fillId="0" borderId="9" applyNumberFormat="0" applyFill="0" applyAlignment="0" applyProtection="0">
      <alignment vertical="center"/>
    </xf>
    <xf numFmtId="176" fontId="14" fillId="0" borderId="0"/>
    <xf numFmtId="176" fontId="14" fillId="0" borderId="0"/>
    <xf numFmtId="176" fontId="1" fillId="0" borderId="0"/>
    <xf numFmtId="176" fontId="14" fillId="0" borderId="0"/>
    <xf numFmtId="176" fontId="1" fillId="0" borderId="0"/>
    <xf numFmtId="176" fontId="1" fillId="0" borderId="0"/>
    <xf numFmtId="0" fontId="31" fillId="0" borderId="9" applyNumberFormat="0" applyFill="0" applyAlignment="0" applyProtection="0">
      <alignment vertical="center"/>
    </xf>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4" fillId="0" borderId="0"/>
    <xf numFmtId="176" fontId="1"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20" fillId="0" borderId="0"/>
    <xf numFmtId="177" fontId="34" fillId="0" borderId="0">
      <alignment vertical="center"/>
    </xf>
    <xf numFmtId="0" fontId="28" fillId="0" borderId="0">
      <alignment vertical="center"/>
    </xf>
    <xf numFmtId="176" fontId="34" fillId="0" borderId="0">
      <alignment vertical="center"/>
    </xf>
    <xf numFmtId="176" fontId="20" fillId="0" borderId="0"/>
    <xf numFmtId="176" fontId="34" fillId="0" borderId="0">
      <alignment vertical="center"/>
    </xf>
    <xf numFmtId="176" fontId="20" fillId="0" borderId="0"/>
    <xf numFmtId="176" fontId="20" fillId="0" borderId="0"/>
    <xf numFmtId="176" fontId="20" fillId="0" borderId="0"/>
    <xf numFmtId="0" fontId="28" fillId="0" borderId="0">
      <alignment vertical="center"/>
    </xf>
    <xf numFmtId="176" fontId="20" fillId="0" borderId="0"/>
    <xf numFmtId="176" fontId="20" fillId="0" borderId="0"/>
    <xf numFmtId="176" fontId="20" fillId="0" borderId="0"/>
    <xf numFmtId="177" fontId="34" fillId="0" borderId="0">
      <alignment vertical="center"/>
    </xf>
    <xf numFmtId="176" fontId="1" fillId="0" borderId="0"/>
    <xf numFmtId="176" fontId="1" fillId="0" borderId="0"/>
    <xf numFmtId="176" fontId="1"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35" fillId="0" borderId="0">
      <alignment vertical="center"/>
    </xf>
    <xf numFmtId="0" fontId="14" fillId="0" borderId="0"/>
    <xf numFmtId="176" fontId="35" fillId="0" borderId="0">
      <alignment vertical="center"/>
    </xf>
    <xf numFmtId="176" fontId="1" fillId="0" borderId="0"/>
    <xf numFmtId="0" fontId="1" fillId="0" borderId="0"/>
    <xf numFmtId="176" fontId="35" fillId="0" borderId="0">
      <alignment vertical="center"/>
    </xf>
    <xf numFmtId="176" fontId="36" fillId="0" borderId="0">
      <alignment vertical="center"/>
    </xf>
    <xf numFmtId="0" fontId="1" fillId="0" borderId="0"/>
    <xf numFmtId="176" fontId="14" fillId="0" borderId="0"/>
    <xf numFmtId="0" fontId="30" fillId="0" borderId="0" applyNumberFormat="0" applyFill="0" applyBorder="0" applyProtection="0">
      <alignment horizontal="left" vertical="top"/>
    </xf>
    <xf numFmtId="176" fontId="1" fillId="0" borderId="0"/>
    <xf numFmtId="0" fontId="1" fillId="0" borderId="0">
      <alignment vertical="center"/>
    </xf>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0" fontId="10" fillId="0" borderId="0">
      <alignment vertical="center"/>
    </xf>
    <xf numFmtId="176" fontId="1" fillId="0" borderId="0"/>
    <xf numFmtId="0" fontId="1" fillId="0" borderId="0">
      <alignment vertical="center"/>
    </xf>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 fillId="0" borderId="0"/>
    <xf numFmtId="0" fontId="14" fillId="0" borderId="0">
      <alignment vertical="center"/>
    </xf>
    <xf numFmtId="0" fontId="1" fillId="0" borderId="0">
      <alignment vertical="center"/>
    </xf>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20" fillId="0" borderId="0"/>
    <xf numFmtId="176" fontId="14" fillId="0" borderId="0"/>
    <xf numFmtId="176" fontId="17" fillId="0" borderId="0" applyNumberFormat="0" applyFill="0" applyBorder="0" applyAlignment="0" applyProtection="0"/>
    <xf numFmtId="176" fontId="1" fillId="0" borderId="0"/>
    <xf numFmtId="176" fontId="1" fillId="0" borderId="0"/>
    <xf numFmtId="0" fontId="10" fillId="0" borderId="0">
      <alignment vertical="center"/>
    </xf>
    <xf numFmtId="176" fontId="1" fillId="0" borderId="0"/>
    <xf numFmtId="176" fontId="14" fillId="0" borderId="0"/>
    <xf numFmtId="176" fontId="1" fillId="0" borderId="0"/>
    <xf numFmtId="176" fontId="1" fillId="0" borderId="0"/>
    <xf numFmtId="176" fontId="10" fillId="0" borderId="0"/>
    <xf numFmtId="0" fontId="10" fillId="0" borderId="0"/>
    <xf numFmtId="0" fontId="1" fillId="0" borderId="0"/>
    <xf numFmtId="0" fontId="1" fillId="0" borderId="0"/>
    <xf numFmtId="0"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4" fillId="0" borderId="0"/>
    <xf numFmtId="176" fontId="1" fillId="0" borderId="0"/>
    <xf numFmtId="176" fontId="1" fillId="0" borderId="0"/>
    <xf numFmtId="176" fontId="14" fillId="0" borderId="0"/>
    <xf numFmtId="176" fontId="1" fillId="0" borderId="0"/>
    <xf numFmtId="0" fontId="37" fillId="0" borderId="0" applyNumberFormat="0" applyFill="0" applyBorder="0" applyAlignment="0" applyProtection="0">
      <alignment vertical="center"/>
    </xf>
    <xf numFmtId="0" fontId="28" fillId="0" borderId="0">
      <alignment vertical="center"/>
    </xf>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0" fontId="30" fillId="22" borderId="7" applyNumberFormat="0" applyFont="0" applyAlignment="0" applyProtection="0">
      <alignment vertical="center"/>
    </xf>
    <xf numFmtId="176" fontId="1" fillId="0" borderId="0"/>
    <xf numFmtId="176" fontId="14" fillId="0" borderId="0"/>
    <xf numFmtId="176" fontId="1" fillId="0" borderId="0"/>
    <xf numFmtId="176" fontId="20" fillId="0" borderId="0"/>
    <xf numFmtId="176" fontId="14" fillId="0" borderId="0"/>
    <xf numFmtId="176" fontId="1" fillId="0" borderId="0"/>
    <xf numFmtId="176" fontId="1" fillId="0" borderId="0"/>
    <xf numFmtId="0" fontId="28" fillId="0" borderId="0">
      <alignment vertical="center"/>
    </xf>
    <xf numFmtId="176" fontId="1" fillId="0" borderId="0"/>
    <xf numFmtId="176" fontId="14"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 fillId="0" borderId="0"/>
    <xf numFmtId="176" fontId="1" fillId="0" borderId="0"/>
    <xf numFmtId="0" fontId="28" fillId="0" borderId="0">
      <alignment vertical="center"/>
    </xf>
    <xf numFmtId="176" fontId="1" fillId="0" borderId="0"/>
    <xf numFmtId="176" fontId="1" fillId="0" borderId="0"/>
    <xf numFmtId="176" fontId="10" fillId="0" borderId="0"/>
    <xf numFmtId="176" fontId="14" fillId="0" borderId="0"/>
    <xf numFmtId="176" fontId="14"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14" fillId="0" borderId="0"/>
    <xf numFmtId="176" fontId="14" fillId="0" borderId="0"/>
    <xf numFmtId="176" fontId="14" fillId="0" borderId="0"/>
    <xf numFmtId="176" fontId="1" fillId="0" borderId="0"/>
    <xf numFmtId="176" fontId="1" fillId="0" borderId="0"/>
    <xf numFmtId="176" fontId="14" fillId="0" borderId="0"/>
    <xf numFmtId="176" fontId="1" fillId="0" borderId="0"/>
    <xf numFmtId="176" fontId="1" fillId="0" borderId="0"/>
    <xf numFmtId="176" fontId="20" fillId="0" borderId="0"/>
    <xf numFmtId="176" fontId="21"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17" fillId="0" borderId="0" applyNumberFormat="0" applyFill="0" applyBorder="0" applyAlignment="0" applyProtection="0"/>
    <xf numFmtId="176" fontId="21" fillId="0" borderId="0" applyNumberFormat="0" applyFill="0" applyBorder="0" applyAlignment="0" applyProtection="0"/>
    <xf numFmtId="176" fontId="17"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21" fillId="0" borderId="0" applyNumberFormat="0" applyFill="0" applyBorder="0" applyAlignment="0" applyProtection="0"/>
    <xf numFmtId="176" fontId="17" fillId="0" borderId="0" applyNumberFormat="0" applyFill="0" applyBorder="0" applyAlignment="0" applyProtection="0"/>
    <xf numFmtId="176" fontId="21" fillId="0" borderId="0" applyNumberFormat="0" applyFill="0" applyBorder="0" applyAlignment="0" applyProtection="0"/>
    <xf numFmtId="176" fontId="17" fillId="0" borderId="0" applyNumberFormat="0" applyFill="0" applyBorder="0" applyAlignment="0" applyProtection="0"/>
    <xf numFmtId="176" fontId="21"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32" fillId="0" borderId="10" applyNumberFormat="0" applyFill="0" applyAlignment="0" applyProtection="0">
      <alignment vertical="center"/>
    </xf>
    <xf numFmtId="0" fontId="32" fillId="0" borderId="10" applyNumberFormat="0" applyFill="0" applyAlignment="0" applyProtection="0">
      <alignment vertical="center"/>
    </xf>
    <xf numFmtId="0" fontId="32" fillId="0" borderId="10" applyNumberFormat="0" applyFill="0" applyAlignment="0" applyProtection="0">
      <alignment vertical="center"/>
    </xf>
    <xf numFmtId="0" fontId="38" fillId="26" borderId="6" applyNumberFormat="0" applyAlignment="0" applyProtection="0">
      <alignment vertical="center"/>
    </xf>
    <xf numFmtId="0" fontId="38" fillId="26" borderId="6" applyNumberFormat="0" applyAlignment="0" applyProtection="0">
      <alignment vertical="center"/>
    </xf>
    <xf numFmtId="0" fontId="38" fillId="26" borderId="6" applyNumberFormat="0" applyAlignment="0" applyProtection="0">
      <alignment vertical="center"/>
    </xf>
    <xf numFmtId="0" fontId="38" fillId="26" borderId="6"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9" fillId="19" borderId="4" applyNumberFormat="0" applyAlignment="0" applyProtection="0">
      <alignment vertical="center"/>
    </xf>
    <xf numFmtId="0" fontId="29" fillId="23" borderId="8" applyNumberFormat="0" applyAlignment="0" applyProtection="0">
      <alignment vertical="center"/>
    </xf>
    <xf numFmtId="176" fontId="19" fillId="19" borderId="4" applyNumberFormat="0" applyAlignment="0" applyProtection="0">
      <alignment vertical="center"/>
    </xf>
    <xf numFmtId="0" fontId="29" fillId="23" borderId="8" applyNumberFormat="0" applyAlignment="0" applyProtection="0">
      <alignment vertical="center"/>
    </xf>
    <xf numFmtId="176" fontId="19" fillId="19" borderId="4"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9" fillId="19" borderId="4"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8" fillId="19" borderId="4" applyNumberFormat="0" applyAlignment="0" applyProtection="0">
      <alignment vertical="center"/>
    </xf>
    <xf numFmtId="176" fontId="19" fillId="19" borderId="4" applyNumberFormat="0" applyAlignment="0" applyProtection="0">
      <alignment vertical="center"/>
    </xf>
    <xf numFmtId="176" fontId="18" fillId="19" borderId="4" applyNumberFormat="0" applyAlignment="0" applyProtection="0">
      <alignment vertical="center"/>
    </xf>
    <xf numFmtId="176" fontId="19" fillId="19" borderId="4" applyNumberFormat="0" applyAlignment="0" applyProtection="0">
      <alignment vertical="center"/>
    </xf>
    <xf numFmtId="176" fontId="19" fillId="19" borderId="4" applyNumberFormat="0" applyAlignment="0" applyProtection="0">
      <alignment vertical="center"/>
    </xf>
    <xf numFmtId="0" fontId="29" fillId="23" borderId="8" applyNumberFormat="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1" fillId="0" borderId="9" applyNumberFormat="0" applyFill="0" applyAlignment="0" applyProtection="0">
      <alignment vertical="center"/>
    </xf>
    <xf numFmtId="0" fontId="31" fillId="0" borderId="9" applyNumberFormat="0" applyFill="0" applyAlignment="0" applyProtection="0">
      <alignment vertical="center"/>
    </xf>
    <xf numFmtId="0" fontId="11" fillId="27" borderId="0" applyNumberFormat="0" applyBorder="0" applyAlignment="0" applyProtection="0">
      <alignment vertical="center"/>
    </xf>
    <xf numFmtId="0" fontId="11" fillId="27" borderId="0" applyNumberFormat="0" applyBorder="0" applyAlignment="0" applyProtection="0">
      <alignment vertical="center"/>
    </xf>
    <xf numFmtId="0" fontId="11" fillId="27"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1" fillId="28" borderId="0" applyNumberFormat="0" applyBorder="0" applyAlignment="0" applyProtection="0">
      <alignment vertical="center"/>
    </xf>
    <xf numFmtId="0" fontId="11" fillId="28" borderId="0" applyNumberFormat="0" applyBorder="0" applyAlignment="0" applyProtection="0">
      <alignment vertical="center"/>
    </xf>
    <xf numFmtId="0" fontId="11" fillId="28" borderId="0" applyNumberFormat="0" applyBorder="0" applyAlignment="0" applyProtection="0">
      <alignment vertical="center"/>
    </xf>
    <xf numFmtId="0" fontId="11" fillId="24" borderId="0" applyNumberFormat="0" applyBorder="0" applyAlignment="0" applyProtection="0">
      <alignment vertical="center"/>
    </xf>
    <xf numFmtId="0" fontId="11" fillId="24" borderId="0" applyNumberFormat="0" applyBorder="0" applyAlignment="0" applyProtection="0">
      <alignment vertical="center"/>
    </xf>
    <xf numFmtId="0" fontId="11" fillId="24"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12" borderId="0" applyNumberFormat="0" applyBorder="0" applyAlignment="0" applyProtection="0">
      <alignment vertical="center"/>
    </xf>
    <xf numFmtId="0" fontId="11" fillId="25" borderId="0" applyNumberFormat="0" applyBorder="0" applyAlignment="0" applyProtection="0">
      <alignment vertical="center"/>
    </xf>
    <xf numFmtId="0" fontId="11" fillId="25" borderId="0" applyNumberFormat="0" applyBorder="0" applyAlignment="0" applyProtection="0">
      <alignment vertical="center"/>
    </xf>
    <xf numFmtId="0" fontId="11" fillId="25" borderId="0" applyNumberFormat="0" applyBorder="0" applyAlignment="0" applyProtection="0">
      <alignment vertical="center"/>
    </xf>
    <xf numFmtId="0" fontId="11" fillId="2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33" fillId="26" borderId="11" applyNumberFormat="0" applyAlignment="0" applyProtection="0">
      <alignment vertical="center"/>
    </xf>
    <xf numFmtId="0" fontId="33" fillId="26" borderId="11" applyNumberFormat="0" applyAlignment="0" applyProtection="0">
      <alignment vertical="center"/>
    </xf>
    <xf numFmtId="0" fontId="33" fillId="26" borderId="11" applyNumberFormat="0" applyAlignment="0" applyProtection="0">
      <alignment vertical="center"/>
    </xf>
    <xf numFmtId="0" fontId="33" fillId="26" borderId="11" applyNumberFormat="0" applyAlignment="0" applyProtection="0">
      <alignment vertical="center"/>
    </xf>
    <xf numFmtId="0" fontId="28" fillId="22" borderId="7" applyNumberFormat="0" applyFont="0" applyAlignment="0" applyProtection="0">
      <alignment vertical="center"/>
    </xf>
    <xf numFmtId="0" fontId="28" fillId="22" borderId="7" applyNumberFormat="0" applyFont="0" applyAlignment="0" applyProtection="0">
      <alignment vertical="center"/>
    </xf>
    <xf numFmtId="0" fontId="28" fillId="22" borderId="7" applyNumberFormat="0" applyFont="0" applyAlignment="0" applyProtection="0">
      <alignment vertical="center"/>
    </xf>
    <xf numFmtId="0" fontId="30" fillId="22" borderId="7" applyNumberFormat="0" applyFont="0" applyAlignment="0" applyProtection="0">
      <alignment vertical="center"/>
    </xf>
    <xf numFmtId="0" fontId="46" fillId="0" borderId="0" applyNumberFormat="0" applyFill="0" applyBorder="0" applyAlignment="0" applyProtection="0">
      <alignment vertical="top"/>
      <protection locked="0"/>
    </xf>
  </cellStyleXfs>
  <cellXfs count="52">
    <xf numFmtId="0" fontId="0" fillId="0" borderId="0" xfId="0">
      <alignment vertical="center"/>
    </xf>
    <xf numFmtId="0" fontId="0" fillId="2" borderId="0" xfId="0" applyFont="1" applyFill="1" applyBorder="1" applyAlignment="1">
      <alignment vertical="center"/>
    </xf>
    <xf numFmtId="49" fontId="1" fillId="2"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Border="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left" vertical="center"/>
    </xf>
    <xf numFmtId="178"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178" fontId="1" fillId="2" borderId="1" xfId="1522"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xf>
    <xf numFmtId="0" fontId="5" fillId="2" borderId="1" xfId="0" applyFont="1" applyFill="1" applyBorder="1" applyAlignment="1" applyProtection="1">
      <alignment vertical="center"/>
      <protection locked="0"/>
    </xf>
    <xf numFmtId="0" fontId="1" fillId="2" borderId="1" xfId="0" applyFont="1" applyFill="1" applyBorder="1" applyAlignment="1">
      <alignment vertical="center"/>
    </xf>
    <xf numFmtId="0" fontId="2" fillId="2" borderId="1" xfId="0" applyFont="1" applyFill="1" applyBorder="1" applyAlignment="1">
      <alignment vertical="center"/>
    </xf>
    <xf numFmtId="0" fontId="0" fillId="2" borderId="1" xfId="0" applyFont="1" applyFill="1" applyBorder="1" applyAlignment="1">
      <alignment horizontal="left" vertical="center"/>
    </xf>
    <xf numFmtId="0" fontId="2" fillId="2" borderId="1" xfId="1532" applyFont="1" applyFill="1" applyBorder="1" applyAlignment="1">
      <alignment horizontal="left" vertical="center"/>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3" borderId="1" xfId="0" applyFont="1" applyFill="1" applyBorder="1" applyAlignment="1">
      <alignment vertical="center"/>
    </xf>
    <xf numFmtId="176" fontId="7" fillId="4" borderId="1" xfId="173" applyNumberFormat="1" applyFont="1" applyFill="1" applyBorder="1" applyAlignment="1">
      <alignment horizontal="center" vertical="center"/>
    </xf>
    <xf numFmtId="178" fontId="8" fillId="2" borderId="1" xfId="1566" applyNumberFormat="1" applyFont="1" applyFill="1" applyBorder="1" applyAlignment="1">
      <alignment horizontal="center"/>
    </xf>
    <xf numFmtId="178" fontId="8" fillId="2" borderId="1" xfId="1518" applyNumberFormat="1" applyFont="1" applyFill="1" applyBorder="1" applyAlignment="1">
      <alignment horizontal="center" vertical="center"/>
    </xf>
    <xf numFmtId="176" fontId="7" fillId="5" borderId="1" xfId="173" applyNumberFormat="1" applyFont="1" applyFill="1" applyBorder="1" applyAlignment="1">
      <alignment horizontal="center" vertical="center"/>
    </xf>
    <xf numFmtId="178" fontId="8" fillId="5" borderId="1" xfId="1566" applyNumberFormat="1" applyFont="1" applyFill="1" applyBorder="1" applyAlignment="1">
      <alignment horizontal="center"/>
    </xf>
    <xf numFmtId="178" fontId="8" fillId="5" borderId="1" xfId="1566" applyNumberFormat="1" applyFont="1" applyFill="1" applyBorder="1" applyAlignment="1">
      <alignment horizontal="center"/>
    </xf>
    <xf numFmtId="0" fontId="1" fillId="5" borderId="1" xfId="0" applyFont="1" applyFill="1" applyBorder="1" applyAlignment="1">
      <alignment horizontal="center" vertical="center"/>
    </xf>
    <xf numFmtId="178" fontId="1" fillId="5" borderId="1" xfId="0" applyNumberFormat="1" applyFont="1" applyFill="1" applyBorder="1" applyAlignment="1">
      <alignment horizontal="center" vertical="center"/>
    </xf>
    <xf numFmtId="179" fontId="8" fillId="2" borderId="1" xfId="1566" applyNumberFormat="1" applyFont="1" applyFill="1" applyBorder="1" applyAlignment="1">
      <alignment horizontal="center"/>
    </xf>
    <xf numFmtId="179" fontId="8" fillId="2" borderId="1" xfId="1518" applyNumberFormat="1" applyFont="1" applyFill="1" applyBorder="1" applyAlignment="1">
      <alignment horizontal="center" vertical="center"/>
    </xf>
    <xf numFmtId="179" fontId="8" fillId="5" borderId="1" xfId="1566" applyNumberFormat="1" applyFont="1" applyFill="1" applyBorder="1" applyAlignment="1">
      <alignment horizont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xf>
    <xf numFmtId="179" fontId="1" fillId="2" borderId="0" xfId="0" applyNumberFormat="1" applyFont="1" applyFill="1" applyBorder="1" applyAlignment="1">
      <alignment horizontal="center" vertical="center"/>
    </xf>
    <xf numFmtId="179" fontId="1" fillId="5" borderId="1" xfId="0" applyNumberFormat="1" applyFont="1" applyFill="1" applyBorder="1" applyAlignment="1">
      <alignment horizontal="center" vertical="center"/>
    </xf>
    <xf numFmtId="0" fontId="42" fillId="2" borderId="1" xfId="0" applyFont="1" applyFill="1" applyBorder="1" applyAlignment="1">
      <alignment horizontal="left" vertical="center"/>
    </xf>
    <xf numFmtId="0" fontId="42" fillId="2" borderId="1" xfId="0" applyFont="1" applyFill="1" applyBorder="1" applyAlignment="1">
      <alignment horizontal="center" vertical="center"/>
    </xf>
    <xf numFmtId="0" fontId="45" fillId="2" borderId="1" xfId="0" applyFont="1" applyFill="1" applyBorder="1" applyAlignment="1">
      <alignment horizontal="center" vertical="center"/>
    </xf>
    <xf numFmtId="0" fontId="45" fillId="3" borderId="12" xfId="0" applyFont="1" applyFill="1" applyBorder="1" applyAlignment="1">
      <alignment horizontal="center" vertical="center"/>
    </xf>
    <xf numFmtId="0" fontId="0" fillId="3" borderId="12" xfId="0" applyFill="1" applyBorder="1" applyAlignment="1">
      <alignment horizontal="left"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45" fillId="5" borderId="1" xfId="0" applyFont="1" applyFill="1" applyBorder="1" applyAlignment="1">
      <alignment horizontal="left" vertical="center"/>
    </xf>
    <xf numFmtId="0" fontId="45" fillId="2" borderId="1" xfId="0" applyFont="1" applyFill="1" applyBorder="1" applyAlignment="1">
      <alignment horizontal="left" vertical="center"/>
    </xf>
    <xf numFmtId="0" fontId="46" fillId="2" borderId="1" xfId="1803" applyFill="1" applyBorder="1" applyAlignment="1" applyProtection="1">
      <alignment horizontal="left" vertical="center"/>
    </xf>
  </cellXfs>
  <cellStyles count="1804">
    <cellStyle name="20% - 强调文字颜色 1 2" xfId="3"/>
    <cellStyle name="20% - 强调文字颜色 1 2 2" xfId="91"/>
    <cellStyle name="20% - 强调文字颜色 1 2 3" xfId="57"/>
    <cellStyle name="20% - 强调文字颜色 1 3" xfId="67"/>
    <cellStyle name="20% - 强调文字颜色 2 2" xfId="93"/>
    <cellStyle name="20% - 强调文字颜色 2 2 2" xfId="26"/>
    <cellStyle name="20% - 强调文字颜色 2 2 3" xfId="94"/>
    <cellStyle name="20% - 强调文字颜色 2 3" xfId="48"/>
    <cellStyle name="20% - 强调文字颜色 3 2" xfId="87"/>
    <cellStyle name="20% - 强调文字颜色 3 2 2" xfId="19"/>
    <cellStyle name="20% - 强调文字颜色 3 2 3" xfId="41"/>
    <cellStyle name="20% - 强调文字颜色 3 3" xfId="54"/>
    <cellStyle name="20% - 强调文字颜色 4 2" xfId="95"/>
    <cellStyle name="20% - 强调文字颜色 4 2 2" xfId="65"/>
    <cellStyle name="20% - 强调文字颜色 4 2 3" xfId="75"/>
    <cellStyle name="20% - 强调文字颜色 4 3" xfId="96"/>
    <cellStyle name="20% - 强调文字颜色 5 2" xfId="97"/>
    <cellStyle name="20% - 强调文字颜色 5 2 2" xfId="100"/>
    <cellStyle name="20% - 强调文字颜色 5 2 3" xfId="102"/>
    <cellStyle name="20% - 强调文字颜色 5 3" xfId="104"/>
    <cellStyle name="20% - 强调文字颜色 6 2" xfId="106"/>
    <cellStyle name="20% - 强调文字颜色 6 2 2" xfId="107"/>
    <cellStyle name="20% - 强调文字颜色 6 2 3" xfId="110"/>
    <cellStyle name="20% - 强调文字颜色 6 3" xfId="111"/>
    <cellStyle name="40% - 强调文字颜色 1 2" xfId="113"/>
    <cellStyle name="40% - 强调文字颜色 1 2 2" xfId="114"/>
    <cellStyle name="40% - 强调文字颜色 1 2 3" xfId="115"/>
    <cellStyle name="40% - 强调文字颜色 1 3" xfId="118"/>
    <cellStyle name="40% - 强调文字颜色 2 2" xfId="56"/>
    <cellStyle name="40% - 强调文字颜色 2 2 2" xfId="119"/>
    <cellStyle name="40% - 强调文字颜色 2 2 3" xfId="120"/>
    <cellStyle name="40% - 强调文字颜色 2 3" xfId="122"/>
    <cellStyle name="40% - 强调文字颜色 3 2" xfId="126"/>
    <cellStyle name="40% - 强调文字颜色 3 2 2" xfId="129"/>
    <cellStyle name="40% - 强调文字颜色 3 2 3" xfId="132"/>
    <cellStyle name="40% - 强调文字颜色 3 3" xfId="135"/>
    <cellStyle name="40% - 强调文字颜色 4 2" xfId="46"/>
    <cellStyle name="40% - 强调文字颜色 4 2 2" xfId="138"/>
    <cellStyle name="40% - 强调文字颜色 4 2 3" xfId="144"/>
    <cellStyle name="40% - 强调文字颜色 4 3" xfId="149"/>
    <cellStyle name="40% - 强调文字颜色 5 2" xfId="155"/>
    <cellStyle name="40% - 强调文字颜色 5 2 2" xfId="157"/>
    <cellStyle name="40% - 强调文字颜色 5 2 3" xfId="158"/>
    <cellStyle name="40% - 强调文字颜色 5 3" xfId="159"/>
    <cellStyle name="40% - 强调文字颜色 6 2" xfId="164"/>
    <cellStyle name="40% - 强调文字颜色 6 2 2" xfId="165"/>
    <cellStyle name="40% - 强调文字颜色 6 2 3" xfId="166"/>
    <cellStyle name="40% - 强调文字颜色 6 3" xfId="167"/>
    <cellStyle name="60% - 强调文字颜色 1 2" xfId="168"/>
    <cellStyle name="60% - 强调文字颜色 1 2 2" xfId="169"/>
    <cellStyle name="60% - 强调文字颜色 1 2 3" xfId="170"/>
    <cellStyle name="60% - 强调文字颜色 1 3" xfId="175"/>
    <cellStyle name="60% - 强调文字颜色 2 2" xfId="177"/>
    <cellStyle name="60% - 强调文字颜色 2 2 2" xfId="35"/>
    <cellStyle name="60% - 强调文字颜色 2 2 3" xfId="179"/>
    <cellStyle name="60% - 强调文字颜色 2 3" xfId="31"/>
    <cellStyle name="60% - 强调文字颜色 3 2" xfId="181"/>
    <cellStyle name="60% - 强调文字颜色 3 2 2" xfId="183"/>
    <cellStyle name="60% - 强调文字颜色 3 2 3" xfId="185"/>
    <cellStyle name="60% - 强调文字颜色 3 3" xfId="187"/>
    <cellStyle name="60% - 强调文字颜色 4 2" xfId="188"/>
    <cellStyle name="60% - 强调文字颜色 4 2 2" xfId="189"/>
    <cellStyle name="60% - 强调文字颜色 4 2 3" xfId="49"/>
    <cellStyle name="60% - 强调文字颜色 4 3" xfId="156"/>
    <cellStyle name="60% - 强调文字颜色 5 2" xfId="193"/>
    <cellStyle name="60% - 强调文字颜色 5 2 2" xfId="195"/>
    <cellStyle name="60% - 强调文字颜色 5 2 3" xfId="198"/>
    <cellStyle name="60% - 强调文字颜色 5 3" xfId="200"/>
    <cellStyle name="60% - 强调文字颜色 6 2" xfId="202"/>
    <cellStyle name="60% - 强调文字颜色 6 2 2" xfId="205"/>
    <cellStyle name="60% - 强调文字颜色 6 2 3" xfId="206"/>
    <cellStyle name="60% - 强调文字颜色 6 3" xfId="208"/>
    <cellStyle name="Normal_Specificatii placi." xfId="210"/>
    <cellStyle name="标题 1 2" xfId="211"/>
    <cellStyle name="标题 1 2 2" xfId="212"/>
    <cellStyle name="标题 1 2 3" xfId="215"/>
    <cellStyle name="标题 1 3" xfId="216"/>
    <cellStyle name="标题 2 2" xfId="218"/>
    <cellStyle name="标题 2 2 2" xfId="222"/>
    <cellStyle name="标题 2 2 3" xfId="226"/>
    <cellStyle name="标题 2 3" xfId="227"/>
    <cellStyle name="标题 3 2" xfId="230"/>
    <cellStyle name="标题 3 2 2" xfId="231"/>
    <cellStyle name="标题 3 2 3" xfId="234"/>
    <cellStyle name="标题 3 3" xfId="235"/>
    <cellStyle name="标题 4 2" xfId="238"/>
    <cellStyle name="标题 4 2 2" xfId="239"/>
    <cellStyle name="标题 4 2 3" xfId="241"/>
    <cellStyle name="标题 4 3" xfId="242"/>
    <cellStyle name="标题 5" xfId="245"/>
    <cellStyle name="标题 5 2" xfId="248"/>
    <cellStyle name="标题 5 3" xfId="253"/>
    <cellStyle name="标题 6" xfId="256"/>
    <cellStyle name="差 2" xfId="257"/>
    <cellStyle name="差 2 2" xfId="258"/>
    <cellStyle name="差 2 3" xfId="259"/>
    <cellStyle name="差 3" xfId="265"/>
    <cellStyle name="常规" xfId="0" builtinId="0"/>
    <cellStyle name="常规 10" xfId="269"/>
    <cellStyle name="常规 10 2" xfId="273"/>
    <cellStyle name="常规 10 2 2" xfId="278"/>
    <cellStyle name="常规 10 2 2 2" xfId="281"/>
    <cellStyle name="常规 10 2 2 2 2" xfId="287"/>
    <cellStyle name="常规 10 2 2 2 2 2" xfId="291"/>
    <cellStyle name="常规 10 2 2 2 2 2 2" xfId="294"/>
    <cellStyle name="常规 10 2 2 2 2 2 3" xfId="296"/>
    <cellStyle name="常规 10 2 2 2 2 2 4" xfId="297"/>
    <cellStyle name="常规 10 2 2 2 2 3" xfId="299"/>
    <cellStyle name="常规 10 2 2 2 3" xfId="101"/>
    <cellStyle name="常规 10 2 2 2 3 2" xfId="300"/>
    <cellStyle name="常规 10 2 2 2 4" xfId="103"/>
    <cellStyle name="常规 10 2 2 3" xfId="23"/>
    <cellStyle name="常规 10 2 2 3 2" xfId="303"/>
    <cellStyle name="常规 10 2 2 3 2 2" xfId="304"/>
    <cellStyle name="常规 10 2 2 3 3" xfId="305"/>
    <cellStyle name="常规 10 2 2 4" xfId="308"/>
    <cellStyle name="常规 10 2 2 4 2" xfId="309"/>
    <cellStyle name="常规 10 2 2 4 3" xfId="182"/>
    <cellStyle name="常规 10 2 2 4 4" xfId="184"/>
    <cellStyle name="常规 10 2 2 5" xfId="310"/>
    <cellStyle name="常规 10 2 3" xfId="315"/>
    <cellStyle name="常规 10 2 3 2" xfId="319"/>
    <cellStyle name="常规 10 2 4" xfId="325"/>
    <cellStyle name="常规 10 2 5" xfId="330"/>
    <cellStyle name="常规 10 2 5 2" xfId="74"/>
    <cellStyle name="常规 10 2 6" xfId="332"/>
    <cellStyle name="常规 10 3" xfId="336"/>
    <cellStyle name="常规 10 3 2" xfId="340"/>
    <cellStyle name="常规 10 3 2 2" xfId="341"/>
    <cellStyle name="常规 10 3 2 2 2" xfId="346"/>
    <cellStyle name="常规 10 3 2 3" xfId="347"/>
    <cellStyle name="常规 10 3 3" xfId="348"/>
    <cellStyle name="常规 10 3 3 2" xfId="66"/>
    <cellStyle name="常规 10 3 4" xfId="350"/>
    <cellStyle name="常规 10 4" xfId="355"/>
    <cellStyle name="常规 10 4 2" xfId="356"/>
    <cellStyle name="常规 10 4 2 2" xfId="358"/>
    <cellStyle name="常规 10 4 2 2 2" xfId="364"/>
    <cellStyle name="常规 10 4 2 3" xfId="367"/>
    <cellStyle name="常规 10 4 3" xfId="368"/>
    <cellStyle name="常规 10 4 3 2" xfId="369"/>
    <cellStyle name="常规 10 4 4" xfId="370"/>
    <cellStyle name="常规 10 5" xfId="112"/>
    <cellStyle name="常规 10 6" xfId="116"/>
    <cellStyle name="常规 10 6 2" xfId="371"/>
    <cellStyle name="常规 10 7" xfId="373"/>
    <cellStyle name="常规 10 8" xfId="357"/>
    <cellStyle name="常规 10 8 2" xfId="363"/>
    <cellStyle name="常规 11" xfId="378"/>
    <cellStyle name="常规 11 2" xfId="383"/>
    <cellStyle name="常规 11 2 2" xfId="386"/>
    <cellStyle name="常规 11 2 2 2" xfId="389"/>
    <cellStyle name="常规 11 2 2 2 2" xfId="390"/>
    <cellStyle name="常规 11 2 2 2 2 2" xfId="391"/>
    <cellStyle name="常规 11 2 2 2 2 2 2" xfId="393"/>
    <cellStyle name="常规 11 2 2 2 2 3" xfId="92"/>
    <cellStyle name="常规 11 2 2 2 3" xfId="395"/>
    <cellStyle name="常规 11 2 2 2 3 2" xfId="397"/>
    <cellStyle name="常规 11 2 2 2 4" xfId="12"/>
    <cellStyle name="常规 11 2 2 3" xfId="398"/>
    <cellStyle name="常规 11 2 2 3 2" xfId="399"/>
    <cellStyle name="常规 11 2 2 3 2 2" xfId="400"/>
    <cellStyle name="常规 11 2 2 3 3" xfId="401"/>
    <cellStyle name="常规 11 2 2 4" xfId="403"/>
    <cellStyle name="常规 11 2 2 4 2" xfId="404"/>
    <cellStyle name="常规 11 2 2 5" xfId="405"/>
    <cellStyle name="常规 11 2 3" xfId="408"/>
    <cellStyle name="常规 11 2 3 2" xfId="409"/>
    <cellStyle name="常规 11 2 4" xfId="410"/>
    <cellStyle name="常规 11 3" xfId="414"/>
    <cellStyle name="常规 11 3 2" xfId="417"/>
    <cellStyle name="常规 11 3 2 2" xfId="420"/>
    <cellStyle name="常规 11 3 2 2 2" xfId="427"/>
    <cellStyle name="常规 11 3 2 3" xfId="431"/>
    <cellStyle name="常规 11 3 3" xfId="433"/>
    <cellStyle name="常规 11 3 3 2" xfId="434"/>
    <cellStyle name="常规 11 3 4" xfId="435"/>
    <cellStyle name="常规 11 4" xfId="90"/>
    <cellStyle name="常规 11 4 2" xfId="244"/>
    <cellStyle name="常规 11 4 2 2" xfId="247"/>
    <cellStyle name="常规 11 4 2 2 2" xfId="438"/>
    <cellStyle name="常规 11 4 2 3" xfId="250"/>
    <cellStyle name="常规 11 4 3" xfId="254"/>
    <cellStyle name="常规 11 4 3 2" xfId="440"/>
    <cellStyle name="常规 11 4 4" xfId="441"/>
    <cellStyle name="常规 11 5" xfId="55"/>
    <cellStyle name="常规 11 6" xfId="121"/>
    <cellStyle name="常规 11 6 2" xfId="402"/>
    <cellStyle name="常规 11 7" xfId="442"/>
    <cellStyle name="常规 12" xfId="447"/>
    <cellStyle name="常规 12 2" xfId="450"/>
    <cellStyle name="常规 12 2 2" xfId="32"/>
    <cellStyle name="常规 12 2 2 2" xfId="176"/>
    <cellStyle name="常规 12 2 2 2 2" xfId="34"/>
    <cellStyle name="常规 12 2 2 2 2 2" xfId="37"/>
    <cellStyle name="常规 12 2 2 2 2 2 2" xfId="217"/>
    <cellStyle name="常规 12 2 2 2 2 3" xfId="38"/>
    <cellStyle name="常规 12 2 2 2 3" xfId="178"/>
    <cellStyle name="常规 12 2 2 2 3 2" xfId="451"/>
    <cellStyle name="常规 12 2 2 2 4" xfId="452"/>
    <cellStyle name="常规 12 2 2 3" xfId="30"/>
    <cellStyle name="常规 12 2 2 3 2" xfId="455"/>
    <cellStyle name="常规 12 2 2 3 2 2" xfId="459"/>
    <cellStyle name="常规 12 2 2 3 3" xfId="463"/>
    <cellStyle name="常规 12 2 2 4" xfId="465"/>
    <cellStyle name="常规 12 2 2 4 2" xfId="467"/>
    <cellStyle name="常规 12 2 2 5" xfId="469"/>
    <cellStyle name="常规 12 2 3" xfId="20"/>
    <cellStyle name="常规 12 2 3 2" xfId="180"/>
    <cellStyle name="常规 12 2 4" xfId="42"/>
    <cellStyle name="常规 12 3" xfId="470"/>
    <cellStyle name="常规 12 3 2" xfId="471"/>
    <cellStyle name="常规 12 3 2 2" xfId="472"/>
    <cellStyle name="常规 12 3 2 2 2" xfId="8"/>
    <cellStyle name="常规 12 3 2 3" xfId="476"/>
    <cellStyle name="常规 12 3 3" xfId="477"/>
    <cellStyle name="常规 12 3 3 2" xfId="396"/>
    <cellStyle name="常规 12 3 4" xfId="478"/>
    <cellStyle name="常规 12 4" xfId="479"/>
    <cellStyle name="常规 12 4 2" xfId="480"/>
    <cellStyle name="常规 12 5" xfId="123"/>
    <cellStyle name="常规 13" xfId="485"/>
    <cellStyle name="常规 13 2" xfId="486"/>
    <cellStyle name="常规 13 2 2" xfId="487"/>
    <cellStyle name="常规 13 2 2 2" xfId="79"/>
    <cellStyle name="常规 13 2 2 2 2" xfId="190"/>
    <cellStyle name="常规 13 2 2 2 2 2" xfId="194"/>
    <cellStyle name="常规 13 2 2 2 2 2 2" xfId="78"/>
    <cellStyle name="常规 13 2 2 2 2 3" xfId="197"/>
    <cellStyle name="常规 13 2 2 2 3" xfId="199"/>
    <cellStyle name="常规 13 2 2 2 3 2" xfId="488"/>
    <cellStyle name="常规 13 2 2 2 4" xfId="489"/>
    <cellStyle name="常规 13 2 2 3" xfId="85"/>
    <cellStyle name="常规 13 2 2 3 2" xfId="201"/>
    <cellStyle name="常规 13 2 2 3 2 2" xfId="204"/>
    <cellStyle name="常规 13 2 2 3 3" xfId="207"/>
    <cellStyle name="常规 13 2 2 4" xfId="492"/>
    <cellStyle name="常规 13 2 2 4 2" xfId="493"/>
    <cellStyle name="常规 13 2 2 5" xfId="494"/>
    <cellStyle name="常规 13 2 3" xfId="495"/>
    <cellStyle name="常规 13 2 3 2" xfId="36"/>
    <cellStyle name="常规 13 2 4" xfId="499"/>
    <cellStyle name="常规 13 3" xfId="502"/>
    <cellStyle name="常规 13 3 2" xfId="504"/>
    <cellStyle name="常规 13 3 2 2" xfId="508"/>
    <cellStyle name="常规 13 3 2 2 2" xfId="511"/>
    <cellStyle name="常规 13 3 2 3" xfId="514"/>
    <cellStyle name="常规 13 3 3" xfId="518"/>
    <cellStyle name="常规 13 3 3 2" xfId="524"/>
    <cellStyle name="常规 13 3 4" xfId="423"/>
    <cellStyle name="常规 13 4" xfId="527"/>
    <cellStyle name="常规 13 4 2" xfId="528"/>
    <cellStyle name="常规 13 5" xfId="43"/>
    <cellStyle name="常规 14" xfId="530"/>
    <cellStyle name="常规 14 2" xfId="534"/>
    <cellStyle name="常规 14 2 2" xfId="174"/>
    <cellStyle name="常规 14 2 2 2" xfId="537"/>
    <cellStyle name="常规 14 2 2 2 2" xfId="538"/>
    <cellStyle name="常规 14 2 2 2 2 2" xfId="47"/>
    <cellStyle name="常规 14 2 2 2 2 2 2" xfId="105"/>
    <cellStyle name="常规 14 2 2 2 2 3" xfId="209"/>
    <cellStyle name="常规 14 2 2 2 3" xfId="539"/>
    <cellStyle name="常规 14 2 2 2 3 2" xfId="372"/>
    <cellStyle name="常规 14 2 2 2 4" xfId="203"/>
    <cellStyle name="常规 14 2 2 3" xfId="542"/>
    <cellStyle name="常规 14 2 2 3 2" xfId="543"/>
    <cellStyle name="常规 14 2 2 3 2 2" xfId="544"/>
    <cellStyle name="常规 14 2 2 3 3" xfId="545"/>
    <cellStyle name="常规 14 2 2 4" xfId="546"/>
    <cellStyle name="常规 14 2 2 4 2" xfId="548"/>
    <cellStyle name="常规 14 2 2 5" xfId="13"/>
    <cellStyle name="常规 14 2 3" xfId="551"/>
    <cellStyle name="常规 14 2 3 2" xfId="240"/>
    <cellStyle name="常规 14 2 4" xfId="552"/>
    <cellStyle name="常规 14 3" xfId="556"/>
    <cellStyle name="常规 14 3 2" xfId="29"/>
    <cellStyle name="常规 14 3 2 2" xfId="454"/>
    <cellStyle name="常规 14 3 2 2 2" xfId="458"/>
    <cellStyle name="常规 14 3 2 3" xfId="462"/>
    <cellStyle name="常规 14 3 3" xfId="464"/>
    <cellStyle name="常规 14 3 3 2" xfId="466"/>
    <cellStyle name="常规 14 3 4" xfId="468"/>
    <cellStyle name="常规 14 4" xfId="560"/>
    <cellStyle name="常规 14 4 2" xfId="186"/>
    <cellStyle name="常规 14 5" xfId="151"/>
    <cellStyle name="常规 15" xfId="563"/>
    <cellStyle name="常规 15 2" xfId="566"/>
    <cellStyle name="常规 15 2 2" xfId="568"/>
    <cellStyle name="常规 15 2 2 2" xfId="109"/>
    <cellStyle name="常规 15 2 2 2 2" xfId="571"/>
    <cellStyle name="常规 15 2 2 2 2 2" xfId="574"/>
    <cellStyle name="常规 15 2 2 2 2 2 2" xfId="576"/>
    <cellStyle name="常规 15 2 2 2 2 3" xfId="582"/>
    <cellStyle name="常规 15 2 2 2 3" xfId="585"/>
    <cellStyle name="常规 15 2 2 2 3 2" xfId="40"/>
    <cellStyle name="常规 15 2 2 2 4" xfId="588"/>
    <cellStyle name="常规 15 2 2 3" xfId="590"/>
    <cellStyle name="常规 15 2 2 3 2" xfId="326"/>
    <cellStyle name="常规 15 2 2 3 2 2" xfId="595"/>
    <cellStyle name="常规 15 2 2 3 3" xfId="331"/>
    <cellStyle name="常规 15 2 2 4" xfId="598"/>
    <cellStyle name="常规 15 2 2 4 2" xfId="351"/>
    <cellStyle name="常规 15 2 2 5" xfId="600"/>
    <cellStyle name="常规 15 2 3" xfId="602"/>
    <cellStyle name="常规 15 2 3 2" xfId="604"/>
    <cellStyle name="常规 15 2 4" xfId="606"/>
    <cellStyle name="常规 15 3" xfId="221"/>
    <cellStyle name="常规 15 3 2" xfId="475"/>
    <cellStyle name="常规 15 3 2 2" xfId="609"/>
    <cellStyle name="常规 15 3 2 2 2" xfId="501"/>
    <cellStyle name="常规 15 3 2 3" xfId="611"/>
    <cellStyle name="常规 15 3 3" xfId="614"/>
    <cellStyle name="常规 15 3 3 2" xfId="616"/>
    <cellStyle name="常规 15 3 4" xfId="618"/>
    <cellStyle name="常规 15 4" xfId="225"/>
    <cellStyle name="常规 15 4 2" xfId="11"/>
    <cellStyle name="常规 15 5" xfId="163"/>
    <cellStyle name="常规 16" xfId="622"/>
    <cellStyle name="常规 16 2" xfId="268"/>
    <cellStyle name="常规 16 2 2" xfId="272"/>
    <cellStyle name="常规 16 2 2 2" xfId="277"/>
    <cellStyle name="常规 16 2 2 2 2" xfId="280"/>
    <cellStyle name="常规 16 2 2 2 2 2" xfId="286"/>
    <cellStyle name="常规 16 2 2 2 2 2 2" xfId="289"/>
    <cellStyle name="常规 16 2 2 2 2 3" xfId="99"/>
    <cellStyle name="常规 16 2 2 2 3" xfId="22"/>
    <cellStyle name="常规 16 2 2 2 3 2" xfId="302"/>
    <cellStyle name="常规 16 2 2 2 4" xfId="307"/>
    <cellStyle name="常规 16 2 2 3" xfId="314"/>
    <cellStyle name="常规 16 2 2 3 2" xfId="318"/>
    <cellStyle name="常规 16 2 2 3 2 2" xfId="146"/>
    <cellStyle name="常规 16 2 2 3 3" xfId="625"/>
    <cellStyle name="常规 16 2 2 4" xfId="323"/>
    <cellStyle name="常规 16 2 2 4 2" xfId="593"/>
    <cellStyle name="常规 16 2 2 5" xfId="328"/>
    <cellStyle name="常规 16 2 3" xfId="335"/>
    <cellStyle name="常规 16 2 3 2" xfId="339"/>
    <cellStyle name="常规 16 2 4" xfId="353"/>
    <cellStyle name="常规 16 3" xfId="377"/>
    <cellStyle name="常规 16 3 2" xfId="382"/>
    <cellStyle name="常规 16 3 2 2" xfId="385"/>
    <cellStyle name="常规 16 3 2 2 2" xfId="388"/>
    <cellStyle name="常规 16 3 2 3" xfId="407"/>
    <cellStyle name="常规 16 3 3" xfId="413"/>
    <cellStyle name="常规 16 3 3 2" xfId="416"/>
    <cellStyle name="常规 16 3 4" xfId="89"/>
    <cellStyle name="常规 16 4" xfId="446"/>
    <cellStyle name="常规 16 4 2" xfId="449"/>
    <cellStyle name="常规 16 5" xfId="484"/>
    <cellStyle name="常规 17" xfId="628"/>
    <cellStyle name="常规 17 2" xfId="498"/>
    <cellStyle name="常规 17 2 2" xfId="631"/>
    <cellStyle name="常规 17 2 2 2" xfId="633"/>
    <cellStyle name="常规 17 2 2 2 2" xfId="635"/>
    <cellStyle name="常规 17 2 2 2 2 2" xfId="637"/>
    <cellStyle name="常规 17 2 2 2 2 2 2" xfId="639"/>
    <cellStyle name="常规 17 2 2 2 2 3" xfId="641"/>
    <cellStyle name="常规 17 2 2 2 3" xfId="643"/>
    <cellStyle name="常规 17 2 2 2 3 2" xfId="233"/>
    <cellStyle name="常规 17 2 2 2 4" xfId="645"/>
    <cellStyle name="常规 17 2 2 3" xfId="532"/>
    <cellStyle name="常规 17 2 2 3 2" xfId="172"/>
    <cellStyle name="常规 17 2 2 3 2 2" xfId="536"/>
    <cellStyle name="常规 17 2 2 3 3" xfId="550"/>
    <cellStyle name="常规 17 2 2 4" xfId="554"/>
    <cellStyle name="常规 17 2 2 4 2" xfId="28"/>
    <cellStyle name="常规 17 2 2 5" xfId="558"/>
    <cellStyle name="常规 17 2 3" xfId="648"/>
    <cellStyle name="常规 17 2 3 2" xfId="650"/>
    <cellStyle name="常规 17 2 4" xfId="394"/>
    <cellStyle name="常规 17 3" xfId="509"/>
    <cellStyle name="常规 17 3 2" xfId="512"/>
    <cellStyle name="常规 17 3 2 2" xfId="652"/>
    <cellStyle name="常规 17 3 2 2 2" xfId="214"/>
    <cellStyle name="常规 17 3 2 3" xfId="655"/>
    <cellStyle name="常规 17 3 3" xfId="657"/>
    <cellStyle name="常规 17 3 3 2" xfId="660"/>
    <cellStyle name="常规 17 3 4" xfId="25"/>
    <cellStyle name="常规 17 4" xfId="515"/>
    <cellStyle name="常规 17 4 2" xfId="662"/>
    <cellStyle name="常规 17 5" xfId="666"/>
    <cellStyle name="常规 18" xfId="421"/>
    <cellStyle name="常规 18 2" xfId="428"/>
    <cellStyle name="常规 18 2 2" xfId="672"/>
    <cellStyle name="常规 18 2 2 2" xfId="676"/>
    <cellStyle name="常规 18 2 2 2 2" xfId="580"/>
    <cellStyle name="常规 18 2 2 2 2 2" xfId="681"/>
    <cellStyle name="常规 18 2 2 2 2 2 2" xfId="683"/>
    <cellStyle name="常规 18 2 2 2 2 3" xfId="439"/>
    <cellStyle name="常规 18 2 2 2 3" xfId="345"/>
    <cellStyle name="常规 18 2 2 2 3 2" xfId="5"/>
    <cellStyle name="常规 18 2 2 2 4" xfId="685"/>
    <cellStyle name="常规 18 2 2 3" xfId="689"/>
    <cellStyle name="常规 18 2 2 3 2" xfId="693"/>
    <cellStyle name="常规 18 2 2 3 2 2" xfId="491"/>
    <cellStyle name="常规 18 2 2 3 3" xfId="695"/>
    <cellStyle name="常规 18 2 2 4" xfId="64"/>
    <cellStyle name="常规 18 2 2 4 2" xfId="697"/>
    <cellStyle name="常规 18 2 2 5" xfId="73"/>
    <cellStyle name="常规 18 2 3" xfId="701"/>
    <cellStyle name="常规 18 2 3 2" xfId="705"/>
    <cellStyle name="常规 18 2 4" xfId="709"/>
    <cellStyle name="常规 18 3" xfId="525"/>
    <cellStyle name="常规 18 3 2" xfId="712"/>
    <cellStyle name="常规 18 3 2 2" xfId="717"/>
    <cellStyle name="常规 18 3 2 2 2" xfId="720"/>
    <cellStyle name="常规 18 3 2 3" xfId="284"/>
    <cellStyle name="常规 18 3 3" xfId="722"/>
    <cellStyle name="常规 18 3 3 2" xfId="262"/>
    <cellStyle name="常规 18 3 4" xfId="17"/>
    <cellStyle name="常规 18 4" xfId="725"/>
    <cellStyle name="常规 18 4 2" xfId="69"/>
    <cellStyle name="常规 18 5" xfId="728"/>
    <cellStyle name="常规 19" xfId="432"/>
    <cellStyle name="常规 19 2" xfId="733"/>
    <cellStyle name="常规 19 2 2" xfId="735"/>
    <cellStyle name="常规 19 2 2 2" xfId="737"/>
    <cellStyle name="常规 19 2 2 2 2" xfId="519"/>
    <cellStyle name="常规 19 2 2 2 2 2" xfId="526"/>
    <cellStyle name="常规 19 2 2 2 2 2 2" xfId="713"/>
    <cellStyle name="常规 19 2 2 2 2 3" xfId="726"/>
    <cellStyle name="常规 19 2 2 2 3" xfId="424"/>
    <cellStyle name="常规 19 2 2 2 3 2" xfId="669"/>
    <cellStyle name="常规 19 2 2 2 4" xfId="521"/>
    <cellStyle name="常规 19 2 2 3" xfId="739"/>
    <cellStyle name="常规 19 2 2 3 2" xfId="741"/>
    <cellStyle name="常规 19 2 2 3 2 2" xfId="743"/>
    <cellStyle name="常规 19 2 2 3 3" xfId="730"/>
    <cellStyle name="常规 19 2 2 4" xfId="745"/>
    <cellStyle name="常规 19 2 2 4 2" xfId="141"/>
    <cellStyle name="常规 19 2 2 5" xfId="747"/>
    <cellStyle name="常规 19 2 3" xfId="749"/>
    <cellStyle name="常规 19 2 3 2" xfId="751"/>
    <cellStyle name="常规 19 2 4" xfId="754"/>
    <cellStyle name="常规 19 3" xfId="670"/>
    <cellStyle name="常规 19 3 2" xfId="674"/>
    <cellStyle name="常规 19 3 2 2" xfId="578"/>
    <cellStyle name="常规 19 3 2 2 2" xfId="679"/>
    <cellStyle name="常规 19 3 2 3" xfId="343"/>
    <cellStyle name="常规 19 3 3" xfId="687"/>
    <cellStyle name="常规 19 3 3 2" xfId="691"/>
    <cellStyle name="常规 19 3 4" xfId="62"/>
    <cellStyle name="常规 19 4" xfId="699"/>
    <cellStyle name="常规 19 4 2" xfId="703"/>
    <cellStyle name="常规 19 5" xfId="707"/>
    <cellStyle name="常规 2" xfId="755"/>
    <cellStyle name="常规 2 10" xfId="757"/>
    <cellStyle name="常规 2 10 2" xfId="529"/>
    <cellStyle name="常规 2 10 2 2" xfId="533"/>
    <cellStyle name="常规 2 10 2 2 2" xfId="173"/>
    <cellStyle name="常规 2 10 2 3" xfId="555"/>
    <cellStyle name="常规 2 10 2 4" xfId="559"/>
    <cellStyle name="常规 2 10 2 5" xfId="150"/>
    <cellStyle name="常规 2 10 3" xfId="561"/>
    <cellStyle name="常规 2 10 3 2" xfId="564"/>
    <cellStyle name="常规 2 10 4" xfId="619"/>
    <cellStyle name="常规 2 11" xfId="758"/>
    <cellStyle name="常规 2 11 2" xfId="760"/>
    <cellStyle name="常规 2 12" xfId="761"/>
    <cellStyle name="常规 2 12 2" xfId="763"/>
    <cellStyle name="常规 2 13" xfId="569"/>
    <cellStyle name="常规 2 13 2" xfId="572"/>
    <cellStyle name="常规 2 14" xfId="583"/>
    <cellStyle name="常规 2 15" xfId="586"/>
    <cellStyle name="常规 2 2" xfId="752"/>
    <cellStyle name="常规 2 2 2" xfId="764"/>
    <cellStyle name="常规 2 2 2 2" xfId="765"/>
    <cellStyle name="常规 2 2 2 2 2" xfId="766"/>
    <cellStyle name="常规 2 2 2 2 2 2" xfId="767"/>
    <cellStyle name="常规 2 2 2 2 2 2 2" xfId="768"/>
    <cellStyle name="常规 2 2 2 2 2 2 2 2" xfId="769"/>
    <cellStyle name="常规 2 2 2 2 2 2 3" xfId="770"/>
    <cellStyle name="常规 2 2 2 2 2 3" xfId="771"/>
    <cellStyle name="常规 2 2 2 2 2 3 2" xfId="772"/>
    <cellStyle name="常规 2 2 2 2 2 4" xfId="774"/>
    <cellStyle name="常规 2 2 2 2 3" xfId="775"/>
    <cellStyle name="常规 2 2 2 2 3 2" xfId="776"/>
    <cellStyle name="常规 2 2 2 2 3 2 2" xfId="84"/>
    <cellStyle name="常规 2 2 2 2 3 3" xfId="777"/>
    <cellStyle name="常规 2 2 2 2 4" xfId="778"/>
    <cellStyle name="常规 2 2 2 2 4 2" xfId="779"/>
    <cellStyle name="常规 2 2 2 2 5" xfId="780"/>
    <cellStyle name="常规 2 2 2 3" xfId="781"/>
    <cellStyle name="常规 2 2 2 3 2" xfId="196"/>
    <cellStyle name="常规 2 2 2 4" xfId="58"/>
    <cellStyle name="常规 2 2 3" xfId="782"/>
    <cellStyle name="常规 2 2 3 2" xfId="783"/>
    <cellStyle name="常规 2 2 3 2 2" xfId="784"/>
    <cellStyle name="常规 2 2 3 2 2 2" xfId="785"/>
    <cellStyle name="常规 2 2 3 2 3" xfId="786"/>
    <cellStyle name="常规 2 2 3 3" xfId="787"/>
    <cellStyle name="常规 2 2 3 3 2" xfId="788"/>
    <cellStyle name="常规 2 2 3 4" xfId="789"/>
    <cellStyle name="常规 2 2 4" xfId="790"/>
    <cellStyle name="常规 2 2 4 2" xfId="791"/>
    <cellStyle name="常规 2 2 4 2 2" xfId="792"/>
    <cellStyle name="常规 2 2 4 2 2 2" xfId="793"/>
    <cellStyle name="常规 2 2 4 2 3" xfId="794"/>
    <cellStyle name="常规 2 2 4 3" xfId="795"/>
    <cellStyle name="常规 2 2 4 3 2" xfId="796"/>
    <cellStyle name="常规 2 2 4 4" xfId="797"/>
    <cellStyle name="常规 2 2 5" xfId="798"/>
    <cellStyle name="常规 2 2 6" xfId="799"/>
    <cellStyle name="常规 2 2 6 2" xfId="800"/>
    <cellStyle name="常规 2 2 7" xfId="802"/>
    <cellStyle name="常规 2 3" xfId="803"/>
    <cellStyle name="常规 2 3 2" xfId="804"/>
    <cellStyle name="常规 2 3 2 2" xfId="805"/>
    <cellStyle name="常规 2 3 2 2 2" xfId="806"/>
    <cellStyle name="常规 2 3 2 2 2 2" xfId="807"/>
    <cellStyle name="常规 2 3 2 2 2 2 2" xfId="808"/>
    <cellStyle name="常规 2 3 2 2 2 3" xfId="809"/>
    <cellStyle name="常规 2 3 2 2 3" xfId="810"/>
    <cellStyle name="常规 2 3 2 2 3 2" xfId="811"/>
    <cellStyle name="常规 2 3 2 2 4" xfId="812"/>
    <cellStyle name="常规 2 3 2 3" xfId="813"/>
    <cellStyle name="常规 2 3 2 3 2" xfId="814"/>
    <cellStyle name="常规 2 3 2 3 2 2" xfId="815"/>
    <cellStyle name="常规 2 3 2 3 3" xfId="816"/>
    <cellStyle name="常规 2 3 2 4" xfId="817"/>
    <cellStyle name="常规 2 3 2 4 2" xfId="818"/>
    <cellStyle name="常规 2 3 2 5" xfId="819"/>
    <cellStyle name="常规 2 3 3" xfId="820"/>
    <cellStyle name="常规 2 3 3 2" xfId="821"/>
    <cellStyle name="常规 2 3 3 2 2" xfId="822"/>
    <cellStyle name="常规 2 3 3 2 2 2" xfId="823"/>
    <cellStyle name="常规 2 3 3 2 3" xfId="824"/>
    <cellStyle name="常规 2 3 3 3" xfId="825"/>
    <cellStyle name="常规 2 3 3 3 2" xfId="826"/>
    <cellStyle name="常规 2 3 3 4" xfId="827"/>
    <cellStyle name="常规 2 3 4" xfId="828"/>
    <cellStyle name="常规 2 3 5" xfId="829"/>
    <cellStyle name="常规 2 3 5 2" xfId="830"/>
    <cellStyle name="常规 2 3 6" xfId="831"/>
    <cellStyle name="常规 2 4" xfId="832"/>
    <cellStyle name="常规 2 5" xfId="833"/>
    <cellStyle name="常规 2 6" xfId="834"/>
    <cellStyle name="常规 2 7" xfId="276"/>
    <cellStyle name="常规 2 8" xfId="313"/>
    <cellStyle name="常规 2 9" xfId="322"/>
    <cellStyle name="常规 2 9 2" xfId="592"/>
    <cellStyle name="常规 2 9 2 2" xfId="835"/>
    <cellStyle name="常规 2 9 2 2 2" xfId="412"/>
    <cellStyle name="常规 2 9 2 3" xfId="836"/>
    <cellStyle name="常规 2 9 3" xfId="837"/>
    <cellStyle name="常规 2 9 3 2" xfId="839"/>
    <cellStyle name="常规 2 9 4" xfId="840"/>
    <cellStyle name="常规 20" xfId="562"/>
    <cellStyle name="常规 20 2" xfId="565"/>
    <cellStyle name="常规 20 2 2" xfId="567"/>
    <cellStyle name="常规 20 2 2 2" xfId="108"/>
    <cellStyle name="常规 20 2 2 2 2" xfId="570"/>
    <cellStyle name="常规 20 2 2 2 2 2" xfId="573"/>
    <cellStyle name="常规 20 2 2 2 2 2 2" xfId="575"/>
    <cellStyle name="常规 20 2 2 2 2 3" xfId="581"/>
    <cellStyle name="常规 20 2 2 2 3" xfId="584"/>
    <cellStyle name="常规 20 2 2 2 3 2" xfId="39"/>
    <cellStyle name="常规 20 2 2 2 4" xfId="587"/>
    <cellStyle name="常规 20 2 2 3" xfId="589"/>
    <cellStyle name="常规 20 2 2 3 2" xfId="324"/>
    <cellStyle name="常规 20 2 2 3 2 2" xfId="594"/>
    <cellStyle name="常规 20 2 2 3 3" xfId="329"/>
    <cellStyle name="常规 20 2 2 4" xfId="597"/>
    <cellStyle name="常规 20 2 2 4 2" xfId="349"/>
    <cellStyle name="常规 20 2 2 5" xfId="599"/>
    <cellStyle name="常规 20 2 3" xfId="601"/>
    <cellStyle name="常规 20 2 3 2" xfId="603"/>
    <cellStyle name="常规 20 2 4" xfId="605"/>
    <cellStyle name="常规 20 3" xfId="220"/>
    <cellStyle name="常规 20 3 2" xfId="474"/>
    <cellStyle name="常规 20 3 2 2" xfId="608"/>
    <cellStyle name="常规 20 3 2 2 2" xfId="500"/>
    <cellStyle name="常规 20 3 2 3" xfId="610"/>
    <cellStyle name="常规 20 3 3" xfId="613"/>
    <cellStyle name="常规 20 3 3 2" xfId="615"/>
    <cellStyle name="常规 20 3 4" xfId="617"/>
    <cellStyle name="常规 20 4" xfId="224"/>
    <cellStyle name="常规 20 4 2" xfId="10"/>
    <cellStyle name="常规 20 5" xfId="162"/>
    <cellStyle name="常规 21" xfId="621"/>
    <cellStyle name="常规 21 2" xfId="267"/>
    <cellStyle name="常规 21 2 2" xfId="271"/>
    <cellStyle name="常规 21 2 2 2" xfId="275"/>
    <cellStyle name="常规 21 2 2 2 2" xfId="279"/>
    <cellStyle name="常规 21 2 2 2 2 2" xfId="285"/>
    <cellStyle name="常规 21 2 2 2 2 2 2" xfId="288"/>
    <cellStyle name="常规 21 2 2 2 2 3" xfId="98"/>
    <cellStyle name="常规 21 2 2 2 3" xfId="21"/>
    <cellStyle name="常规 21 2 2 2 3 2" xfId="301"/>
    <cellStyle name="常规 21 2 2 2 4" xfId="306"/>
    <cellStyle name="常规 21 2 2 3" xfId="312"/>
    <cellStyle name="常规 21 2 2 3 2" xfId="317"/>
    <cellStyle name="常规 21 2 2 3 2 2" xfId="145"/>
    <cellStyle name="常规 21 2 2 3 3" xfId="624"/>
    <cellStyle name="常规 21 2 2 4" xfId="321"/>
    <cellStyle name="常规 21 2 2 4 2" xfId="591"/>
    <cellStyle name="常规 21 2 2 5" xfId="327"/>
    <cellStyle name="常规 21 2 3" xfId="334"/>
    <cellStyle name="常规 21 2 3 2" xfId="338"/>
    <cellStyle name="常规 21 2 4" xfId="352"/>
    <cellStyle name="常规 21 3" xfId="376"/>
    <cellStyle name="常规 21 3 2" xfId="381"/>
    <cellStyle name="常规 21 3 2 2" xfId="384"/>
    <cellStyle name="常规 21 3 2 2 2" xfId="387"/>
    <cellStyle name="常规 21 3 2 3" xfId="406"/>
    <cellStyle name="常规 21 3 3" xfId="411"/>
    <cellStyle name="常规 21 3 3 2" xfId="415"/>
    <cellStyle name="常规 21 3 4" xfId="88"/>
    <cellStyle name="常规 21 4" xfId="445"/>
    <cellStyle name="常规 21 4 2" xfId="448"/>
    <cellStyle name="常规 21 5" xfId="483"/>
    <cellStyle name="常规 22" xfId="627"/>
    <cellStyle name="常规 22 2" xfId="497"/>
    <cellStyle name="常规 22 2 2" xfId="630"/>
    <cellStyle name="常规 22 2 2 2" xfId="632"/>
    <cellStyle name="常规 22 2 2 2 2" xfId="634"/>
    <cellStyle name="常规 22 2 2 2 2 2" xfId="636"/>
    <cellStyle name="常规 22 2 2 2 2 2 2" xfId="638"/>
    <cellStyle name="常规 22 2 2 2 2 3" xfId="640"/>
    <cellStyle name="常规 22 2 2 2 3" xfId="642"/>
    <cellStyle name="常规 22 2 2 2 3 2" xfId="232"/>
    <cellStyle name="常规 22 2 2 2 4" xfId="644"/>
    <cellStyle name="常规 22 2 2 3" xfId="531"/>
    <cellStyle name="常规 22 2 2 3 2" xfId="171"/>
    <cellStyle name="常规 22 2 2 3 2 2" xfId="535"/>
    <cellStyle name="常规 22 2 2 3 3" xfId="549"/>
    <cellStyle name="常规 22 2 2 4" xfId="553"/>
    <cellStyle name="常规 22 2 2 4 2" xfId="27"/>
    <cellStyle name="常规 22 2 2 5" xfId="557"/>
    <cellStyle name="常规 22 2 3" xfId="647"/>
    <cellStyle name="常规 22 2 3 2" xfId="649"/>
    <cellStyle name="常规 22 2 4" xfId="392"/>
    <cellStyle name="常规 22 3" xfId="507"/>
    <cellStyle name="常规 22 3 2" xfId="510"/>
    <cellStyle name="常规 22 3 2 2" xfId="651"/>
    <cellStyle name="常规 22 3 2 2 2" xfId="213"/>
    <cellStyle name="常规 22 3 2 3" xfId="654"/>
    <cellStyle name="常规 22 3 3" xfId="656"/>
    <cellStyle name="常规 22 3 3 2" xfId="659"/>
    <cellStyle name="常规 22 3 4" xfId="24"/>
    <cellStyle name="常规 22 4" xfId="513"/>
    <cellStyle name="常规 22 4 2" xfId="661"/>
    <cellStyle name="常规 22 5" xfId="665"/>
    <cellStyle name="常规 23" xfId="419"/>
    <cellStyle name="常规 23 2" xfId="426"/>
    <cellStyle name="常规 23 2 2" xfId="671"/>
    <cellStyle name="常规 23 2 2 2" xfId="675"/>
    <cellStyle name="常规 23 2 2 2 2" xfId="579"/>
    <cellStyle name="常规 23 2 2 2 2 2" xfId="680"/>
    <cellStyle name="常规 23 2 2 2 2 2 2" xfId="682"/>
    <cellStyle name="常规 23 2 2 2 2 3" xfId="437"/>
    <cellStyle name="常规 23 2 2 2 3" xfId="344"/>
    <cellStyle name="常规 23 2 2 2 3 2" xfId="4"/>
    <cellStyle name="常规 23 2 2 2 4" xfId="684"/>
    <cellStyle name="常规 23 2 2 3" xfId="688"/>
    <cellStyle name="常规 23 2 2 3 2" xfId="692"/>
    <cellStyle name="常规 23 2 2 3 2 2" xfId="490"/>
    <cellStyle name="常规 23 2 2 3 3" xfId="694"/>
    <cellStyle name="常规 23 2 2 4" xfId="63"/>
    <cellStyle name="常规 23 2 2 4 2" xfId="696"/>
    <cellStyle name="常规 23 2 2 5" xfId="72"/>
    <cellStyle name="常规 23 2 3" xfId="700"/>
    <cellStyle name="常规 23 2 3 2" xfId="704"/>
    <cellStyle name="常规 23 2 4" xfId="708"/>
    <cellStyle name="常规 23 3" xfId="523"/>
    <cellStyle name="常规 23 3 2" xfId="711"/>
    <cellStyle name="常规 23 3 2 2" xfId="716"/>
    <cellStyle name="常规 23 3 2 2 2" xfId="719"/>
    <cellStyle name="常规 23 3 2 3" xfId="283"/>
    <cellStyle name="常规 23 3 3" xfId="721"/>
    <cellStyle name="常规 23 3 3 2" xfId="261"/>
    <cellStyle name="常规 23 3 4" xfId="16"/>
    <cellStyle name="常规 23 4" xfId="724"/>
    <cellStyle name="常规 23 4 2" xfId="68"/>
    <cellStyle name="常规 23 5" xfId="727"/>
    <cellStyle name="常规 24" xfId="430"/>
    <cellStyle name="常规 24 2" xfId="732"/>
    <cellStyle name="常规 24 2 2" xfId="734"/>
    <cellStyle name="常规 24 2 2 2" xfId="736"/>
    <cellStyle name="常规 24 2 2 2 2" xfId="517"/>
    <cellStyle name="常规 24 2 2 2 2 2" xfId="522"/>
    <cellStyle name="常规 24 2 2 2 2 2 2" xfId="710"/>
    <cellStyle name="常规 24 2 2 2 2 3" xfId="723"/>
    <cellStyle name="常规 24 2 2 2 3" xfId="422"/>
    <cellStyle name="常规 24 2 2 2 3 2" xfId="668"/>
    <cellStyle name="常规 24 2 2 2 4" xfId="520"/>
    <cellStyle name="常规 24 2 2 3" xfId="738"/>
    <cellStyle name="常规 24 2 2 3 2" xfId="740"/>
    <cellStyle name="常规 24 2 2 3 2 2" xfId="742"/>
    <cellStyle name="常规 24 2 2 3 3" xfId="729"/>
    <cellStyle name="常规 24 2 2 4" xfId="744"/>
    <cellStyle name="常规 24 2 2 4 2" xfId="140"/>
    <cellStyle name="常规 24 2 2 5" xfId="746"/>
    <cellStyle name="常规 24 2 3" xfId="748"/>
    <cellStyle name="常规 24 2 3 2" xfId="750"/>
    <cellStyle name="常规 24 2 4" xfId="753"/>
    <cellStyle name="常规 24 3" xfId="667"/>
    <cellStyle name="常规 24 3 2" xfId="673"/>
    <cellStyle name="常规 24 3 2 2" xfId="577"/>
    <cellStyle name="常规 24 3 2 2 2" xfId="678"/>
    <cellStyle name="常规 24 3 2 3" xfId="342"/>
    <cellStyle name="常规 24 3 3" xfId="686"/>
    <cellStyle name="常规 24 3 3 2" xfId="690"/>
    <cellStyle name="常规 24 3 4" xfId="61"/>
    <cellStyle name="常规 24 4" xfId="698"/>
    <cellStyle name="常规 24 4 2" xfId="702"/>
    <cellStyle name="常规 24 5" xfId="706"/>
    <cellStyle name="常规 25" xfId="845"/>
    <cellStyle name="常规 25 2" xfId="847"/>
    <cellStyle name="常规 25 2 2" xfId="849"/>
    <cellStyle name="常规 25 2 2 2" xfId="851"/>
    <cellStyle name="常规 25 2 2 2 2" xfId="855"/>
    <cellStyle name="常规 25 2 2 2 2 2" xfId="857"/>
    <cellStyle name="常规 25 2 2 2 2 2 2" xfId="859"/>
    <cellStyle name="常规 25 2 2 2 2 3" xfId="861"/>
    <cellStyle name="常规 25 2 2 2 3" xfId="864"/>
    <cellStyle name="常规 25 2 2 2 3 2" xfId="866"/>
    <cellStyle name="常规 25 2 2 2 4" xfId="870"/>
    <cellStyle name="常规 25 2 2 3" xfId="872"/>
    <cellStyle name="常规 25 2 2 3 2" xfId="876"/>
    <cellStyle name="常规 25 2 2 3 2 2" xfId="878"/>
    <cellStyle name="常规 25 2 2 3 3" xfId="880"/>
    <cellStyle name="常规 25 2 2 4" xfId="882"/>
    <cellStyle name="常规 25 2 2 4 2" xfId="884"/>
    <cellStyle name="常规 25 2 2 5" xfId="192"/>
    <cellStyle name="常规 25 2 3" xfId="886"/>
    <cellStyle name="常规 25 2 3 2" xfId="888"/>
    <cellStyle name="常规 25 2 4" xfId="890"/>
    <cellStyle name="常规 25 3" xfId="892"/>
    <cellStyle name="常规 25 3 2" xfId="894"/>
    <cellStyle name="常规 25 3 2 2" xfId="898"/>
    <cellStyle name="常规 25 3 2 2 2" xfId="902"/>
    <cellStyle name="常规 25 3 2 3" xfId="362"/>
    <cellStyle name="常规 25 3 3" xfId="904"/>
    <cellStyle name="常规 25 3 3 2" xfId="908"/>
    <cellStyle name="常规 25 3 4" xfId="910"/>
    <cellStyle name="常规 25 4" xfId="912"/>
    <cellStyle name="常规 25 4 2" xfId="264"/>
    <cellStyle name="常规 25 5" xfId="914"/>
    <cellStyle name="常规 26" xfId="916"/>
    <cellStyle name="常规 26 2" xfId="15"/>
    <cellStyle name="常规 26 2 2" xfId="125"/>
    <cellStyle name="常规 26 2 2 2" xfId="128"/>
    <cellStyle name="常规 26 2 2 2 2" xfId="918"/>
    <cellStyle name="常规 26 2 2 2 2 2" xfId="920"/>
    <cellStyle name="常规 26 2 2 2 2 2 2" xfId="922"/>
    <cellStyle name="常规 26 2 2 2 2 3" xfId="924"/>
    <cellStyle name="常规 26 2 2 2 3" xfId="926"/>
    <cellStyle name="常规 26 2 2 2 3 2" xfId="928"/>
    <cellStyle name="常规 26 2 2 2 4" xfId="930"/>
    <cellStyle name="常规 26 2 2 3" xfId="131"/>
    <cellStyle name="常规 26 2 2 3 2" xfId="932"/>
    <cellStyle name="常规 26 2 2 3 2 2" xfId="934"/>
    <cellStyle name="常规 26 2 2 3 3" xfId="936"/>
    <cellStyle name="常规 26 2 2 4" xfId="938"/>
    <cellStyle name="常规 26 2 2 4 2" xfId="940"/>
    <cellStyle name="常规 26 2 2 5" xfId="942"/>
    <cellStyle name="常规 26 2 3" xfId="134"/>
    <cellStyle name="常规 26 2 3 2" xfId="844"/>
    <cellStyle name="常规 26 2 4" xfId="944"/>
    <cellStyle name="常规 26 3" xfId="71"/>
    <cellStyle name="常规 26 3 2" xfId="45"/>
    <cellStyle name="常规 26 3 2 2" xfId="137"/>
    <cellStyle name="常规 26 3 2 2 2" xfId="946"/>
    <cellStyle name="常规 26 3 2 3" xfId="143"/>
    <cellStyle name="常规 26 3 3" xfId="148"/>
    <cellStyle name="常规 26 3 3 2" xfId="948"/>
    <cellStyle name="常规 26 3 4" xfId="950"/>
    <cellStyle name="常规 26 4" xfId="77"/>
    <cellStyle name="常规 26 4 2" xfId="154"/>
    <cellStyle name="常规 26 5" xfId="83"/>
    <cellStyle name="常规 27" xfId="952"/>
    <cellStyle name="常规 27 2" xfId="954"/>
    <cellStyle name="常规 27 2 2" xfId="956"/>
    <cellStyle name="常规 27 2 2 2" xfId="958"/>
    <cellStyle name="常规 27 2 2 2 2" xfId="960"/>
    <cellStyle name="常规 27 2 2 2 2 2" xfId="962"/>
    <cellStyle name="常规 27 2 2 2 2 2 2" xfId="964"/>
    <cellStyle name="常规 27 2 2 2 2 3" xfId="967"/>
    <cellStyle name="常规 27 2 2 2 3" xfId="969"/>
    <cellStyle name="常规 27 2 2 2 3 2" xfId="971"/>
    <cellStyle name="常规 27 2 2 2 4" xfId="973"/>
    <cellStyle name="常规 27 2 2 3" xfId="976"/>
    <cellStyle name="常规 27 2 2 3 2" xfId="52"/>
    <cellStyle name="常规 27 2 2 3 2 2" xfId="979"/>
    <cellStyle name="常规 27 2 2 3 3" xfId="981"/>
    <cellStyle name="常规 27 2 2 4" xfId="984"/>
    <cellStyle name="常规 27 2 2 4 2" xfId="986"/>
    <cellStyle name="常规 27 2 2 5" xfId="988"/>
    <cellStyle name="常规 27 2 3" xfId="990"/>
    <cellStyle name="常规 27 2 3 2" xfId="992"/>
    <cellStyle name="常规 27 2 4" xfId="854"/>
    <cellStyle name="常规 27 3" xfId="994"/>
    <cellStyle name="常规 27 3 2" xfId="996"/>
    <cellStyle name="常规 27 3 2 2" xfId="998"/>
    <cellStyle name="常规 27 3 2 2 2" xfId="1000"/>
    <cellStyle name="常规 27 3 2 3" xfId="1002"/>
    <cellStyle name="常规 27 3 3" xfId="1004"/>
    <cellStyle name="常规 27 3 3 2" xfId="1006"/>
    <cellStyle name="常规 27 3 4" xfId="875"/>
    <cellStyle name="常规 27 4" xfId="1008"/>
    <cellStyle name="常规 27 4 2" xfId="1010"/>
    <cellStyle name="常规 27 5" xfId="1012"/>
    <cellStyle name="常规 28" xfId="1014"/>
    <cellStyle name="常规 28 2" xfId="1016"/>
    <cellStyle name="常规 28 2 2" xfId="1019"/>
    <cellStyle name="常规 28 2 2 2" xfId="482"/>
    <cellStyle name="常规 28 2 2 2 2" xfId="1021"/>
    <cellStyle name="常规 28 2 2 2 2 2" xfId="1023"/>
    <cellStyle name="常规 28 2 2 2 2 2 2" xfId="81"/>
    <cellStyle name="常规 28 2 2 2 2 3" xfId="1025"/>
    <cellStyle name="常规 28 2 2 2 3" xfId="1027"/>
    <cellStyle name="常规 28 2 2 2 3 2" xfId="1029"/>
    <cellStyle name="常规 28 2 2 2 4" xfId="1031"/>
    <cellStyle name="常规 28 2 2 3" xfId="1033"/>
    <cellStyle name="常规 28 2 2 3 2" xfId="1035"/>
    <cellStyle name="常规 28 2 2 3 2 2" xfId="1037"/>
    <cellStyle name="常规 28 2 2 3 3" xfId="1039"/>
    <cellStyle name="常规 28 2 2 4" xfId="1041"/>
    <cellStyle name="常规 28 2 2 4 2" xfId="1043"/>
    <cellStyle name="常规 28 2 2 5" xfId="1045"/>
    <cellStyle name="常规 28 2 3" xfId="1047"/>
    <cellStyle name="常规 28 2 3 2" xfId="664"/>
    <cellStyle name="常规 28 2 4" xfId="1049"/>
    <cellStyle name="常规 28 3" xfId="1051"/>
    <cellStyle name="常规 28 3 2" xfId="1053"/>
    <cellStyle name="常规 28 3 2 2" xfId="1055"/>
    <cellStyle name="常规 28 3 2 2 2" xfId="1057"/>
    <cellStyle name="常规 28 3 2 3" xfId="1059"/>
    <cellStyle name="常规 28 3 3" xfId="1061"/>
    <cellStyle name="常规 28 3 3 2" xfId="1063"/>
    <cellStyle name="常规 28 3 4" xfId="1065"/>
    <cellStyle name="常规 28 4" xfId="1067"/>
    <cellStyle name="常规 28 4 2" xfId="541"/>
    <cellStyle name="常规 28 5" xfId="1069"/>
    <cellStyle name="常规 29" xfId="1071"/>
    <cellStyle name="常规 29 2" xfId="1073"/>
    <cellStyle name="常规 29 2 2" xfId="1075"/>
    <cellStyle name="常规 29 2 2 2" xfId="1079"/>
    <cellStyle name="常规 29 2 2 2 2" xfId="1083"/>
    <cellStyle name="常规 29 2 2 2 2 2" xfId="1085"/>
    <cellStyle name="常规 29 2 2 2 2 2 2" xfId="1087"/>
    <cellStyle name="常规 29 2 2 2 2 3" xfId="1089"/>
    <cellStyle name="常规 29 2 2 2 3" xfId="1091"/>
    <cellStyle name="常规 29 2 2 2 3 2" xfId="1094"/>
    <cellStyle name="常规 29 2 2 2 4" xfId="1096"/>
    <cellStyle name="常规 29 2 2 3" xfId="1100"/>
    <cellStyle name="常规 29 2 2 3 2" xfId="1102"/>
    <cellStyle name="常规 29 2 2 3 2 2" xfId="1104"/>
    <cellStyle name="常规 29 2 2 3 3" xfId="1106"/>
    <cellStyle name="常规 29 2 2 4" xfId="1108"/>
    <cellStyle name="常规 29 2 2 4 2" xfId="1110"/>
    <cellStyle name="常规 29 2 2 5" xfId="1112"/>
    <cellStyle name="常规 29 2 3" xfId="1114"/>
    <cellStyle name="常规 29 2 3 2" xfId="1116"/>
    <cellStyle name="常规 29 2 4" xfId="1118"/>
    <cellStyle name="常规 29 3" xfId="1120"/>
    <cellStyle name="常规 29 3 2" xfId="1123"/>
    <cellStyle name="常规 29 3 2 2" xfId="1127"/>
    <cellStyle name="常规 29 3 2 2 2" xfId="1132"/>
    <cellStyle name="常规 29 3 2 3" xfId="1136"/>
    <cellStyle name="常规 29 3 3" xfId="1078"/>
    <cellStyle name="常规 29 3 3 2" xfId="1082"/>
    <cellStyle name="常规 29 3 4" xfId="1099"/>
    <cellStyle name="常规 29 4" xfId="1138"/>
    <cellStyle name="常规 29 4 2" xfId="461"/>
    <cellStyle name="常规 29 5" xfId="1140"/>
    <cellStyle name="常规 3" xfId="1141"/>
    <cellStyle name="常规 3 10" xfId="1142"/>
    <cellStyle name="常规 3 10 2" xfId="1143"/>
    <cellStyle name="常规 3 10 2 2" xfId="975"/>
    <cellStyle name="常规 3 10 2 2 2" xfId="51"/>
    <cellStyle name="常规 3 10 2 3" xfId="983"/>
    <cellStyle name="常规 3 10 3" xfId="1144"/>
    <cellStyle name="常规 3 10 3 2" xfId="1145"/>
    <cellStyle name="常规 3 10 4" xfId="1146"/>
    <cellStyle name="常规 3 11" xfId="1147"/>
    <cellStyle name="常规 3 12" xfId="1093"/>
    <cellStyle name="常规 3 12 2" xfId="1148"/>
    <cellStyle name="常规 3 13" xfId="1150"/>
    <cellStyle name="常规 3 13 2" xfId="1151"/>
    <cellStyle name="常规 3 14" xfId="1152"/>
    <cellStyle name="常规 3 2" xfId="1153"/>
    <cellStyle name="常规 3 2 2" xfId="1154"/>
    <cellStyle name="常规 3 2 2 2" xfId="1155"/>
    <cellStyle name="常规 3 2 2 2 2" xfId="1156"/>
    <cellStyle name="常规 3 2 2 2 2 2" xfId="1157"/>
    <cellStyle name="常规 3 2 2 2 2 2 2" xfId="1158"/>
    <cellStyle name="常规 3 2 2 2 2 3" xfId="1159"/>
    <cellStyle name="常规 3 2 2 2 3" xfId="1162"/>
    <cellStyle name="常规 3 2 2 2 3 2" xfId="1165"/>
    <cellStyle name="常规 3 2 2 2 4" xfId="1168"/>
    <cellStyle name="常规 3 2 2 2 4 2" xfId="1171"/>
    <cellStyle name="常规 3 2 2 2 5" xfId="1174"/>
    <cellStyle name="常规 3 2 2 3" xfId="759"/>
    <cellStyle name="常规 3 2 2 3 2" xfId="653"/>
    <cellStyle name="常规 3 2 2 3 2 2" xfId="1175"/>
    <cellStyle name="常规 3 2 2 3 3" xfId="1178"/>
    <cellStyle name="常规 3 2 2 4" xfId="1179"/>
    <cellStyle name="常规 3 2 2 4 2" xfId="1180"/>
    <cellStyle name="常规 3 2 2 5" xfId="1181"/>
    <cellStyle name="常规 3 2 2 5 2" xfId="1182"/>
    <cellStyle name="常规 3 2 2 6" xfId="1183"/>
    <cellStyle name="常规 3 2 3" xfId="1184"/>
    <cellStyle name="常规 3 2 3 2" xfId="1185"/>
    <cellStyle name="常规 3 2 3 2 2" xfId="1186"/>
    <cellStyle name="常规 3 2 3 2 2 2" xfId="773"/>
    <cellStyle name="常规 3 2 3 2 3" xfId="1189"/>
    <cellStyle name="常规 3 2 3 3" xfId="762"/>
    <cellStyle name="常规 3 2 3 3 2" xfId="1190"/>
    <cellStyle name="常规 3 2 3 4" xfId="1191"/>
    <cellStyle name="常规 3 2 4" xfId="1192"/>
    <cellStyle name="常规 3 2 5" xfId="86"/>
    <cellStyle name="常规 3 2 5 2" xfId="18"/>
    <cellStyle name="常规 3 2 6" xfId="53"/>
    <cellStyle name="常规 3 2 6 2" xfId="1193"/>
    <cellStyle name="常规 3 2 7" xfId="1194"/>
    <cellStyle name="常规 3 3" xfId="1195"/>
    <cellStyle name="常规 3 3 2" xfId="1196"/>
    <cellStyle name="常规 3 4" xfId="1197"/>
    <cellStyle name="常规 3 4 2" xfId="1198"/>
    <cellStyle name="常规 3 5" xfId="1199"/>
    <cellStyle name="常规 3 6" xfId="1200"/>
    <cellStyle name="常规 3 7" xfId="337"/>
    <cellStyle name="常规 3 8" xfId="1201"/>
    <cellStyle name="常规 3 9" xfId="1202"/>
    <cellStyle name="常规 3 9 2" xfId="1203"/>
    <cellStyle name="常规 3 9 2 2" xfId="1204"/>
    <cellStyle name="常规 3 9 2 2 2" xfId="1207"/>
    <cellStyle name="常规 3 9 2 3" xfId="1208"/>
    <cellStyle name="常规 3 9 3" xfId="1209"/>
    <cellStyle name="常规 3 9 3 2" xfId="1211"/>
    <cellStyle name="常规 3 9 4" xfId="1"/>
    <cellStyle name="常规 30" xfId="843"/>
    <cellStyle name="常规 30 2" xfId="846"/>
    <cellStyle name="常规 30 2 2" xfId="848"/>
    <cellStyle name="常规 30 2 2 2" xfId="850"/>
    <cellStyle name="常规 30 2 2 2 2" xfId="853"/>
    <cellStyle name="常规 30 2 2 2 2 2" xfId="856"/>
    <cellStyle name="常规 30 2 2 2 2 2 2" xfId="858"/>
    <cellStyle name="常规 30 2 2 2 2 3" xfId="860"/>
    <cellStyle name="常规 30 2 2 2 3" xfId="863"/>
    <cellStyle name="常规 30 2 2 2 3 2" xfId="865"/>
    <cellStyle name="常规 30 2 2 2 4" xfId="869"/>
    <cellStyle name="常规 30 2 2 3" xfId="871"/>
    <cellStyle name="常规 30 2 2 3 2" xfId="874"/>
    <cellStyle name="常规 30 2 2 3 2 2" xfId="877"/>
    <cellStyle name="常规 30 2 2 3 3" xfId="879"/>
    <cellStyle name="常规 30 2 2 4" xfId="881"/>
    <cellStyle name="常规 30 2 2 4 2" xfId="883"/>
    <cellStyle name="常规 30 2 2 5" xfId="191"/>
    <cellStyle name="常规 30 2 3" xfId="885"/>
    <cellStyle name="常规 30 2 3 2" xfId="887"/>
    <cellStyle name="常规 30 2 4" xfId="889"/>
    <cellStyle name="常规 30 3" xfId="891"/>
    <cellStyle name="常规 30 3 2" xfId="893"/>
    <cellStyle name="常规 30 3 2 2" xfId="897"/>
    <cellStyle name="常规 30 3 2 2 2" xfId="901"/>
    <cellStyle name="常规 30 3 2 3" xfId="361"/>
    <cellStyle name="常规 30 3 3" xfId="903"/>
    <cellStyle name="常规 30 3 3 2" xfId="907"/>
    <cellStyle name="常规 30 3 4" xfId="909"/>
    <cellStyle name="常规 30 4" xfId="911"/>
    <cellStyle name="常规 30 4 2" xfId="263"/>
    <cellStyle name="常规 30 5" xfId="913"/>
    <cellStyle name="常规 31" xfId="915"/>
    <cellStyle name="常规 31 2" xfId="14"/>
    <cellStyle name="常规 31 2 2" xfId="124"/>
    <cellStyle name="常规 31 2 2 2" xfId="127"/>
    <cellStyle name="常规 31 2 2 2 2" xfId="917"/>
    <cellStyle name="常规 31 2 2 2 2 2" xfId="919"/>
    <cellStyle name="常规 31 2 2 2 2 2 2" xfId="921"/>
    <cellStyle name="常规 31 2 2 2 2 3" xfId="923"/>
    <cellStyle name="常规 31 2 2 2 3" xfId="925"/>
    <cellStyle name="常规 31 2 2 2 3 2" xfId="927"/>
    <cellStyle name="常规 31 2 2 2 4" xfId="929"/>
    <cellStyle name="常规 31 2 2 3" xfId="130"/>
    <cellStyle name="常规 31 2 2 3 2" xfId="931"/>
    <cellStyle name="常规 31 2 2 3 2 2" xfId="933"/>
    <cellStyle name="常规 31 2 2 3 3" xfId="935"/>
    <cellStyle name="常规 31 2 2 4" xfId="937"/>
    <cellStyle name="常规 31 2 2 4 2" xfId="939"/>
    <cellStyle name="常规 31 2 2 5" xfId="941"/>
    <cellStyle name="常规 31 2 3" xfId="133"/>
    <cellStyle name="常规 31 2 3 2" xfId="842"/>
    <cellStyle name="常规 31 2 4" xfId="943"/>
    <cellStyle name="常规 31 3" xfId="70"/>
    <cellStyle name="常规 31 3 2" xfId="44"/>
    <cellStyle name="常规 31 3 2 2" xfId="136"/>
    <cellStyle name="常规 31 3 2 2 2" xfId="945"/>
    <cellStyle name="常规 31 3 2 3" xfId="142"/>
    <cellStyle name="常规 31 3 3" xfId="147"/>
    <cellStyle name="常规 31 3 3 2" xfId="947"/>
    <cellStyle name="常规 31 3 4" xfId="949"/>
    <cellStyle name="常规 31 4" xfId="76"/>
    <cellStyle name="常规 31 4 2" xfId="153"/>
    <cellStyle name="常规 31 5" xfId="82"/>
    <cellStyle name="常规 32" xfId="951"/>
    <cellStyle name="常规 32 2" xfId="953"/>
    <cellStyle name="常规 32 2 2" xfId="955"/>
    <cellStyle name="常规 32 2 2 2" xfId="957"/>
    <cellStyle name="常规 32 2 2 2 2" xfId="959"/>
    <cellStyle name="常规 32 2 2 2 2 2" xfId="961"/>
    <cellStyle name="常规 32 2 2 2 2 2 2" xfId="963"/>
    <cellStyle name="常规 32 2 2 2 2 3" xfId="966"/>
    <cellStyle name="常规 32 2 2 2 3" xfId="968"/>
    <cellStyle name="常规 32 2 2 2 3 2" xfId="970"/>
    <cellStyle name="常规 32 2 2 2 4" xfId="972"/>
    <cellStyle name="常规 32 2 2 3" xfId="974"/>
    <cellStyle name="常规 32 2 2 3 2" xfId="50"/>
    <cellStyle name="常规 32 2 2 3 2 2" xfId="978"/>
    <cellStyle name="常规 32 2 2 3 3" xfId="980"/>
    <cellStyle name="常规 32 2 2 4" xfId="982"/>
    <cellStyle name="常规 32 2 2 4 2" xfId="985"/>
    <cellStyle name="常规 32 2 2 5" xfId="987"/>
    <cellStyle name="常规 32 2 3" xfId="989"/>
    <cellStyle name="常规 32 2 3 2" xfId="991"/>
    <cellStyle name="常规 32 2 4" xfId="852"/>
    <cellStyle name="常规 32 3" xfId="993"/>
    <cellStyle name="常规 32 3 2" xfId="995"/>
    <cellStyle name="常规 32 3 2 2" xfId="997"/>
    <cellStyle name="常规 32 3 2 2 2" xfId="999"/>
    <cellStyle name="常规 32 3 2 3" xfId="1001"/>
    <cellStyle name="常规 32 3 3" xfId="1003"/>
    <cellStyle name="常规 32 3 3 2" xfId="1005"/>
    <cellStyle name="常规 32 3 4" xfId="873"/>
    <cellStyle name="常规 32 4" xfId="1007"/>
    <cellStyle name="常规 32 4 2" xfId="1009"/>
    <cellStyle name="常规 32 5" xfId="1011"/>
    <cellStyle name="常规 33" xfId="1013"/>
    <cellStyle name="常规 33 2" xfId="1015"/>
    <cellStyle name="常规 33 2 2" xfId="1018"/>
    <cellStyle name="常规 33 2 2 2" xfId="481"/>
    <cellStyle name="常规 33 2 2 2 2" xfId="1020"/>
    <cellStyle name="常规 33 2 2 2 2 2" xfId="1022"/>
    <cellStyle name="常规 33 2 2 2 2 2 2" xfId="80"/>
    <cellStyle name="常规 33 2 2 2 2 3" xfId="1024"/>
    <cellStyle name="常规 33 2 2 2 3" xfId="1026"/>
    <cellStyle name="常规 33 2 2 2 3 2" xfId="1028"/>
    <cellStyle name="常规 33 2 2 2 4" xfId="1030"/>
    <cellStyle name="常规 33 2 2 3" xfId="1032"/>
    <cellStyle name="常规 33 2 2 3 2" xfId="1034"/>
    <cellStyle name="常规 33 2 2 3 2 2" xfId="1036"/>
    <cellStyle name="常规 33 2 2 3 3" xfId="1038"/>
    <cellStyle name="常规 33 2 2 4" xfId="1040"/>
    <cellStyle name="常规 33 2 2 4 2" xfId="1042"/>
    <cellStyle name="常规 33 2 2 5" xfId="1044"/>
    <cellStyle name="常规 33 2 3" xfId="1046"/>
    <cellStyle name="常规 33 2 3 2" xfId="663"/>
    <cellStyle name="常规 33 2 4" xfId="1048"/>
    <cellStyle name="常规 33 3" xfId="1050"/>
    <cellStyle name="常规 33 3 2" xfId="1052"/>
    <cellStyle name="常规 33 3 2 2" xfId="1054"/>
    <cellStyle name="常规 33 3 2 2 2" xfId="1056"/>
    <cellStyle name="常规 33 3 2 3" xfId="1058"/>
    <cellStyle name="常规 33 3 3" xfId="1060"/>
    <cellStyle name="常规 33 3 3 2" xfId="1062"/>
    <cellStyle name="常规 33 3 4" xfId="1064"/>
    <cellStyle name="常规 33 4" xfId="1066"/>
    <cellStyle name="常规 33 4 2" xfId="540"/>
    <cellStyle name="常规 33 5" xfId="1068"/>
    <cellStyle name="常规 34" xfId="1070"/>
    <cellStyle name="常规 34 2" xfId="1072"/>
    <cellStyle name="常规 34 2 2" xfId="1074"/>
    <cellStyle name="常规 34 2 2 2" xfId="1077"/>
    <cellStyle name="常规 34 2 2 2 2" xfId="1081"/>
    <cellStyle name="常规 34 2 2 2 2 2" xfId="1084"/>
    <cellStyle name="常规 34 2 2 2 2 2 2" xfId="1086"/>
    <cellStyle name="常规 34 2 2 2 2 3" xfId="1088"/>
    <cellStyle name="常规 34 2 2 2 3" xfId="1090"/>
    <cellStyle name="常规 34 2 2 2 3 2" xfId="1092"/>
    <cellStyle name="常规 34 2 2 2 4" xfId="1095"/>
    <cellStyle name="常规 34 2 2 3" xfId="1098"/>
    <cellStyle name="常规 34 2 2 3 2" xfId="1101"/>
    <cellStyle name="常规 34 2 2 3 2 2" xfId="1103"/>
    <cellStyle name="常规 34 2 2 3 3" xfId="1105"/>
    <cellStyle name="常规 34 2 2 4" xfId="1107"/>
    <cellStyle name="常规 34 2 2 4 2" xfId="1109"/>
    <cellStyle name="常规 34 2 2 5" xfId="1111"/>
    <cellStyle name="常规 34 2 3" xfId="1113"/>
    <cellStyle name="常规 34 2 3 2" xfId="1115"/>
    <cellStyle name="常规 34 2 4" xfId="1117"/>
    <cellStyle name="常规 34 3" xfId="1119"/>
    <cellStyle name="常规 34 3 2" xfId="1122"/>
    <cellStyle name="常规 34 3 2 2" xfId="1126"/>
    <cellStyle name="常规 34 3 2 2 2" xfId="1131"/>
    <cellStyle name="常规 34 3 2 3" xfId="1135"/>
    <cellStyle name="常规 34 3 3" xfId="1076"/>
    <cellStyle name="常规 34 3 3 2" xfId="1080"/>
    <cellStyle name="常规 34 3 4" xfId="1097"/>
    <cellStyle name="常规 34 4" xfId="1137"/>
    <cellStyle name="常规 34 4 2" xfId="460"/>
    <cellStyle name="常规 34 5" xfId="1139"/>
    <cellStyle name="常规 35" xfId="1213"/>
    <cellStyle name="常规 35 2" xfId="1215"/>
    <cellStyle name="常规 35 2 2" xfId="1217"/>
    <cellStyle name="常规 35 2 2 2" xfId="1219"/>
    <cellStyle name="常规 35 2 2 2 2" xfId="1221"/>
    <cellStyle name="常规 35 2 2 2 2 2" xfId="1223"/>
    <cellStyle name="常规 35 2 2 2 2 2 2" xfId="1225"/>
    <cellStyle name="常规 35 2 2 2 2 3" xfId="1227"/>
    <cellStyle name="常规 35 2 2 2 3" xfId="1229"/>
    <cellStyle name="常规 35 2 2 2 3 2" xfId="1232"/>
    <cellStyle name="常规 35 2 2 2 4" xfId="1234"/>
    <cellStyle name="常规 35 2 2 3" xfId="1236"/>
    <cellStyle name="常规 35 2 2 3 2" xfId="1238"/>
    <cellStyle name="常规 35 2 2 3 2 2" xfId="252"/>
    <cellStyle name="常规 35 2 2 3 3" xfId="1240"/>
    <cellStyle name="常规 35 2 2 4" xfId="1242"/>
    <cellStyle name="常规 35 2 2 4 2" xfId="1244"/>
    <cellStyle name="常规 35 2 2 5" xfId="1246"/>
    <cellStyle name="常规 35 2 3" xfId="1249"/>
    <cellStyle name="常规 35 2 3 2" xfId="1251"/>
    <cellStyle name="常规 35 2 4" xfId="1206"/>
    <cellStyle name="常规 35 3" xfId="1253"/>
    <cellStyle name="常规 35 3 2" xfId="1255"/>
    <cellStyle name="常规 35 3 2 2" xfId="1257"/>
    <cellStyle name="常规 35 3 2 2 2" xfId="1259"/>
    <cellStyle name="常规 35 3 2 3" xfId="1261"/>
    <cellStyle name="常规 35 3 3" xfId="1125"/>
    <cellStyle name="常规 35 3 3 2" xfId="1130"/>
    <cellStyle name="常规 35 3 4" xfId="1134"/>
    <cellStyle name="常规 35 4" xfId="1263"/>
    <cellStyle name="常规 35 4 2" xfId="1265"/>
    <cellStyle name="常规 35 5" xfId="1267"/>
    <cellStyle name="常规 36" xfId="1269"/>
    <cellStyle name="常规 36 2" xfId="1271"/>
    <cellStyle name="常规 36 2 2" xfId="1273"/>
    <cellStyle name="常规 36 2 2 2" xfId="1275"/>
    <cellStyle name="常规 36 2 2 2 2" xfId="1277"/>
    <cellStyle name="常规 36 2 2 2 2 2" xfId="1279"/>
    <cellStyle name="常规 36 2 2 2 2 2 2" xfId="1281"/>
    <cellStyle name="常规 36 2 2 2 2 3" xfId="1283"/>
    <cellStyle name="常规 36 2 2 2 3" xfId="896"/>
    <cellStyle name="常规 36 2 2 2 3 2" xfId="900"/>
    <cellStyle name="常规 36 2 2 2 4" xfId="360"/>
    <cellStyle name="常规 36 2 2 3" xfId="1285"/>
    <cellStyle name="常规 36 2 2 3 2" xfId="366"/>
    <cellStyle name="常规 36 2 2 3 2 2" xfId="1287"/>
    <cellStyle name="常规 36 2 2 3 3" xfId="906"/>
    <cellStyle name="常规 36 2 2 4" xfId="1289"/>
    <cellStyle name="常规 36 2 2 4 2" xfId="1291"/>
    <cellStyle name="常规 36 2 2 5" xfId="1293"/>
    <cellStyle name="常规 36 2 3" xfId="457"/>
    <cellStyle name="常规 36 2 3 2" xfId="1295"/>
    <cellStyle name="常规 36 2 4" xfId="1297"/>
    <cellStyle name="常规 36 3" xfId="1299"/>
    <cellStyle name="常规 36 3 2" xfId="1301"/>
    <cellStyle name="常规 36 3 2 2" xfId="1303"/>
    <cellStyle name="常规 36 3 2 2 2" xfId="1305"/>
    <cellStyle name="常规 36 3 2 3" xfId="1307"/>
    <cellStyle name="常规 36 3 3" xfId="1309"/>
    <cellStyle name="常规 36 3 3 2" xfId="1311"/>
    <cellStyle name="常规 36 3 4" xfId="1313"/>
    <cellStyle name="常规 36 4" xfId="1315"/>
    <cellStyle name="常规 36 4 2" xfId="1317"/>
    <cellStyle name="常规 36 5" xfId="1319"/>
    <cellStyle name="常规 37" xfId="1321"/>
    <cellStyle name="常规 37 2" xfId="1323"/>
    <cellStyle name="常规 37 2 2" xfId="1325"/>
    <cellStyle name="常规 37 2 2 2" xfId="1161"/>
    <cellStyle name="常规 37 2 2 2 2" xfId="1164"/>
    <cellStyle name="常规 37 2 2 2 2 2" xfId="1327"/>
    <cellStyle name="常规 37 2 2 2 2 2 2" xfId="1329"/>
    <cellStyle name="常规 37 2 2 2 2 3" xfId="1331"/>
    <cellStyle name="常规 37 2 2 2 3" xfId="1333"/>
    <cellStyle name="常规 37 2 2 2 3 2" xfId="868"/>
    <cellStyle name="常规 37 2 2 2 4" xfId="1336"/>
    <cellStyle name="常规 37 2 2 3" xfId="1167"/>
    <cellStyle name="常规 37 2 2 3 2" xfId="1170"/>
    <cellStyle name="常规 37 2 2 3 2 2" xfId="1338"/>
    <cellStyle name="常规 37 2 2 3 3" xfId="1340"/>
    <cellStyle name="常规 37 2 2 4" xfId="1173"/>
    <cellStyle name="常规 37 2 2 4 2" xfId="1342"/>
    <cellStyle name="常规 37 2 2 5" xfId="1344"/>
    <cellStyle name="常规 37 2 3" xfId="1346"/>
    <cellStyle name="常规 37 2 3 2" xfId="1177"/>
    <cellStyle name="常规 37 2 4" xfId="229"/>
    <cellStyle name="常规 37 3" xfId="1349"/>
    <cellStyle name="常规 37 3 2" xfId="1351"/>
    <cellStyle name="常规 37 3 2 2" xfId="1188"/>
    <cellStyle name="常规 37 3 2 2 2" xfId="1353"/>
    <cellStyle name="常规 37 3 2 3" xfId="1355"/>
    <cellStyle name="常规 37 3 3" xfId="1357"/>
    <cellStyle name="常规 37 3 3 2" xfId="1359"/>
    <cellStyle name="常规 37 3 4" xfId="237"/>
    <cellStyle name="常规 37 4" xfId="1361"/>
    <cellStyle name="常规 37 4 2" xfId="1363"/>
    <cellStyle name="常规 37 5" xfId="1365"/>
    <cellStyle name="常规 38" xfId="1367"/>
    <cellStyle name="常规 38 2" xfId="1369"/>
    <cellStyle name="常规 38 2 2" xfId="1371"/>
    <cellStyle name="常规 38 2 2 2" xfId="1373"/>
    <cellStyle name="常规 38 2 2 2 2" xfId="1375"/>
    <cellStyle name="常规 38 2 2 2 2 2" xfId="1377"/>
    <cellStyle name="常规 38 2 2 2 2 2 2" xfId="1379"/>
    <cellStyle name="常规 38 2 2 2 2 3" xfId="1381"/>
    <cellStyle name="常规 38 2 2 2 3" xfId="1383"/>
    <cellStyle name="常规 38 2 2 2 3 2" xfId="1385"/>
    <cellStyle name="常规 38 2 2 2 4" xfId="1387"/>
    <cellStyle name="常规 38 2 2 3" xfId="1389"/>
    <cellStyle name="常规 38 2 2 3 2" xfId="1391"/>
    <cellStyle name="常规 38 2 2 3 2 2" xfId="1393"/>
    <cellStyle name="常规 38 2 2 3 3" xfId="1395"/>
    <cellStyle name="常规 38 2 2 4" xfId="1397"/>
    <cellStyle name="常规 38 2 2 4 2" xfId="1399"/>
    <cellStyle name="常规 38 2 2 5" xfId="1401"/>
    <cellStyle name="常规 38 2 3" xfId="1403"/>
    <cellStyle name="常规 38 2 3 2" xfId="1405"/>
    <cellStyle name="常规 38 2 4" xfId="1407"/>
    <cellStyle name="常规 38 3" xfId="1409"/>
    <cellStyle name="常规 38 3 2" xfId="1411"/>
    <cellStyle name="常规 38 3 2 2" xfId="1413"/>
    <cellStyle name="常规 38 3 2 2 2" xfId="1415"/>
    <cellStyle name="常规 38 3 2 3" xfId="1417"/>
    <cellStyle name="常规 38 3 3" xfId="1419"/>
    <cellStyle name="常规 38 3 3 2" xfId="1421"/>
    <cellStyle name="常规 38 3 4" xfId="1423"/>
    <cellStyle name="常规 38 4" xfId="1425"/>
    <cellStyle name="常规 38 4 2" xfId="1427"/>
    <cellStyle name="常规 38 5" xfId="1429"/>
    <cellStyle name="常规 39" xfId="7"/>
    <cellStyle name="常规 39 2" xfId="1431"/>
    <cellStyle name="常规 39 2 2" xfId="1433"/>
    <cellStyle name="常规 39 2 2 2" xfId="1435"/>
    <cellStyle name="常规 39 2 2 2 2" xfId="1437"/>
    <cellStyle name="常规 39 2 2 2 2 2" xfId="1439"/>
    <cellStyle name="常规 39 2 2 2 2 2 2" xfId="1440"/>
    <cellStyle name="常规 39 2 2 2 2 3" xfId="1441"/>
    <cellStyle name="常规 39 2 2 2 3" xfId="1443"/>
    <cellStyle name="常规 39 2 2 2 3 2" xfId="1444"/>
    <cellStyle name="常规 39 2 2 2 4" xfId="1445"/>
    <cellStyle name="常规 39 2 2 3" xfId="1448"/>
    <cellStyle name="常规 39 2 2 3 2" xfId="1450"/>
    <cellStyle name="常规 39 2 2 3 2 2" xfId="1451"/>
    <cellStyle name="常规 39 2 2 3 3" xfId="1452"/>
    <cellStyle name="常规 39 2 2 4" xfId="1455"/>
    <cellStyle name="常规 39 2 2 4 2" xfId="1456"/>
    <cellStyle name="常规 39 2 2 5" xfId="1457"/>
    <cellStyle name="常规 39 2 3" xfId="1459"/>
    <cellStyle name="常规 39 2 3 2" xfId="1461"/>
    <cellStyle name="常规 39 2 4" xfId="1463"/>
    <cellStyle name="常规 39 3" xfId="1465"/>
    <cellStyle name="常规 39 3 2" xfId="1467"/>
    <cellStyle name="常规 39 3 2 2" xfId="1468"/>
    <cellStyle name="常规 39 3 2 2 2" xfId="1469"/>
    <cellStyle name="常规 39 3 2 3" xfId="1470"/>
    <cellStyle name="常规 39 3 3" xfId="1471"/>
    <cellStyle name="常规 39 3 3 2" xfId="1472"/>
    <cellStyle name="常规 39 3 4" xfId="1473"/>
    <cellStyle name="常规 39 4" xfId="715"/>
    <cellStyle name="常规 39 4 2" xfId="718"/>
    <cellStyle name="常规 39 5" xfId="282"/>
    <cellStyle name="常规 4" xfId="1129"/>
    <cellStyle name="常规 4 10" xfId="1474"/>
    <cellStyle name="常规 4 11" xfId="1475"/>
    <cellStyle name="常规 4 11 2" xfId="1476"/>
    <cellStyle name="常规 4 2" xfId="1477"/>
    <cellStyle name="常规 4 2 2" xfId="1479"/>
    <cellStyle name="常规 4 2 3" xfId="1481"/>
    <cellStyle name="常规 4 2 4" xfId="1483"/>
    <cellStyle name="常规 4 3" xfId="1484"/>
    <cellStyle name="常规 4 4" xfId="1478"/>
    <cellStyle name="常规 4 5" xfId="1480"/>
    <cellStyle name="常规 4 6" xfId="1482"/>
    <cellStyle name="常规 4 7" xfId="1485"/>
    <cellStyle name="常规 4 8" xfId="1486"/>
    <cellStyle name="常规 4 9" xfId="1487"/>
    <cellStyle name="常规 40" xfId="1212"/>
    <cellStyle name="常规 40 2" xfId="1214"/>
    <cellStyle name="常规 40 2 2" xfId="1216"/>
    <cellStyle name="常规 40 2 2 2" xfId="1218"/>
    <cellStyle name="常规 40 2 2 2 2" xfId="1220"/>
    <cellStyle name="常规 40 2 2 2 2 2" xfId="1222"/>
    <cellStyle name="常规 40 2 2 2 2 2 2" xfId="1224"/>
    <cellStyle name="常规 40 2 2 2 2 3" xfId="1226"/>
    <cellStyle name="常规 40 2 2 2 3" xfId="1228"/>
    <cellStyle name="常规 40 2 2 2 3 2" xfId="1231"/>
    <cellStyle name="常规 40 2 2 2 4" xfId="1233"/>
    <cellStyle name="常规 40 2 2 3" xfId="1235"/>
    <cellStyle name="常规 40 2 2 3 2" xfId="1237"/>
    <cellStyle name="常规 40 2 2 3 2 2" xfId="251"/>
    <cellStyle name="常规 40 2 2 3 3" xfId="1239"/>
    <cellStyle name="常规 40 2 2 4" xfId="1241"/>
    <cellStyle name="常规 40 2 2 4 2" xfId="1243"/>
    <cellStyle name="常规 40 2 2 5" xfId="1245"/>
    <cellStyle name="常规 40 2 3" xfId="1248"/>
    <cellStyle name="常规 40 2 3 2" xfId="1250"/>
    <cellStyle name="常规 40 2 4" xfId="1205"/>
    <cellStyle name="常规 40 3" xfId="1252"/>
    <cellStyle name="常规 40 3 2" xfId="1254"/>
    <cellStyle name="常规 40 3 2 2" xfId="1256"/>
    <cellStyle name="常规 40 3 2 2 2" xfId="1258"/>
    <cellStyle name="常规 40 3 2 3" xfId="1260"/>
    <cellStyle name="常规 40 3 3" xfId="1124"/>
    <cellStyle name="常规 40 3 3 2" xfId="1128"/>
    <cellStyle name="常规 40 3 4" xfId="1133"/>
    <cellStyle name="常规 40 4" xfId="1262"/>
    <cellStyle name="常规 40 4 2" xfId="1264"/>
    <cellStyle name="常规 40 5" xfId="1266"/>
    <cellStyle name="常规 41" xfId="1268"/>
    <cellStyle name="常规 41 2" xfId="1270"/>
    <cellStyle name="常规 41 2 2" xfId="1272"/>
    <cellStyle name="常规 41 2 2 2" xfId="1274"/>
    <cellStyle name="常规 41 2 2 2 2" xfId="1276"/>
    <cellStyle name="常规 41 2 2 2 2 2" xfId="1278"/>
    <cellStyle name="常规 41 2 2 2 2 2 2" xfId="1280"/>
    <cellStyle name="常规 41 2 2 2 2 3" xfId="1282"/>
    <cellStyle name="常规 41 2 2 2 3" xfId="895"/>
    <cellStyle name="常规 41 2 2 2 3 2" xfId="899"/>
    <cellStyle name="常规 41 2 2 2 4" xfId="359"/>
    <cellStyle name="常规 41 2 2 3" xfId="1284"/>
    <cellStyle name="常规 41 2 2 3 2" xfId="365"/>
    <cellStyle name="常规 41 2 2 3 2 2" xfId="1286"/>
    <cellStyle name="常规 41 2 2 3 3" xfId="905"/>
    <cellStyle name="常规 41 2 2 4" xfId="1288"/>
    <cellStyle name="常规 41 2 2 4 2" xfId="1290"/>
    <cellStyle name="常规 41 2 2 5" xfId="1292"/>
    <cellStyle name="常规 41 2 3" xfId="456"/>
    <cellStyle name="常规 41 2 3 2" xfId="1294"/>
    <cellStyle name="常规 41 2 4" xfId="1296"/>
    <cellStyle name="常规 41 3" xfId="1298"/>
    <cellStyle name="常规 41 3 2" xfId="1300"/>
    <cellStyle name="常规 41 3 2 2" xfId="1302"/>
    <cellStyle name="常规 41 3 2 2 2" xfId="1304"/>
    <cellStyle name="常规 41 3 2 3" xfId="1306"/>
    <cellStyle name="常规 41 3 3" xfId="1308"/>
    <cellStyle name="常规 41 3 3 2" xfId="1310"/>
    <cellStyle name="常规 41 3 4" xfId="1312"/>
    <cellStyle name="常规 41 4" xfId="1314"/>
    <cellStyle name="常规 41 4 2" xfId="1316"/>
    <cellStyle name="常规 41 5" xfId="1318"/>
    <cellStyle name="常规 42" xfId="1320"/>
    <cellStyle name="常规 42 2" xfId="1322"/>
    <cellStyle name="常规 42 2 2" xfId="1324"/>
    <cellStyle name="常规 42 2 2 2" xfId="1160"/>
    <cellStyle name="常规 42 2 2 2 2" xfId="1163"/>
    <cellStyle name="常规 42 2 2 2 2 2" xfId="1326"/>
    <cellStyle name="常规 42 2 2 2 2 2 2" xfId="1328"/>
    <cellStyle name="常规 42 2 2 2 2 3" xfId="1330"/>
    <cellStyle name="常规 42 2 2 2 3" xfId="1332"/>
    <cellStyle name="常规 42 2 2 2 3 2" xfId="867"/>
    <cellStyle name="常规 42 2 2 2 4" xfId="1335"/>
    <cellStyle name="常规 42 2 2 3" xfId="1166"/>
    <cellStyle name="常规 42 2 2 3 2" xfId="1169"/>
    <cellStyle name="常规 42 2 2 3 2 2" xfId="1337"/>
    <cellStyle name="常规 42 2 2 3 3" xfId="1339"/>
    <cellStyle name="常规 42 2 2 4" xfId="1172"/>
    <cellStyle name="常规 42 2 2 4 2" xfId="1341"/>
    <cellStyle name="常规 42 2 2 5" xfId="1343"/>
    <cellStyle name="常规 42 2 3" xfId="1345"/>
    <cellStyle name="常规 42 2 3 2" xfId="1176"/>
    <cellStyle name="常规 42 2 4" xfId="228"/>
    <cellStyle name="常规 42 3" xfId="1348"/>
    <cellStyle name="常规 42 3 2" xfId="1350"/>
    <cellStyle name="常规 42 3 2 2" xfId="1187"/>
    <cellStyle name="常规 42 3 2 2 2" xfId="1352"/>
    <cellStyle name="常规 42 3 2 3" xfId="1354"/>
    <cellStyle name="常规 42 3 3" xfId="1356"/>
    <cellStyle name="常规 42 3 3 2" xfId="1358"/>
    <cellStyle name="常规 42 3 4" xfId="236"/>
    <cellStyle name="常规 42 4" xfId="1360"/>
    <cellStyle name="常规 42 4 2" xfId="1362"/>
    <cellStyle name="常规 42 5" xfId="1364"/>
    <cellStyle name="常规 43" xfId="1366"/>
    <cellStyle name="常规 43 2" xfId="1368"/>
    <cellStyle name="常规 43 2 2" xfId="1370"/>
    <cellStyle name="常规 43 2 2 2" xfId="1372"/>
    <cellStyle name="常规 43 2 2 2 2" xfId="1374"/>
    <cellStyle name="常规 43 2 2 2 2 2" xfId="1376"/>
    <cellStyle name="常规 43 2 2 2 2 2 2" xfId="1378"/>
    <cellStyle name="常规 43 2 2 2 2 3" xfId="1380"/>
    <cellStyle name="常规 43 2 2 2 3" xfId="1382"/>
    <cellStyle name="常规 43 2 2 2 3 2" xfId="1384"/>
    <cellStyle name="常规 43 2 2 2 4" xfId="1386"/>
    <cellStyle name="常规 43 2 2 3" xfId="1388"/>
    <cellStyle name="常规 43 2 2 3 2" xfId="1390"/>
    <cellStyle name="常规 43 2 2 3 2 2" xfId="1392"/>
    <cellStyle name="常规 43 2 2 3 3" xfId="1394"/>
    <cellStyle name="常规 43 2 2 4" xfId="1396"/>
    <cellStyle name="常规 43 2 2 4 2" xfId="1398"/>
    <cellStyle name="常规 43 2 2 5" xfId="1400"/>
    <cellStyle name="常规 43 2 3" xfId="1402"/>
    <cellStyle name="常规 43 2 3 2" xfId="1404"/>
    <cellStyle name="常规 43 2 4" xfId="1406"/>
    <cellStyle name="常规 43 3" xfId="1408"/>
    <cellStyle name="常规 43 3 2" xfId="1410"/>
    <cellStyle name="常规 43 3 2 2" xfId="1412"/>
    <cellStyle name="常规 43 3 2 2 2" xfId="1414"/>
    <cellStyle name="常规 43 3 2 3" xfId="1416"/>
    <cellStyle name="常规 43 3 3" xfId="1418"/>
    <cellStyle name="常规 43 3 3 2" xfId="1420"/>
    <cellStyle name="常规 43 3 4" xfId="1422"/>
    <cellStyle name="常规 43 4" xfId="1424"/>
    <cellStyle name="常规 43 4 2" xfId="1426"/>
    <cellStyle name="常规 43 5" xfId="1428"/>
    <cellStyle name="常规 44" xfId="6"/>
    <cellStyle name="常规 44 2" xfId="1430"/>
    <cellStyle name="常规 44 2 2" xfId="1432"/>
    <cellStyle name="常规 44 2 2 2" xfId="1434"/>
    <cellStyle name="常规 44 2 2 2 2" xfId="1436"/>
    <cellStyle name="常规 44 2 2 2 2 2" xfId="1438"/>
    <cellStyle name="常规 44 2 2 2 3" xfId="1442"/>
    <cellStyle name="常规 44 2 2 3" xfId="1447"/>
    <cellStyle name="常规 44 2 2 3 2" xfId="1449"/>
    <cellStyle name="常规 44 2 2 4" xfId="1454"/>
    <cellStyle name="常规 44 2 3" xfId="1458"/>
    <cellStyle name="常规 44 2 3 2" xfId="1460"/>
    <cellStyle name="常规 44 2 3 2 2" xfId="354"/>
    <cellStyle name="常规 44 2 3 3" xfId="1488"/>
    <cellStyle name="常规 44 2 4" xfId="1462"/>
    <cellStyle name="常规 44 2 4 2" xfId="1489"/>
    <cellStyle name="常规 44 2 5" xfId="1490"/>
    <cellStyle name="常规 44 3" xfId="1464"/>
    <cellStyle name="常规 44 3 2" xfId="1466"/>
    <cellStyle name="常规 44 4" xfId="714"/>
    <cellStyle name="常规 45" xfId="1492"/>
    <cellStyle name="常规 45 2" xfId="1494"/>
    <cellStyle name="常规 45 2 2" xfId="1495"/>
    <cellStyle name="常规 45 2 2 2" xfId="1496"/>
    <cellStyle name="常规 45 2 3" xfId="1497"/>
    <cellStyle name="常规 45 3" xfId="1498"/>
    <cellStyle name="常规 45 3 2" xfId="1499"/>
    <cellStyle name="常规 45 4" xfId="260"/>
    <cellStyle name="常规 46" xfId="1501"/>
    <cellStyle name="常规 46 2" xfId="1503"/>
    <cellStyle name="常规 46 2 2" xfId="1504"/>
    <cellStyle name="常规 46 2 2 2" xfId="1505"/>
    <cellStyle name="常规 46 2 3" xfId="1506"/>
    <cellStyle name="常规 46 3" xfId="1507"/>
    <cellStyle name="常规 46 3 2" xfId="1508"/>
    <cellStyle name="常规 46 4" xfId="1509"/>
    <cellStyle name="常规 47" xfId="1511"/>
    <cellStyle name="常规 48" xfId="1513"/>
    <cellStyle name="常规 48 2" xfId="1516"/>
    <cellStyle name="常规 48 3" xfId="1517"/>
    <cellStyle name="常规 49" xfId="1519"/>
    <cellStyle name="常规 49 2" xfId="1521"/>
    <cellStyle name="常规 5" xfId="1522"/>
    <cellStyle name="常规 5 2" xfId="1523"/>
    <cellStyle name="常规 5 2 2" xfId="1524"/>
    <cellStyle name="常规 5 2 2 2" xfId="1525"/>
    <cellStyle name="常规 5 2 2 2 2" xfId="219"/>
    <cellStyle name="常规 5 2 2 2 2 2" xfId="473"/>
    <cellStyle name="常规 5 2 2 2 2 2 2" xfId="607"/>
    <cellStyle name="常规 5 2 2 2 2 3" xfId="612"/>
    <cellStyle name="常规 5 2 2 2 3" xfId="223"/>
    <cellStyle name="常规 5 2 2 2 3 2" xfId="9"/>
    <cellStyle name="常规 5 2 2 2 4" xfId="161"/>
    <cellStyle name="常规 5 2 2 3" xfId="1526"/>
    <cellStyle name="常规 5 2 2 3 2" xfId="375"/>
    <cellStyle name="常规 5 2 2 3 2 2" xfId="380"/>
    <cellStyle name="常规 5 2 2 3 3" xfId="444"/>
    <cellStyle name="常规 5 2 2 4" xfId="503"/>
    <cellStyle name="常规 5 2 2 4 2" xfId="506"/>
    <cellStyle name="常规 5 2 2 5" xfId="516"/>
    <cellStyle name="常规 5 2 3" xfId="1527"/>
    <cellStyle name="常规 5 2 3 2" xfId="1528"/>
    <cellStyle name="常规 5 2 4" xfId="1529"/>
    <cellStyle name="常规 5 2 4 2" xfId="1530"/>
    <cellStyle name="常规 5 2 5" xfId="1531"/>
    <cellStyle name="常规 5 3" xfId="1532"/>
    <cellStyle name="常规 5 3 2" xfId="1533"/>
    <cellStyle name="常规 5 3 2 2" xfId="1534"/>
    <cellStyle name="常规 5 3 2 2 2" xfId="1535"/>
    <cellStyle name="常规 5 3 2 3" xfId="1536"/>
    <cellStyle name="常规 5 3 3" xfId="1537"/>
    <cellStyle name="常规 5 3 3 2" xfId="1538"/>
    <cellStyle name="常规 5 3 4" xfId="1539"/>
    <cellStyle name="常规 5 3 5" xfId="1540"/>
    <cellStyle name="常规 5 3 5 2" xfId="1541"/>
    <cellStyle name="常规 5 3 6" xfId="1542"/>
    <cellStyle name="常规 5 3 7" xfId="1543"/>
    <cellStyle name="常规 5 4" xfId="1544"/>
    <cellStyle name="常规 5 4 2" xfId="1545"/>
    <cellStyle name="常规 5 4 2 2" xfId="1546"/>
    <cellStyle name="常规 5 4 2 2 2" xfId="1547"/>
    <cellStyle name="常规 5 4 2 3" xfId="1548"/>
    <cellStyle name="常规 5 4 3" xfId="1549"/>
    <cellStyle name="常规 5 4 3 2" xfId="1550"/>
    <cellStyle name="常规 5 4 4" xfId="1551"/>
    <cellStyle name="常规 5 5" xfId="1552"/>
    <cellStyle name="常规 5 6" xfId="1553"/>
    <cellStyle name="常规 5 6 2" xfId="1555"/>
    <cellStyle name="常规 5 7" xfId="1556"/>
    <cellStyle name="常规 5 7 2" xfId="1557"/>
    <cellStyle name="常规 5 8" xfId="1558"/>
    <cellStyle name="常规 5 9" xfId="1559"/>
    <cellStyle name="常规 5 9 2" xfId="862"/>
    <cellStyle name="常规 50" xfId="1491"/>
    <cellStyle name="常规 50 2" xfId="1493"/>
    <cellStyle name="常规 51" xfId="1500"/>
    <cellStyle name="常规 51 2" xfId="1502"/>
    <cellStyle name="常规 52" xfId="1510"/>
    <cellStyle name="常规 52 2" xfId="1560"/>
    <cellStyle name="常规 52 3" xfId="1561"/>
    <cellStyle name="常规 52 4" xfId="1562"/>
    <cellStyle name="常规 53" xfId="1512"/>
    <cellStyle name="常规 53 2" xfId="1515"/>
    <cellStyle name="常规 54" xfId="1518"/>
    <cellStyle name="常规 54 2" xfId="1520"/>
    <cellStyle name="常规 55" xfId="1563"/>
    <cellStyle name="常规 55 2" xfId="1564"/>
    <cellStyle name="常规 56" xfId="1565"/>
    <cellStyle name="常规 57" xfId="1566"/>
    <cellStyle name="常规 6" xfId="1567"/>
    <cellStyle name="常规 6 2" xfId="1568"/>
    <cellStyle name="常规 6 2 2" xfId="1569"/>
    <cellStyle name="常规 6 2 2 2" xfId="1570"/>
    <cellStyle name="常规 6 2 2 2 2" xfId="1571"/>
    <cellStyle name="常规 6 2 2 2 2 2" xfId="1572"/>
    <cellStyle name="常规 6 2 2 2 2 2 2" xfId="1573"/>
    <cellStyle name="常规 6 2 2 2 2 3" xfId="1574"/>
    <cellStyle name="常规 6 2 2 2 3" xfId="1575"/>
    <cellStyle name="常规 6 2 2 2 3 2" xfId="1576"/>
    <cellStyle name="常规 6 2 2 2 4" xfId="1577"/>
    <cellStyle name="常规 6 2 2 3" xfId="1578"/>
    <cellStyle name="常规 6 2 2 3 2" xfId="1579"/>
    <cellStyle name="常规 6 2 2 3 2 2" xfId="1580"/>
    <cellStyle name="常规 6 2 2 3 3" xfId="1581"/>
    <cellStyle name="常规 6 2 2 4" xfId="1582"/>
    <cellStyle name="常规 6 2 2 4 2" xfId="1583"/>
    <cellStyle name="常规 6 2 2 5" xfId="677"/>
    <cellStyle name="常规 6 2 3" xfId="1584"/>
    <cellStyle name="常规 6 2 3 2" xfId="1585"/>
    <cellStyle name="常规 6 2 4" xfId="1586"/>
    <cellStyle name="常规 6 3" xfId="1587"/>
    <cellStyle name="常规 6 3 2" xfId="1588"/>
    <cellStyle name="常规 6 3 2 2" xfId="1589"/>
    <cellStyle name="常规 6 3 2 2 2" xfId="1590"/>
    <cellStyle name="常规 6 3 2 3" xfId="1514"/>
    <cellStyle name="常规 6 3 3" xfId="1591"/>
    <cellStyle name="常规 6 3 3 2" xfId="1592"/>
    <cellStyle name="常规 6 3 4" xfId="1593"/>
    <cellStyle name="常规 6 4" xfId="1594"/>
    <cellStyle name="常规 6 4 2" xfId="1595"/>
    <cellStyle name="常规 6 5" xfId="33"/>
    <cellStyle name="常规 6 5 2" xfId="1597"/>
    <cellStyle name="常规 6 6" xfId="1598"/>
    <cellStyle name="常规 7" xfId="1599"/>
    <cellStyle name="常规 7 2" xfId="1600"/>
    <cellStyle name="常规 7 2 2" xfId="1601"/>
    <cellStyle name="常规 7 2 2 2" xfId="1602"/>
    <cellStyle name="常规 7 2 2 2 2" xfId="1603"/>
    <cellStyle name="常规 7 2 2 2 2 2" xfId="1604"/>
    <cellStyle name="常规 7 2 2 2 2 2 2" xfId="1605"/>
    <cellStyle name="常规 7 2 2 2 2 3" xfId="1606"/>
    <cellStyle name="常规 7 2 2 2 3" xfId="1607"/>
    <cellStyle name="常规 7 2 2 2 3 2" xfId="1608"/>
    <cellStyle name="常规 7 2 2 2 4" xfId="1609"/>
    <cellStyle name="常规 7 2 2 3" xfId="1610"/>
    <cellStyle name="常规 7 2 2 3 2" xfId="1611"/>
    <cellStyle name="常规 7 2 2 3 2 2" xfId="1612"/>
    <cellStyle name="常规 7 2 2 3 3" xfId="1613"/>
    <cellStyle name="常规 7 2 2 4" xfId="1614"/>
    <cellStyle name="常规 7 2 2 4 2" xfId="646"/>
    <cellStyle name="常规 7 2 2 5" xfId="838"/>
    <cellStyle name="常规 7 2 3" xfId="1615"/>
    <cellStyle name="常规 7 2 3 2" xfId="1616"/>
    <cellStyle name="常规 7 2 4" xfId="1617"/>
    <cellStyle name="常规 7 3" xfId="1618"/>
    <cellStyle name="常规 7 3 2" xfId="1619"/>
    <cellStyle name="常规 7 3 2 2" xfId="1620"/>
    <cellStyle name="常规 7 3 2 2 2" xfId="1621"/>
    <cellStyle name="常规 7 3 2 3" xfId="1622"/>
    <cellStyle name="常规 7 3 3" xfId="1623"/>
    <cellStyle name="常规 7 3 3 2" xfId="1624"/>
    <cellStyle name="常规 7 3 4" xfId="1625"/>
    <cellStyle name="常规 7 4" xfId="1626"/>
    <cellStyle name="常规 7 4 2" xfId="1627"/>
    <cellStyle name="常规 7 4 2 2" xfId="1628"/>
    <cellStyle name="常规 7 4 2 2 2" xfId="1629"/>
    <cellStyle name="常规 7 4 2 3" xfId="1631"/>
    <cellStyle name="常规 7 4 3" xfId="1632"/>
    <cellStyle name="常规 7 4 3 2" xfId="1334"/>
    <cellStyle name="常规 7 4 4" xfId="1633"/>
    <cellStyle name="常规 7 5" xfId="1634"/>
    <cellStyle name="常规 7 6" xfId="1635"/>
    <cellStyle name="常规 7 6 2" xfId="1636"/>
    <cellStyle name="常规 7 7" xfId="1637"/>
    <cellStyle name="常规 7 7 2" xfId="1638"/>
    <cellStyle name="常规 7 8" xfId="1639"/>
    <cellStyle name="常规 8" xfId="1640"/>
    <cellStyle name="常规 8 2" xfId="1641"/>
    <cellStyle name="常规 8 2 2" xfId="1642"/>
    <cellStyle name="常规 8 2 2 2" xfId="1643"/>
    <cellStyle name="常规 8 2 2 2 2" xfId="1644"/>
    <cellStyle name="常规 8 2 2 2 2 2" xfId="1645"/>
    <cellStyle name="常规 8 2 2 2 2 2 2" xfId="965"/>
    <cellStyle name="常规 8 2 2 2 2 3" xfId="1646"/>
    <cellStyle name="常规 8 2 2 2 3" xfId="293"/>
    <cellStyle name="常规 8 2 2 2 3 2" xfId="801"/>
    <cellStyle name="常规 8 2 2 2 4" xfId="295"/>
    <cellStyle name="常规 8 2 2 3" xfId="1647"/>
    <cellStyle name="常规 8 2 2 3 2" xfId="1648"/>
    <cellStyle name="常规 8 2 2 3 2 2" xfId="1649"/>
    <cellStyle name="常规 8 2 2 3 3" xfId="1650"/>
    <cellStyle name="常规 8 2 2 4" xfId="1651"/>
    <cellStyle name="常规 8 2 2 4 2" xfId="1652"/>
    <cellStyle name="常规 8 2 2 5" xfId="1210"/>
    <cellStyle name="常规 8 2 3" xfId="1653"/>
    <cellStyle name="常规 8 2 3 2" xfId="1654"/>
    <cellStyle name="常规 8 2 4" xfId="1655"/>
    <cellStyle name="常规 8 3" xfId="1656"/>
    <cellStyle name="常规 8 3 2" xfId="1657"/>
    <cellStyle name="常规 8 3 2 2" xfId="1658"/>
    <cellStyle name="常规 8 3 2 2 2" xfId="1659"/>
    <cellStyle name="常规 8 3 2 3" xfId="1660"/>
    <cellStyle name="常规 8 3 3" xfId="1661"/>
    <cellStyle name="常规 8 3 3 2" xfId="1662"/>
    <cellStyle name="常规 8 3 4" xfId="1663"/>
    <cellStyle name="常规 8 4" xfId="1664"/>
    <cellStyle name="常规 8 4 2" xfId="1665"/>
    <cellStyle name="常规 8 5" xfId="1666"/>
    <cellStyle name="常规 8 5 2" xfId="1667"/>
    <cellStyle name="常规 8 6" xfId="1668"/>
    <cellStyle name="常规 8 7" xfId="1669"/>
    <cellStyle name="常规 8 8" xfId="1670"/>
    <cellStyle name="常规 9" xfId="1671"/>
    <cellStyle name="常规 9 2" xfId="117"/>
    <cellStyle name="常规 9 2 2" xfId="1672"/>
    <cellStyle name="常规 9 2 2 2" xfId="1673"/>
    <cellStyle name="常规 9 2 2 2 2" xfId="1674"/>
    <cellStyle name="常规 9 2 2 2 2 2" xfId="1675"/>
    <cellStyle name="常规 9 2 2 2 2 2 2" xfId="1676"/>
    <cellStyle name="常规 9 2 2 2 2 3" xfId="1677"/>
    <cellStyle name="常规 9 2 2 2 3" xfId="1678"/>
    <cellStyle name="常规 9 2 2 2 3 2" xfId="1679"/>
    <cellStyle name="常规 9 2 2 2 4" xfId="1680"/>
    <cellStyle name="常规 9 2 2 3" xfId="1681"/>
    <cellStyle name="常规 9 2 2 3 2" xfId="1682"/>
    <cellStyle name="常规 9 2 2 3 2 2" xfId="1683"/>
    <cellStyle name="常规 9 2 2 3 3" xfId="1684"/>
    <cellStyle name="常规 9 2 2 4" xfId="1685"/>
    <cellStyle name="常规 9 2 2 4 2" xfId="1686"/>
    <cellStyle name="常规 9 2 2 5" xfId="1687"/>
    <cellStyle name="常规 9 2 3" xfId="1688"/>
    <cellStyle name="常规 9 2 3 2" xfId="1689"/>
    <cellStyle name="常规 9 2 4" xfId="1690"/>
    <cellStyle name="常规 9 3" xfId="1691"/>
    <cellStyle name="常规 9 3 2" xfId="1692"/>
    <cellStyle name="常规 9 3 2 2" xfId="1693"/>
    <cellStyle name="常规 9 3 2 2 2" xfId="1694"/>
    <cellStyle name="常规 9 3 2 3" xfId="1695"/>
    <cellStyle name="常规 9 3 3" xfId="1696"/>
    <cellStyle name="常规 9 3 3 2" xfId="1697"/>
    <cellStyle name="常规 9 3 4" xfId="1698"/>
    <cellStyle name="常规 9 4" xfId="1699"/>
    <cellStyle name="常规 9 4 2" xfId="1700"/>
    <cellStyle name="常规 9 4 2 2" xfId="1701"/>
    <cellStyle name="常规 9 4 2 2 2" xfId="1702"/>
    <cellStyle name="常规 9 4 2 3" xfId="1703"/>
    <cellStyle name="常规 9 4 3" xfId="1704"/>
    <cellStyle name="常规 9 4 3 2" xfId="1705"/>
    <cellStyle name="常规 9 4 4" xfId="1706"/>
    <cellStyle name="常规 9 5" xfId="1707"/>
    <cellStyle name="常规 9 6" xfId="290"/>
    <cellStyle name="常规 9 6 2" xfId="292"/>
    <cellStyle name="常规 9 7" xfId="298"/>
    <cellStyle name="超链接" xfId="1803" builtinId="8"/>
    <cellStyle name="超链接 2" xfId="1708"/>
    <cellStyle name="超链接 2 2" xfId="1709"/>
    <cellStyle name="超链接 2 2 2" xfId="1710"/>
    <cellStyle name="超链接 2 2 2 2" xfId="1711"/>
    <cellStyle name="超链接 2 2 2 2 2" xfId="1712"/>
    <cellStyle name="超链接 2 2 2 2 2 2" xfId="1713"/>
    <cellStyle name="超链接 2 2 2 2 2 2 2" xfId="1714"/>
    <cellStyle name="超链接 2 2 2 2 2 3" xfId="1715"/>
    <cellStyle name="超链接 2 2 2 2 3" xfId="1230"/>
    <cellStyle name="超链接 2 2 2 2 3 2" xfId="1716"/>
    <cellStyle name="超链接 2 2 2 2 4" xfId="1717"/>
    <cellStyle name="超链接 2 2 2 3" xfId="1718"/>
    <cellStyle name="超链接 2 2 2 3 2" xfId="1719"/>
    <cellStyle name="超链接 2 2 2 3 2 2" xfId="1347"/>
    <cellStyle name="超链接 2 2 2 3 3" xfId="1720"/>
    <cellStyle name="超链接 2 2 2 4" xfId="59"/>
    <cellStyle name="超链接 2 2 2 4 2" xfId="2"/>
    <cellStyle name="超链接 2 2 2 5" xfId="60"/>
    <cellStyle name="超链接 2 2 3" xfId="1721"/>
    <cellStyle name="超链接 2 2 3 2" xfId="255"/>
    <cellStyle name="超链接 2 2 4" xfId="1722"/>
    <cellStyle name="超链接 2 3" xfId="1723"/>
    <cellStyle name="超链接 2 3 2" xfId="1724"/>
    <cellStyle name="超链接 2 3 2 2" xfId="1725"/>
    <cellStyle name="超链接 2 3 2 2 2" xfId="1149"/>
    <cellStyle name="超链接 2 3 2 3" xfId="1726"/>
    <cellStyle name="超链接 2 3 3" xfId="1727"/>
    <cellStyle name="超链接 2 3 3 2" xfId="1728"/>
    <cellStyle name="超链接 2 3 4" xfId="1554"/>
    <cellStyle name="超链接 2 4" xfId="1729"/>
    <cellStyle name="超链接 2 4 2" xfId="1730"/>
    <cellStyle name="超链接 2 5" xfId="1731"/>
    <cellStyle name="好 2" xfId="1732"/>
    <cellStyle name="好 2 2" xfId="1733"/>
    <cellStyle name="好 2 3" xfId="152"/>
    <cellStyle name="好 3" xfId="658"/>
    <cellStyle name="汇总 2" xfId="977"/>
    <cellStyle name="汇总 2 2" xfId="1734"/>
    <cellStyle name="汇总 2 3" xfId="1735"/>
    <cellStyle name="汇总 3" xfId="1736"/>
    <cellStyle name="计算 2" xfId="1737"/>
    <cellStyle name="计算 2 2" xfId="1738"/>
    <cellStyle name="计算 2 3" xfId="1739"/>
    <cellStyle name="计算 3" xfId="1740"/>
    <cellStyle name="检查单元格 2" xfId="1741"/>
    <cellStyle name="检查单元格 2 2" xfId="1742"/>
    <cellStyle name="检查单元格 2 2 2" xfId="620"/>
    <cellStyle name="检查单元格 2 2 2 2" xfId="266"/>
    <cellStyle name="检查单元格 2 2 2 2 2" xfId="270"/>
    <cellStyle name="检查单元格 2 2 2 2 2 2" xfId="274"/>
    <cellStyle name="检查单元格 2 2 2 2 3" xfId="333"/>
    <cellStyle name="检查单元格 2 2 2 3" xfId="374"/>
    <cellStyle name="检查单元格 2 2 2 3 2" xfId="379"/>
    <cellStyle name="检查单元格 2 2 2 4" xfId="443"/>
    <cellStyle name="检查单元格 2 2 3" xfId="626"/>
    <cellStyle name="检查单元格 2 2 3 2" xfId="496"/>
    <cellStyle name="检查单元格 2 2 3 2 2" xfId="629"/>
    <cellStyle name="检查单元格 2 2 3 3" xfId="505"/>
    <cellStyle name="检查单元格 2 2 4" xfId="418"/>
    <cellStyle name="检查单元格 2 2 4 2" xfId="425"/>
    <cellStyle name="检查单元格 2 2 5" xfId="429"/>
    <cellStyle name="检查单元格 2 2 5 2" xfId="731"/>
    <cellStyle name="检查单元格 2 2 6" xfId="841"/>
    <cellStyle name="检查单元格 2 3" xfId="1743"/>
    <cellStyle name="检查单元格 2 3 2" xfId="1744"/>
    <cellStyle name="检查单元格 2 3 2 2" xfId="1745"/>
    <cellStyle name="检查单元格 2 3 3" xfId="1746"/>
    <cellStyle name="检查单元格 2 4" xfId="547"/>
    <cellStyle name="检查单元格 2 4 2" xfId="1747"/>
    <cellStyle name="检查单元格 2 5" xfId="1748"/>
    <cellStyle name="检查单元格 3" xfId="139"/>
    <cellStyle name="检查单元格 3 2" xfId="1749"/>
    <cellStyle name="检查单元格 3 2 2" xfId="1750"/>
    <cellStyle name="检查单元格 3 2 2 2" xfId="1751"/>
    <cellStyle name="检查单元格 3 2 2 2 2" xfId="1752"/>
    <cellStyle name="检查单元格 3 2 2 2 2 2" xfId="596"/>
    <cellStyle name="检查单元格 3 2 2 2 3" xfId="1753"/>
    <cellStyle name="检查单元格 3 2 2 3" xfId="1754"/>
    <cellStyle name="检查单元格 3 2 2 3 2" xfId="1247"/>
    <cellStyle name="检查单元格 3 2 2 4" xfId="1121"/>
    <cellStyle name="检查单元格 3 2 3" xfId="1755"/>
    <cellStyle name="检查单元格 3 2 3 2" xfId="1756"/>
    <cellStyle name="检查单元格 3 2 3 2 2" xfId="1757"/>
    <cellStyle name="检查单元格 3 2 3 3" xfId="453"/>
    <cellStyle name="检查单元格 3 2 4" xfId="246"/>
    <cellStyle name="检查单元格 3 2 4 2" xfId="436"/>
    <cellStyle name="检查单元格 3 2 5" xfId="249"/>
    <cellStyle name="检查单元格 3 3" xfId="1758"/>
    <cellStyle name="检查单元格 3 3 2" xfId="1759"/>
    <cellStyle name="检查单元格 3 4" xfId="1760"/>
    <cellStyle name="检查单元格 4" xfId="1761"/>
    <cellStyle name="解释性文本 2" xfId="1762"/>
    <cellStyle name="解释性文本 2 2" xfId="1763"/>
    <cellStyle name="解释性文本 2 3" xfId="243"/>
    <cellStyle name="解释性文本 3" xfId="1764"/>
    <cellStyle name="警告文本 2" xfId="1596"/>
    <cellStyle name="警告文本 2 2" xfId="1765"/>
    <cellStyle name="警告文本 2 3" xfId="1766"/>
    <cellStyle name="警告文本 3" xfId="1767"/>
    <cellStyle name="链接单元格 2" xfId="1768"/>
    <cellStyle name="链接单元格 2 2" xfId="1446"/>
    <cellStyle name="链接单元格 2 3" xfId="1453"/>
    <cellStyle name="链接单元格 3" xfId="1769"/>
    <cellStyle name="强调文字颜色 1 2" xfId="1770"/>
    <cellStyle name="强调文字颜色 1 2 2" xfId="1771"/>
    <cellStyle name="强调文字颜色 1 2 3" xfId="1772"/>
    <cellStyle name="强调文字颜色 1 3" xfId="1773"/>
    <cellStyle name="强调文字颜色 2 2" xfId="1774"/>
    <cellStyle name="强调文字颜色 2 2 2" xfId="1775"/>
    <cellStyle name="强调文字颜色 2 2 3" xfId="1776"/>
    <cellStyle name="强调文字颜色 2 3" xfId="1777"/>
    <cellStyle name="强调文字颜色 3 2" xfId="1778"/>
    <cellStyle name="强调文字颜色 3 2 2" xfId="1779"/>
    <cellStyle name="强调文字颜色 3 2 3" xfId="1780"/>
    <cellStyle name="强调文字颜色 3 3" xfId="756"/>
    <cellStyle name="强调文字颜色 4 2" xfId="1781"/>
    <cellStyle name="强调文字颜色 4 2 2" xfId="1782"/>
    <cellStyle name="强调文字颜色 4 2 3" xfId="1783"/>
    <cellStyle name="强调文字颜色 4 3" xfId="1784"/>
    <cellStyle name="强调文字颜色 5 2" xfId="1785"/>
    <cellStyle name="强调文字颜色 5 2 2" xfId="1786"/>
    <cellStyle name="强调文字颜色 5 2 3" xfId="1787"/>
    <cellStyle name="强调文字颜色 5 3" xfId="1788"/>
    <cellStyle name="强调文字颜色 6 2" xfId="1789"/>
    <cellStyle name="强调文字颜色 6 2 2" xfId="1790"/>
    <cellStyle name="强调文字颜色 6 2 3" xfId="1791"/>
    <cellStyle name="强调文字颜色 6 3" xfId="1792"/>
    <cellStyle name="适中 2" xfId="1793"/>
    <cellStyle name="适中 2 2" xfId="160"/>
    <cellStyle name="适中 2 3" xfId="1794"/>
    <cellStyle name="适中 3" xfId="1017"/>
    <cellStyle name="输出 2" xfId="1795"/>
    <cellStyle name="输出 2 2" xfId="1796"/>
    <cellStyle name="输出 2 3" xfId="1797"/>
    <cellStyle name="输出 3" xfId="1798"/>
    <cellStyle name="输入 2" xfId="311"/>
    <cellStyle name="输入 2 2" xfId="316"/>
    <cellStyle name="输入 2 3" xfId="623"/>
    <cellStyle name="输入 3" xfId="320"/>
    <cellStyle name="注释 2" xfId="1630"/>
    <cellStyle name="注释 3" xfId="1799"/>
    <cellStyle name="注释 3 2" xfId="1800"/>
    <cellStyle name="注释 4" xfId="1801"/>
    <cellStyle name="注释 5" xfId="180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tail.tmall.com/item.htm?spm=a230r.1.14.114.55754e83cgo7wr&amp;id=44958722715&amp;ns=1&amp;abbucket=16" TargetMode="External"/><Relationship Id="rId3" Type="http://schemas.openxmlformats.org/officeDocument/2006/relationships/hyperlink" Target="https://detail.tmall.com/item.htm?spm=a230r.1.14.168.76786cedrTwZOz&amp;id=39058343434&amp;ns=1&amp;abbucket=16" TargetMode="External"/><Relationship Id="rId7" Type="http://schemas.openxmlformats.org/officeDocument/2006/relationships/hyperlink" Target="https://item.taobao.com/item.htm?spm=a230r.1.14.51.247dd85dSoaPuU&amp;id=585595964821&amp;ns=1&amp;abbucket=16" TargetMode="External"/><Relationship Id="rId2" Type="http://schemas.openxmlformats.org/officeDocument/2006/relationships/hyperlink" Target="https://item.taobao.com/item.htm?spm=a230r.1.14.41.29bd3d9cbvQhnn&amp;id=555501876473&amp;ns=1&amp;abbucket=16" TargetMode="External"/><Relationship Id="rId1" Type="http://schemas.openxmlformats.org/officeDocument/2006/relationships/hyperlink" Target="https://item.taobao.com/item.htm?spm=a230r.1.14.122.17c31a66ZXq21K&amp;id=44299818898&amp;ns=1&amp;abbucket=16" TargetMode="External"/><Relationship Id="rId6" Type="http://schemas.openxmlformats.org/officeDocument/2006/relationships/hyperlink" Target="https://item.taobao.com/item.htm?spm=a230r.1.14.33.176c24c0Vs2Hf3&amp;id=35436203042&amp;ns=1&amp;abbucket=16" TargetMode="External"/><Relationship Id="rId5" Type="http://schemas.openxmlformats.org/officeDocument/2006/relationships/hyperlink" Target="https://detail.tmall.com/item.htm?spm=a230r.1.14.22.255c65dbCfaGg0&amp;id=528804925729&amp;ns=1&amp;abbucket=16" TargetMode="External"/><Relationship Id="rId4" Type="http://schemas.openxmlformats.org/officeDocument/2006/relationships/hyperlink" Target="https://detail.tmall.com/item.htm?spm=a230r.1.14.6.26c32a98U2Mt2L&amp;id=524250415590&amp;cm_id=140105335569ed55e27b&amp;abbucket=1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114"/>
  <sheetViews>
    <sheetView tabSelected="1" topLeftCell="C43" zoomScale="115" zoomScaleNormal="115" workbookViewId="0">
      <selection activeCell="K102" sqref="K102"/>
    </sheetView>
  </sheetViews>
  <sheetFormatPr defaultColWidth="20.625" defaultRowHeight="13.5"/>
  <cols>
    <col min="1" max="1" width="5.25" style="2" customWidth="1"/>
    <col min="2" max="2" width="24.25" style="3" customWidth="1"/>
    <col min="3" max="3" width="23.5" style="3" customWidth="1"/>
    <col min="4" max="4" width="43.5" style="3" customWidth="1"/>
    <col min="5" max="5" width="33.875" style="4" customWidth="1"/>
    <col min="6" max="6" width="5.25" style="3" customWidth="1"/>
    <col min="7" max="7" width="20.625" style="3"/>
    <col min="8" max="9" width="10.625" style="3" customWidth="1"/>
    <col min="10" max="10" width="27.125" style="3" customWidth="1"/>
    <col min="11" max="11" width="92.5" style="4" customWidth="1"/>
    <col min="12" max="17" width="7.625" style="3" customWidth="1"/>
    <col min="18" max="16384" width="20.625" style="3"/>
  </cols>
  <sheetData>
    <row r="1" spans="1:11">
      <c r="A1" s="47" t="s">
        <v>0</v>
      </c>
      <c r="B1" s="48"/>
      <c r="C1" s="48"/>
      <c r="D1" s="48"/>
      <c r="E1" s="48"/>
      <c r="F1" s="48"/>
      <c r="G1" s="6"/>
    </row>
    <row r="2" spans="1:11">
      <c r="A2" s="7" t="s">
        <v>1</v>
      </c>
      <c r="B2" s="5" t="s">
        <v>2</v>
      </c>
      <c r="C2" s="5" t="s">
        <v>3</v>
      </c>
      <c r="D2" s="5" t="s">
        <v>4</v>
      </c>
      <c r="E2" s="8" t="s">
        <v>5</v>
      </c>
      <c r="F2" s="5" t="s">
        <v>6</v>
      </c>
      <c r="G2" s="6"/>
      <c r="H2" s="9" t="s">
        <v>7</v>
      </c>
      <c r="I2" s="9" t="s">
        <v>8</v>
      </c>
      <c r="J2" s="5" t="s">
        <v>9</v>
      </c>
      <c r="K2" s="49" t="s">
        <v>473</v>
      </c>
    </row>
    <row r="3" spans="1:11">
      <c r="A3" s="7" t="s">
        <v>10</v>
      </c>
      <c r="B3" s="10" t="s">
        <v>11</v>
      </c>
      <c r="C3" s="10" t="s">
        <v>12</v>
      </c>
      <c r="D3" s="11" t="s">
        <v>13</v>
      </c>
      <c r="E3" s="8" t="s">
        <v>14</v>
      </c>
      <c r="F3" s="5">
        <v>22</v>
      </c>
      <c r="G3" s="45"/>
      <c r="H3" s="12">
        <v>4.2000000000000003E-2</v>
      </c>
      <c r="I3" s="9">
        <f>H3*F3</f>
        <v>0.92400000000000004</v>
      </c>
      <c r="J3" s="5"/>
      <c r="K3" s="8"/>
    </row>
    <row r="4" spans="1:11">
      <c r="A4" s="7" t="s">
        <v>15</v>
      </c>
      <c r="B4" s="10" t="s">
        <v>16</v>
      </c>
      <c r="C4" s="10" t="s">
        <v>12</v>
      </c>
      <c r="D4" s="11" t="s">
        <v>17</v>
      </c>
      <c r="E4" s="8" t="s">
        <v>18</v>
      </c>
      <c r="F4" s="5">
        <v>18</v>
      </c>
      <c r="G4" s="45"/>
      <c r="H4" s="12">
        <v>2.52E-2</v>
      </c>
      <c r="I4" s="9">
        <f t="shared" ref="I4:I67" si="0">H4*F4</f>
        <v>0.4536</v>
      </c>
      <c r="J4" s="5"/>
      <c r="K4" s="8"/>
    </row>
    <row r="5" spans="1:11">
      <c r="A5" s="7" t="s">
        <v>19</v>
      </c>
      <c r="B5" s="10" t="s">
        <v>20</v>
      </c>
      <c r="C5" s="10" t="s">
        <v>12</v>
      </c>
      <c r="D5" s="11" t="s">
        <v>21</v>
      </c>
      <c r="E5" s="8" t="s">
        <v>22</v>
      </c>
      <c r="F5" s="5">
        <v>2</v>
      </c>
      <c r="G5" s="45"/>
      <c r="H5" s="12">
        <v>1.575E-2</v>
      </c>
      <c r="I5" s="9">
        <f t="shared" si="0"/>
        <v>3.15E-2</v>
      </c>
      <c r="J5" s="5"/>
      <c r="K5" s="8"/>
    </row>
    <row r="6" spans="1:11">
      <c r="A6" s="7" t="s">
        <v>23</v>
      </c>
      <c r="B6" s="13" t="s">
        <v>24</v>
      </c>
      <c r="C6" s="14" t="s">
        <v>12</v>
      </c>
      <c r="D6" s="15" t="s">
        <v>25</v>
      </c>
      <c r="E6" s="8" t="s">
        <v>26</v>
      </c>
      <c r="F6" s="5">
        <v>7</v>
      </c>
      <c r="G6" s="45" t="s">
        <v>452</v>
      </c>
      <c r="H6" s="12">
        <v>0.105</v>
      </c>
      <c r="I6" s="9">
        <f t="shared" si="0"/>
        <v>0.73499999999999999</v>
      </c>
      <c r="J6" s="5" t="s">
        <v>218</v>
      </c>
      <c r="K6" s="8"/>
    </row>
    <row r="7" spans="1:11">
      <c r="A7" s="7" t="s">
        <v>27</v>
      </c>
      <c r="B7" s="10" t="s">
        <v>28</v>
      </c>
      <c r="C7" s="10" t="s">
        <v>12</v>
      </c>
      <c r="D7" s="16" t="s">
        <v>29</v>
      </c>
      <c r="E7" s="8" t="s">
        <v>30</v>
      </c>
      <c r="F7" s="5">
        <v>1</v>
      </c>
      <c r="G7" s="45"/>
      <c r="H7" s="12">
        <v>0.19950000000000001</v>
      </c>
      <c r="I7" s="9">
        <f t="shared" si="0"/>
        <v>0.19950000000000001</v>
      </c>
      <c r="J7" s="5"/>
      <c r="K7" s="8"/>
    </row>
    <row r="8" spans="1:11">
      <c r="A8" s="7" t="s">
        <v>31</v>
      </c>
      <c r="B8" s="10" t="s">
        <v>32</v>
      </c>
      <c r="C8" s="10" t="s">
        <v>12</v>
      </c>
      <c r="D8" s="16" t="s">
        <v>33</v>
      </c>
      <c r="E8" s="8" t="s">
        <v>34</v>
      </c>
      <c r="F8" s="5">
        <v>1</v>
      </c>
      <c r="G8" s="45"/>
      <c r="H8" s="12">
        <v>5.2499999999999998E-2</v>
      </c>
      <c r="I8" s="9">
        <f t="shared" si="0"/>
        <v>5.2499999999999998E-2</v>
      </c>
      <c r="J8" s="5"/>
      <c r="K8" s="8"/>
    </row>
    <row r="9" spans="1:11">
      <c r="A9" s="7" t="s">
        <v>35</v>
      </c>
      <c r="B9" s="10" t="s">
        <v>36</v>
      </c>
      <c r="C9" s="10" t="s">
        <v>12</v>
      </c>
      <c r="D9" s="11" t="s">
        <v>37</v>
      </c>
      <c r="E9" s="8" t="s">
        <v>38</v>
      </c>
      <c r="F9" s="5">
        <v>3</v>
      </c>
      <c r="G9" s="45" t="s">
        <v>453</v>
      </c>
      <c r="H9" s="12">
        <v>7.3499999999999996E-2</v>
      </c>
      <c r="I9" s="9">
        <f t="shared" si="0"/>
        <v>0.22049999999999997</v>
      </c>
      <c r="J9" s="5" t="s">
        <v>218</v>
      </c>
      <c r="K9" s="8"/>
    </row>
    <row r="10" spans="1:11">
      <c r="A10" s="7" t="s">
        <v>39</v>
      </c>
      <c r="B10" s="10" t="s">
        <v>40</v>
      </c>
      <c r="C10" s="17" t="s">
        <v>12</v>
      </c>
      <c r="D10" s="16" t="s">
        <v>41</v>
      </c>
      <c r="E10" s="8" t="s">
        <v>42</v>
      </c>
      <c r="F10" s="5">
        <v>7</v>
      </c>
      <c r="G10" s="45"/>
      <c r="H10" s="12">
        <v>0.14699999999999999</v>
      </c>
      <c r="I10" s="9">
        <f t="shared" si="0"/>
        <v>1.0289999999999999</v>
      </c>
      <c r="J10" s="5"/>
      <c r="K10" s="8"/>
    </row>
    <row r="11" spans="1:11">
      <c r="A11" s="7" t="s">
        <v>43</v>
      </c>
      <c r="B11" s="10" t="s">
        <v>44</v>
      </c>
      <c r="C11" s="17" t="s">
        <v>12</v>
      </c>
      <c r="D11" s="16" t="s">
        <v>45</v>
      </c>
      <c r="E11" s="8" t="s">
        <v>46</v>
      </c>
      <c r="F11" s="5">
        <v>2</v>
      </c>
      <c r="G11" s="45"/>
      <c r="H11" s="12">
        <v>0.38850000000000001</v>
      </c>
      <c r="I11" s="9">
        <f t="shared" si="0"/>
        <v>0.77700000000000002</v>
      </c>
      <c r="J11" s="5"/>
      <c r="K11" s="8"/>
    </row>
    <row r="12" spans="1:11">
      <c r="A12" s="7" t="s">
        <v>47</v>
      </c>
      <c r="B12" s="10" t="s">
        <v>48</v>
      </c>
      <c r="C12" s="10" t="s">
        <v>12</v>
      </c>
      <c r="D12" s="11" t="s">
        <v>49</v>
      </c>
      <c r="E12" s="8" t="s">
        <v>50</v>
      </c>
      <c r="F12" s="5">
        <v>1</v>
      </c>
      <c r="G12" s="45"/>
      <c r="H12" s="12">
        <v>1.575E-2</v>
      </c>
      <c r="I12" s="9">
        <f t="shared" si="0"/>
        <v>1.575E-2</v>
      </c>
      <c r="J12" s="5"/>
      <c r="K12" s="8"/>
    </row>
    <row r="13" spans="1:11">
      <c r="A13" s="7" t="s">
        <v>51</v>
      </c>
      <c r="B13" s="10" t="s">
        <v>52</v>
      </c>
      <c r="C13" s="18" t="s">
        <v>53</v>
      </c>
      <c r="D13" s="11" t="s">
        <v>54</v>
      </c>
      <c r="E13" s="8" t="s">
        <v>55</v>
      </c>
      <c r="F13" s="5">
        <v>2</v>
      </c>
      <c r="G13" s="45"/>
      <c r="H13" s="12">
        <v>1.05</v>
      </c>
      <c r="I13" s="9">
        <f t="shared" si="0"/>
        <v>2.1</v>
      </c>
      <c r="J13" s="5"/>
      <c r="K13" s="8"/>
    </row>
    <row r="14" spans="1:11">
      <c r="A14" s="7" t="s">
        <v>56</v>
      </c>
      <c r="B14" s="10" t="s">
        <v>57</v>
      </c>
      <c r="C14" s="18" t="s">
        <v>53</v>
      </c>
      <c r="D14" s="11" t="s">
        <v>58</v>
      </c>
      <c r="E14" s="8" t="s">
        <v>59</v>
      </c>
      <c r="F14" s="5">
        <v>1</v>
      </c>
      <c r="G14" s="45"/>
      <c r="H14" s="12">
        <v>1.05</v>
      </c>
      <c r="I14" s="9">
        <f t="shared" si="0"/>
        <v>1.05</v>
      </c>
      <c r="J14" s="5"/>
      <c r="K14" s="8"/>
    </row>
    <row r="15" spans="1:11">
      <c r="A15" s="7" t="s">
        <v>60</v>
      </c>
      <c r="B15" s="10" t="s">
        <v>61</v>
      </c>
      <c r="C15" s="10" t="s">
        <v>12</v>
      </c>
      <c r="D15" s="11" t="s">
        <v>62</v>
      </c>
      <c r="E15" s="8" t="s">
        <v>63</v>
      </c>
      <c r="F15" s="5">
        <v>6</v>
      </c>
      <c r="G15" s="45"/>
      <c r="H15" s="12">
        <v>1.575E-2</v>
      </c>
      <c r="I15" s="9">
        <f t="shared" si="0"/>
        <v>9.4500000000000001E-2</v>
      </c>
      <c r="J15" s="5"/>
      <c r="K15" s="8"/>
    </row>
    <row r="16" spans="1:11">
      <c r="A16" s="7" t="s">
        <v>64</v>
      </c>
      <c r="B16" s="10" t="s">
        <v>65</v>
      </c>
      <c r="C16" s="10" t="s">
        <v>12</v>
      </c>
      <c r="D16" s="19" t="s">
        <v>66</v>
      </c>
      <c r="E16" s="8" t="s">
        <v>67</v>
      </c>
      <c r="F16" s="5">
        <v>4</v>
      </c>
      <c r="G16" s="45" t="s">
        <v>454</v>
      </c>
      <c r="H16" s="12">
        <v>3.15</v>
      </c>
      <c r="I16" s="9">
        <f t="shared" si="0"/>
        <v>12.6</v>
      </c>
      <c r="J16" s="5" t="s">
        <v>218</v>
      </c>
      <c r="K16" s="8"/>
    </row>
    <row r="17" spans="1:11">
      <c r="A17" s="7" t="s">
        <v>68</v>
      </c>
      <c r="B17" s="10" t="s">
        <v>69</v>
      </c>
      <c r="C17" s="10" t="s">
        <v>12</v>
      </c>
      <c r="D17" s="11" t="s">
        <v>70</v>
      </c>
      <c r="E17" s="8" t="s">
        <v>71</v>
      </c>
      <c r="F17" s="5">
        <v>2</v>
      </c>
      <c r="G17" s="45"/>
      <c r="H17" s="12">
        <v>1.575E-2</v>
      </c>
      <c r="I17" s="9">
        <f t="shared" si="0"/>
        <v>3.15E-2</v>
      </c>
      <c r="J17" s="5"/>
      <c r="K17" s="8"/>
    </row>
    <row r="18" spans="1:11">
      <c r="A18" s="7" t="s">
        <v>72</v>
      </c>
      <c r="B18" s="10" t="s">
        <v>73</v>
      </c>
      <c r="C18" s="10" t="s">
        <v>12</v>
      </c>
      <c r="D18" s="11" t="s">
        <v>74</v>
      </c>
      <c r="E18" s="8" t="s">
        <v>75</v>
      </c>
      <c r="F18" s="5">
        <v>1</v>
      </c>
      <c r="G18" s="45" t="s">
        <v>455</v>
      </c>
      <c r="H18" s="12">
        <v>0.21</v>
      </c>
      <c r="I18" s="9">
        <f t="shared" si="0"/>
        <v>0.21</v>
      </c>
      <c r="J18" s="5" t="s">
        <v>218</v>
      </c>
      <c r="K18" s="8"/>
    </row>
    <row r="19" spans="1:11">
      <c r="A19" s="7" t="s">
        <v>76</v>
      </c>
      <c r="B19" s="10"/>
      <c r="C19" s="10"/>
      <c r="D19" s="10"/>
      <c r="E19" s="8"/>
      <c r="F19" s="5"/>
      <c r="G19" s="45"/>
      <c r="H19" s="12">
        <v>0</v>
      </c>
      <c r="I19" s="9">
        <f t="shared" si="0"/>
        <v>0</v>
      </c>
      <c r="J19" s="5"/>
      <c r="K19" s="8"/>
    </row>
    <row r="20" spans="1:11">
      <c r="A20" s="7" t="s">
        <v>77</v>
      </c>
      <c r="B20" s="10" t="s">
        <v>78</v>
      </c>
      <c r="C20" s="10" t="s">
        <v>79</v>
      </c>
      <c r="D20" s="11" t="s">
        <v>80</v>
      </c>
      <c r="E20" s="8" t="s">
        <v>81</v>
      </c>
      <c r="F20" s="5">
        <v>1</v>
      </c>
      <c r="G20" s="45"/>
      <c r="H20" s="12">
        <v>0.46200000000000002</v>
      </c>
      <c r="I20" s="9">
        <f t="shared" si="0"/>
        <v>0.46200000000000002</v>
      </c>
      <c r="J20" s="44" t="s">
        <v>451</v>
      </c>
      <c r="K20" s="50" t="s">
        <v>475</v>
      </c>
    </row>
    <row r="21" spans="1:11">
      <c r="A21" s="7" t="s">
        <v>82</v>
      </c>
      <c r="B21" s="10" t="s">
        <v>83</v>
      </c>
      <c r="C21" s="5" t="s">
        <v>84</v>
      </c>
      <c r="D21" s="20" t="s">
        <v>85</v>
      </c>
      <c r="E21" s="8" t="s">
        <v>86</v>
      </c>
      <c r="F21" s="5">
        <v>2</v>
      </c>
      <c r="G21" s="46" t="s">
        <v>456</v>
      </c>
      <c r="H21" s="12">
        <v>4.41</v>
      </c>
      <c r="I21" s="9">
        <f t="shared" si="0"/>
        <v>8.82</v>
      </c>
      <c r="J21" s="5"/>
      <c r="K21" s="8"/>
    </row>
    <row r="22" spans="1:11">
      <c r="A22" s="7" t="s">
        <v>87</v>
      </c>
      <c r="B22" s="10" t="s">
        <v>88</v>
      </c>
      <c r="C22" s="10" t="s">
        <v>79</v>
      </c>
      <c r="D22" s="11" t="s">
        <v>89</v>
      </c>
      <c r="E22" s="8" t="s">
        <v>90</v>
      </c>
      <c r="F22" s="5">
        <v>2</v>
      </c>
      <c r="G22" s="45"/>
      <c r="H22" s="12">
        <v>0.32550000000000001</v>
      </c>
      <c r="I22" s="9">
        <f t="shared" si="0"/>
        <v>0.65100000000000002</v>
      </c>
      <c r="J22" s="44" t="s">
        <v>451</v>
      </c>
      <c r="K22" s="8" t="s">
        <v>474</v>
      </c>
    </row>
    <row r="23" spans="1:11">
      <c r="A23" s="7" t="s">
        <v>91</v>
      </c>
      <c r="B23" s="10" t="s">
        <v>92</v>
      </c>
      <c r="C23" s="10" t="s">
        <v>79</v>
      </c>
      <c r="D23" s="11" t="s">
        <v>93</v>
      </c>
      <c r="E23" s="8" t="s">
        <v>94</v>
      </c>
      <c r="F23" s="5">
        <v>1</v>
      </c>
      <c r="G23" s="45" t="s">
        <v>457</v>
      </c>
      <c r="H23" s="12">
        <v>0.94499999999999995</v>
      </c>
      <c r="I23" s="9">
        <f t="shared" si="0"/>
        <v>0.94499999999999995</v>
      </c>
      <c r="J23" s="44" t="s">
        <v>451</v>
      </c>
      <c r="K23" s="8" t="s">
        <v>474</v>
      </c>
    </row>
    <row r="24" spans="1:11">
      <c r="A24" s="7" t="s">
        <v>95</v>
      </c>
      <c r="B24" s="10" t="s">
        <v>96</v>
      </c>
      <c r="C24" s="10" t="s">
        <v>79</v>
      </c>
      <c r="D24" s="20" t="s">
        <v>97</v>
      </c>
      <c r="E24" s="8" t="s">
        <v>98</v>
      </c>
      <c r="F24" s="5">
        <v>1</v>
      </c>
      <c r="G24" s="45"/>
      <c r="H24" s="12">
        <v>0.94499999999999995</v>
      </c>
      <c r="I24" s="9">
        <f t="shared" si="0"/>
        <v>0.94499999999999995</v>
      </c>
      <c r="J24" s="5"/>
      <c r="K24" s="8"/>
    </row>
    <row r="25" spans="1:11">
      <c r="A25" s="7" t="s">
        <v>99</v>
      </c>
      <c r="B25" s="10" t="s">
        <v>100</v>
      </c>
      <c r="C25" s="10" t="s">
        <v>101</v>
      </c>
      <c r="D25" s="11" t="s">
        <v>102</v>
      </c>
      <c r="E25" s="8" t="s">
        <v>103</v>
      </c>
      <c r="F25" s="5">
        <v>1</v>
      </c>
      <c r="G25" s="45"/>
      <c r="H25" s="12">
        <v>7.3499999999999998E-3</v>
      </c>
      <c r="I25" s="9">
        <f t="shared" si="0"/>
        <v>7.3499999999999998E-3</v>
      </c>
      <c r="J25" s="5"/>
      <c r="K25" s="8"/>
    </row>
    <row r="26" spans="1:11">
      <c r="A26" s="7" t="s">
        <v>104</v>
      </c>
      <c r="B26" s="10" t="s">
        <v>105</v>
      </c>
      <c r="C26" s="10" t="s">
        <v>101</v>
      </c>
      <c r="D26" s="11" t="s">
        <v>106</v>
      </c>
      <c r="E26" s="8" t="s">
        <v>107</v>
      </c>
      <c r="F26" s="5">
        <v>8</v>
      </c>
      <c r="G26" s="45"/>
      <c r="H26" s="12">
        <v>4.9350000000000002E-3</v>
      </c>
      <c r="I26" s="9">
        <f t="shared" si="0"/>
        <v>3.9480000000000001E-2</v>
      </c>
      <c r="J26" s="5"/>
      <c r="K26" s="8"/>
    </row>
    <row r="27" spans="1:11">
      <c r="A27" s="7" t="s">
        <v>108</v>
      </c>
      <c r="B27" s="10" t="s">
        <v>109</v>
      </c>
      <c r="C27" s="10" t="s">
        <v>101</v>
      </c>
      <c r="D27" s="11" t="s">
        <v>110</v>
      </c>
      <c r="E27" s="8" t="s">
        <v>111</v>
      </c>
      <c r="F27" s="5">
        <v>1</v>
      </c>
      <c r="G27" s="45" t="s">
        <v>458</v>
      </c>
      <c r="H27" s="12">
        <v>4.9350000000000002E-3</v>
      </c>
      <c r="I27" s="9">
        <f t="shared" si="0"/>
        <v>4.9350000000000002E-3</v>
      </c>
      <c r="J27" s="5" t="s">
        <v>218</v>
      </c>
      <c r="K27" s="8"/>
    </row>
    <row r="28" spans="1:11">
      <c r="A28" s="7" t="s">
        <v>112</v>
      </c>
      <c r="B28" s="10" t="s">
        <v>113</v>
      </c>
      <c r="C28" s="10" t="s">
        <v>101</v>
      </c>
      <c r="D28" s="11" t="s">
        <v>114</v>
      </c>
      <c r="E28" s="8" t="s">
        <v>115</v>
      </c>
      <c r="F28" s="5">
        <v>4</v>
      </c>
      <c r="G28" s="45"/>
      <c r="H28" s="12">
        <v>4.9350000000000002E-3</v>
      </c>
      <c r="I28" s="9">
        <f t="shared" si="0"/>
        <v>1.9740000000000001E-2</v>
      </c>
      <c r="J28" s="5"/>
      <c r="K28" s="8"/>
    </row>
    <row r="29" spans="1:11">
      <c r="A29" s="7" t="s">
        <v>116</v>
      </c>
      <c r="B29" s="10" t="s">
        <v>117</v>
      </c>
      <c r="C29" s="10" t="s">
        <v>101</v>
      </c>
      <c r="D29" s="11" t="s">
        <v>118</v>
      </c>
      <c r="E29" s="8" t="s">
        <v>119</v>
      </c>
      <c r="F29" s="5">
        <v>2</v>
      </c>
      <c r="G29" s="45" t="s">
        <v>459</v>
      </c>
      <c r="H29" s="12">
        <v>1.0919999999999999E-2</v>
      </c>
      <c r="I29" s="9">
        <f t="shared" si="0"/>
        <v>2.1839999999999998E-2</v>
      </c>
      <c r="J29" s="5" t="s">
        <v>218</v>
      </c>
      <c r="K29" s="8"/>
    </row>
    <row r="30" spans="1:11">
      <c r="A30" s="7" t="s">
        <v>120</v>
      </c>
      <c r="B30" s="10" t="s">
        <v>121</v>
      </c>
      <c r="C30" s="10" t="s">
        <v>101</v>
      </c>
      <c r="D30" s="11" t="s">
        <v>122</v>
      </c>
      <c r="E30" s="8" t="s">
        <v>123</v>
      </c>
      <c r="F30" s="5">
        <v>9</v>
      </c>
      <c r="G30" s="45"/>
      <c r="H30" s="12">
        <v>4.9350000000000002E-3</v>
      </c>
      <c r="I30" s="9">
        <f t="shared" si="0"/>
        <v>4.4415000000000003E-2</v>
      </c>
      <c r="J30" s="5"/>
      <c r="K30" s="8"/>
    </row>
    <row r="31" spans="1:11">
      <c r="A31" s="7" t="s">
        <v>124</v>
      </c>
      <c r="B31" s="10" t="s">
        <v>125</v>
      </c>
      <c r="C31" s="10" t="s">
        <v>101</v>
      </c>
      <c r="D31" s="11" t="s">
        <v>126</v>
      </c>
      <c r="E31" s="8" t="s">
        <v>127</v>
      </c>
      <c r="F31" s="5">
        <v>24</v>
      </c>
      <c r="G31" s="45"/>
      <c r="H31" s="12">
        <v>4.9350000000000002E-3</v>
      </c>
      <c r="I31" s="9">
        <f t="shared" si="0"/>
        <v>0.11844</v>
      </c>
      <c r="J31" s="5"/>
      <c r="K31" s="8"/>
    </row>
    <row r="32" spans="1:11">
      <c r="A32" s="7" t="s">
        <v>128</v>
      </c>
      <c r="B32" s="10" t="s">
        <v>129</v>
      </c>
      <c r="C32" s="10" t="s">
        <v>101</v>
      </c>
      <c r="D32" s="11" t="s">
        <v>130</v>
      </c>
      <c r="E32" s="8" t="s">
        <v>131</v>
      </c>
      <c r="F32" s="5">
        <v>3</v>
      </c>
      <c r="G32" s="45"/>
      <c r="H32" s="12">
        <v>7.3499999999999998E-3</v>
      </c>
      <c r="I32" s="9">
        <f t="shared" si="0"/>
        <v>2.205E-2</v>
      </c>
      <c r="J32" s="5"/>
      <c r="K32" s="8"/>
    </row>
    <row r="33" spans="1:11">
      <c r="A33" s="7" t="s">
        <v>132</v>
      </c>
      <c r="B33" s="10" t="s">
        <v>133</v>
      </c>
      <c r="C33" s="10" t="s">
        <v>101</v>
      </c>
      <c r="D33" s="11" t="s">
        <v>134</v>
      </c>
      <c r="E33" s="8" t="s">
        <v>135</v>
      </c>
      <c r="F33" s="5">
        <v>3</v>
      </c>
      <c r="G33" s="45"/>
      <c r="H33" s="12">
        <v>6.9300000000000004E-3</v>
      </c>
      <c r="I33" s="9">
        <f t="shared" si="0"/>
        <v>2.0790000000000003E-2</v>
      </c>
      <c r="J33" s="5"/>
      <c r="K33" s="8"/>
    </row>
    <row r="34" spans="1:11">
      <c r="A34" s="7" t="s">
        <v>136</v>
      </c>
      <c r="B34" s="10" t="s">
        <v>137</v>
      </c>
      <c r="C34" s="10" t="s">
        <v>101</v>
      </c>
      <c r="D34" s="11" t="s">
        <v>138</v>
      </c>
      <c r="E34" s="8" t="s">
        <v>139</v>
      </c>
      <c r="F34" s="5">
        <v>1</v>
      </c>
      <c r="G34" s="45"/>
      <c r="H34" s="12">
        <v>4.9350000000000002E-3</v>
      </c>
      <c r="I34" s="9">
        <f t="shared" si="0"/>
        <v>4.9350000000000002E-3</v>
      </c>
      <c r="J34" s="5"/>
      <c r="K34" s="8"/>
    </row>
    <row r="35" spans="1:11">
      <c r="A35" s="7" t="s">
        <v>140</v>
      </c>
      <c r="B35" s="10" t="s">
        <v>141</v>
      </c>
      <c r="C35" s="10" t="s">
        <v>101</v>
      </c>
      <c r="D35" s="11" t="s">
        <v>142</v>
      </c>
      <c r="E35" s="8" t="s">
        <v>143</v>
      </c>
      <c r="F35" s="5">
        <v>14</v>
      </c>
      <c r="G35" s="45"/>
      <c r="H35" s="12">
        <v>4.9350000000000002E-3</v>
      </c>
      <c r="I35" s="9">
        <f t="shared" si="0"/>
        <v>6.9089999999999999E-2</v>
      </c>
      <c r="J35" s="5"/>
      <c r="K35" s="8"/>
    </row>
    <row r="36" spans="1:11">
      <c r="A36" s="7" t="s">
        <v>144</v>
      </c>
      <c r="B36" s="10" t="s">
        <v>145</v>
      </c>
      <c r="C36" s="10" t="s">
        <v>101</v>
      </c>
      <c r="D36" s="11" t="s">
        <v>146</v>
      </c>
      <c r="E36" s="8" t="s">
        <v>147</v>
      </c>
      <c r="F36" s="5">
        <v>7</v>
      </c>
      <c r="G36" s="45"/>
      <c r="H36" s="12">
        <v>4.9350000000000002E-3</v>
      </c>
      <c r="I36" s="9">
        <f t="shared" si="0"/>
        <v>3.4544999999999999E-2</v>
      </c>
      <c r="J36" s="5"/>
      <c r="K36" s="8"/>
    </row>
    <row r="37" spans="1:11">
      <c r="A37" s="7" t="s">
        <v>148</v>
      </c>
      <c r="B37" s="10" t="s">
        <v>149</v>
      </c>
      <c r="C37" s="10" t="s">
        <v>101</v>
      </c>
      <c r="D37" s="11" t="s">
        <v>150</v>
      </c>
      <c r="E37" s="8" t="s">
        <v>151</v>
      </c>
      <c r="F37" s="5">
        <v>1</v>
      </c>
      <c r="G37" s="45"/>
      <c r="H37" s="12">
        <v>4.9350000000000002E-3</v>
      </c>
      <c r="I37" s="9">
        <f t="shared" si="0"/>
        <v>4.9350000000000002E-3</v>
      </c>
      <c r="J37" s="5"/>
      <c r="K37" s="8"/>
    </row>
    <row r="38" spans="1:11">
      <c r="A38" s="7" t="s">
        <v>152</v>
      </c>
      <c r="B38" s="10" t="s">
        <v>153</v>
      </c>
      <c r="C38" s="10" t="s">
        <v>101</v>
      </c>
      <c r="D38" s="11" t="s">
        <v>154</v>
      </c>
      <c r="E38" s="8" t="s">
        <v>155</v>
      </c>
      <c r="F38" s="5">
        <v>6</v>
      </c>
      <c r="G38" s="45" t="s">
        <v>460</v>
      </c>
      <c r="H38" s="12">
        <v>1.0919999999999999E-2</v>
      </c>
      <c r="I38" s="9">
        <f t="shared" si="0"/>
        <v>6.5519999999999995E-2</v>
      </c>
      <c r="J38" s="5" t="s">
        <v>218</v>
      </c>
      <c r="K38" s="8"/>
    </row>
    <row r="39" spans="1:11">
      <c r="A39" s="7" t="s">
        <v>156</v>
      </c>
      <c r="B39" s="10" t="s">
        <v>157</v>
      </c>
      <c r="C39" s="10" t="s">
        <v>101</v>
      </c>
      <c r="D39" s="11" t="s">
        <v>158</v>
      </c>
      <c r="E39" s="8" t="s">
        <v>159</v>
      </c>
      <c r="F39" s="5">
        <v>6</v>
      </c>
      <c r="G39" s="45"/>
      <c r="H39" s="12">
        <v>4.9350000000000002E-3</v>
      </c>
      <c r="I39" s="9">
        <f t="shared" si="0"/>
        <v>2.9610000000000001E-2</v>
      </c>
      <c r="J39" s="5"/>
      <c r="K39" s="8"/>
    </row>
    <row r="40" spans="1:11">
      <c r="A40" s="7" t="s">
        <v>160</v>
      </c>
      <c r="B40" s="10" t="s">
        <v>161</v>
      </c>
      <c r="C40" s="10" t="s">
        <v>101</v>
      </c>
      <c r="D40" s="11" t="s">
        <v>162</v>
      </c>
      <c r="E40" s="8" t="s">
        <v>163</v>
      </c>
      <c r="F40" s="5">
        <v>10</v>
      </c>
      <c r="G40" s="45"/>
      <c r="H40" s="12">
        <v>4.9350000000000002E-3</v>
      </c>
      <c r="I40" s="9">
        <f t="shared" si="0"/>
        <v>4.9350000000000005E-2</v>
      </c>
      <c r="J40" s="5"/>
      <c r="K40" s="8"/>
    </row>
    <row r="41" spans="1:11">
      <c r="A41" s="7" t="s">
        <v>164</v>
      </c>
      <c r="B41" s="10" t="s">
        <v>165</v>
      </c>
      <c r="C41" s="10" t="s">
        <v>101</v>
      </c>
      <c r="D41" s="11" t="s">
        <v>166</v>
      </c>
      <c r="E41" s="8" t="s">
        <v>167</v>
      </c>
      <c r="F41" s="5">
        <v>2</v>
      </c>
      <c r="G41" s="45"/>
      <c r="H41" s="12">
        <v>7.3499999999999998E-3</v>
      </c>
      <c r="I41" s="9">
        <f t="shared" si="0"/>
        <v>1.47E-2</v>
      </c>
      <c r="J41" s="5"/>
      <c r="K41" s="8"/>
    </row>
    <row r="42" spans="1:11">
      <c r="A42" s="7" t="s">
        <v>168</v>
      </c>
      <c r="B42" s="10" t="s">
        <v>169</v>
      </c>
      <c r="C42" s="10" t="s">
        <v>101</v>
      </c>
      <c r="D42" s="11" t="s">
        <v>170</v>
      </c>
      <c r="E42" s="8" t="s">
        <v>171</v>
      </c>
      <c r="F42" s="5">
        <v>1</v>
      </c>
      <c r="G42" s="45"/>
      <c r="H42" s="12">
        <v>7.3499999999999998E-3</v>
      </c>
      <c r="I42" s="9">
        <f t="shared" si="0"/>
        <v>7.3499999999999998E-3</v>
      </c>
      <c r="J42" s="5"/>
      <c r="K42" s="8"/>
    </row>
    <row r="43" spans="1:11">
      <c r="A43" s="7" t="s">
        <v>172</v>
      </c>
      <c r="B43" s="10" t="s">
        <v>173</v>
      </c>
      <c r="C43" s="10" t="s">
        <v>101</v>
      </c>
      <c r="D43" s="11" t="s">
        <v>174</v>
      </c>
      <c r="E43" s="8" t="s">
        <v>175</v>
      </c>
      <c r="F43" s="5">
        <v>5</v>
      </c>
      <c r="G43" s="45"/>
      <c r="H43" s="12">
        <v>4.9350000000000002E-3</v>
      </c>
      <c r="I43" s="9">
        <f t="shared" si="0"/>
        <v>2.4675000000000002E-2</v>
      </c>
      <c r="J43" s="5"/>
      <c r="K43" s="8"/>
    </row>
    <row r="44" spans="1:11">
      <c r="A44" s="7" t="s">
        <v>176</v>
      </c>
      <c r="B44" s="10" t="s">
        <v>177</v>
      </c>
      <c r="C44" s="10" t="s">
        <v>101</v>
      </c>
      <c r="D44" s="11" t="s">
        <v>178</v>
      </c>
      <c r="E44" s="8" t="s">
        <v>179</v>
      </c>
      <c r="F44" s="5">
        <v>1</v>
      </c>
      <c r="G44" s="45" t="s">
        <v>461</v>
      </c>
      <c r="H44" s="12">
        <v>4.9350000000000002E-3</v>
      </c>
      <c r="I44" s="9">
        <f t="shared" si="0"/>
        <v>4.9350000000000002E-3</v>
      </c>
      <c r="J44" s="5" t="s">
        <v>218</v>
      </c>
      <c r="K44" s="8"/>
    </row>
    <row r="45" spans="1:11">
      <c r="A45" s="7" t="s">
        <v>180</v>
      </c>
      <c r="B45" s="10" t="s">
        <v>181</v>
      </c>
      <c r="C45" s="10" t="s">
        <v>101</v>
      </c>
      <c r="D45" s="11" t="s">
        <v>182</v>
      </c>
      <c r="E45" s="8" t="s">
        <v>183</v>
      </c>
      <c r="F45" s="5">
        <v>9</v>
      </c>
      <c r="G45" s="45"/>
      <c r="H45" s="12">
        <v>4.9350000000000002E-3</v>
      </c>
      <c r="I45" s="9">
        <f t="shared" si="0"/>
        <v>4.4415000000000003E-2</v>
      </c>
      <c r="J45" s="5"/>
      <c r="K45" s="8"/>
    </row>
    <row r="46" spans="1:11">
      <c r="A46" s="7" t="s">
        <v>184</v>
      </c>
      <c r="B46" s="10" t="s">
        <v>185</v>
      </c>
      <c r="C46" s="10" t="s">
        <v>101</v>
      </c>
      <c r="D46" s="11" t="s">
        <v>186</v>
      </c>
      <c r="E46" s="8" t="s">
        <v>187</v>
      </c>
      <c r="F46" s="5">
        <v>110</v>
      </c>
      <c r="G46" s="45"/>
      <c r="H46" s="12">
        <v>4.9350000000000002E-3</v>
      </c>
      <c r="I46" s="9">
        <f t="shared" si="0"/>
        <v>0.54285000000000005</v>
      </c>
      <c r="J46" s="5"/>
      <c r="K46" s="8"/>
    </row>
    <row r="47" spans="1:11">
      <c r="A47" s="7" t="s">
        <v>188</v>
      </c>
      <c r="B47" s="10" t="s">
        <v>189</v>
      </c>
      <c r="C47" s="10" t="s">
        <v>101</v>
      </c>
      <c r="D47" s="11" t="s">
        <v>190</v>
      </c>
      <c r="E47" s="8" t="s">
        <v>191</v>
      </c>
      <c r="F47" s="5">
        <v>4</v>
      </c>
      <c r="G47" s="45"/>
      <c r="H47" s="12">
        <v>4.9350000000000002E-3</v>
      </c>
      <c r="I47" s="9">
        <f t="shared" si="0"/>
        <v>1.9740000000000001E-2</v>
      </c>
      <c r="J47" s="5"/>
      <c r="K47" s="8"/>
    </row>
    <row r="48" spans="1:11">
      <c r="A48" s="7" t="s">
        <v>192</v>
      </c>
      <c r="B48" s="10" t="s">
        <v>193</v>
      </c>
      <c r="C48" s="10" t="s">
        <v>101</v>
      </c>
      <c r="D48" s="11" t="s">
        <v>194</v>
      </c>
      <c r="E48" s="8" t="s">
        <v>195</v>
      </c>
      <c r="F48" s="5">
        <v>1</v>
      </c>
      <c r="G48" s="45"/>
      <c r="H48" s="12">
        <v>4.9350000000000002E-3</v>
      </c>
      <c r="I48" s="9">
        <f t="shared" si="0"/>
        <v>4.9350000000000002E-3</v>
      </c>
      <c r="J48" s="5"/>
      <c r="K48" s="8"/>
    </row>
    <row r="49" spans="1:11">
      <c r="A49" s="7" t="s">
        <v>196</v>
      </c>
      <c r="B49" s="10" t="s">
        <v>197</v>
      </c>
      <c r="C49" s="10" t="s">
        <v>101</v>
      </c>
      <c r="D49" s="11" t="s">
        <v>198</v>
      </c>
      <c r="E49" s="8" t="s">
        <v>199</v>
      </c>
      <c r="F49" s="5">
        <v>2</v>
      </c>
      <c r="G49" s="45"/>
      <c r="H49" s="12">
        <v>4.9350000000000002E-3</v>
      </c>
      <c r="I49" s="9">
        <f t="shared" si="0"/>
        <v>9.8700000000000003E-3</v>
      </c>
      <c r="J49" s="5"/>
      <c r="K49" s="8"/>
    </row>
    <row r="50" spans="1:11">
      <c r="A50" s="7" t="s">
        <v>200</v>
      </c>
      <c r="B50" s="10" t="s">
        <v>201</v>
      </c>
      <c r="C50" s="10" t="s">
        <v>101</v>
      </c>
      <c r="D50" s="11" t="s">
        <v>202</v>
      </c>
      <c r="E50" s="8" t="s">
        <v>203</v>
      </c>
      <c r="F50" s="5">
        <v>1</v>
      </c>
      <c r="G50" s="45"/>
      <c r="H50" s="12">
        <v>4.9350000000000002E-3</v>
      </c>
      <c r="I50" s="9">
        <f t="shared" si="0"/>
        <v>4.9350000000000002E-3</v>
      </c>
      <c r="J50" s="5"/>
      <c r="K50" s="8"/>
    </row>
    <row r="51" spans="1:11">
      <c r="A51" s="7" t="s">
        <v>204</v>
      </c>
      <c r="B51" s="10" t="s">
        <v>205</v>
      </c>
      <c r="C51" s="10" t="s">
        <v>101</v>
      </c>
      <c r="D51" s="20" t="s">
        <v>206</v>
      </c>
      <c r="E51" s="8" t="s">
        <v>207</v>
      </c>
      <c r="F51" s="5">
        <v>1</v>
      </c>
      <c r="G51" s="45"/>
      <c r="H51" s="12">
        <v>7.3499999999999998E-3</v>
      </c>
      <c r="I51" s="9">
        <f t="shared" si="0"/>
        <v>7.3499999999999998E-3</v>
      </c>
      <c r="J51" s="5"/>
      <c r="K51" s="8"/>
    </row>
    <row r="52" spans="1:11">
      <c r="A52" s="7" t="s">
        <v>208</v>
      </c>
      <c r="B52" s="10" t="s">
        <v>209</v>
      </c>
      <c r="C52" s="10" t="s">
        <v>101</v>
      </c>
      <c r="D52" s="11" t="s">
        <v>210</v>
      </c>
      <c r="E52" s="8" t="s">
        <v>211</v>
      </c>
      <c r="F52" s="5">
        <v>1</v>
      </c>
      <c r="G52" s="45"/>
      <c r="H52" s="12">
        <v>4.9350000000000002E-3</v>
      </c>
      <c r="I52" s="9">
        <f t="shared" si="0"/>
        <v>4.9350000000000002E-3</v>
      </c>
      <c r="J52" s="5"/>
      <c r="K52" s="8"/>
    </row>
    <row r="53" spans="1:11">
      <c r="A53" s="7" t="s">
        <v>212</v>
      </c>
      <c r="B53" s="10" t="s">
        <v>213</v>
      </c>
      <c r="C53" s="10" t="s">
        <v>214</v>
      </c>
      <c r="D53" s="11" t="s">
        <v>215</v>
      </c>
      <c r="E53" s="8" t="s">
        <v>216</v>
      </c>
      <c r="F53" s="5">
        <v>6</v>
      </c>
      <c r="G53" s="45" t="s">
        <v>462</v>
      </c>
      <c r="H53" s="12"/>
      <c r="I53" s="9">
        <f t="shared" si="0"/>
        <v>0</v>
      </c>
      <c r="J53" s="5" t="s">
        <v>218</v>
      </c>
      <c r="K53" s="8"/>
    </row>
    <row r="54" spans="1:11">
      <c r="A54" s="7" t="s">
        <v>219</v>
      </c>
      <c r="B54" s="10" t="s">
        <v>220</v>
      </c>
      <c r="C54" s="18" t="s">
        <v>221</v>
      </c>
      <c r="D54" s="11" t="s">
        <v>222</v>
      </c>
      <c r="E54" s="8" t="s">
        <v>223</v>
      </c>
      <c r="F54" s="5">
        <v>2</v>
      </c>
      <c r="G54" s="45"/>
      <c r="H54" s="12">
        <v>9.4500000000000001E-2</v>
      </c>
      <c r="I54" s="9">
        <f t="shared" si="0"/>
        <v>0.189</v>
      </c>
      <c r="J54" s="5"/>
      <c r="K54" s="8"/>
    </row>
    <row r="55" spans="1:11">
      <c r="A55" s="7" t="s">
        <v>224</v>
      </c>
      <c r="B55" s="10" t="s">
        <v>225</v>
      </c>
      <c r="C55" s="18" t="s">
        <v>221</v>
      </c>
      <c r="D55" s="11" t="s">
        <v>226</v>
      </c>
      <c r="E55" s="8" t="s">
        <v>227</v>
      </c>
      <c r="F55" s="5">
        <v>1</v>
      </c>
      <c r="G55" s="45"/>
      <c r="H55" s="12">
        <v>0.13650000000000001</v>
      </c>
      <c r="I55" s="9">
        <f t="shared" si="0"/>
        <v>0.13650000000000001</v>
      </c>
      <c r="J55" s="5"/>
      <c r="K55" s="8"/>
    </row>
    <row r="56" spans="1:11">
      <c r="A56" s="7" t="s">
        <v>228</v>
      </c>
      <c r="B56" s="10" t="s">
        <v>229</v>
      </c>
      <c r="C56" s="18" t="s">
        <v>221</v>
      </c>
      <c r="D56" s="11" t="s">
        <v>230</v>
      </c>
      <c r="E56" s="8" t="s">
        <v>231</v>
      </c>
      <c r="F56" s="5">
        <v>3</v>
      </c>
      <c r="G56" s="45"/>
      <c r="H56" s="12">
        <v>5.8799999999999998E-2</v>
      </c>
      <c r="I56" s="9">
        <f t="shared" si="0"/>
        <v>0.1764</v>
      </c>
      <c r="J56" s="5"/>
      <c r="K56" s="8"/>
    </row>
    <row r="57" spans="1:11">
      <c r="A57" s="7" t="s">
        <v>232</v>
      </c>
      <c r="B57" s="10" t="s">
        <v>233</v>
      </c>
      <c r="C57" s="10" t="s">
        <v>234</v>
      </c>
      <c r="D57" s="20" t="s">
        <v>235</v>
      </c>
      <c r="E57" s="8" t="s">
        <v>236</v>
      </c>
      <c r="F57" s="5">
        <v>2</v>
      </c>
      <c r="G57" s="45"/>
      <c r="H57" s="12">
        <v>0.84</v>
      </c>
      <c r="I57" s="9">
        <f t="shared" si="0"/>
        <v>1.68</v>
      </c>
      <c r="J57" s="5"/>
      <c r="K57" s="8"/>
    </row>
    <row r="58" spans="1:11">
      <c r="A58" s="7" t="s">
        <v>237</v>
      </c>
      <c r="B58" s="10" t="s">
        <v>238</v>
      </c>
      <c r="C58" s="10" t="s">
        <v>239</v>
      </c>
      <c r="D58" s="21" t="s">
        <v>240</v>
      </c>
      <c r="E58" s="8" t="s">
        <v>241</v>
      </c>
      <c r="F58" s="5">
        <v>2</v>
      </c>
      <c r="G58" s="45"/>
      <c r="H58" s="12">
        <v>5.9535</v>
      </c>
      <c r="I58" s="9">
        <f t="shared" si="0"/>
        <v>11.907</v>
      </c>
      <c r="J58" s="5"/>
      <c r="K58" s="8"/>
    </row>
    <row r="59" spans="1:11" ht="15">
      <c r="A59" s="7" t="s">
        <v>242</v>
      </c>
      <c r="B59" s="10" t="s">
        <v>243</v>
      </c>
      <c r="C59" s="10" t="s">
        <v>244</v>
      </c>
      <c r="D59" s="21" t="s">
        <v>245</v>
      </c>
      <c r="E59" s="8" t="s">
        <v>246</v>
      </c>
      <c r="F59" s="5">
        <v>2</v>
      </c>
      <c r="G59" s="45"/>
      <c r="H59" s="12"/>
      <c r="I59" s="9">
        <f t="shared" si="0"/>
        <v>0</v>
      </c>
      <c r="J59" s="5" t="s">
        <v>247</v>
      </c>
      <c r="K59" s="51" t="s">
        <v>476</v>
      </c>
    </row>
    <row r="60" spans="1:11">
      <c r="A60" s="7" t="s">
        <v>248</v>
      </c>
      <c r="B60" s="10" t="s">
        <v>249</v>
      </c>
      <c r="C60" s="10" t="s">
        <v>250</v>
      </c>
      <c r="D60" s="20" t="s">
        <v>251</v>
      </c>
      <c r="E60" s="8" t="s">
        <v>252</v>
      </c>
      <c r="F60" s="5">
        <v>4</v>
      </c>
      <c r="G60" s="45"/>
      <c r="H60" s="12">
        <v>8.82</v>
      </c>
      <c r="I60" s="9">
        <f t="shared" si="0"/>
        <v>35.28</v>
      </c>
      <c r="J60" s="5"/>
      <c r="K60" s="8"/>
    </row>
    <row r="61" spans="1:11">
      <c r="A61" s="7" t="s">
        <v>253</v>
      </c>
      <c r="B61" s="10" t="s">
        <v>254</v>
      </c>
      <c r="C61" s="10" t="s">
        <v>214</v>
      </c>
      <c r="D61" s="20" t="s">
        <v>215</v>
      </c>
      <c r="E61" s="8" t="s">
        <v>255</v>
      </c>
      <c r="F61" s="5">
        <v>2</v>
      </c>
      <c r="G61" s="45" t="s">
        <v>217</v>
      </c>
      <c r="H61" s="12"/>
      <c r="I61" s="9">
        <f t="shared" si="0"/>
        <v>0</v>
      </c>
      <c r="J61" s="5" t="s">
        <v>218</v>
      </c>
      <c r="K61" s="8"/>
    </row>
    <row r="62" spans="1:11">
      <c r="A62" s="7" t="s">
        <v>256</v>
      </c>
      <c r="B62" s="10" t="s">
        <v>257</v>
      </c>
      <c r="C62" s="10" t="s">
        <v>258</v>
      </c>
      <c r="D62" s="11" t="s">
        <v>259</v>
      </c>
      <c r="E62" s="8" t="s">
        <v>260</v>
      </c>
      <c r="F62" s="5">
        <v>1</v>
      </c>
      <c r="G62" s="45"/>
      <c r="H62" s="12">
        <v>0.84</v>
      </c>
      <c r="I62" s="9">
        <f t="shared" si="0"/>
        <v>0.84</v>
      </c>
      <c r="J62" s="5"/>
      <c r="K62" s="8"/>
    </row>
    <row r="63" spans="1:11">
      <c r="A63" s="7" t="s">
        <v>261</v>
      </c>
      <c r="B63" s="10" t="s">
        <v>262</v>
      </c>
      <c r="C63" s="10" t="s">
        <v>263</v>
      </c>
      <c r="D63" s="11" t="s">
        <v>264</v>
      </c>
      <c r="E63" s="8" t="s">
        <v>265</v>
      </c>
      <c r="F63" s="5">
        <v>2</v>
      </c>
      <c r="G63" s="45" t="s">
        <v>463</v>
      </c>
      <c r="H63" s="12"/>
      <c r="I63" s="9">
        <f t="shared" si="0"/>
        <v>0</v>
      </c>
      <c r="J63" s="5" t="s">
        <v>218</v>
      </c>
      <c r="K63" s="8"/>
    </row>
    <row r="64" spans="1:11">
      <c r="A64" s="7" t="s">
        <v>266</v>
      </c>
      <c r="B64" s="10" t="s">
        <v>267</v>
      </c>
      <c r="C64" s="10" t="s">
        <v>268</v>
      </c>
      <c r="D64" s="20" t="s">
        <v>269</v>
      </c>
      <c r="E64" s="8" t="s">
        <v>270</v>
      </c>
      <c r="F64" s="5">
        <v>1</v>
      </c>
      <c r="G64" s="45" t="s">
        <v>217</v>
      </c>
      <c r="H64" s="12"/>
      <c r="I64" s="9">
        <f t="shared" si="0"/>
        <v>0</v>
      </c>
      <c r="J64" s="5" t="s">
        <v>218</v>
      </c>
      <c r="K64" s="8"/>
    </row>
    <row r="65" spans="1:11">
      <c r="A65" s="7" t="s">
        <v>271</v>
      </c>
      <c r="B65" s="10" t="s">
        <v>272</v>
      </c>
      <c r="C65" s="10" t="s">
        <v>273</v>
      </c>
      <c r="D65" s="11" t="s">
        <v>274</v>
      </c>
      <c r="E65" s="8" t="s">
        <v>275</v>
      </c>
      <c r="F65" s="5">
        <v>2</v>
      </c>
      <c r="G65" s="45" t="s">
        <v>464</v>
      </c>
      <c r="H65" s="12"/>
      <c r="I65" s="9">
        <f t="shared" si="0"/>
        <v>0</v>
      </c>
      <c r="J65" s="5" t="s">
        <v>218</v>
      </c>
      <c r="K65" s="8"/>
    </row>
    <row r="66" spans="1:11">
      <c r="A66" s="7" t="s">
        <v>276</v>
      </c>
      <c r="B66" s="10" t="s">
        <v>277</v>
      </c>
      <c r="C66" s="10" t="s">
        <v>273</v>
      </c>
      <c r="D66" s="11" t="s">
        <v>278</v>
      </c>
      <c r="E66" s="8" t="s">
        <v>279</v>
      </c>
      <c r="F66" s="5">
        <v>1</v>
      </c>
      <c r="G66" s="45" t="s">
        <v>217</v>
      </c>
      <c r="H66" s="12"/>
      <c r="I66" s="9">
        <f t="shared" si="0"/>
        <v>0</v>
      </c>
      <c r="J66" s="5" t="s">
        <v>218</v>
      </c>
      <c r="K66" s="8"/>
    </row>
    <row r="67" spans="1:11">
      <c r="A67" s="7" t="s">
        <v>280</v>
      </c>
      <c r="B67" s="10" t="s">
        <v>281</v>
      </c>
      <c r="C67" s="10" t="s">
        <v>273</v>
      </c>
      <c r="D67" s="11" t="s">
        <v>282</v>
      </c>
      <c r="E67" s="8" t="s">
        <v>283</v>
      </c>
      <c r="F67" s="5">
        <v>4</v>
      </c>
      <c r="G67" s="45" t="s">
        <v>465</v>
      </c>
      <c r="H67" s="12"/>
      <c r="I67" s="9">
        <f t="shared" si="0"/>
        <v>0</v>
      </c>
      <c r="J67" s="5" t="s">
        <v>218</v>
      </c>
      <c r="K67" s="8"/>
    </row>
    <row r="68" spans="1:11" ht="15">
      <c r="A68" s="7" t="s">
        <v>284</v>
      </c>
      <c r="B68" s="10" t="s">
        <v>285</v>
      </c>
      <c r="C68" s="43" t="s">
        <v>450</v>
      </c>
      <c r="D68" s="42" t="s">
        <v>449</v>
      </c>
      <c r="E68" s="8" t="s">
        <v>286</v>
      </c>
      <c r="F68" s="5">
        <v>1</v>
      </c>
      <c r="G68" s="45"/>
      <c r="H68" s="12"/>
      <c r="I68" s="9">
        <f t="shared" ref="I68:I100" si="1">H68*F68</f>
        <v>0</v>
      </c>
      <c r="J68" s="5" t="s">
        <v>247</v>
      </c>
      <c r="K68" s="51" t="s">
        <v>482</v>
      </c>
    </row>
    <row r="69" spans="1:11">
      <c r="A69" s="7" t="s">
        <v>287</v>
      </c>
      <c r="B69" s="10" t="s">
        <v>288</v>
      </c>
      <c r="C69" s="17" t="s">
        <v>289</v>
      </c>
      <c r="D69" s="20" t="s">
        <v>290</v>
      </c>
      <c r="E69" s="8" t="s">
        <v>291</v>
      </c>
      <c r="F69" s="5">
        <v>1</v>
      </c>
      <c r="G69" s="45"/>
      <c r="H69" s="12">
        <v>11.9595</v>
      </c>
      <c r="I69" s="9">
        <f t="shared" si="1"/>
        <v>11.9595</v>
      </c>
      <c r="J69" s="5"/>
      <c r="K69" s="8"/>
    </row>
    <row r="70" spans="1:11" ht="15">
      <c r="A70" s="7" t="s">
        <v>292</v>
      </c>
      <c r="B70" s="10" t="s">
        <v>293</v>
      </c>
      <c r="C70" s="10" t="s">
        <v>244</v>
      </c>
      <c r="D70" s="11" t="s">
        <v>294</v>
      </c>
      <c r="E70" s="8" t="s">
        <v>295</v>
      </c>
      <c r="F70" s="5">
        <v>1</v>
      </c>
      <c r="G70" s="45"/>
      <c r="H70" s="12"/>
      <c r="I70" s="9">
        <f t="shared" si="1"/>
        <v>0</v>
      </c>
      <c r="J70" s="5" t="s">
        <v>247</v>
      </c>
      <c r="K70" s="51" t="s">
        <v>477</v>
      </c>
    </row>
    <row r="71" spans="1:11">
      <c r="A71" s="7" t="s">
        <v>296</v>
      </c>
      <c r="B71" s="10" t="s">
        <v>297</v>
      </c>
      <c r="C71" s="10" t="s">
        <v>298</v>
      </c>
      <c r="D71" s="11" t="s">
        <v>299</v>
      </c>
      <c r="E71" s="8" t="s">
        <v>300</v>
      </c>
      <c r="F71" s="5">
        <v>13</v>
      </c>
      <c r="G71" s="45"/>
      <c r="H71" s="12">
        <v>0.378</v>
      </c>
      <c r="I71" s="9">
        <f t="shared" si="1"/>
        <v>4.9139999999999997</v>
      </c>
      <c r="J71" s="5"/>
      <c r="K71" s="8"/>
    </row>
    <row r="72" spans="1:11">
      <c r="A72" s="7" t="s">
        <v>301</v>
      </c>
      <c r="B72" s="10" t="s">
        <v>302</v>
      </c>
      <c r="C72" s="10" t="s">
        <v>303</v>
      </c>
      <c r="D72" s="8" t="s">
        <v>304</v>
      </c>
      <c r="E72" s="8" t="s">
        <v>305</v>
      </c>
      <c r="F72" s="5">
        <v>2</v>
      </c>
      <c r="G72" s="45"/>
      <c r="H72" s="12">
        <v>5.25</v>
      </c>
      <c r="I72" s="9">
        <f t="shared" si="1"/>
        <v>10.5</v>
      </c>
      <c r="J72" s="5"/>
      <c r="K72" s="8"/>
    </row>
    <row r="73" spans="1:11">
      <c r="A73" s="7" t="s">
        <v>306</v>
      </c>
      <c r="B73" s="10" t="s">
        <v>307</v>
      </c>
      <c r="C73" s="10" t="s">
        <v>308</v>
      </c>
      <c r="D73" s="20" t="s">
        <v>309</v>
      </c>
      <c r="E73" s="8" t="s">
        <v>310</v>
      </c>
      <c r="F73" s="5">
        <v>2</v>
      </c>
      <c r="G73" s="45"/>
      <c r="H73" s="12">
        <v>0.52500000000000002</v>
      </c>
      <c r="I73" s="9">
        <f t="shared" si="1"/>
        <v>1.05</v>
      </c>
      <c r="J73" s="5"/>
      <c r="K73" s="8"/>
    </row>
    <row r="74" spans="1:11">
      <c r="A74" s="7" t="s">
        <v>311</v>
      </c>
      <c r="B74" s="10" t="s">
        <v>312</v>
      </c>
      <c r="C74" s="10" t="s">
        <v>313</v>
      </c>
      <c r="D74" s="21" t="s">
        <v>314</v>
      </c>
      <c r="E74" s="8" t="s">
        <v>315</v>
      </c>
      <c r="F74" s="5">
        <v>2</v>
      </c>
      <c r="G74" s="45"/>
      <c r="H74" s="12">
        <v>0.73080000000000001</v>
      </c>
      <c r="I74" s="9">
        <f t="shared" si="1"/>
        <v>1.4616</v>
      </c>
      <c r="J74" s="5"/>
      <c r="K74" s="8"/>
    </row>
    <row r="75" spans="1:11">
      <c r="A75" s="7" t="s">
        <v>316</v>
      </c>
      <c r="B75" s="10" t="s">
        <v>317</v>
      </c>
      <c r="C75" s="10" t="s">
        <v>318</v>
      </c>
      <c r="D75" s="8" t="s">
        <v>319</v>
      </c>
      <c r="E75" s="8" t="s">
        <v>320</v>
      </c>
      <c r="F75" s="5">
        <v>1</v>
      </c>
      <c r="G75" s="45"/>
      <c r="H75" s="12">
        <v>1.827</v>
      </c>
      <c r="I75" s="9">
        <f t="shared" si="1"/>
        <v>1.827</v>
      </c>
      <c r="J75" s="5"/>
      <c r="K75" s="8"/>
    </row>
    <row r="76" spans="1:11">
      <c r="A76" s="7" t="s">
        <v>321</v>
      </c>
      <c r="B76" s="10" t="s">
        <v>322</v>
      </c>
      <c r="C76" s="10" t="s">
        <v>323</v>
      </c>
      <c r="D76" s="11" t="s">
        <v>324</v>
      </c>
      <c r="E76" s="8" t="s">
        <v>325</v>
      </c>
      <c r="F76" s="5">
        <v>1</v>
      </c>
      <c r="G76" s="45" t="s">
        <v>466</v>
      </c>
      <c r="H76" s="12"/>
      <c r="I76" s="9">
        <f t="shared" si="1"/>
        <v>0</v>
      </c>
      <c r="J76" s="5" t="s">
        <v>218</v>
      </c>
      <c r="K76" s="8"/>
    </row>
    <row r="77" spans="1:11">
      <c r="A77" s="7" t="s">
        <v>326</v>
      </c>
      <c r="B77" s="10" t="s">
        <v>327</v>
      </c>
      <c r="C77" s="10" t="s">
        <v>328</v>
      </c>
      <c r="D77" s="11" t="s">
        <v>329</v>
      </c>
      <c r="E77" s="8" t="s">
        <v>330</v>
      </c>
      <c r="F77" s="5">
        <v>1</v>
      </c>
      <c r="G77" s="45" t="s">
        <v>467</v>
      </c>
      <c r="H77" s="12"/>
      <c r="I77" s="9">
        <f t="shared" si="1"/>
        <v>0</v>
      </c>
      <c r="J77" s="5" t="s">
        <v>218</v>
      </c>
      <c r="K77" s="8"/>
    </row>
    <row r="78" spans="1:11">
      <c r="A78" s="7" t="s">
        <v>331</v>
      </c>
      <c r="B78" s="10" t="s">
        <v>332</v>
      </c>
      <c r="C78" s="10" t="s">
        <v>333</v>
      </c>
      <c r="D78" s="11" t="s">
        <v>334</v>
      </c>
      <c r="E78" s="8" t="s">
        <v>335</v>
      </c>
      <c r="F78" s="5">
        <v>1</v>
      </c>
      <c r="G78" s="45" t="s">
        <v>468</v>
      </c>
      <c r="H78" s="12"/>
      <c r="I78" s="9">
        <f t="shared" si="1"/>
        <v>0</v>
      </c>
      <c r="J78" s="5" t="s">
        <v>218</v>
      </c>
      <c r="K78" s="8"/>
    </row>
    <row r="79" spans="1:11">
      <c r="A79" s="7" t="s">
        <v>336</v>
      </c>
      <c r="B79" s="10" t="s">
        <v>337</v>
      </c>
      <c r="C79" s="10" t="s">
        <v>338</v>
      </c>
      <c r="D79" s="11" t="s">
        <v>339</v>
      </c>
      <c r="E79" s="8" t="s">
        <v>340</v>
      </c>
      <c r="F79" s="5">
        <v>8</v>
      </c>
      <c r="G79" s="45"/>
      <c r="H79" s="12">
        <v>0.19488</v>
      </c>
      <c r="I79" s="9">
        <f t="shared" si="1"/>
        <v>1.55904</v>
      </c>
      <c r="J79" s="5"/>
      <c r="K79" s="8"/>
    </row>
    <row r="80" spans="1:11">
      <c r="A80" s="7" t="s">
        <v>341</v>
      </c>
      <c r="B80" s="10" t="s">
        <v>342</v>
      </c>
      <c r="C80" s="10" t="s">
        <v>343</v>
      </c>
      <c r="D80" s="11" t="s">
        <v>344</v>
      </c>
      <c r="E80" s="8" t="s">
        <v>345</v>
      </c>
      <c r="F80" s="5">
        <v>6</v>
      </c>
      <c r="G80" s="45"/>
      <c r="H80" s="12">
        <v>0.48720000000000002</v>
      </c>
      <c r="I80" s="9">
        <f t="shared" si="1"/>
        <v>2.9232</v>
      </c>
      <c r="J80" s="5"/>
      <c r="K80" s="8"/>
    </row>
    <row r="81" spans="1:11">
      <c r="A81" s="7" t="s">
        <v>346</v>
      </c>
      <c r="B81" s="10" t="s">
        <v>347</v>
      </c>
      <c r="C81" s="10" t="s">
        <v>338</v>
      </c>
      <c r="D81" s="20" t="s">
        <v>348</v>
      </c>
      <c r="E81" s="8" t="s">
        <v>349</v>
      </c>
      <c r="F81" s="5">
        <v>7</v>
      </c>
      <c r="G81" s="45"/>
      <c r="H81" s="12">
        <v>0.315</v>
      </c>
      <c r="I81" s="9">
        <f t="shared" si="1"/>
        <v>2.2050000000000001</v>
      </c>
      <c r="J81" s="5"/>
      <c r="K81" s="8"/>
    </row>
    <row r="82" spans="1:11">
      <c r="A82" s="7" t="s">
        <v>350</v>
      </c>
      <c r="B82" s="10" t="s">
        <v>351</v>
      </c>
      <c r="C82" s="10" t="s">
        <v>352</v>
      </c>
      <c r="D82" s="11" t="s">
        <v>353</v>
      </c>
      <c r="E82" s="22" t="s">
        <v>354</v>
      </c>
      <c r="F82" s="5">
        <v>2</v>
      </c>
      <c r="G82" s="45" t="s">
        <v>469</v>
      </c>
      <c r="H82" s="12"/>
      <c r="I82" s="9">
        <f t="shared" si="1"/>
        <v>0</v>
      </c>
      <c r="J82" s="5" t="s">
        <v>218</v>
      </c>
      <c r="K82" s="8"/>
    </row>
    <row r="83" spans="1:11" ht="15">
      <c r="A83" s="7" t="s">
        <v>355</v>
      </c>
      <c r="B83" s="10" t="s">
        <v>356</v>
      </c>
      <c r="C83" s="10" t="s">
        <v>357</v>
      </c>
      <c r="D83" s="11" t="s">
        <v>358</v>
      </c>
      <c r="E83" s="8" t="s">
        <v>359</v>
      </c>
      <c r="F83" s="5">
        <v>2</v>
      </c>
      <c r="G83" s="45"/>
      <c r="H83" s="12"/>
      <c r="I83" s="9">
        <f t="shared" si="1"/>
        <v>0</v>
      </c>
      <c r="J83" s="5" t="s">
        <v>247</v>
      </c>
      <c r="K83" s="51" t="s">
        <v>478</v>
      </c>
    </row>
    <row r="84" spans="1:11" ht="15">
      <c r="A84" s="7" t="s">
        <v>360</v>
      </c>
      <c r="B84" s="10" t="s">
        <v>361</v>
      </c>
      <c r="C84" s="10" t="s">
        <v>362</v>
      </c>
      <c r="D84" s="11" t="s">
        <v>363</v>
      </c>
      <c r="E84" s="22" t="s">
        <v>364</v>
      </c>
      <c r="F84" s="5">
        <v>3</v>
      </c>
      <c r="G84" s="45"/>
      <c r="H84" s="12"/>
      <c r="I84" s="9">
        <f t="shared" si="1"/>
        <v>0</v>
      </c>
      <c r="J84" s="5" t="s">
        <v>247</v>
      </c>
      <c r="K84" s="51" t="s">
        <v>479</v>
      </c>
    </row>
    <row r="85" spans="1:11">
      <c r="A85" s="7" t="s">
        <v>365</v>
      </c>
      <c r="B85" s="10" t="s">
        <v>366</v>
      </c>
      <c r="C85" s="10" t="s">
        <v>367</v>
      </c>
      <c r="D85" s="20" t="s">
        <v>368</v>
      </c>
      <c r="E85" s="8" t="s">
        <v>369</v>
      </c>
      <c r="F85" s="5">
        <v>6</v>
      </c>
      <c r="G85" s="45"/>
      <c r="H85" s="12">
        <v>6.3</v>
      </c>
      <c r="I85" s="9">
        <f t="shared" si="1"/>
        <v>37.799999999999997</v>
      </c>
      <c r="J85" s="5"/>
      <c r="K85" s="8"/>
    </row>
    <row r="86" spans="1:11">
      <c r="A86" s="7" t="s">
        <v>370</v>
      </c>
      <c r="B86" s="10" t="s">
        <v>254</v>
      </c>
      <c r="C86" s="10" t="s">
        <v>371</v>
      </c>
      <c r="D86" s="20" t="s">
        <v>215</v>
      </c>
      <c r="E86" s="8" t="s">
        <v>372</v>
      </c>
      <c r="F86" s="5">
        <v>2</v>
      </c>
      <c r="G86" s="45" t="s">
        <v>217</v>
      </c>
      <c r="H86" s="12"/>
      <c r="I86" s="9">
        <f t="shared" si="1"/>
        <v>0</v>
      </c>
      <c r="J86" s="5" t="s">
        <v>218</v>
      </c>
      <c r="K86" s="8"/>
    </row>
    <row r="87" spans="1:11" ht="15">
      <c r="A87" s="7" t="s">
        <v>373</v>
      </c>
      <c r="B87" s="10" t="s">
        <v>374</v>
      </c>
      <c r="C87" s="10" t="s">
        <v>362</v>
      </c>
      <c r="D87" s="11" t="s">
        <v>375</v>
      </c>
      <c r="E87" s="8" t="s">
        <v>376</v>
      </c>
      <c r="F87" s="5">
        <v>1</v>
      </c>
      <c r="G87" s="45"/>
      <c r="H87" s="12"/>
      <c r="I87" s="9">
        <f t="shared" si="1"/>
        <v>0</v>
      </c>
      <c r="J87" s="5" t="s">
        <v>247</v>
      </c>
      <c r="K87" s="51" t="s">
        <v>485</v>
      </c>
    </row>
    <row r="88" spans="1:11" ht="15">
      <c r="A88" s="7" t="s">
        <v>377</v>
      </c>
      <c r="B88" s="10" t="s">
        <v>378</v>
      </c>
      <c r="C88" s="10" t="s">
        <v>379</v>
      </c>
      <c r="D88" s="42" t="s">
        <v>483</v>
      </c>
      <c r="E88" s="8" t="s">
        <v>380</v>
      </c>
      <c r="F88" s="5">
        <v>1</v>
      </c>
      <c r="G88" s="45"/>
      <c r="H88" s="12"/>
      <c r="I88" s="9">
        <f t="shared" si="1"/>
        <v>0</v>
      </c>
      <c r="J88" s="5" t="s">
        <v>247</v>
      </c>
      <c r="K88" s="51" t="s">
        <v>484</v>
      </c>
    </row>
    <row r="89" spans="1:11" ht="15">
      <c r="A89" s="7" t="s">
        <v>381</v>
      </c>
      <c r="B89" s="10" t="s">
        <v>382</v>
      </c>
      <c r="C89" s="10" t="s">
        <v>383</v>
      </c>
      <c r="D89" s="23" t="s">
        <v>480</v>
      </c>
      <c r="E89" s="8" t="s">
        <v>384</v>
      </c>
      <c r="F89" s="5">
        <v>1</v>
      </c>
      <c r="G89" s="45"/>
      <c r="H89" s="12"/>
      <c r="I89" s="9">
        <f t="shared" si="1"/>
        <v>0</v>
      </c>
      <c r="J89" s="5" t="s">
        <v>247</v>
      </c>
      <c r="K89" s="51" t="s">
        <v>481</v>
      </c>
    </row>
    <row r="90" spans="1:11">
      <c r="A90" s="7" t="s">
        <v>385</v>
      </c>
      <c r="B90" s="10" t="s">
        <v>386</v>
      </c>
      <c r="C90" s="10" t="s">
        <v>387</v>
      </c>
      <c r="D90" s="11" t="s">
        <v>388</v>
      </c>
      <c r="E90" s="8" t="s">
        <v>389</v>
      </c>
      <c r="F90" s="5">
        <v>1</v>
      </c>
      <c r="G90" s="45" t="s">
        <v>470</v>
      </c>
      <c r="H90" s="12"/>
      <c r="I90" s="9">
        <f t="shared" si="1"/>
        <v>0</v>
      </c>
      <c r="J90" s="5" t="s">
        <v>218</v>
      </c>
      <c r="K90" s="8"/>
    </row>
    <row r="91" spans="1:11">
      <c r="A91" s="7" t="s">
        <v>390</v>
      </c>
      <c r="B91" s="10" t="s">
        <v>391</v>
      </c>
      <c r="C91" s="10" t="s">
        <v>392</v>
      </c>
      <c r="D91" s="11" t="s">
        <v>393</v>
      </c>
      <c r="E91" s="8" t="s">
        <v>394</v>
      </c>
      <c r="F91" s="5">
        <v>1</v>
      </c>
      <c r="G91" s="45" t="s">
        <v>471</v>
      </c>
      <c r="H91" s="12"/>
      <c r="I91" s="9">
        <f t="shared" si="1"/>
        <v>0</v>
      </c>
      <c r="J91" s="5" t="s">
        <v>218</v>
      </c>
      <c r="K91" s="8"/>
    </row>
    <row r="92" spans="1:11">
      <c r="A92" s="7" t="s">
        <v>395</v>
      </c>
      <c r="B92" s="10" t="s">
        <v>396</v>
      </c>
      <c r="C92" s="10" t="s">
        <v>397</v>
      </c>
      <c r="D92" s="11" t="s">
        <v>398</v>
      </c>
      <c r="E92" s="8" t="s">
        <v>399</v>
      </c>
      <c r="F92" s="5">
        <v>1</v>
      </c>
      <c r="G92" s="45" t="s">
        <v>472</v>
      </c>
      <c r="H92" s="12"/>
      <c r="I92" s="9">
        <f t="shared" si="1"/>
        <v>0</v>
      </c>
      <c r="J92" s="5" t="s">
        <v>218</v>
      </c>
      <c r="K92" s="8"/>
    </row>
    <row r="93" spans="1:11">
      <c r="A93" s="7" t="s">
        <v>400</v>
      </c>
      <c r="B93" s="10" t="s">
        <v>401</v>
      </c>
      <c r="C93" s="10" t="s">
        <v>318</v>
      </c>
      <c r="D93" s="20" t="s">
        <v>402</v>
      </c>
      <c r="E93" s="8" t="s">
        <v>403</v>
      </c>
      <c r="F93" s="5">
        <v>4</v>
      </c>
      <c r="G93" s="45" t="s">
        <v>217</v>
      </c>
      <c r="H93" s="12"/>
      <c r="I93" s="9">
        <f t="shared" si="1"/>
        <v>0</v>
      </c>
      <c r="J93" s="5" t="s">
        <v>218</v>
      </c>
      <c r="K93" s="8"/>
    </row>
    <row r="94" spans="1:11">
      <c r="A94" s="7" t="s">
        <v>404</v>
      </c>
      <c r="B94" s="10" t="s">
        <v>405</v>
      </c>
      <c r="C94" s="10" t="s">
        <v>214</v>
      </c>
      <c r="D94" s="11" t="s">
        <v>406</v>
      </c>
      <c r="E94" s="8" t="s">
        <v>407</v>
      </c>
      <c r="F94" s="5">
        <v>2</v>
      </c>
      <c r="G94" s="45"/>
      <c r="H94" s="12">
        <v>0.189</v>
      </c>
      <c r="I94" s="9">
        <f t="shared" si="1"/>
        <v>0.378</v>
      </c>
      <c r="J94" s="5"/>
      <c r="K94" s="8"/>
    </row>
    <row r="95" spans="1:11">
      <c r="A95" s="7" t="s">
        <v>408</v>
      </c>
      <c r="B95" s="10" t="s">
        <v>409</v>
      </c>
      <c r="C95" s="10" t="s">
        <v>410</v>
      </c>
      <c r="D95" s="23" t="s">
        <v>411</v>
      </c>
      <c r="E95" s="8" t="s">
        <v>412</v>
      </c>
      <c r="F95" s="5">
        <v>1</v>
      </c>
      <c r="G95" s="45"/>
      <c r="H95" s="12">
        <v>5.5125000000000002</v>
      </c>
      <c r="I95" s="9">
        <f t="shared" si="1"/>
        <v>5.5125000000000002</v>
      </c>
      <c r="J95" s="5"/>
      <c r="K95" s="8"/>
    </row>
    <row r="96" spans="1:11">
      <c r="A96" s="7" t="s">
        <v>413</v>
      </c>
      <c r="B96" s="10" t="s">
        <v>414</v>
      </c>
      <c r="C96" s="10" t="s">
        <v>415</v>
      </c>
      <c r="D96" s="20" t="s">
        <v>416</v>
      </c>
      <c r="E96" s="8" t="s">
        <v>417</v>
      </c>
      <c r="F96" s="5">
        <v>1</v>
      </c>
      <c r="G96" s="45"/>
      <c r="H96" s="12">
        <v>9.1349999999999998</v>
      </c>
      <c r="I96" s="9">
        <f t="shared" si="1"/>
        <v>9.1349999999999998</v>
      </c>
      <c r="J96" s="5"/>
      <c r="K96" s="8"/>
    </row>
    <row r="97" spans="1:11">
      <c r="A97" s="7" t="s">
        <v>418</v>
      </c>
      <c r="B97" s="10" t="s">
        <v>419</v>
      </c>
      <c r="C97" s="10" t="s">
        <v>420</v>
      </c>
      <c r="D97" s="11" t="s">
        <v>421</v>
      </c>
      <c r="E97" s="8" t="s">
        <v>422</v>
      </c>
      <c r="F97" s="5">
        <v>1</v>
      </c>
      <c r="G97" s="45" t="s">
        <v>217</v>
      </c>
      <c r="H97" s="12"/>
      <c r="I97" s="9">
        <f t="shared" si="1"/>
        <v>0</v>
      </c>
      <c r="J97" s="5" t="s">
        <v>218</v>
      </c>
      <c r="K97" s="8"/>
    </row>
    <row r="98" spans="1:11">
      <c r="A98" s="7" t="s">
        <v>423</v>
      </c>
      <c r="B98" s="10" t="s">
        <v>424</v>
      </c>
      <c r="C98" s="10" t="s">
        <v>425</v>
      </c>
      <c r="D98" s="11" t="s">
        <v>426</v>
      </c>
      <c r="E98" s="8"/>
      <c r="F98" s="5">
        <v>1</v>
      </c>
      <c r="G98" s="45" t="s">
        <v>217</v>
      </c>
      <c r="H98" s="12"/>
      <c r="I98" s="9">
        <f t="shared" si="1"/>
        <v>0</v>
      </c>
      <c r="J98" s="5" t="s">
        <v>218</v>
      </c>
      <c r="K98" s="8"/>
    </row>
    <row r="99" spans="1:11" s="1" customFormat="1">
      <c r="A99" s="7" t="s">
        <v>427</v>
      </c>
      <c r="B99" s="24" t="s">
        <v>428</v>
      </c>
      <c r="C99" s="25"/>
      <c r="D99" s="24" t="s">
        <v>429</v>
      </c>
      <c r="E99" s="25" t="s">
        <v>430</v>
      </c>
      <c r="F99" s="25"/>
      <c r="G99" s="26"/>
      <c r="H99" s="9"/>
      <c r="I99" s="9">
        <f t="shared" si="1"/>
        <v>0</v>
      </c>
      <c r="J99" s="5"/>
      <c r="K99" s="22"/>
    </row>
    <row r="100" spans="1:11" s="1" customFormat="1">
      <c r="A100" s="7" t="s">
        <v>431</v>
      </c>
      <c r="B100" s="24" t="s">
        <v>432</v>
      </c>
      <c r="C100" s="25"/>
      <c r="D100" s="24" t="s">
        <v>433</v>
      </c>
      <c r="E100" s="25" t="s">
        <v>434</v>
      </c>
      <c r="F100" s="25"/>
      <c r="G100" s="26"/>
      <c r="H100" s="9"/>
      <c r="I100" s="9">
        <f t="shared" si="1"/>
        <v>0</v>
      </c>
      <c r="J100" s="5"/>
      <c r="K100" s="22"/>
    </row>
    <row r="102" spans="1:11">
      <c r="G102" s="27" t="s">
        <v>435</v>
      </c>
      <c r="H102" s="28"/>
      <c r="I102" s="35">
        <f>SUM(I3:I101)</f>
        <v>175.02880499999998</v>
      </c>
      <c r="J102" s="10"/>
    </row>
    <row r="103" spans="1:11">
      <c r="G103" s="27" t="s">
        <v>436</v>
      </c>
      <c r="H103" s="29"/>
      <c r="I103" s="36">
        <v>37.5</v>
      </c>
      <c r="J103" s="10"/>
    </row>
    <row r="104" spans="1:11">
      <c r="G104" s="27" t="s">
        <v>437</v>
      </c>
      <c r="H104" s="29"/>
      <c r="I104" s="36">
        <v>1.25</v>
      </c>
      <c r="J104" s="10"/>
    </row>
    <row r="105" spans="1:11">
      <c r="G105" s="27" t="s">
        <v>438</v>
      </c>
      <c r="H105" s="29"/>
      <c r="I105" s="36">
        <v>8.4</v>
      </c>
      <c r="J105" s="10"/>
    </row>
    <row r="106" spans="1:11">
      <c r="G106" s="27" t="s">
        <v>439</v>
      </c>
      <c r="H106" s="29"/>
      <c r="I106" s="36">
        <v>12.6</v>
      </c>
      <c r="J106" s="10"/>
    </row>
    <row r="107" spans="1:11">
      <c r="G107" s="27" t="s">
        <v>440</v>
      </c>
      <c r="H107" s="28"/>
      <c r="I107" s="35"/>
      <c r="J107" s="10" t="s">
        <v>441</v>
      </c>
    </row>
    <row r="108" spans="1:11">
      <c r="G108" s="27" t="s">
        <v>442</v>
      </c>
      <c r="H108" s="29"/>
      <c r="I108" s="36">
        <v>1.1499999999999999</v>
      </c>
      <c r="J108" s="10" t="s">
        <v>443</v>
      </c>
    </row>
    <row r="109" spans="1:11">
      <c r="G109" s="30" t="s">
        <v>444</v>
      </c>
      <c r="H109" s="31"/>
      <c r="I109" s="37">
        <f>SUM(I102:I108)</f>
        <v>235.92880499999998</v>
      </c>
      <c r="J109" s="38"/>
    </row>
    <row r="110" spans="1:11">
      <c r="G110" s="30" t="s">
        <v>445</v>
      </c>
      <c r="H110" s="32"/>
      <c r="I110" s="37">
        <f>I109*1.16</f>
        <v>273.67741379999995</v>
      </c>
      <c r="J110" s="39"/>
    </row>
    <row r="111" spans="1:11">
      <c r="G111"/>
      <c r="H111"/>
      <c r="I111" s="40"/>
      <c r="J111"/>
    </row>
    <row r="112" spans="1:11">
      <c r="G112" s="3" t="s">
        <v>446</v>
      </c>
      <c r="H112"/>
      <c r="I112" s="40"/>
      <c r="J112"/>
    </row>
    <row r="113" spans="7:10">
      <c r="G113" s="33" t="s">
        <v>447</v>
      </c>
      <c r="H113" s="34"/>
      <c r="I113" s="41">
        <v>840</v>
      </c>
      <c r="J113" s="33"/>
    </row>
    <row r="114" spans="7:10">
      <c r="G114" s="33" t="s">
        <v>448</v>
      </c>
      <c r="H114" s="33"/>
      <c r="I114" s="41">
        <f>I113*1.16</f>
        <v>974.4</v>
      </c>
      <c r="J114" s="33"/>
    </row>
  </sheetData>
  <mergeCells count="1">
    <mergeCell ref="A1:F1"/>
  </mergeCells>
  <phoneticPr fontId="43" type="noConversion"/>
  <hyperlinks>
    <hyperlink ref="K59" r:id="rId1" location="detail"/>
    <hyperlink ref="K70" r:id="rId2" location="detail"/>
    <hyperlink ref="K83" r:id="rId3"/>
    <hyperlink ref="K84" r:id="rId4"/>
    <hyperlink ref="K89" r:id="rId5"/>
    <hyperlink ref="K68" r:id="rId6" location="detail"/>
    <hyperlink ref="K88" r:id="rId7" location="detail"/>
    <hyperlink ref="K87" r:id="rId8"/>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ColWidth="9" defaultRowHeight="13.5"/>
  <sheetData/>
  <phoneticPr fontId="4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ColWidth="9" defaultRowHeight="13.5"/>
  <sheetData/>
  <phoneticPr fontId="4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2018-10-17T02:08:00Z</dcterms:created>
  <dcterms:modified xsi:type="dcterms:W3CDTF">2019-01-17T11:08:31Z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