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7576" windowHeight="13176"/>
  </bookViews>
  <sheets>
    <sheet name="Sheet2" sheetId="1" r:id="rId1"/>
    <sheet name="Sheet3" sheetId="2" r:id="rId2"/>
  </sheets>
  <calcPr calcId="124519"/>
</workbook>
</file>

<file path=xl/calcChain.xml><?xml version="1.0" encoding="utf-8"?>
<calcChain xmlns="http://schemas.openxmlformats.org/spreadsheetml/2006/main">
  <c r="G37" i="1"/>
  <c r="G36"/>
  <c r="G35"/>
  <c r="G34"/>
  <c r="G33"/>
  <c r="G32"/>
  <c r="G31"/>
  <c r="G30"/>
  <c r="G29"/>
  <c r="G28"/>
  <c r="G27"/>
  <c r="G26"/>
  <c r="G25"/>
  <c r="G24"/>
  <c r="G23"/>
  <c r="G22"/>
  <c r="G18"/>
  <c r="G3" s="1"/>
  <c r="G4" s="1"/>
  <c r="G17"/>
  <c r="G16"/>
  <c r="G15"/>
  <c r="G14"/>
  <c r="G13"/>
  <c r="G12"/>
  <c r="G11"/>
  <c r="G10"/>
  <c r="G9"/>
  <c r="G5"/>
  <c r="C5"/>
  <c r="C3"/>
</calcChain>
</file>

<file path=xl/sharedStrings.xml><?xml version="1.0" encoding="utf-8"?>
<sst xmlns="http://schemas.openxmlformats.org/spreadsheetml/2006/main" count="85" uniqueCount="77">
  <si>
    <t>[DL03C]E2P数据分析表-V01.00-20160528</t>
  </si>
  <si>
    <t>器件型号：</t>
  </si>
  <si>
    <t>24LC16</t>
  </si>
  <si>
    <t>数据最大地址编号：</t>
  </si>
  <si>
    <t>双备份主区起始地址：</t>
  </si>
  <si>
    <t>双备份主区数据尾地址：</t>
  </si>
  <si>
    <t>双备份区备份区起始地址：</t>
  </si>
  <si>
    <t>双备份区备份区数据尾地址：</t>
  </si>
  <si>
    <t>无备份数据区起始地址：</t>
  </si>
  <si>
    <t>无备份数据区数据尾地址：</t>
  </si>
  <si>
    <t>校验方式</t>
  </si>
  <si>
    <t>16位累加校验和+0XA55A</t>
  </si>
  <si>
    <t>编制/日期：</t>
  </si>
  <si>
    <t>马骥 2016-5-28</t>
  </si>
  <si>
    <t>双备份类数据块</t>
  </si>
  <si>
    <t>序号</t>
  </si>
  <si>
    <t>数据块名称</t>
  </si>
  <si>
    <t>数据块首地址名称</t>
  </si>
  <si>
    <t>数据块编号</t>
  </si>
  <si>
    <t>起始地址</t>
  </si>
  <si>
    <t>数据块长度</t>
  </si>
  <si>
    <t>校验和地址</t>
  </si>
  <si>
    <t>备注</t>
  </si>
  <si>
    <t>当前电量数据块</t>
  </si>
  <si>
    <t>ADR_BLOCK00_EC_L0_E2P</t>
  </si>
  <si>
    <t>当前需量数据块</t>
  </si>
  <si>
    <t>ADR_BLOCK01_MMD_L0_E2P</t>
  </si>
  <si>
    <t>电表基本参数数据块</t>
  </si>
  <si>
    <t>ADR_BLOCK20_METER_PARAM1_E2P</t>
  </si>
  <si>
    <t>电表变参数数据块</t>
  </si>
  <si>
    <t>ADR_BLOCK25_METER_VAR_E2P</t>
  </si>
  <si>
    <t>校表参数数据块</t>
  </si>
  <si>
    <t>ADR_BLOCK70_EMU_PARAM_E2P</t>
  </si>
  <si>
    <t>显示参数数据块</t>
  </si>
  <si>
    <t>ADR_BLOCK21_DIS_PARAM_E2P</t>
  </si>
  <si>
    <t>季节表数据块</t>
  </si>
  <si>
    <t>ADR_BLOCK82_SEASON_TAB_E2P</t>
  </si>
  <si>
    <t>周表数据块</t>
  </si>
  <si>
    <t>ADR_BLOCK83_WEEK_TAB_E2P</t>
  </si>
  <si>
    <t>日表数据块</t>
  </si>
  <si>
    <t>ADR_BLOCK84_DAY_TAB_E2P</t>
  </si>
  <si>
    <t>结算账单变量数据块</t>
  </si>
  <si>
    <t>ADR_BLOCK26_BILL_VAR_E2P</t>
  </si>
  <si>
    <t>无备份类数据块</t>
  </si>
  <si>
    <t>上1月结算数据块</t>
  </si>
  <si>
    <t>ADR_BLOCK101_BILL1_DATA_E2P</t>
  </si>
  <si>
    <t>上2月结算数据块</t>
  </si>
  <si>
    <t>ADR_BLOCK102_BILL2_DATA_E2P</t>
  </si>
  <si>
    <t>上3月结算数据块</t>
  </si>
  <si>
    <t>ADR_BLOCK103_BILL3_DATA_E2P</t>
  </si>
  <si>
    <t>上4月结算数据块</t>
  </si>
  <si>
    <t>ADR_BLOCK104_BILL4_DATA_E2P</t>
  </si>
  <si>
    <t>上5月结算数据块</t>
  </si>
  <si>
    <t>ADR_BLOCK105_BILL5_DATA_E2P</t>
  </si>
  <si>
    <t>上6月结算数据块</t>
  </si>
  <si>
    <t>ADR_BLOCK106_BILL6_DATA_E2P</t>
  </si>
  <si>
    <t>上7月结算数据块</t>
  </si>
  <si>
    <t>ADR_BLOCK107_BILL7_DATA_E2P</t>
  </si>
  <si>
    <t>上8月结算数据块</t>
  </si>
  <si>
    <t>ADR_BLOCK108_BILL8_DATA_E2P</t>
  </si>
  <si>
    <t>上9月结算数据块</t>
  </si>
  <si>
    <t>ADR_BLOCK109_BILL9_DATA_E2P</t>
  </si>
  <si>
    <t>上10月结算数据块</t>
  </si>
  <si>
    <t>ADR_BLOCK110_BILL10_DATA_E2P</t>
  </si>
  <si>
    <t>上11月结算数据块</t>
  </si>
  <si>
    <t>ADR_BLOCK111_BILL11_DATA_E2P</t>
  </si>
  <si>
    <t>上12月结算数据块</t>
  </si>
  <si>
    <t>ADR_BLOCK112_BILL12_DATA_E2P</t>
  </si>
  <si>
    <t>编程事件数据块</t>
  </si>
  <si>
    <t>ADR_BLOCK150_EVENI_PROG_E2P</t>
  </si>
  <si>
    <t>需量复位事件数据块</t>
  </si>
  <si>
    <t>ADR_BLOCK151_EVENI_resetMD_E2P</t>
  </si>
  <si>
    <t>时间编程事件数据块</t>
  </si>
  <si>
    <t>ADR_BLOCK152_EVENI_setRtc_E2P</t>
  </si>
  <si>
    <t>掉电事件数据块</t>
  </si>
  <si>
    <t>ADR_BLOCK153_EVENI_powerDown_E2P</t>
  </si>
  <si>
    <t>结束行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</si>
</sst>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5" borderId="1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13" workbookViewId="0">
      <selection activeCell="C5" sqref="C5"/>
    </sheetView>
  </sheetViews>
  <sheetFormatPr defaultColWidth="9" defaultRowHeight="14.4"/>
  <cols>
    <col min="1" max="1" width="5.44140625" customWidth="1"/>
    <col min="2" max="2" width="18.44140625" customWidth="1"/>
    <col min="3" max="3" width="33.33203125" customWidth="1"/>
    <col min="4" max="4" width="11" customWidth="1"/>
    <col min="5" max="5" width="9.77734375" customWidth="1"/>
    <col min="6" max="6" width="10.6640625" customWidth="1"/>
    <col min="7" max="7" width="10.77734375" customWidth="1"/>
    <col min="8" max="8" width="31.21875" customWidth="1"/>
  </cols>
  <sheetData>
    <row r="1" spans="1:8" ht="25.8">
      <c r="A1" s="19" t="s">
        <v>0</v>
      </c>
      <c r="B1" s="20"/>
      <c r="C1" s="20"/>
      <c r="D1" s="20"/>
      <c r="E1" s="20"/>
      <c r="F1" s="20"/>
      <c r="G1" s="20"/>
      <c r="H1" s="20"/>
    </row>
    <row r="2" spans="1:8">
      <c r="A2" s="21" t="s">
        <v>1</v>
      </c>
      <c r="B2" s="21"/>
      <c r="C2" s="2" t="s">
        <v>2</v>
      </c>
      <c r="D2" s="21" t="s">
        <v>3</v>
      </c>
      <c r="E2" s="21"/>
      <c r="F2" s="21"/>
      <c r="G2" s="21">
        <v>2047</v>
      </c>
      <c r="H2" s="21"/>
    </row>
    <row r="3" spans="1:8">
      <c r="A3" s="21" t="s">
        <v>4</v>
      </c>
      <c r="B3" s="21"/>
      <c r="C3" s="3">
        <f>D9</f>
        <v>0</v>
      </c>
      <c r="D3" s="21" t="s">
        <v>5</v>
      </c>
      <c r="E3" s="21"/>
      <c r="F3" s="21"/>
      <c r="G3" s="22">
        <f>G18+2</f>
        <v>407</v>
      </c>
      <c r="H3" s="22"/>
    </row>
    <row r="4" spans="1:8">
      <c r="A4" s="21" t="s">
        <v>6</v>
      </c>
      <c r="B4" s="21"/>
      <c r="C4" s="2">
        <v>416</v>
      </c>
      <c r="D4" s="21" t="s">
        <v>7</v>
      </c>
      <c r="E4" s="21"/>
      <c r="F4" s="21"/>
      <c r="G4" s="22">
        <f>C4+G3</f>
        <v>823</v>
      </c>
      <c r="H4" s="22"/>
    </row>
    <row r="5" spans="1:8">
      <c r="A5" s="21" t="s">
        <v>8</v>
      </c>
      <c r="B5" s="21"/>
      <c r="C5" s="3">
        <f>E22</f>
        <v>832</v>
      </c>
      <c r="D5" s="21" t="s">
        <v>9</v>
      </c>
      <c r="E5" s="21"/>
      <c r="F5" s="21"/>
      <c r="G5" s="22">
        <f>G37+2</f>
        <v>1944</v>
      </c>
      <c r="H5" s="22"/>
    </row>
    <row r="6" spans="1:8">
      <c r="A6" s="23" t="s">
        <v>10</v>
      </c>
      <c r="B6" s="23"/>
      <c r="C6" s="4" t="s">
        <v>11</v>
      </c>
      <c r="D6" s="23" t="s">
        <v>12</v>
      </c>
      <c r="E6" s="23"/>
      <c r="F6" s="23"/>
      <c r="G6" s="23" t="s">
        <v>13</v>
      </c>
      <c r="H6" s="23"/>
    </row>
    <row r="7" spans="1:8" ht="20.399999999999999">
      <c r="A7" s="24" t="s">
        <v>14</v>
      </c>
      <c r="B7" s="24"/>
      <c r="C7" s="24"/>
      <c r="D7" s="24"/>
      <c r="E7" s="24"/>
      <c r="F7" s="24"/>
      <c r="G7" s="24"/>
      <c r="H7" s="24"/>
    </row>
    <row r="8" spans="1:8">
      <c r="A8" s="5" t="s">
        <v>15</v>
      </c>
      <c r="B8" s="5" t="s">
        <v>16</v>
      </c>
      <c r="C8" s="6" t="s">
        <v>17</v>
      </c>
      <c r="D8" s="5" t="s">
        <v>18</v>
      </c>
      <c r="E8" s="6" t="s">
        <v>19</v>
      </c>
      <c r="F8" s="6" t="s">
        <v>20</v>
      </c>
      <c r="G8" s="5" t="s">
        <v>21</v>
      </c>
      <c r="H8" s="5" t="s">
        <v>22</v>
      </c>
    </row>
    <row r="9" spans="1:8">
      <c r="A9" s="7">
        <v>1</v>
      </c>
      <c r="B9" s="8" t="s">
        <v>23</v>
      </c>
      <c r="C9" s="9" t="s">
        <v>24</v>
      </c>
      <c r="D9" s="10">
        <v>0</v>
      </c>
      <c r="E9" s="11">
        <v>0</v>
      </c>
      <c r="F9" s="11">
        <v>30</v>
      </c>
      <c r="G9" s="10">
        <f>E9+F9</f>
        <v>30</v>
      </c>
      <c r="H9" s="12"/>
    </row>
    <row r="10" spans="1:8">
      <c r="A10" s="7">
        <v>2</v>
      </c>
      <c r="B10" s="8" t="s">
        <v>25</v>
      </c>
      <c r="C10" s="9" t="s">
        <v>26</v>
      </c>
      <c r="D10" s="10">
        <v>1</v>
      </c>
      <c r="E10" s="11">
        <v>32</v>
      </c>
      <c r="F10" s="11">
        <v>40</v>
      </c>
      <c r="G10" s="10">
        <f t="shared" ref="G10:G18" si="0">E10+F10</f>
        <v>72</v>
      </c>
      <c r="H10" s="12"/>
    </row>
    <row r="11" spans="1:8">
      <c r="A11" s="7">
        <v>3</v>
      </c>
      <c r="B11" s="8" t="s">
        <v>27</v>
      </c>
      <c r="C11" s="9" t="s">
        <v>28</v>
      </c>
      <c r="D11" s="10">
        <v>20</v>
      </c>
      <c r="E11" s="11">
        <v>74</v>
      </c>
      <c r="F11" s="11">
        <v>67</v>
      </c>
      <c r="G11" s="10">
        <f t="shared" si="0"/>
        <v>141</v>
      </c>
      <c r="H11" s="12"/>
    </row>
    <row r="12" spans="1:8">
      <c r="A12" s="7">
        <v>4</v>
      </c>
      <c r="B12" s="8" t="s">
        <v>29</v>
      </c>
      <c r="C12" s="9" t="s">
        <v>30</v>
      </c>
      <c r="D12" s="10">
        <v>25</v>
      </c>
      <c r="E12" s="11">
        <v>143</v>
      </c>
      <c r="F12" s="11">
        <v>7</v>
      </c>
      <c r="G12" s="10">
        <f t="shared" si="0"/>
        <v>150</v>
      </c>
      <c r="H12" s="12"/>
    </row>
    <row r="13" spans="1:8">
      <c r="A13" s="7">
        <v>5</v>
      </c>
      <c r="B13" s="8" t="s">
        <v>31</v>
      </c>
      <c r="C13" s="9" t="s">
        <v>32</v>
      </c>
      <c r="D13" s="10">
        <v>70</v>
      </c>
      <c r="E13" s="11">
        <v>152</v>
      </c>
      <c r="F13" s="11">
        <v>52</v>
      </c>
      <c r="G13" s="10">
        <f t="shared" si="0"/>
        <v>204</v>
      </c>
      <c r="H13" s="12"/>
    </row>
    <row r="14" spans="1:8">
      <c r="A14" s="7">
        <v>6</v>
      </c>
      <c r="B14" s="8" t="s">
        <v>33</v>
      </c>
      <c r="C14" s="9" t="s">
        <v>34</v>
      </c>
      <c r="D14" s="10">
        <v>21</v>
      </c>
      <c r="E14" s="11">
        <v>206</v>
      </c>
      <c r="F14" s="11">
        <v>36</v>
      </c>
      <c r="G14" s="10">
        <f t="shared" si="0"/>
        <v>242</v>
      </c>
      <c r="H14" s="12"/>
    </row>
    <row r="15" spans="1:8">
      <c r="A15" s="7">
        <v>7</v>
      </c>
      <c r="B15" s="8" t="s">
        <v>35</v>
      </c>
      <c r="C15" s="9" t="s">
        <v>36</v>
      </c>
      <c r="D15" s="10">
        <v>82</v>
      </c>
      <c r="E15" s="11">
        <v>244</v>
      </c>
      <c r="F15" s="11">
        <v>24</v>
      </c>
      <c r="G15" s="10">
        <f t="shared" si="0"/>
        <v>268</v>
      </c>
      <c r="H15" s="12"/>
    </row>
    <row r="16" spans="1:8">
      <c r="A16" s="7">
        <v>8</v>
      </c>
      <c r="B16" s="8" t="s">
        <v>37</v>
      </c>
      <c r="C16" s="9" t="s">
        <v>38</v>
      </c>
      <c r="D16" s="10">
        <v>83</v>
      </c>
      <c r="E16" s="11">
        <v>270</v>
      </c>
      <c r="F16" s="11">
        <v>28</v>
      </c>
      <c r="G16" s="10">
        <f t="shared" si="0"/>
        <v>298</v>
      </c>
      <c r="H16" s="12"/>
    </row>
    <row r="17" spans="1:8">
      <c r="A17" s="7">
        <v>9</v>
      </c>
      <c r="B17" s="8" t="s">
        <v>39</v>
      </c>
      <c r="C17" s="9" t="s">
        <v>40</v>
      </c>
      <c r="D17" s="10">
        <v>84</v>
      </c>
      <c r="E17" s="11">
        <v>300</v>
      </c>
      <c r="F17" s="11">
        <v>96</v>
      </c>
      <c r="G17" s="10">
        <f t="shared" si="0"/>
        <v>396</v>
      </c>
      <c r="H17" s="12"/>
    </row>
    <row r="18" spans="1:8">
      <c r="A18" s="7">
        <v>10</v>
      </c>
      <c r="B18" s="8" t="s">
        <v>41</v>
      </c>
      <c r="C18" s="9" t="s">
        <v>42</v>
      </c>
      <c r="D18" s="10">
        <v>26</v>
      </c>
      <c r="E18" s="11">
        <v>398</v>
      </c>
      <c r="F18" s="11">
        <v>7</v>
      </c>
      <c r="G18" s="10">
        <f t="shared" si="0"/>
        <v>405</v>
      </c>
      <c r="H18" s="12"/>
    </row>
    <row r="19" spans="1:8">
      <c r="A19" s="12"/>
      <c r="B19" s="8"/>
      <c r="C19" s="12"/>
      <c r="D19" s="13"/>
      <c r="E19" s="14"/>
      <c r="F19" s="14"/>
      <c r="G19" s="12"/>
      <c r="H19" s="12"/>
    </row>
    <row r="20" spans="1:8" s="1" customFormat="1" ht="20.399999999999999">
      <c r="A20" s="24" t="s">
        <v>43</v>
      </c>
      <c r="B20" s="24"/>
      <c r="C20" s="24"/>
      <c r="D20" s="24"/>
      <c r="E20" s="24"/>
      <c r="F20" s="24"/>
      <c r="G20" s="24"/>
      <c r="H20" s="24"/>
    </row>
    <row r="21" spans="1:8" s="1" customFormat="1">
      <c r="A21" s="15" t="s">
        <v>15</v>
      </c>
      <c r="B21" s="15" t="s">
        <v>16</v>
      </c>
      <c r="C21" s="16" t="s">
        <v>17</v>
      </c>
      <c r="D21" s="15" t="s">
        <v>18</v>
      </c>
      <c r="E21" s="16" t="s">
        <v>19</v>
      </c>
      <c r="F21" s="16" t="s">
        <v>20</v>
      </c>
      <c r="G21" s="15" t="s">
        <v>21</v>
      </c>
      <c r="H21" s="15" t="s">
        <v>22</v>
      </c>
    </row>
    <row r="22" spans="1:8">
      <c r="A22" s="7">
        <v>1</v>
      </c>
      <c r="B22" s="8" t="s">
        <v>44</v>
      </c>
      <c r="C22" s="9" t="s">
        <v>45</v>
      </c>
      <c r="D22" s="17">
        <v>101</v>
      </c>
      <c r="E22" s="9">
        <v>832</v>
      </c>
      <c r="F22" s="9">
        <v>76</v>
      </c>
      <c r="G22" s="13">
        <f>E22+F22</f>
        <v>908</v>
      </c>
      <c r="H22" s="12"/>
    </row>
    <row r="23" spans="1:8">
      <c r="A23" s="7">
        <v>2</v>
      </c>
      <c r="B23" s="8" t="s">
        <v>46</v>
      </c>
      <c r="C23" s="9" t="s">
        <v>47</v>
      </c>
      <c r="D23" s="17">
        <v>102</v>
      </c>
      <c r="E23" s="9">
        <v>910</v>
      </c>
      <c r="F23" s="9">
        <v>76</v>
      </c>
      <c r="G23" s="13">
        <f t="shared" ref="G23:G37" si="1">E23+F23</f>
        <v>986</v>
      </c>
      <c r="H23" s="12"/>
    </row>
    <row r="24" spans="1:8">
      <c r="A24" s="7">
        <v>3</v>
      </c>
      <c r="B24" s="8" t="s">
        <v>48</v>
      </c>
      <c r="C24" s="9" t="s">
        <v>49</v>
      </c>
      <c r="D24" s="17">
        <v>103</v>
      </c>
      <c r="E24" s="9">
        <v>988</v>
      </c>
      <c r="F24" s="9">
        <v>76</v>
      </c>
      <c r="G24" s="13">
        <f t="shared" si="1"/>
        <v>1064</v>
      </c>
      <c r="H24" s="12"/>
    </row>
    <row r="25" spans="1:8">
      <c r="A25" s="7">
        <v>4</v>
      </c>
      <c r="B25" s="8" t="s">
        <v>50</v>
      </c>
      <c r="C25" s="9" t="s">
        <v>51</v>
      </c>
      <c r="D25" s="17">
        <v>104</v>
      </c>
      <c r="E25" s="9">
        <v>1066</v>
      </c>
      <c r="F25" s="9">
        <v>76</v>
      </c>
      <c r="G25" s="13">
        <f t="shared" si="1"/>
        <v>1142</v>
      </c>
      <c r="H25" s="12"/>
    </row>
    <row r="26" spans="1:8">
      <c r="A26" s="7">
        <v>5</v>
      </c>
      <c r="B26" s="8" t="s">
        <v>52</v>
      </c>
      <c r="C26" s="9" t="s">
        <v>53</v>
      </c>
      <c r="D26" s="17">
        <v>105</v>
      </c>
      <c r="E26" s="9">
        <v>1144</v>
      </c>
      <c r="F26" s="9">
        <v>76</v>
      </c>
      <c r="G26" s="13">
        <f t="shared" si="1"/>
        <v>1220</v>
      </c>
      <c r="H26" s="12"/>
    </row>
    <row r="27" spans="1:8">
      <c r="A27" s="7">
        <v>6</v>
      </c>
      <c r="B27" s="8" t="s">
        <v>54</v>
      </c>
      <c r="C27" s="9" t="s">
        <v>55</v>
      </c>
      <c r="D27" s="17">
        <v>106</v>
      </c>
      <c r="E27" s="9">
        <v>1222</v>
      </c>
      <c r="F27" s="9">
        <v>76</v>
      </c>
      <c r="G27" s="13">
        <f t="shared" si="1"/>
        <v>1298</v>
      </c>
      <c r="H27" s="12"/>
    </row>
    <row r="28" spans="1:8">
      <c r="A28" s="7">
        <v>7</v>
      </c>
      <c r="B28" s="8" t="s">
        <v>56</v>
      </c>
      <c r="C28" s="9" t="s">
        <v>57</v>
      </c>
      <c r="D28" s="17">
        <v>107</v>
      </c>
      <c r="E28" s="9">
        <v>1300</v>
      </c>
      <c r="F28" s="9">
        <v>76</v>
      </c>
      <c r="G28" s="13">
        <f t="shared" si="1"/>
        <v>1376</v>
      </c>
      <c r="H28" s="12"/>
    </row>
    <row r="29" spans="1:8">
      <c r="A29" s="7">
        <v>8</v>
      </c>
      <c r="B29" s="8" t="s">
        <v>58</v>
      </c>
      <c r="C29" s="9" t="s">
        <v>59</v>
      </c>
      <c r="D29" s="17">
        <v>108</v>
      </c>
      <c r="E29" s="9">
        <v>1378</v>
      </c>
      <c r="F29" s="9">
        <v>76</v>
      </c>
      <c r="G29" s="13">
        <f t="shared" si="1"/>
        <v>1454</v>
      </c>
      <c r="H29" s="12"/>
    </row>
    <row r="30" spans="1:8">
      <c r="A30" s="7">
        <v>9</v>
      </c>
      <c r="B30" s="8" t="s">
        <v>60</v>
      </c>
      <c r="C30" s="9" t="s">
        <v>61</v>
      </c>
      <c r="D30" s="17">
        <v>109</v>
      </c>
      <c r="E30" s="9">
        <v>1456</v>
      </c>
      <c r="F30" s="9">
        <v>76</v>
      </c>
      <c r="G30" s="13">
        <f t="shared" si="1"/>
        <v>1532</v>
      </c>
      <c r="H30" s="12"/>
    </row>
    <row r="31" spans="1:8">
      <c r="A31" s="7">
        <v>10</v>
      </c>
      <c r="B31" s="8" t="s">
        <v>62</v>
      </c>
      <c r="C31" s="9" t="s">
        <v>63</v>
      </c>
      <c r="D31" s="17">
        <v>110</v>
      </c>
      <c r="E31" s="9">
        <v>1534</v>
      </c>
      <c r="F31" s="9">
        <v>76</v>
      </c>
      <c r="G31" s="13">
        <f t="shared" si="1"/>
        <v>1610</v>
      </c>
      <c r="H31" s="12"/>
    </row>
    <row r="32" spans="1:8">
      <c r="A32" s="7">
        <v>11</v>
      </c>
      <c r="B32" s="8" t="s">
        <v>64</v>
      </c>
      <c r="C32" s="9" t="s">
        <v>65</v>
      </c>
      <c r="D32" s="17">
        <v>111</v>
      </c>
      <c r="E32" s="9">
        <v>1612</v>
      </c>
      <c r="F32" s="9">
        <v>76</v>
      </c>
      <c r="G32" s="13">
        <f t="shared" si="1"/>
        <v>1688</v>
      </c>
      <c r="H32" s="12"/>
    </row>
    <row r="33" spans="1:8">
      <c r="A33" s="7">
        <v>12</v>
      </c>
      <c r="B33" s="8" t="s">
        <v>66</v>
      </c>
      <c r="C33" s="9" t="s">
        <v>67</v>
      </c>
      <c r="D33" s="17">
        <v>112</v>
      </c>
      <c r="E33" s="9">
        <v>1690</v>
      </c>
      <c r="F33" s="9">
        <v>76</v>
      </c>
      <c r="G33" s="13">
        <f t="shared" si="1"/>
        <v>1766</v>
      </c>
      <c r="H33" s="12"/>
    </row>
    <row r="34" spans="1:8">
      <c r="A34" s="7">
        <v>13</v>
      </c>
      <c r="B34" s="8" t="s">
        <v>68</v>
      </c>
      <c r="C34" s="18" t="s">
        <v>69</v>
      </c>
      <c r="D34" s="17">
        <v>150</v>
      </c>
      <c r="E34" s="9">
        <v>1768</v>
      </c>
      <c r="F34" s="9">
        <v>42</v>
      </c>
      <c r="G34" s="13">
        <f t="shared" si="1"/>
        <v>1810</v>
      </c>
      <c r="H34" s="12"/>
    </row>
    <row r="35" spans="1:8">
      <c r="A35" s="7">
        <v>14</v>
      </c>
      <c r="B35" s="8" t="s">
        <v>70</v>
      </c>
      <c r="C35" s="18" t="s">
        <v>71</v>
      </c>
      <c r="D35" s="17">
        <v>151</v>
      </c>
      <c r="E35" s="9">
        <v>1812</v>
      </c>
      <c r="F35" s="9">
        <v>42</v>
      </c>
      <c r="G35" s="13">
        <f t="shared" si="1"/>
        <v>1854</v>
      </c>
      <c r="H35" s="12"/>
    </row>
    <row r="36" spans="1:8">
      <c r="A36" s="7">
        <v>15</v>
      </c>
      <c r="B36" s="8" t="s">
        <v>72</v>
      </c>
      <c r="C36" s="18" t="s">
        <v>73</v>
      </c>
      <c r="D36" s="17">
        <v>152</v>
      </c>
      <c r="E36" s="9">
        <v>1856</v>
      </c>
      <c r="F36" s="9">
        <v>42</v>
      </c>
      <c r="G36" s="13">
        <f t="shared" si="1"/>
        <v>1898</v>
      </c>
      <c r="H36" s="12"/>
    </row>
    <row r="37" spans="1:8">
      <c r="A37" s="7">
        <v>16</v>
      </c>
      <c r="B37" s="8" t="s">
        <v>74</v>
      </c>
      <c r="C37" s="9" t="s">
        <v>75</v>
      </c>
      <c r="D37" s="17">
        <v>153</v>
      </c>
      <c r="E37" s="9">
        <v>1900</v>
      </c>
      <c r="F37" s="9">
        <v>42</v>
      </c>
      <c r="G37" s="13">
        <f t="shared" si="1"/>
        <v>1942</v>
      </c>
      <c r="H37" s="12"/>
    </row>
    <row r="38" spans="1:8">
      <c r="A38" s="12"/>
      <c r="B38" s="12"/>
      <c r="C38" s="14"/>
      <c r="D38" s="12"/>
      <c r="E38" s="14"/>
      <c r="F38" s="14"/>
      <c r="G38" s="12"/>
      <c r="H38" s="12"/>
    </row>
    <row r="39" spans="1:8">
      <c r="A39" s="12"/>
      <c r="B39" s="12"/>
      <c r="C39" s="12"/>
      <c r="D39" s="12"/>
      <c r="E39" s="12"/>
      <c r="F39" s="12"/>
      <c r="G39" s="12"/>
      <c r="H39" s="12"/>
    </row>
    <row r="40" spans="1:8" ht="20.399999999999999">
      <c r="A40" s="24" t="s">
        <v>76</v>
      </c>
      <c r="B40" s="24"/>
      <c r="C40" s="24"/>
      <c r="D40" s="24"/>
      <c r="E40" s="24"/>
      <c r="F40" s="24"/>
      <c r="G40" s="24"/>
      <c r="H40" s="24"/>
    </row>
  </sheetData>
  <mergeCells count="19">
    <mergeCell ref="A40:H40"/>
    <mergeCell ref="A6:B6"/>
    <mergeCell ref="D6:F6"/>
    <mergeCell ref="G6:H6"/>
    <mergeCell ref="A7:H7"/>
    <mergeCell ref="A20:H20"/>
    <mergeCell ref="A4:B4"/>
    <mergeCell ref="D4:F4"/>
    <mergeCell ref="G4:H4"/>
    <mergeCell ref="A5:B5"/>
    <mergeCell ref="D5:F5"/>
    <mergeCell ref="G5:H5"/>
    <mergeCell ref="A1:H1"/>
    <mergeCell ref="A2:B2"/>
    <mergeCell ref="D2:F2"/>
    <mergeCell ref="G2:H2"/>
    <mergeCell ref="A3:B3"/>
    <mergeCell ref="D3:F3"/>
    <mergeCell ref="G3:H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sosomj</dc:creator>
  <cp:lastModifiedBy>sosomj</cp:lastModifiedBy>
  <dcterms:created xsi:type="dcterms:W3CDTF">2016-04-29T14:38:00Z</dcterms:created>
  <dcterms:modified xsi:type="dcterms:W3CDTF">2016-05-31T07:02:29Z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