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ta 1°C " sheetId="1" r:id="rId4"/>
    <sheet state="visible" name="Delta 5°C" sheetId="2" r:id="rId5"/>
  </sheets>
  <definedNames/>
  <calcPr/>
</workbook>
</file>

<file path=xl/sharedStrings.xml><?xml version="1.0" encoding="utf-8"?>
<sst xmlns="http://schemas.openxmlformats.org/spreadsheetml/2006/main" count="32" uniqueCount="14">
  <si>
    <t>R0</t>
  </si>
  <si>
    <t>Ohm</t>
  </si>
  <si>
    <t>Vref,NTC</t>
  </si>
  <si>
    <t>V</t>
  </si>
  <si>
    <t>T0</t>
  </si>
  <si>
    <t>°C</t>
  </si>
  <si>
    <t>Rpullup</t>
  </si>
  <si>
    <t>B Constant</t>
  </si>
  <si>
    <t>K</t>
  </si>
  <si>
    <t>Vref,ADC</t>
  </si>
  <si>
    <t>T (°C)</t>
  </si>
  <si>
    <t>R</t>
  </si>
  <si>
    <t>Vref,NTC * (R/ (R+Rpullup))</t>
  </si>
  <si>
    <t>ADC 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</si>
</sst>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 vs T (°C)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'Delta 1°C '!$A$7:$A$182</c:f>
            </c:strRef>
          </c:cat>
          <c:val>
            <c:numRef>
              <c:f>'Delta 1°C '!$B$7:$B$182</c:f>
              <c:numCache/>
            </c:numRef>
          </c:val>
          <c:smooth val="0"/>
        </c:ser>
        <c:axId val="1178732312"/>
        <c:axId val="654028752"/>
      </c:lineChart>
      <c:catAx>
        <c:axId val="1178732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4028752"/>
      </c:catAx>
      <c:valAx>
        <c:axId val="6540287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87323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ADC counts vs T (°C)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'Delta 1°C '!$A$7:$A$157</c:f>
            </c:strRef>
          </c:cat>
          <c:val>
            <c:numRef>
              <c:f>'Delta 1°C '!$D$7:$D$157</c:f>
              <c:numCache/>
            </c:numRef>
          </c:val>
          <c:smooth val="0"/>
        </c:ser>
        <c:axId val="770817105"/>
        <c:axId val="1543450112"/>
      </c:lineChart>
      <c:catAx>
        <c:axId val="7708171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3450112"/>
      </c:catAx>
      <c:valAx>
        <c:axId val="15434501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ADC counts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08171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 vs T (°C)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'Delta 5°C'!$A$7:$A$66</c:f>
            </c:strRef>
          </c:cat>
          <c:val>
            <c:numRef>
              <c:f>'Delta 5°C'!$B$7:$B$66</c:f>
              <c:numCache/>
            </c:numRef>
          </c:val>
          <c:smooth val="0"/>
        </c:ser>
        <c:axId val="929150835"/>
        <c:axId val="288842207"/>
      </c:lineChart>
      <c:catAx>
        <c:axId val="9291508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8842207"/>
      </c:catAx>
      <c:valAx>
        <c:axId val="2888422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91508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ADC counts vs T (°C)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'Delta 5°C'!$A$7:$A$37</c:f>
            </c:strRef>
          </c:cat>
          <c:val>
            <c:numRef>
              <c:f>'Delta 5°C'!$D$7:$D$37</c:f>
              <c:numCache/>
            </c:numRef>
          </c:val>
          <c:smooth val="0"/>
        </c:ser>
        <c:axId val="2050575676"/>
        <c:axId val="1371161805"/>
      </c:lineChart>
      <c:catAx>
        <c:axId val="20505756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1161805"/>
      </c:catAx>
      <c:valAx>
        <c:axId val="13711618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ADC counts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05756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5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952500</xdr:colOff>
      <xdr:row>23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5</xdr:row>
      <xdr:rowOff>9525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0</xdr:colOff>
      <xdr:row>23</xdr:row>
      <xdr:rowOff>200025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71"/>
  </cols>
  <sheetData>
    <row r="1">
      <c r="A1" s="1" t="s">
        <v>0</v>
      </c>
      <c r="B1" s="1">
        <v>10000.0</v>
      </c>
      <c r="C1" s="1" t="s">
        <v>1</v>
      </c>
      <c r="E1" s="2" t="s">
        <v>2</v>
      </c>
      <c r="F1" s="2">
        <v>3.3</v>
      </c>
      <c r="G1" s="2" t="s">
        <v>3</v>
      </c>
    </row>
    <row r="2">
      <c r="A2" s="1" t="s">
        <v>4</v>
      </c>
      <c r="B2" s="1">
        <v>25.0</v>
      </c>
      <c r="C2" s="1" t="s">
        <v>5</v>
      </c>
      <c r="E2" s="2" t="s">
        <v>6</v>
      </c>
      <c r="F2" s="2">
        <v>10000.0</v>
      </c>
      <c r="G2" s="2" t="s">
        <v>1</v>
      </c>
    </row>
    <row r="3">
      <c r="A3" s="1" t="s">
        <v>7</v>
      </c>
      <c r="B3" s="1">
        <v>3380.0</v>
      </c>
      <c r="C3" s="1" t="s">
        <v>8</v>
      </c>
      <c r="E3" s="1" t="s">
        <v>9</v>
      </c>
      <c r="F3" s="1">
        <v>3.0</v>
      </c>
      <c r="G3" s="1" t="s">
        <v>3</v>
      </c>
    </row>
    <row r="4">
      <c r="A4" s="1"/>
      <c r="B4" s="1"/>
    </row>
    <row r="5">
      <c r="A5" s="1"/>
      <c r="B5" s="1"/>
    </row>
    <row r="6">
      <c r="A6" s="2" t="s">
        <v>10</v>
      </c>
      <c r="B6" s="2" t="s">
        <v>11</v>
      </c>
      <c r="C6" s="2" t="s">
        <v>12</v>
      </c>
      <c r="D6" s="2" t="s">
        <v>13</v>
      </c>
    </row>
    <row r="7">
      <c r="A7" s="1">
        <v>-25.0</v>
      </c>
      <c r="B7" s="3">
        <f t="shared" ref="B7:B172" si="1">$B$1*exp($B$3* (1/(A7+273.15)-1/($B$2+273.15)))</f>
        <v>98180.08736</v>
      </c>
      <c r="C7" s="3">
        <f t="shared" ref="C7:C172" si="2">$F$1*B7/(B7+$F$2)</f>
        <v>2.994953103</v>
      </c>
      <c r="D7" s="3">
        <f t="shared" ref="D7:D172" si="3">ROUNDDOWN((C7/$F$3)*4095)</f>
        <v>4088</v>
      </c>
    </row>
    <row r="8">
      <c r="A8" s="1">
        <v>-24.0</v>
      </c>
      <c r="B8" s="3">
        <f t="shared" si="1"/>
        <v>92956.75344</v>
      </c>
      <c r="C8" s="3">
        <f t="shared" si="2"/>
        <v>2.979477073</v>
      </c>
      <c r="D8" s="3">
        <f t="shared" si="3"/>
        <v>4066</v>
      </c>
    </row>
    <row r="9">
      <c r="A9" s="1">
        <v>-23.0</v>
      </c>
      <c r="B9" s="3">
        <f t="shared" si="1"/>
        <v>88049.78631</v>
      </c>
      <c r="C9" s="3">
        <f t="shared" si="2"/>
        <v>2.963436288</v>
      </c>
      <c r="D9" s="3">
        <f t="shared" si="3"/>
        <v>4045</v>
      </c>
    </row>
    <row r="10">
      <c r="A10" s="1">
        <v>-22.0</v>
      </c>
      <c r="B10" s="3">
        <f t="shared" si="1"/>
        <v>83437.87283</v>
      </c>
      <c r="C10" s="3">
        <f t="shared" si="2"/>
        <v>2.946824152</v>
      </c>
      <c r="D10" s="3">
        <f t="shared" si="3"/>
        <v>4022</v>
      </c>
    </row>
    <row r="11">
      <c r="A11" s="1">
        <v>-21.0</v>
      </c>
      <c r="B11" s="3">
        <f t="shared" si="1"/>
        <v>79101.2721</v>
      </c>
      <c r="C11" s="3">
        <f t="shared" si="2"/>
        <v>2.929634917</v>
      </c>
      <c r="D11" s="3">
        <f t="shared" si="3"/>
        <v>3998</v>
      </c>
    </row>
    <row r="12">
      <c r="A12" s="1">
        <v>-20.0</v>
      </c>
      <c r="B12" s="3">
        <f t="shared" si="1"/>
        <v>75021.6899</v>
      </c>
      <c r="C12" s="3">
        <f t="shared" si="2"/>
        <v>2.911863749</v>
      </c>
      <c r="D12" s="3">
        <f t="shared" si="3"/>
        <v>3974</v>
      </c>
    </row>
    <row r="13">
      <c r="A13" s="1">
        <v>-19.0</v>
      </c>
      <c r="B13" s="3">
        <f t="shared" si="1"/>
        <v>71182.16392</v>
      </c>
      <c r="C13" s="3">
        <f t="shared" si="2"/>
        <v>2.89350677</v>
      </c>
      <c r="D13" s="3">
        <f t="shared" si="3"/>
        <v>3949</v>
      </c>
    </row>
    <row r="14">
      <c r="A14" s="1">
        <v>-18.0</v>
      </c>
      <c r="B14" s="3">
        <f t="shared" si="1"/>
        <v>67566.95872</v>
      </c>
      <c r="C14" s="3">
        <f t="shared" si="2"/>
        <v>2.874561121</v>
      </c>
      <c r="D14" s="3">
        <f t="shared" si="3"/>
        <v>3923</v>
      </c>
    </row>
    <row r="15">
      <c r="A15" s="1">
        <v>-17.0</v>
      </c>
      <c r="B15" s="3">
        <f t="shared" si="1"/>
        <v>64161.46957</v>
      </c>
      <c r="C15" s="3">
        <f t="shared" si="2"/>
        <v>2.855024999</v>
      </c>
      <c r="D15" s="3">
        <f t="shared" si="3"/>
        <v>3897</v>
      </c>
    </row>
    <row r="16">
      <c r="A16" s="1">
        <v>-16.0</v>
      </c>
      <c r="B16" s="3">
        <f t="shared" si="1"/>
        <v>60952.13444</v>
      </c>
      <c r="C16" s="3">
        <f t="shared" si="2"/>
        <v>2.834897713</v>
      </c>
      <c r="D16" s="3">
        <f t="shared" si="3"/>
        <v>3869</v>
      </c>
    </row>
    <row r="17">
      <c r="A17" s="1">
        <v>-15.0</v>
      </c>
      <c r="B17" s="3">
        <f t="shared" si="1"/>
        <v>57926.35333</v>
      </c>
      <c r="C17" s="3">
        <f t="shared" si="2"/>
        <v>2.81417972</v>
      </c>
      <c r="D17" s="3">
        <f t="shared" si="3"/>
        <v>3841</v>
      </c>
    </row>
    <row r="18">
      <c r="A18" s="1">
        <v>-14.0</v>
      </c>
      <c r="B18" s="3">
        <f t="shared" si="1"/>
        <v>55072.41424</v>
      </c>
      <c r="C18" s="3">
        <f t="shared" si="2"/>
        <v>2.792872665</v>
      </c>
      <c r="D18" s="3">
        <f t="shared" si="3"/>
        <v>3812</v>
      </c>
    </row>
    <row r="19">
      <c r="A19" s="1">
        <v>-13.0</v>
      </c>
      <c r="B19" s="3">
        <f t="shared" si="1"/>
        <v>52379.42535</v>
      </c>
      <c r="C19" s="3">
        <f t="shared" si="2"/>
        <v>2.770979416</v>
      </c>
      <c r="D19" s="3">
        <f t="shared" si="3"/>
        <v>3782</v>
      </c>
    </row>
    <row r="20">
      <c r="A20" s="1">
        <v>-12.0</v>
      </c>
      <c r="B20" s="3">
        <f t="shared" si="1"/>
        <v>49837.25271</v>
      </c>
      <c r="C20" s="3">
        <f t="shared" si="2"/>
        <v>2.748504092</v>
      </c>
      <c r="D20" s="3">
        <f t="shared" si="3"/>
        <v>3751</v>
      </c>
    </row>
    <row r="21">
      <c r="A21" s="1">
        <v>-11.0</v>
      </c>
      <c r="B21" s="3">
        <f t="shared" si="1"/>
        <v>47436.46304</v>
      </c>
      <c r="C21" s="3">
        <f t="shared" si="2"/>
        <v>2.725452087</v>
      </c>
      <c r="D21" s="3">
        <f t="shared" si="3"/>
        <v>3720</v>
      </c>
    </row>
    <row r="22">
      <c r="A22" s="1">
        <v>-10.0</v>
      </c>
      <c r="B22" s="3">
        <f t="shared" si="1"/>
        <v>45168.27118</v>
      </c>
      <c r="C22" s="3">
        <f t="shared" si="2"/>
        <v>2.701830087</v>
      </c>
      <c r="D22" s="3">
        <f t="shared" si="3"/>
        <v>3687</v>
      </c>
    </row>
    <row r="23">
      <c r="A23" s="1">
        <v>-9.0</v>
      </c>
      <c r="B23" s="3">
        <f t="shared" si="1"/>
        <v>43024.49173</v>
      </c>
      <c r="C23" s="3">
        <f t="shared" si="2"/>
        <v>2.677646085</v>
      </c>
      <c r="D23" s="3">
        <f t="shared" si="3"/>
        <v>3654</v>
      </c>
    </row>
    <row r="24">
      <c r="A24" s="1">
        <v>-8.0</v>
      </c>
      <c r="B24" s="3">
        <f t="shared" si="1"/>
        <v>40997.49462</v>
      </c>
      <c r="C24" s="3">
        <f t="shared" si="2"/>
        <v>2.652909388</v>
      </c>
      <c r="D24" s="3">
        <f t="shared" si="3"/>
        <v>3621</v>
      </c>
    </row>
    <row r="25">
      <c r="A25" s="1">
        <v>-7.0</v>
      </c>
      <c r="B25" s="3">
        <f t="shared" si="1"/>
        <v>39080.16422</v>
      </c>
      <c r="C25" s="3">
        <f t="shared" si="2"/>
        <v>2.627630612</v>
      </c>
      <c r="D25" s="3">
        <f t="shared" si="3"/>
        <v>3586</v>
      </c>
    </row>
    <row r="26">
      <c r="A26" s="1">
        <v>-6.0</v>
      </c>
      <c r="B26" s="3">
        <f t="shared" si="1"/>
        <v>37265.86165</v>
      </c>
      <c r="C26" s="3">
        <f t="shared" si="2"/>
        <v>2.601821677</v>
      </c>
      <c r="D26" s="3">
        <f t="shared" si="3"/>
        <v>3551</v>
      </c>
    </row>
    <row r="27">
      <c r="A27" s="1">
        <v>-5.0</v>
      </c>
      <c r="B27" s="3">
        <f t="shared" si="1"/>
        <v>35548.39008</v>
      </c>
      <c r="C27" s="3">
        <f t="shared" si="2"/>
        <v>2.575495798</v>
      </c>
      <c r="D27" s="3">
        <f t="shared" si="3"/>
        <v>3515</v>
      </c>
    </row>
    <row r="28">
      <c r="A28" s="1">
        <v>-4.0</v>
      </c>
      <c r="B28" s="3">
        <f t="shared" si="1"/>
        <v>33921.96277</v>
      </c>
      <c r="C28" s="3">
        <f t="shared" si="2"/>
        <v>2.548667457</v>
      </c>
      <c r="D28" s="3">
        <f t="shared" si="3"/>
        <v>3478</v>
      </c>
    </row>
    <row r="29">
      <c r="A29" s="1">
        <v>-3.0</v>
      </c>
      <c r="B29" s="3">
        <f t="shared" si="1"/>
        <v>32381.17357</v>
      </c>
      <c r="C29" s="3">
        <f t="shared" si="2"/>
        <v>2.521352378</v>
      </c>
      <c r="D29" s="3">
        <f t="shared" si="3"/>
        <v>3441</v>
      </c>
    </row>
    <row r="30">
      <c r="A30" s="1">
        <v>-2.0</v>
      </c>
      <c r="B30" s="3">
        <f t="shared" si="1"/>
        <v>30920.96971</v>
      </c>
      <c r="C30" s="3">
        <f t="shared" si="2"/>
        <v>2.493567498</v>
      </c>
      <c r="D30" s="3">
        <f t="shared" si="3"/>
        <v>3403</v>
      </c>
    </row>
    <row r="31">
      <c r="A31" s="1">
        <v>-1.0</v>
      </c>
      <c r="B31" s="3">
        <f t="shared" si="1"/>
        <v>29536.62669</v>
      </c>
      <c r="C31" s="3">
        <f t="shared" si="2"/>
        <v>2.465330916</v>
      </c>
      <c r="D31" s="3">
        <f t="shared" si="3"/>
        <v>3365</v>
      </c>
    </row>
    <row r="32">
      <c r="A32" s="1">
        <v>0.0</v>
      </c>
      <c r="B32" s="3">
        <f t="shared" si="1"/>
        <v>28223.72509</v>
      </c>
      <c r="C32" s="3">
        <f t="shared" si="2"/>
        <v>2.436661853</v>
      </c>
      <c r="D32" s="3">
        <f t="shared" si="3"/>
        <v>3326</v>
      </c>
    </row>
    <row r="33">
      <c r="A33" s="1">
        <v>1.0</v>
      </c>
      <c r="B33" s="3">
        <f t="shared" si="1"/>
        <v>26978.12912</v>
      </c>
      <c r="C33" s="3">
        <f t="shared" si="2"/>
        <v>2.407580595</v>
      </c>
      <c r="D33" s="3">
        <f t="shared" si="3"/>
        <v>3286</v>
      </c>
    </row>
    <row r="34">
      <c r="A34" s="1">
        <v>2.0</v>
      </c>
      <c r="B34" s="3">
        <f t="shared" si="1"/>
        <v>25795.96688</v>
      </c>
      <c r="C34" s="3">
        <f t="shared" si="2"/>
        <v>2.378108433</v>
      </c>
      <c r="D34" s="3">
        <f t="shared" si="3"/>
        <v>3246</v>
      </c>
    </row>
    <row r="35">
      <c r="A35" s="1">
        <v>3.0</v>
      </c>
      <c r="B35" s="3">
        <f t="shared" si="1"/>
        <v>24673.61196</v>
      </c>
      <c r="C35" s="3">
        <f t="shared" si="2"/>
        <v>2.348267598</v>
      </c>
      <c r="D35" s="3">
        <f t="shared" si="3"/>
        <v>3205</v>
      </c>
    </row>
    <row r="36">
      <c r="A36" s="1">
        <v>4.0</v>
      </c>
      <c r="B36" s="3">
        <f t="shared" si="1"/>
        <v>23607.66657</v>
      </c>
      <c r="C36" s="3">
        <f t="shared" si="2"/>
        <v>2.318081189</v>
      </c>
      <c r="D36" s="3">
        <f t="shared" si="3"/>
        <v>3164</v>
      </c>
    </row>
    <row r="37">
      <c r="A37" s="1">
        <v>5.0</v>
      </c>
      <c r="B37" s="3">
        <f t="shared" si="1"/>
        <v>22594.94578</v>
      </c>
      <c r="C37" s="3">
        <f t="shared" si="2"/>
        <v>2.287573097</v>
      </c>
      <c r="D37" s="3">
        <f t="shared" si="3"/>
        <v>3122</v>
      </c>
    </row>
    <row r="38">
      <c r="A38" s="1">
        <v>6.0</v>
      </c>
      <c r="B38" s="3">
        <f t="shared" si="1"/>
        <v>21632.46309</v>
      </c>
      <c r="C38" s="3">
        <f t="shared" si="2"/>
        <v>2.256767928</v>
      </c>
      <c r="D38" s="3">
        <f t="shared" si="3"/>
        <v>3080</v>
      </c>
    </row>
    <row r="39">
      <c r="A39" s="1">
        <v>7.0</v>
      </c>
      <c r="B39" s="3">
        <f t="shared" si="1"/>
        <v>20717.41687</v>
      </c>
      <c r="C39" s="3">
        <f t="shared" si="2"/>
        <v>2.225690915</v>
      </c>
      <c r="D39" s="3">
        <f t="shared" si="3"/>
        <v>3038</v>
      </c>
    </row>
    <row r="40">
      <c r="A40" s="1">
        <v>8.0</v>
      </c>
      <c r="B40" s="3">
        <f t="shared" si="1"/>
        <v>19847.17797</v>
      </c>
      <c r="C40" s="3">
        <f t="shared" si="2"/>
        <v>2.194367835</v>
      </c>
      <c r="D40" s="3">
        <f t="shared" si="3"/>
        <v>2995</v>
      </c>
    </row>
    <row r="41">
      <c r="A41" s="1">
        <v>9.0</v>
      </c>
      <c r="B41" s="3">
        <f t="shared" si="1"/>
        <v>19019.27811</v>
      </c>
      <c r="C41" s="3">
        <f t="shared" si="2"/>
        <v>2.162824917</v>
      </c>
      <c r="D41" s="3">
        <f t="shared" si="3"/>
        <v>2952</v>
      </c>
    </row>
    <row r="42">
      <c r="A42" s="1">
        <v>10.0</v>
      </c>
      <c r="B42" s="3">
        <f t="shared" si="1"/>
        <v>18231.39918</v>
      </c>
      <c r="C42" s="3">
        <f t="shared" si="2"/>
        <v>2.131088754</v>
      </c>
      <c r="D42" s="3">
        <f t="shared" si="3"/>
        <v>2908</v>
      </c>
    </row>
    <row r="43">
      <c r="A43" s="1">
        <v>11.0</v>
      </c>
      <c r="B43" s="3">
        <f t="shared" si="1"/>
        <v>17481.36327</v>
      </c>
      <c r="C43" s="3">
        <f t="shared" si="2"/>
        <v>2.099186209</v>
      </c>
      <c r="D43" s="3">
        <f t="shared" si="3"/>
        <v>2865</v>
      </c>
    </row>
    <row r="44">
      <c r="A44" s="1">
        <v>12.0</v>
      </c>
      <c r="B44" s="3">
        <f t="shared" si="1"/>
        <v>16767.12341</v>
      </c>
      <c r="C44" s="3">
        <f t="shared" si="2"/>
        <v>2.067144325</v>
      </c>
      <c r="D44" s="3">
        <f t="shared" si="3"/>
        <v>2821</v>
      </c>
    </row>
    <row r="45">
      <c r="A45" s="1">
        <v>13.0</v>
      </c>
      <c r="B45" s="3">
        <f t="shared" si="1"/>
        <v>16086.75502</v>
      </c>
      <c r="C45" s="3">
        <f t="shared" si="2"/>
        <v>2.034990229</v>
      </c>
      <c r="D45" s="3">
        <f t="shared" si="3"/>
        <v>2777</v>
      </c>
    </row>
    <row r="46">
      <c r="A46" s="1">
        <v>14.0</v>
      </c>
      <c r="B46" s="3">
        <f t="shared" si="1"/>
        <v>15438.4479</v>
      </c>
      <c r="C46" s="3">
        <f t="shared" si="2"/>
        <v>2.002751043</v>
      </c>
      <c r="D46" s="3">
        <f t="shared" si="3"/>
        <v>2733</v>
      </c>
    </row>
    <row r="47">
      <c r="A47" s="1">
        <v>15.0</v>
      </c>
      <c r="B47" s="3">
        <f t="shared" si="1"/>
        <v>14820.49884</v>
      </c>
      <c r="C47" s="3">
        <f t="shared" si="2"/>
        <v>1.970453796</v>
      </c>
      <c r="D47" s="3">
        <f t="shared" si="3"/>
        <v>2689</v>
      </c>
    </row>
    <row r="48">
      <c r="A48" s="1">
        <v>16.0</v>
      </c>
      <c r="B48" s="3">
        <f t="shared" si="1"/>
        <v>14231.30468</v>
      </c>
      <c r="C48" s="3">
        <f t="shared" si="2"/>
        <v>1.938125333</v>
      </c>
      <c r="D48" s="3">
        <f t="shared" si="3"/>
        <v>2645</v>
      </c>
    </row>
    <row r="49">
      <c r="A49" s="1">
        <v>17.0</v>
      </c>
      <c r="B49" s="3">
        <f t="shared" si="1"/>
        <v>13669.35597</v>
      </c>
      <c r="C49" s="3">
        <f t="shared" si="2"/>
        <v>1.90579223</v>
      </c>
      <c r="D49" s="3">
        <f t="shared" si="3"/>
        <v>2601</v>
      </c>
    </row>
    <row r="50">
      <c r="A50" s="1">
        <v>18.0</v>
      </c>
      <c r="B50" s="3">
        <f t="shared" si="1"/>
        <v>13133.2309</v>
      </c>
      <c r="C50" s="3">
        <f t="shared" si="2"/>
        <v>1.873480715</v>
      </c>
      <c r="D50" s="3">
        <f t="shared" si="3"/>
        <v>2557</v>
      </c>
    </row>
    <row r="51">
      <c r="A51" s="1">
        <v>19.0</v>
      </c>
      <c r="B51" s="3">
        <f t="shared" si="1"/>
        <v>12621.58981</v>
      </c>
      <c r="C51" s="3">
        <f t="shared" si="2"/>
        <v>1.841216587</v>
      </c>
      <c r="D51" s="3">
        <f t="shared" si="3"/>
        <v>2513</v>
      </c>
    </row>
    <row r="52">
      <c r="A52" s="1">
        <v>20.0</v>
      </c>
      <c r="B52" s="3">
        <f t="shared" si="1"/>
        <v>12133.17001</v>
      </c>
      <c r="C52" s="3">
        <f t="shared" si="2"/>
        <v>1.809025142</v>
      </c>
      <c r="D52" s="3">
        <f t="shared" si="3"/>
        <v>2469</v>
      </c>
    </row>
    <row r="53">
      <c r="A53" s="1">
        <v>21.0</v>
      </c>
      <c r="B53" s="3">
        <f t="shared" si="1"/>
        <v>11666.78088</v>
      </c>
      <c r="C53" s="3">
        <f t="shared" si="2"/>
        <v>1.776931106</v>
      </c>
      <c r="D53" s="3">
        <f t="shared" si="3"/>
        <v>2425</v>
      </c>
    </row>
    <row r="54">
      <c r="A54" s="1">
        <v>22.0</v>
      </c>
      <c r="B54" s="3">
        <f t="shared" si="1"/>
        <v>11221.29948</v>
      </c>
      <c r="C54" s="3">
        <f t="shared" si="2"/>
        <v>1.744958564</v>
      </c>
      <c r="D54" s="3">
        <f t="shared" si="3"/>
        <v>2381</v>
      </c>
    </row>
    <row r="55">
      <c r="A55" s="1">
        <v>23.0</v>
      </c>
      <c r="B55" s="3">
        <f t="shared" si="1"/>
        <v>10795.66624</v>
      </c>
      <c r="C55" s="3">
        <f t="shared" si="2"/>
        <v>1.713130908</v>
      </c>
      <c r="D55" s="3">
        <f t="shared" si="3"/>
        <v>2338</v>
      </c>
    </row>
    <row r="56">
      <c r="A56" s="1">
        <v>24.0</v>
      </c>
      <c r="B56" s="3">
        <f t="shared" si="1"/>
        <v>10388.88114</v>
      </c>
      <c r="C56" s="3">
        <f t="shared" si="2"/>
        <v>1.681470774</v>
      </c>
      <c r="D56" s="3">
        <f t="shared" si="3"/>
        <v>2295</v>
      </c>
    </row>
    <row r="57">
      <c r="A57" s="1">
        <v>25.0</v>
      </c>
      <c r="B57" s="3">
        <f t="shared" si="1"/>
        <v>10000</v>
      </c>
      <c r="C57" s="3">
        <f t="shared" si="2"/>
        <v>1.65</v>
      </c>
      <c r="D57" s="3">
        <f t="shared" si="3"/>
        <v>2252</v>
      </c>
    </row>
    <row r="58">
      <c r="A58" s="1">
        <v>26.0</v>
      </c>
      <c r="B58" s="3">
        <f t="shared" si="1"/>
        <v>9628.131096</v>
      </c>
      <c r="C58" s="3">
        <f t="shared" si="2"/>
        <v>1.618739576</v>
      </c>
      <c r="D58" s="3">
        <f t="shared" si="3"/>
        <v>2209</v>
      </c>
    </row>
    <row r="59">
      <c r="A59" s="1">
        <v>27.0</v>
      </c>
      <c r="B59" s="3">
        <f t="shared" si="1"/>
        <v>9272.431959</v>
      </c>
      <c r="C59" s="3">
        <f t="shared" si="2"/>
        <v>1.587709612</v>
      </c>
      <c r="D59" s="3">
        <f t="shared" si="3"/>
        <v>2167</v>
      </c>
    </row>
    <row r="60">
      <c r="A60" s="1">
        <v>28.0</v>
      </c>
      <c r="B60" s="3">
        <f t="shared" si="1"/>
        <v>8932.106405</v>
      </c>
      <c r="C60" s="3">
        <f t="shared" si="2"/>
        <v>1.556929298</v>
      </c>
      <c r="D60" s="3">
        <f t="shared" si="3"/>
        <v>2125</v>
      </c>
    </row>
    <row r="61">
      <c r="A61" s="1">
        <v>29.0</v>
      </c>
      <c r="B61" s="3">
        <f t="shared" si="1"/>
        <v>8606.401759</v>
      </c>
      <c r="C61" s="3">
        <f t="shared" si="2"/>
        <v>1.526416884</v>
      </c>
      <c r="D61" s="3">
        <f t="shared" si="3"/>
        <v>2083</v>
      </c>
    </row>
    <row r="62">
      <c r="A62" s="1">
        <v>30.0</v>
      </c>
      <c r="B62" s="3">
        <f t="shared" si="1"/>
        <v>8294.606244</v>
      </c>
      <c r="C62" s="3">
        <f t="shared" si="2"/>
        <v>1.496189655</v>
      </c>
      <c r="D62" s="3">
        <f t="shared" si="3"/>
        <v>2042</v>
      </c>
    </row>
    <row r="63">
      <c r="A63" s="1">
        <v>31.0</v>
      </c>
      <c r="B63" s="3">
        <f t="shared" si="1"/>
        <v>7996.046556</v>
      </c>
      <c r="C63" s="3">
        <f t="shared" si="2"/>
        <v>1.466263913</v>
      </c>
      <c r="D63" s="3">
        <f t="shared" si="3"/>
        <v>2001</v>
      </c>
    </row>
    <row r="64">
      <c r="A64" s="1">
        <v>32.0</v>
      </c>
      <c r="B64" s="3">
        <f t="shared" si="1"/>
        <v>7710.085586</v>
      </c>
      <c r="C64" s="3">
        <f t="shared" si="2"/>
        <v>1.436654968</v>
      </c>
      <c r="D64" s="3">
        <f t="shared" si="3"/>
        <v>1961</v>
      </c>
    </row>
    <row r="65">
      <c r="A65" s="1">
        <v>33.0</v>
      </c>
      <c r="B65" s="3">
        <f t="shared" si="1"/>
        <v>7436.120291</v>
      </c>
      <c r="C65" s="3">
        <f t="shared" si="2"/>
        <v>1.407377132</v>
      </c>
      <c r="D65" s="3">
        <f t="shared" si="3"/>
        <v>1921</v>
      </c>
    </row>
    <row r="66">
      <c r="A66" s="1">
        <v>34.0</v>
      </c>
      <c r="B66" s="3">
        <f t="shared" si="1"/>
        <v>7173.579697</v>
      </c>
      <c r="C66" s="3">
        <f t="shared" si="2"/>
        <v>1.378443715</v>
      </c>
      <c r="D66" s="3">
        <f t="shared" si="3"/>
        <v>1881</v>
      </c>
    </row>
    <row r="67">
      <c r="A67" s="1">
        <v>35.0</v>
      </c>
      <c r="B67" s="3">
        <f t="shared" si="1"/>
        <v>6921.923035</v>
      </c>
      <c r="C67" s="3">
        <f t="shared" si="2"/>
        <v>1.349867032</v>
      </c>
      <c r="D67" s="3">
        <f t="shared" si="3"/>
        <v>1842</v>
      </c>
    </row>
    <row r="68">
      <c r="A68" s="1">
        <v>36.0</v>
      </c>
      <c r="B68" s="3">
        <f t="shared" si="1"/>
        <v>6680.637987</v>
      </c>
      <c r="C68" s="3">
        <f t="shared" si="2"/>
        <v>1.321658403</v>
      </c>
      <c r="D68" s="3">
        <f t="shared" si="3"/>
        <v>1804</v>
      </c>
    </row>
    <row r="69">
      <c r="A69" s="1">
        <v>37.0</v>
      </c>
      <c r="B69" s="3">
        <f t="shared" si="1"/>
        <v>6449.239052</v>
      </c>
      <c r="C69" s="3">
        <f t="shared" si="2"/>
        <v>1.293828171</v>
      </c>
      <c r="D69" s="3">
        <f t="shared" si="3"/>
        <v>1766</v>
      </c>
    </row>
    <row r="70">
      <c r="A70" s="1">
        <v>38.0</v>
      </c>
      <c r="B70" s="3">
        <f t="shared" si="1"/>
        <v>6227.265999</v>
      </c>
      <c r="C70" s="3">
        <f t="shared" si="2"/>
        <v>1.266385711</v>
      </c>
      <c r="D70" s="3">
        <f t="shared" si="3"/>
        <v>1728</v>
      </c>
    </row>
    <row r="71">
      <c r="A71" s="1">
        <v>39.0</v>
      </c>
      <c r="B71" s="3">
        <f t="shared" si="1"/>
        <v>6014.282436</v>
      </c>
      <c r="C71" s="3">
        <f t="shared" si="2"/>
        <v>1.239339453</v>
      </c>
      <c r="D71" s="3">
        <f t="shared" si="3"/>
        <v>1691</v>
      </c>
    </row>
    <row r="72">
      <c r="A72" s="1">
        <v>40.0</v>
      </c>
      <c r="B72" s="3">
        <f t="shared" si="1"/>
        <v>5809.874448</v>
      </c>
      <c r="C72" s="3">
        <f t="shared" si="2"/>
        <v>1.212696897</v>
      </c>
      <c r="D72" s="3">
        <f t="shared" si="3"/>
        <v>1655</v>
      </c>
    </row>
    <row r="73">
      <c r="A73" s="1">
        <v>41.0</v>
      </c>
      <c r="B73" s="3">
        <f t="shared" si="1"/>
        <v>5613.649332</v>
      </c>
      <c r="C73" s="3">
        <f t="shared" si="2"/>
        <v>1.186464638</v>
      </c>
      <c r="D73" s="3">
        <f t="shared" si="3"/>
        <v>1619</v>
      </c>
    </row>
    <row r="74">
      <c r="A74" s="1">
        <v>42.0</v>
      </c>
      <c r="B74" s="3">
        <f t="shared" si="1"/>
        <v>5425.234404</v>
      </c>
      <c r="C74" s="3">
        <f t="shared" si="2"/>
        <v>1.160648394</v>
      </c>
      <c r="D74" s="3">
        <f t="shared" si="3"/>
        <v>1584</v>
      </c>
    </row>
    <row r="75">
      <c r="A75" s="1">
        <v>43.0</v>
      </c>
      <c r="B75" s="3">
        <f t="shared" si="1"/>
        <v>5244.275879</v>
      </c>
      <c r="C75" s="3">
        <f t="shared" si="2"/>
        <v>1.135253031</v>
      </c>
      <c r="D75" s="3">
        <f t="shared" si="3"/>
        <v>1549</v>
      </c>
    </row>
    <row r="76">
      <c r="A76" s="1">
        <v>44.0</v>
      </c>
      <c r="B76" s="3">
        <f t="shared" si="1"/>
        <v>5070.437823</v>
      </c>
      <c r="C76" s="3">
        <f t="shared" si="2"/>
        <v>1.110282595</v>
      </c>
      <c r="D76" s="3">
        <f t="shared" si="3"/>
        <v>1515</v>
      </c>
    </row>
    <row r="77">
      <c r="A77" s="1">
        <v>45.0</v>
      </c>
      <c r="B77" s="3">
        <f t="shared" si="1"/>
        <v>4903.40116</v>
      </c>
      <c r="C77" s="3">
        <f t="shared" si="2"/>
        <v>1.085740339</v>
      </c>
      <c r="D77" s="3">
        <f t="shared" si="3"/>
        <v>1482</v>
      </c>
    </row>
    <row r="78">
      <c r="A78" s="1">
        <v>46.0</v>
      </c>
      <c r="B78" s="3">
        <f t="shared" si="1"/>
        <v>4742.862746</v>
      </c>
      <c r="C78" s="3">
        <f t="shared" si="2"/>
        <v>1.061628758</v>
      </c>
      <c r="D78" s="3">
        <f t="shared" si="3"/>
        <v>1449</v>
      </c>
    </row>
    <row r="79">
      <c r="A79" s="1">
        <v>47.0</v>
      </c>
      <c r="B79" s="3">
        <f t="shared" si="1"/>
        <v>4588.534498</v>
      </c>
      <c r="C79" s="3">
        <f t="shared" si="2"/>
        <v>1.03794962</v>
      </c>
      <c r="D79" s="3">
        <f t="shared" si="3"/>
        <v>1416</v>
      </c>
    </row>
    <row r="80">
      <c r="A80" s="1">
        <v>48.0</v>
      </c>
      <c r="B80" s="3">
        <f t="shared" si="1"/>
        <v>4440.142569</v>
      </c>
      <c r="C80" s="3">
        <f t="shared" si="2"/>
        <v>1.014704004</v>
      </c>
      <c r="D80" s="3">
        <f t="shared" si="3"/>
        <v>1385</v>
      </c>
    </row>
    <row r="81">
      <c r="A81" s="1">
        <v>49.0</v>
      </c>
      <c r="B81" s="3">
        <f t="shared" si="1"/>
        <v>4297.426576</v>
      </c>
      <c r="C81" s="3">
        <f t="shared" si="2"/>
        <v>0.9918923259</v>
      </c>
      <c r="D81" s="3">
        <f t="shared" si="3"/>
        <v>1353</v>
      </c>
    </row>
    <row r="82">
      <c r="A82" s="1">
        <v>50.0</v>
      </c>
      <c r="B82" s="3">
        <f t="shared" si="1"/>
        <v>4160.138877</v>
      </c>
      <c r="C82" s="3">
        <f t="shared" si="2"/>
        <v>0.9695143821</v>
      </c>
      <c r="D82" s="3">
        <f t="shared" si="3"/>
        <v>1323</v>
      </c>
    </row>
    <row r="83">
      <c r="A83" s="1">
        <v>51.0</v>
      </c>
      <c r="B83" s="3">
        <f t="shared" si="1"/>
        <v>4028.043881</v>
      </c>
      <c r="C83" s="3">
        <f t="shared" si="2"/>
        <v>0.9475693775</v>
      </c>
      <c r="D83" s="3">
        <f t="shared" si="3"/>
        <v>1293</v>
      </c>
    </row>
    <row r="84">
      <c r="A84" s="1">
        <v>52.0</v>
      </c>
      <c r="B84" s="3">
        <f t="shared" si="1"/>
        <v>3900.917407</v>
      </c>
      <c r="C84" s="3">
        <f t="shared" si="2"/>
        <v>0.9260559621</v>
      </c>
      <c r="D84" s="3">
        <f t="shared" si="3"/>
        <v>1264</v>
      </c>
    </row>
    <row r="85">
      <c r="A85" s="1">
        <v>53.0</v>
      </c>
      <c r="B85" s="3">
        <f t="shared" si="1"/>
        <v>3778.546077</v>
      </c>
      <c r="C85" s="3">
        <f t="shared" si="2"/>
        <v>0.9049722652</v>
      </c>
      <c r="D85" s="3">
        <f t="shared" si="3"/>
        <v>1235</v>
      </c>
    </row>
    <row r="86">
      <c r="A86" s="1">
        <v>54.0</v>
      </c>
      <c r="B86" s="3">
        <f t="shared" si="1"/>
        <v>3660.726742</v>
      </c>
      <c r="C86" s="3">
        <f t="shared" si="2"/>
        <v>0.8843159282</v>
      </c>
      <c r="D86" s="3">
        <f t="shared" si="3"/>
        <v>1207</v>
      </c>
    </row>
    <row r="87">
      <c r="A87" s="1">
        <v>55.0</v>
      </c>
      <c r="B87" s="3">
        <f t="shared" si="1"/>
        <v>3547.265944</v>
      </c>
      <c r="C87" s="3">
        <f t="shared" si="2"/>
        <v>0.8640841379</v>
      </c>
      <c r="D87" s="3">
        <f t="shared" si="3"/>
        <v>1179</v>
      </c>
    </row>
    <row r="88">
      <c r="A88" s="1">
        <v>56.0</v>
      </c>
      <c r="B88" s="3">
        <f t="shared" si="1"/>
        <v>3437.979407</v>
      </c>
      <c r="C88" s="3">
        <f t="shared" si="2"/>
        <v>0.844273659</v>
      </c>
      <c r="D88" s="3">
        <f t="shared" si="3"/>
        <v>1152</v>
      </c>
    </row>
    <row r="89">
      <c r="A89" s="1">
        <v>57.0</v>
      </c>
      <c r="B89" s="3">
        <f t="shared" si="1"/>
        <v>3332.691561</v>
      </c>
      <c r="C89" s="3">
        <f t="shared" si="2"/>
        <v>0.8248808653</v>
      </c>
      <c r="D89" s="3">
        <f t="shared" si="3"/>
        <v>1125</v>
      </c>
    </row>
    <row r="90">
      <c r="A90" s="1">
        <v>58.0</v>
      </c>
      <c r="B90" s="3">
        <f t="shared" si="1"/>
        <v>3231.235085</v>
      </c>
      <c r="C90" s="3">
        <f t="shared" si="2"/>
        <v>0.8059017704</v>
      </c>
      <c r="D90" s="3">
        <f t="shared" si="3"/>
        <v>1100</v>
      </c>
    </row>
    <row r="91">
      <c r="A91" s="1">
        <v>59.0</v>
      </c>
      <c r="B91" s="3">
        <f t="shared" si="1"/>
        <v>3133.450484</v>
      </c>
      <c r="C91" s="3">
        <f t="shared" si="2"/>
        <v>0.7873320579</v>
      </c>
      <c r="D91" s="3">
        <f t="shared" si="3"/>
        <v>1074</v>
      </c>
    </row>
    <row r="92">
      <c r="A92" s="1">
        <v>60.0</v>
      </c>
      <c r="B92" s="3">
        <f t="shared" si="1"/>
        <v>3039.185685</v>
      </c>
      <c r="C92" s="3">
        <f t="shared" si="2"/>
        <v>0.7691671093</v>
      </c>
      <c r="D92" s="3">
        <f t="shared" si="3"/>
        <v>1049</v>
      </c>
    </row>
    <row r="93">
      <c r="A93" s="1">
        <v>61.0</v>
      </c>
      <c r="B93" s="3">
        <f t="shared" si="1"/>
        <v>2948.295658</v>
      </c>
      <c r="C93" s="3">
        <f t="shared" si="2"/>
        <v>0.7514020322</v>
      </c>
      <c r="D93" s="3">
        <f t="shared" si="3"/>
        <v>1025</v>
      </c>
    </row>
    <row r="94">
      <c r="A94" s="1">
        <v>62.0</v>
      </c>
      <c r="B94" s="3">
        <f t="shared" si="1"/>
        <v>2860.642056</v>
      </c>
      <c r="C94" s="3">
        <f t="shared" si="2"/>
        <v>0.7340316869</v>
      </c>
      <c r="D94" s="3">
        <f t="shared" si="3"/>
        <v>1001</v>
      </c>
    </row>
    <row r="95">
      <c r="A95" s="1">
        <v>63.0</v>
      </c>
      <c r="B95" s="3">
        <f t="shared" si="1"/>
        <v>2776.092875</v>
      </c>
      <c r="C95" s="3">
        <f t="shared" si="2"/>
        <v>0.7170507116</v>
      </c>
      <c r="D95" s="3">
        <f t="shared" si="3"/>
        <v>978</v>
      </c>
    </row>
    <row r="96">
      <c r="A96" s="1">
        <v>64.0</v>
      </c>
      <c r="B96" s="3">
        <f t="shared" si="1"/>
        <v>2694.522137</v>
      </c>
      <c r="C96" s="3">
        <f t="shared" si="2"/>
        <v>0.7004535465</v>
      </c>
      <c r="D96" s="3">
        <f t="shared" si="3"/>
        <v>956</v>
      </c>
    </row>
    <row r="97">
      <c r="A97" s="1">
        <v>65.0</v>
      </c>
      <c r="B97" s="3">
        <f t="shared" si="1"/>
        <v>2615.809586</v>
      </c>
      <c r="C97" s="3">
        <f t="shared" si="2"/>
        <v>0.6842344579</v>
      </c>
      <c r="D97" s="3">
        <f t="shared" si="3"/>
        <v>933</v>
      </c>
    </row>
    <row r="98">
      <c r="A98" s="1">
        <v>66.0</v>
      </c>
      <c r="B98" s="3">
        <f t="shared" si="1"/>
        <v>2539.840398</v>
      </c>
      <c r="C98" s="3">
        <f t="shared" si="2"/>
        <v>0.668387559</v>
      </c>
      <c r="D98" s="3">
        <f t="shared" si="3"/>
        <v>912</v>
      </c>
    </row>
    <row r="99">
      <c r="A99" s="1">
        <v>67.0</v>
      </c>
      <c r="B99" s="3">
        <f t="shared" si="1"/>
        <v>2466.504917</v>
      </c>
      <c r="C99" s="3">
        <f t="shared" si="2"/>
        <v>0.6529068316</v>
      </c>
      <c r="D99" s="3">
        <f t="shared" si="3"/>
        <v>891</v>
      </c>
    </row>
    <row r="100">
      <c r="A100" s="1">
        <v>68.0</v>
      </c>
      <c r="B100" s="3">
        <f t="shared" si="1"/>
        <v>2395.698395</v>
      </c>
      <c r="C100" s="3">
        <f t="shared" si="2"/>
        <v>0.6377861457</v>
      </c>
      <c r="D100" s="3">
        <f t="shared" si="3"/>
        <v>870</v>
      </c>
    </row>
    <row r="101">
      <c r="A101" s="1">
        <v>69.0</v>
      </c>
      <c r="B101" s="3">
        <f t="shared" si="1"/>
        <v>2327.320749</v>
      </c>
      <c r="C101" s="3">
        <f t="shared" si="2"/>
        <v>0.6230192779</v>
      </c>
      <c r="D101" s="3">
        <f t="shared" si="3"/>
        <v>850</v>
      </c>
    </row>
    <row r="102">
      <c r="A102" s="1">
        <v>70.0</v>
      </c>
      <c r="B102" s="3">
        <f t="shared" si="1"/>
        <v>2261.276335</v>
      </c>
      <c r="C102" s="3">
        <f t="shared" si="2"/>
        <v>0.6085999289</v>
      </c>
      <c r="D102" s="3">
        <f t="shared" si="3"/>
        <v>830</v>
      </c>
    </row>
    <row r="103">
      <c r="A103" s="1">
        <v>71.0</v>
      </c>
      <c r="B103" s="3">
        <f t="shared" si="1"/>
        <v>2197.47373</v>
      </c>
      <c r="C103" s="3">
        <f t="shared" si="2"/>
        <v>0.5945217403</v>
      </c>
      <c r="D103" s="3">
        <f t="shared" si="3"/>
        <v>811</v>
      </c>
    </row>
    <row r="104">
      <c r="A104" s="1">
        <v>72.0</v>
      </c>
      <c r="B104" s="3">
        <f t="shared" si="1"/>
        <v>2135.825525</v>
      </c>
      <c r="C104" s="3">
        <f t="shared" si="2"/>
        <v>0.5807783096</v>
      </c>
      <c r="D104" s="3">
        <f t="shared" si="3"/>
        <v>792</v>
      </c>
    </row>
    <row r="105">
      <c r="A105" s="1">
        <v>73.0</v>
      </c>
      <c r="B105" s="3">
        <f t="shared" si="1"/>
        <v>2076.248134</v>
      </c>
      <c r="C105" s="3">
        <f t="shared" si="2"/>
        <v>0.5673632047</v>
      </c>
      <c r="D105" s="3">
        <f t="shared" si="3"/>
        <v>774</v>
      </c>
    </row>
    <row r="106">
      <c r="A106" s="1">
        <v>74.0</v>
      </c>
      <c r="B106" s="3">
        <f t="shared" si="1"/>
        <v>2018.661605</v>
      </c>
      <c r="C106" s="3">
        <f t="shared" si="2"/>
        <v>0.5542699775</v>
      </c>
      <c r="D106" s="3">
        <f t="shared" si="3"/>
        <v>756</v>
      </c>
    </row>
    <row r="107">
      <c r="A107" s="1">
        <v>75.0</v>
      </c>
      <c r="B107" s="3">
        <f t="shared" si="1"/>
        <v>1962.989451</v>
      </c>
      <c r="C107" s="3">
        <f t="shared" si="2"/>
        <v>0.5414921759</v>
      </c>
      <c r="D107" s="3">
        <f t="shared" si="3"/>
        <v>739</v>
      </c>
    </row>
    <row r="108">
      <c r="A108" s="1">
        <v>76.0</v>
      </c>
      <c r="B108" s="3">
        <f t="shared" si="1"/>
        <v>1909.158479</v>
      </c>
      <c r="C108" s="3">
        <f t="shared" si="2"/>
        <v>0.5290233557</v>
      </c>
      <c r="D108" s="3">
        <f t="shared" si="3"/>
        <v>722</v>
      </c>
    </row>
    <row r="109">
      <c r="A109" s="1">
        <v>77.0</v>
      </c>
      <c r="B109" s="3">
        <f t="shared" si="1"/>
        <v>1857.098639</v>
      </c>
      <c r="C109" s="3">
        <f t="shared" si="2"/>
        <v>0.5168570909</v>
      </c>
      <c r="D109" s="3">
        <f t="shared" si="3"/>
        <v>705</v>
      </c>
    </row>
    <row r="110">
      <c r="A110" s="1">
        <v>78.0</v>
      </c>
      <c r="B110" s="3">
        <f t="shared" si="1"/>
        <v>1806.74287</v>
      </c>
      <c r="C110" s="3">
        <f t="shared" si="2"/>
        <v>0.5049869839</v>
      </c>
      <c r="D110" s="3">
        <f t="shared" si="3"/>
        <v>689</v>
      </c>
    </row>
    <row r="111">
      <c r="A111" s="1">
        <v>79.0</v>
      </c>
      <c r="B111" s="3">
        <f t="shared" si="1"/>
        <v>1758.026963</v>
      </c>
      <c r="C111" s="3">
        <f t="shared" si="2"/>
        <v>0.4934066741</v>
      </c>
      <c r="D111" s="3">
        <f t="shared" si="3"/>
        <v>673</v>
      </c>
    </row>
    <row r="112">
      <c r="A112" s="1">
        <v>80.0</v>
      </c>
      <c r="B112" s="3">
        <f t="shared" si="1"/>
        <v>1710.889424</v>
      </c>
      <c r="C112" s="3">
        <f t="shared" si="2"/>
        <v>0.4821098463</v>
      </c>
      <c r="D112" s="3">
        <f t="shared" si="3"/>
        <v>658</v>
      </c>
    </row>
    <row r="113">
      <c r="A113" s="1">
        <v>81.0</v>
      </c>
      <c r="B113" s="3">
        <f t="shared" si="1"/>
        <v>1665.271351</v>
      </c>
      <c r="C113" s="3">
        <f t="shared" si="2"/>
        <v>0.4710902382</v>
      </c>
      <c r="D113" s="3">
        <f t="shared" si="3"/>
        <v>643</v>
      </c>
    </row>
    <row r="114">
      <c r="A114" s="1">
        <v>82.0</v>
      </c>
      <c r="B114" s="3">
        <f t="shared" si="1"/>
        <v>1621.11631</v>
      </c>
      <c r="C114" s="3">
        <f t="shared" si="2"/>
        <v>0.4603416471</v>
      </c>
      <c r="D114" s="3">
        <f t="shared" si="3"/>
        <v>628</v>
      </c>
    </row>
    <row r="115">
      <c r="A115" s="1">
        <v>83.0</v>
      </c>
      <c r="B115" s="3">
        <f t="shared" si="1"/>
        <v>1578.370221</v>
      </c>
      <c r="C115" s="3">
        <f t="shared" si="2"/>
        <v>0.4498579361</v>
      </c>
      <c r="D115" s="3">
        <f t="shared" si="3"/>
        <v>614</v>
      </c>
    </row>
    <row r="116">
      <c r="A116" s="1">
        <v>84.0</v>
      </c>
      <c r="B116" s="3">
        <f t="shared" si="1"/>
        <v>1536.981253</v>
      </c>
      <c r="C116" s="3">
        <f t="shared" si="2"/>
        <v>0.4396330396</v>
      </c>
      <c r="D116" s="3">
        <f t="shared" si="3"/>
        <v>600</v>
      </c>
    </row>
    <row r="117">
      <c r="A117" s="1">
        <v>85.0</v>
      </c>
      <c r="B117" s="3">
        <f t="shared" si="1"/>
        <v>1496.899717</v>
      </c>
      <c r="C117" s="3">
        <f t="shared" si="2"/>
        <v>0.4296609683</v>
      </c>
      <c r="D117" s="3">
        <f t="shared" si="3"/>
        <v>586</v>
      </c>
    </row>
    <row r="118">
      <c r="A118" s="1">
        <v>86.0</v>
      </c>
      <c r="B118" s="3">
        <f t="shared" si="1"/>
        <v>1458.077968</v>
      </c>
      <c r="C118" s="3">
        <f t="shared" si="2"/>
        <v>0.4199358136</v>
      </c>
      <c r="D118" s="3">
        <f t="shared" si="3"/>
        <v>573</v>
      </c>
    </row>
    <row r="119">
      <c r="A119" s="1">
        <v>87.0</v>
      </c>
      <c r="B119" s="3">
        <f t="shared" si="1"/>
        <v>1420.470316</v>
      </c>
      <c r="C119" s="3">
        <f t="shared" si="2"/>
        <v>0.4104517513</v>
      </c>
      <c r="D119" s="3">
        <f t="shared" si="3"/>
        <v>560</v>
      </c>
    </row>
    <row r="120">
      <c r="A120" s="1">
        <v>88.0</v>
      </c>
      <c r="B120" s="3">
        <f t="shared" si="1"/>
        <v>1384.032933</v>
      </c>
      <c r="C120" s="3">
        <f t="shared" si="2"/>
        <v>0.4012030451</v>
      </c>
      <c r="D120" s="3">
        <f t="shared" si="3"/>
        <v>547</v>
      </c>
    </row>
    <row r="121">
      <c r="A121" s="1">
        <v>89.0</v>
      </c>
      <c r="B121" s="3">
        <f t="shared" si="1"/>
        <v>1348.723772</v>
      </c>
      <c r="C121" s="3">
        <f t="shared" si="2"/>
        <v>0.3921840497</v>
      </c>
      <c r="D121" s="3">
        <f t="shared" si="3"/>
        <v>535</v>
      </c>
    </row>
    <row r="122">
      <c r="A122" s="1">
        <v>90.0</v>
      </c>
      <c r="B122" s="3">
        <f t="shared" si="1"/>
        <v>1314.502486</v>
      </c>
      <c r="C122" s="3">
        <f t="shared" si="2"/>
        <v>0.383389213</v>
      </c>
      <c r="D122" s="3">
        <f t="shared" si="3"/>
        <v>523</v>
      </c>
    </row>
    <row r="123">
      <c r="A123" s="1">
        <v>91.0</v>
      </c>
      <c r="B123" s="3">
        <f t="shared" si="1"/>
        <v>1281.330351</v>
      </c>
      <c r="C123" s="3">
        <f t="shared" si="2"/>
        <v>0.3748130785</v>
      </c>
      <c r="D123" s="3">
        <f t="shared" si="3"/>
        <v>511</v>
      </c>
    </row>
    <row r="124">
      <c r="A124" s="1">
        <v>92.0</v>
      </c>
      <c r="B124" s="3">
        <f t="shared" si="1"/>
        <v>1249.170196</v>
      </c>
      <c r="C124" s="3">
        <f t="shared" si="2"/>
        <v>0.366450287</v>
      </c>
      <c r="D124" s="3">
        <f t="shared" si="3"/>
        <v>500</v>
      </c>
    </row>
    <row r="125">
      <c r="A125" s="1">
        <v>93.0</v>
      </c>
      <c r="B125" s="3">
        <f t="shared" si="1"/>
        <v>1217.986331</v>
      </c>
      <c r="C125" s="3">
        <f t="shared" si="2"/>
        <v>0.3582955777</v>
      </c>
      <c r="D125" s="3">
        <f t="shared" si="3"/>
        <v>489</v>
      </c>
    </row>
    <row r="126">
      <c r="A126" s="1">
        <v>94.0</v>
      </c>
      <c r="B126" s="3">
        <f t="shared" si="1"/>
        <v>1187.744486</v>
      </c>
      <c r="C126" s="3">
        <f t="shared" si="2"/>
        <v>0.3503437899</v>
      </c>
      <c r="D126" s="3">
        <f t="shared" si="3"/>
        <v>478</v>
      </c>
    </row>
    <row r="127">
      <c r="A127" s="1">
        <v>95.0</v>
      </c>
      <c r="B127" s="3">
        <f t="shared" si="1"/>
        <v>1158.411744</v>
      </c>
      <c r="C127" s="3">
        <f t="shared" si="2"/>
        <v>0.3425898634</v>
      </c>
      <c r="D127" s="3">
        <f t="shared" si="3"/>
        <v>467</v>
      </c>
    </row>
    <row r="128">
      <c r="A128" s="1">
        <v>96.0</v>
      </c>
      <c r="B128" s="3">
        <f t="shared" si="1"/>
        <v>1129.956484</v>
      </c>
      <c r="C128" s="3">
        <f t="shared" si="2"/>
        <v>0.3350288389</v>
      </c>
      <c r="D128" s="3">
        <f t="shared" si="3"/>
        <v>457</v>
      </c>
    </row>
    <row r="129">
      <c r="A129" s="1">
        <v>97.0</v>
      </c>
      <c r="B129" s="3">
        <f t="shared" si="1"/>
        <v>1102.348326</v>
      </c>
      <c r="C129" s="3">
        <f t="shared" si="2"/>
        <v>0.327655859</v>
      </c>
      <c r="D129" s="3">
        <f t="shared" si="3"/>
        <v>447</v>
      </c>
    </row>
    <row r="130">
      <c r="A130" s="1">
        <v>98.0</v>
      </c>
      <c r="B130" s="3">
        <f t="shared" si="1"/>
        <v>1075.558075</v>
      </c>
      <c r="C130" s="3">
        <f t="shared" si="2"/>
        <v>0.3204661673</v>
      </c>
      <c r="D130" s="3">
        <f t="shared" si="3"/>
        <v>437</v>
      </c>
    </row>
    <row r="131">
      <c r="A131" s="1">
        <v>99.0</v>
      </c>
      <c r="B131" s="3">
        <f t="shared" si="1"/>
        <v>1049.557669</v>
      </c>
      <c r="C131" s="3">
        <f t="shared" si="2"/>
        <v>0.3134551093</v>
      </c>
      <c r="D131" s="3">
        <f t="shared" si="3"/>
        <v>427</v>
      </c>
    </row>
    <row r="132">
      <c r="A132" s="1">
        <v>100.0</v>
      </c>
      <c r="B132" s="3">
        <f t="shared" si="1"/>
        <v>1024.320132</v>
      </c>
      <c r="C132" s="3">
        <f t="shared" si="2"/>
        <v>0.3066181312</v>
      </c>
      <c r="D132" s="3">
        <f t="shared" si="3"/>
        <v>418</v>
      </c>
    </row>
    <row r="133">
      <c r="A133" s="1">
        <v>101.0</v>
      </c>
      <c r="B133" s="3">
        <f t="shared" si="1"/>
        <v>999.8195293</v>
      </c>
      <c r="C133" s="3">
        <f t="shared" si="2"/>
        <v>0.2999507799</v>
      </c>
      <c r="D133" s="3">
        <f t="shared" si="3"/>
        <v>409</v>
      </c>
    </row>
    <row r="134">
      <c r="A134" s="1">
        <v>102.0</v>
      </c>
      <c r="B134" s="3">
        <f t="shared" si="1"/>
        <v>976.0309181</v>
      </c>
      <c r="C134" s="3">
        <f t="shared" si="2"/>
        <v>0.2934487023</v>
      </c>
      <c r="D134" s="3">
        <f t="shared" si="3"/>
        <v>400</v>
      </c>
    </row>
    <row r="135">
      <c r="A135" s="1">
        <v>103.0</v>
      </c>
      <c r="B135" s="3">
        <f t="shared" si="1"/>
        <v>952.9303095</v>
      </c>
      <c r="C135" s="3">
        <f t="shared" si="2"/>
        <v>0.2871076445</v>
      </c>
      <c r="D135" s="3">
        <f t="shared" si="3"/>
        <v>391</v>
      </c>
    </row>
    <row r="136">
      <c r="A136" s="1">
        <v>104.0</v>
      </c>
      <c r="B136" s="3">
        <f t="shared" si="1"/>
        <v>930.4946263</v>
      </c>
      <c r="C136" s="3">
        <f t="shared" si="2"/>
        <v>0.2809234506</v>
      </c>
      <c r="D136" s="3">
        <f t="shared" si="3"/>
        <v>383</v>
      </c>
    </row>
    <row r="137">
      <c r="A137" s="1">
        <v>105.0</v>
      </c>
      <c r="B137" s="3">
        <f t="shared" si="1"/>
        <v>908.7016651</v>
      </c>
      <c r="C137" s="3">
        <f t="shared" si="2"/>
        <v>0.274892062</v>
      </c>
      <c r="D137" s="3">
        <f t="shared" si="3"/>
        <v>375</v>
      </c>
    </row>
    <row r="138">
      <c r="A138" s="1">
        <v>106.0</v>
      </c>
      <c r="B138" s="3">
        <f t="shared" si="1"/>
        <v>887.5300598</v>
      </c>
      <c r="C138" s="3">
        <f t="shared" si="2"/>
        <v>0.2690095165</v>
      </c>
      <c r="D138" s="3">
        <f t="shared" si="3"/>
        <v>367</v>
      </c>
    </row>
    <row r="139">
      <c r="A139" s="1">
        <v>107.0</v>
      </c>
      <c r="B139" s="3">
        <f t="shared" si="1"/>
        <v>866.959246</v>
      </c>
      <c r="C139" s="3">
        <f t="shared" si="2"/>
        <v>0.2632719464</v>
      </c>
      <c r="D139" s="3">
        <f t="shared" si="3"/>
        <v>359</v>
      </c>
    </row>
    <row r="140">
      <c r="A140" s="1">
        <v>108.0</v>
      </c>
      <c r="B140" s="3">
        <f t="shared" si="1"/>
        <v>846.9694282</v>
      </c>
      <c r="C140" s="3">
        <f t="shared" si="2"/>
        <v>0.2576755776</v>
      </c>
      <c r="D140" s="3">
        <f t="shared" si="3"/>
        <v>351</v>
      </c>
    </row>
    <row r="141">
      <c r="A141" s="1">
        <v>109.0</v>
      </c>
      <c r="B141" s="3">
        <f t="shared" si="1"/>
        <v>827.5415475</v>
      </c>
      <c r="C141" s="3">
        <f t="shared" si="2"/>
        <v>0.2522167285</v>
      </c>
      <c r="D141" s="3">
        <f t="shared" si="3"/>
        <v>344</v>
      </c>
    </row>
    <row r="142">
      <c r="A142" s="1">
        <v>110.0</v>
      </c>
      <c r="B142" s="3">
        <f t="shared" si="1"/>
        <v>808.6572517</v>
      </c>
      <c r="C142" s="3">
        <f t="shared" si="2"/>
        <v>0.246891808</v>
      </c>
      <c r="D142" s="3">
        <f t="shared" si="3"/>
        <v>337</v>
      </c>
    </row>
    <row r="143">
      <c r="A143" s="1">
        <v>111.0</v>
      </c>
      <c r="B143" s="3">
        <f t="shared" si="1"/>
        <v>790.2988656</v>
      </c>
      <c r="C143" s="3">
        <f t="shared" si="2"/>
        <v>0.2416973143</v>
      </c>
      <c r="D143" s="3">
        <f t="shared" si="3"/>
        <v>329</v>
      </c>
    </row>
    <row r="144">
      <c r="A144" s="1">
        <v>112.0</v>
      </c>
      <c r="B144" s="3">
        <f t="shared" si="1"/>
        <v>772.4493641</v>
      </c>
      <c r="C144" s="3">
        <f t="shared" si="2"/>
        <v>0.2366298337</v>
      </c>
      <c r="D144" s="3">
        <f t="shared" si="3"/>
        <v>322</v>
      </c>
    </row>
    <row r="145">
      <c r="A145" s="1">
        <v>113.0</v>
      </c>
      <c r="B145" s="3">
        <f t="shared" si="1"/>
        <v>755.0923447</v>
      </c>
      <c r="C145" s="3">
        <f t="shared" si="2"/>
        <v>0.2316860383</v>
      </c>
      <c r="D145" s="3">
        <f t="shared" si="3"/>
        <v>316</v>
      </c>
    </row>
    <row r="146">
      <c r="A146" s="1">
        <v>114.0</v>
      </c>
      <c r="B146" s="3">
        <f t="shared" si="1"/>
        <v>738.212003</v>
      </c>
      <c r="C146" s="3">
        <f t="shared" si="2"/>
        <v>0.2268626853</v>
      </c>
      <c r="D146" s="3">
        <f t="shared" si="3"/>
        <v>309</v>
      </c>
    </row>
    <row r="147">
      <c r="A147" s="1">
        <v>115.0</v>
      </c>
      <c r="B147" s="3">
        <f t="shared" si="1"/>
        <v>721.7931083</v>
      </c>
      <c r="C147" s="3">
        <f t="shared" si="2"/>
        <v>0.2221566144</v>
      </c>
      <c r="D147" s="3">
        <f t="shared" si="3"/>
        <v>303</v>
      </c>
    </row>
    <row r="148">
      <c r="A148" s="1">
        <v>116.0</v>
      </c>
      <c r="B148" s="3">
        <f t="shared" si="1"/>
        <v>705.8209803</v>
      </c>
      <c r="C148" s="3">
        <f t="shared" si="2"/>
        <v>0.2175647472</v>
      </c>
      <c r="D148" s="3">
        <f t="shared" si="3"/>
        <v>296</v>
      </c>
    </row>
    <row r="149">
      <c r="A149" s="1">
        <v>117.0</v>
      </c>
      <c r="B149" s="3">
        <f t="shared" si="1"/>
        <v>690.281467</v>
      </c>
      <c r="C149" s="3">
        <f t="shared" si="2"/>
        <v>0.2130840847</v>
      </c>
      <c r="D149" s="3">
        <f t="shared" si="3"/>
        <v>290</v>
      </c>
    </row>
    <row r="150">
      <c r="A150" s="1">
        <v>118.0</v>
      </c>
      <c r="B150" s="3">
        <f t="shared" si="1"/>
        <v>675.160924</v>
      </c>
      <c r="C150" s="3">
        <f t="shared" si="2"/>
        <v>0.2087117061</v>
      </c>
      <c r="D150" s="3">
        <f t="shared" si="3"/>
        <v>284</v>
      </c>
    </row>
    <row r="151">
      <c r="A151" s="1">
        <v>119.0</v>
      </c>
      <c r="B151" s="3">
        <f t="shared" si="1"/>
        <v>660.4461939</v>
      </c>
      <c r="C151" s="3">
        <f t="shared" si="2"/>
        <v>0.2044447671</v>
      </c>
      <c r="D151" s="3">
        <f t="shared" si="3"/>
        <v>279</v>
      </c>
    </row>
    <row r="152">
      <c r="A152" s="1">
        <v>120.0</v>
      </c>
      <c r="B152" s="3">
        <f t="shared" si="1"/>
        <v>646.1245868</v>
      </c>
      <c r="C152" s="3">
        <f t="shared" si="2"/>
        <v>0.2002804982</v>
      </c>
      <c r="D152" s="3">
        <f t="shared" si="3"/>
        <v>273</v>
      </c>
    </row>
    <row r="153">
      <c r="A153" s="1">
        <v>121.0</v>
      </c>
      <c r="B153" s="3">
        <f t="shared" si="1"/>
        <v>632.1838626</v>
      </c>
      <c r="C153" s="3">
        <f t="shared" si="2"/>
        <v>0.196216203</v>
      </c>
      <c r="D153" s="3">
        <f t="shared" si="3"/>
        <v>267</v>
      </c>
    </row>
    <row r="154">
      <c r="A154" s="1">
        <v>122.0</v>
      </c>
      <c r="B154" s="3">
        <f t="shared" si="1"/>
        <v>618.6122126</v>
      </c>
      <c r="C154" s="3">
        <f t="shared" si="2"/>
        <v>0.1922492564</v>
      </c>
      <c r="D154" s="3">
        <f t="shared" si="3"/>
        <v>262</v>
      </c>
    </row>
    <row r="155">
      <c r="A155" s="1">
        <v>123.0</v>
      </c>
      <c r="B155" s="3">
        <f t="shared" si="1"/>
        <v>605.3982427</v>
      </c>
      <c r="C155" s="3">
        <f t="shared" si="2"/>
        <v>0.1883771034</v>
      </c>
      <c r="D155" s="3">
        <f t="shared" si="3"/>
        <v>257</v>
      </c>
    </row>
    <row r="156">
      <c r="A156" s="1">
        <v>124.0</v>
      </c>
      <c r="B156" s="3">
        <f t="shared" si="1"/>
        <v>592.5309575</v>
      </c>
      <c r="C156" s="3">
        <f t="shared" si="2"/>
        <v>0.184597257</v>
      </c>
      <c r="D156" s="3">
        <f t="shared" si="3"/>
        <v>251</v>
      </c>
    </row>
    <row r="157">
      <c r="A157" s="1">
        <v>125.0</v>
      </c>
      <c r="B157" s="3">
        <f t="shared" si="1"/>
        <v>579.9997447</v>
      </c>
      <c r="C157" s="3">
        <f t="shared" si="2"/>
        <v>0.1809072971</v>
      </c>
      <c r="D157" s="3">
        <f t="shared" si="3"/>
        <v>246</v>
      </c>
    </row>
    <row r="158">
      <c r="A158" s="1">
        <v>126.0</v>
      </c>
      <c r="B158" s="3">
        <f t="shared" si="1"/>
        <v>567.7943601</v>
      </c>
      <c r="C158" s="3">
        <f t="shared" si="2"/>
        <v>0.1773048684</v>
      </c>
      <c r="D158" s="3">
        <f t="shared" si="3"/>
        <v>242</v>
      </c>
    </row>
    <row r="159">
      <c r="A159" s="1">
        <v>127.0</v>
      </c>
      <c r="B159" s="3">
        <f t="shared" si="1"/>
        <v>555.9049134</v>
      </c>
      <c r="C159" s="3">
        <f t="shared" si="2"/>
        <v>0.173787679</v>
      </c>
      <c r="D159" s="3">
        <f t="shared" si="3"/>
        <v>237</v>
      </c>
    </row>
    <row r="160">
      <c r="A160" s="1">
        <v>128.0</v>
      </c>
      <c r="B160" s="3">
        <f t="shared" si="1"/>
        <v>544.321855</v>
      </c>
      <c r="C160" s="3">
        <f t="shared" si="2"/>
        <v>0.1703534989</v>
      </c>
      <c r="D160" s="3">
        <f t="shared" si="3"/>
        <v>232</v>
      </c>
    </row>
    <row r="161">
      <c r="A161" s="1">
        <v>129.0</v>
      </c>
      <c r="B161" s="3">
        <f t="shared" si="1"/>
        <v>533.0359623</v>
      </c>
      <c r="C161" s="3">
        <f t="shared" si="2"/>
        <v>0.1670001585</v>
      </c>
      <c r="D161" s="3">
        <f t="shared" si="3"/>
        <v>227</v>
      </c>
    </row>
    <row r="162">
      <c r="A162" s="1">
        <v>130.0</v>
      </c>
      <c r="B162" s="3">
        <f t="shared" si="1"/>
        <v>522.0383279</v>
      </c>
      <c r="C162" s="3">
        <f t="shared" si="2"/>
        <v>0.1637255471</v>
      </c>
      <c r="D162" s="3">
        <f t="shared" si="3"/>
        <v>223</v>
      </c>
    </row>
    <row r="163">
      <c r="A163" s="1">
        <v>131.0</v>
      </c>
      <c r="B163" s="3">
        <f t="shared" si="1"/>
        <v>511.3203471</v>
      </c>
      <c r="C163" s="3">
        <f t="shared" si="2"/>
        <v>0.1605276112</v>
      </c>
      <c r="D163" s="3">
        <f t="shared" si="3"/>
        <v>219</v>
      </c>
    </row>
    <row r="164">
      <c r="A164" s="1">
        <v>132.0</v>
      </c>
      <c r="B164" s="3">
        <f t="shared" si="1"/>
        <v>500.8737069</v>
      </c>
      <c r="C164" s="3">
        <f t="shared" si="2"/>
        <v>0.1574043531</v>
      </c>
      <c r="D164" s="3">
        <f t="shared" si="3"/>
        <v>214</v>
      </c>
    </row>
    <row r="165">
      <c r="A165" s="1">
        <v>133.0</v>
      </c>
      <c r="B165" s="3">
        <f t="shared" si="1"/>
        <v>490.6903745</v>
      </c>
      <c r="C165" s="3">
        <f t="shared" si="2"/>
        <v>0.1543538297</v>
      </c>
      <c r="D165" s="3">
        <f t="shared" si="3"/>
        <v>210</v>
      </c>
    </row>
    <row r="166">
      <c r="A166" s="1">
        <v>134.0</v>
      </c>
      <c r="B166" s="3">
        <f t="shared" si="1"/>
        <v>480.7625872</v>
      </c>
      <c r="C166" s="3">
        <f t="shared" si="2"/>
        <v>0.1513741509</v>
      </c>
      <c r="D166" s="3">
        <f t="shared" si="3"/>
        <v>206</v>
      </c>
    </row>
    <row r="167">
      <c r="A167" s="1">
        <v>135.0</v>
      </c>
      <c r="B167" s="3">
        <f t="shared" si="1"/>
        <v>471.082842</v>
      </c>
      <c r="C167" s="3">
        <f t="shared" si="2"/>
        <v>0.1484634782</v>
      </c>
      <c r="D167" s="3">
        <f t="shared" si="3"/>
        <v>202</v>
      </c>
    </row>
    <row r="168">
      <c r="A168" s="1">
        <v>136.0</v>
      </c>
      <c r="B168" s="3">
        <f t="shared" si="1"/>
        <v>461.6438864</v>
      </c>
      <c r="C168" s="3">
        <f t="shared" si="2"/>
        <v>0.1456200232</v>
      </c>
      <c r="D168" s="3">
        <f t="shared" si="3"/>
        <v>198</v>
      </c>
    </row>
    <row r="169">
      <c r="A169" s="1">
        <v>137.0</v>
      </c>
      <c r="B169" s="3">
        <f t="shared" si="1"/>
        <v>452.4387084</v>
      </c>
      <c r="C169" s="3">
        <f t="shared" si="2"/>
        <v>0.1428420467</v>
      </c>
      <c r="D169" s="3">
        <f t="shared" si="3"/>
        <v>194</v>
      </c>
    </row>
    <row r="170">
      <c r="A170" s="1">
        <v>138.0</v>
      </c>
      <c r="B170" s="3">
        <f t="shared" si="1"/>
        <v>443.4605281</v>
      </c>
      <c r="C170" s="3">
        <f t="shared" si="2"/>
        <v>0.1401278569</v>
      </c>
      <c r="D170" s="3">
        <f t="shared" si="3"/>
        <v>191</v>
      </c>
    </row>
    <row r="171">
      <c r="A171" s="1">
        <v>139.0</v>
      </c>
      <c r="B171" s="3">
        <f t="shared" si="1"/>
        <v>434.7027891</v>
      </c>
      <c r="C171" s="3">
        <f t="shared" si="2"/>
        <v>0.1374758087</v>
      </c>
      <c r="D171" s="3">
        <f t="shared" si="3"/>
        <v>187</v>
      </c>
    </row>
    <row r="172">
      <c r="A172" s="1">
        <v>140.0</v>
      </c>
      <c r="B172" s="3">
        <f t="shared" si="1"/>
        <v>426.1591501</v>
      </c>
      <c r="C172" s="3">
        <f t="shared" si="2"/>
        <v>0.1348843016</v>
      </c>
      <c r="D172" s="3">
        <f t="shared" si="3"/>
        <v>184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71"/>
  </cols>
  <sheetData>
    <row r="1">
      <c r="A1" s="1" t="s">
        <v>0</v>
      </c>
      <c r="B1" s="1">
        <v>10000.0</v>
      </c>
      <c r="C1" s="1" t="s">
        <v>1</v>
      </c>
      <c r="E1" s="2" t="s">
        <v>2</v>
      </c>
      <c r="F1" s="2">
        <v>3.3</v>
      </c>
      <c r="G1" s="1" t="s">
        <v>3</v>
      </c>
    </row>
    <row r="2">
      <c r="A2" s="1" t="s">
        <v>4</v>
      </c>
      <c r="B2" s="1">
        <v>25.0</v>
      </c>
      <c r="C2" s="1" t="s">
        <v>5</v>
      </c>
      <c r="E2" s="1" t="s">
        <v>6</v>
      </c>
      <c r="F2" s="1">
        <v>10000.0</v>
      </c>
      <c r="G2" s="1" t="s">
        <v>1</v>
      </c>
    </row>
    <row r="3">
      <c r="A3" s="1" t="s">
        <v>7</v>
      </c>
      <c r="B3" s="1">
        <v>3380.0</v>
      </c>
      <c r="C3" s="1" t="s">
        <v>8</v>
      </c>
      <c r="E3" s="2" t="s">
        <v>9</v>
      </c>
      <c r="F3" s="2">
        <v>3.0</v>
      </c>
      <c r="G3" s="1" t="s">
        <v>3</v>
      </c>
    </row>
    <row r="4">
      <c r="A4" s="1"/>
      <c r="B4" s="1"/>
    </row>
    <row r="5">
      <c r="A5" s="1"/>
      <c r="B5" s="1"/>
    </row>
    <row r="6">
      <c r="A6" s="1" t="s">
        <v>10</v>
      </c>
      <c r="B6" s="1" t="s">
        <v>11</v>
      </c>
      <c r="C6" s="2" t="s">
        <v>12</v>
      </c>
      <c r="D6" s="1" t="s">
        <v>13</v>
      </c>
    </row>
    <row r="7">
      <c r="A7" s="1">
        <v>-25.0</v>
      </c>
      <c r="B7" s="3">
        <f t="shared" ref="B7:B40" si="1">$B$1*exp($B$3* (1/(A7+273.15)-1/($B$2+273.15)))</f>
        <v>98180.08736</v>
      </c>
      <c r="C7" s="3">
        <f t="shared" ref="C7:C40" si="2">$F$1*B7/(B7+$F$2)</f>
        <v>2.994953103</v>
      </c>
      <c r="D7" s="3">
        <f t="shared" ref="D7:D40" si="3">ROUNDDOWN((C7/$F$3)*4095)</f>
        <v>4088</v>
      </c>
    </row>
    <row r="8">
      <c r="A8" s="1">
        <v>-20.0</v>
      </c>
      <c r="B8" s="3">
        <f t="shared" si="1"/>
        <v>75021.6899</v>
      </c>
      <c r="C8" s="3">
        <f t="shared" si="2"/>
        <v>2.911863749</v>
      </c>
      <c r="D8" s="3">
        <f t="shared" si="3"/>
        <v>3974</v>
      </c>
    </row>
    <row r="9">
      <c r="A9" s="1">
        <v>-15.0</v>
      </c>
      <c r="B9" s="3">
        <f t="shared" si="1"/>
        <v>57926.35333</v>
      </c>
      <c r="C9" s="3">
        <f t="shared" si="2"/>
        <v>2.81417972</v>
      </c>
      <c r="D9" s="3">
        <f t="shared" si="3"/>
        <v>3841</v>
      </c>
    </row>
    <row r="10">
      <c r="A10" s="1">
        <v>-10.0</v>
      </c>
      <c r="B10" s="3">
        <f t="shared" si="1"/>
        <v>45168.27118</v>
      </c>
      <c r="C10" s="3">
        <f t="shared" si="2"/>
        <v>2.701830087</v>
      </c>
      <c r="D10" s="3">
        <f t="shared" si="3"/>
        <v>3687</v>
      </c>
    </row>
    <row r="11">
      <c r="A11" s="1">
        <v>-5.0</v>
      </c>
      <c r="B11" s="3">
        <f t="shared" si="1"/>
        <v>35548.39008</v>
      </c>
      <c r="C11" s="3">
        <f t="shared" si="2"/>
        <v>2.575495798</v>
      </c>
      <c r="D11" s="3">
        <f t="shared" si="3"/>
        <v>3515</v>
      </c>
    </row>
    <row r="12">
      <c r="A12" s="1">
        <v>0.0</v>
      </c>
      <c r="B12" s="3">
        <f t="shared" si="1"/>
        <v>28223.72509</v>
      </c>
      <c r="C12" s="3">
        <f t="shared" si="2"/>
        <v>2.436661853</v>
      </c>
      <c r="D12" s="3">
        <f t="shared" si="3"/>
        <v>3326</v>
      </c>
    </row>
    <row r="13">
      <c r="A13" s="1">
        <v>5.0</v>
      </c>
      <c r="B13" s="3">
        <f t="shared" si="1"/>
        <v>22594.94578</v>
      </c>
      <c r="C13" s="3">
        <f t="shared" si="2"/>
        <v>2.287573097</v>
      </c>
      <c r="D13" s="3">
        <f t="shared" si="3"/>
        <v>3122</v>
      </c>
    </row>
    <row r="14">
      <c r="A14" s="1">
        <v>10.0</v>
      </c>
      <c r="B14" s="3">
        <f t="shared" si="1"/>
        <v>18231.39918</v>
      </c>
      <c r="C14" s="3">
        <f t="shared" si="2"/>
        <v>2.131088754</v>
      </c>
      <c r="D14" s="3">
        <f t="shared" si="3"/>
        <v>2908</v>
      </c>
    </row>
    <row r="15">
      <c r="A15" s="1">
        <v>15.0</v>
      </c>
      <c r="B15" s="3">
        <f t="shared" si="1"/>
        <v>14820.49884</v>
      </c>
      <c r="C15" s="3">
        <f t="shared" si="2"/>
        <v>1.970453796</v>
      </c>
      <c r="D15" s="3">
        <f t="shared" si="3"/>
        <v>2689</v>
      </c>
    </row>
    <row r="16">
      <c r="A16" s="1">
        <v>20.0</v>
      </c>
      <c r="B16" s="3">
        <f t="shared" si="1"/>
        <v>12133.17001</v>
      </c>
      <c r="C16" s="3">
        <f t="shared" si="2"/>
        <v>1.809025142</v>
      </c>
      <c r="D16" s="3">
        <f t="shared" si="3"/>
        <v>2469</v>
      </c>
    </row>
    <row r="17">
      <c r="A17" s="1">
        <v>25.0</v>
      </c>
      <c r="B17" s="3">
        <f t="shared" si="1"/>
        <v>10000</v>
      </c>
      <c r="C17" s="3">
        <f t="shared" si="2"/>
        <v>1.65</v>
      </c>
      <c r="D17" s="3">
        <f t="shared" si="3"/>
        <v>2252</v>
      </c>
    </row>
    <row r="18">
      <c r="A18" s="1">
        <v>30.0</v>
      </c>
      <c r="B18" s="3">
        <f t="shared" si="1"/>
        <v>8294.606244</v>
      </c>
      <c r="C18" s="3">
        <f t="shared" si="2"/>
        <v>1.496189655</v>
      </c>
      <c r="D18" s="3">
        <f t="shared" si="3"/>
        <v>2042</v>
      </c>
    </row>
    <row r="19">
      <c r="A19" s="1">
        <v>35.0</v>
      </c>
      <c r="B19" s="3">
        <f t="shared" si="1"/>
        <v>6921.923035</v>
      </c>
      <c r="C19" s="3">
        <f t="shared" si="2"/>
        <v>1.349867032</v>
      </c>
      <c r="D19" s="3">
        <f t="shared" si="3"/>
        <v>1842</v>
      </c>
    </row>
    <row r="20">
      <c r="A20" s="1">
        <v>40.0</v>
      </c>
      <c r="B20" s="3">
        <f t="shared" si="1"/>
        <v>5809.874448</v>
      </c>
      <c r="C20" s="3">
        <f t="shared" si="2"/>
        <v>1.212696897</v>
      </c>
      <c r="D20" s="3">
        <f t="shared" si="3"/>
        <v>1655</v>
      </c>
    </row>
    <row r="21">
      <c r="A21" s="1">
        <v>45.0</v>
      </c>
      <c r="B21" s="3">
        <f t="shared" si="1"/>
        <v>4903.40116</v>
      </c>
      <c r="C21" s="3">
        <f t="shared" si="2"/>
        <v>1.085740339</v>
      </c>
      <c r="D21" s="3">
        <f t="shared" si="3"/>
        <v>1482</v>
      </c>
    </row>
    <row r="22">
      <c r="A22" s="1">
        <v>50.0</v>
      </c>
      <c r="B22" s="3">
        <f t="shared" si="1"/>
        <v>4160.138877</v>
      </c>
      <c r="C22" s="3">
        <f t="shared" si="2"/>
        <v>0.9695143821</v>
      </c>
      <c r="D22" s="3">
        <f t="shared" si="3"/>
        <v>1323</v>
      </c>
    </row>
    <row r="23">
      <c r="A23" s="1">
        <v>55.0</v>
      </c>
      <c r="B23" s="3">
        <f t="shared" si="1"/>
        <v>3547.265944</v>
      </c>
      <c r="C23" s="3">
        <f t="shared" si="2"/>
        <v>0.8640841379</v>
      </c>
      <c r="D23" s="3">
        <f t="shared" si="3"/>
        <v>1179</v>
      </c>
    </row>
    <row r="24">
      <c r="A24" s="1">
        <v>60.0</v>
      </c>
      <c r="B24" s="3">
        <f t="shared" si="1"/>
        <v>3039.185685</v>
      </c>
      <c r="C24" s="3">
        <f t="shared" si="2"/>
        <v>0.7691671093</v>
      </c>
      <c r="D24" s="3">
        <f t="shared" si="3"/>
        <v>1049</v>
      </c>
    </row>
    <row r="25">
      <c r="A25" s="1">
        <v>65.0</v>
      </c>
      <c r="B25" s="3">
        <f t="shared" si="1"/>
        <v>2615.809586</v>
      </c>
      <c r="C25" s="3">
        <f t="shared" si="2"/>
        <v>0.6842344579</v>
      </c>
      <c r="D25" s="3">
        <f t="shared" si="3"/>
        <v>933</v>
      </c>
    </row>
    <row r="26">
      <c r="A26" s="1">
        <v>70.0</v>
      </c>
      <c r="B26" s="3">
        <f t="shared" si="1"/>
        <v>2261.276335</v>
      </c>
      <c r="C26" s="3">
        <f t="shared" si="2"/>
        <v>0.6085999289</v>
      </c>
      <c r="D26" s="3">
        <f t="shared" si="3"/>
        <v>830</v>
      </c>
    </row>
    <row r="27">
      <c r="A27" s="1">
        <v>75.0</v>
      </c>
      <c r="B27" s="3">
        <f t="shared" si="1"/>
        <v>1962.989451</v>
      </c>
      <c r="C27" s="3">
        <f t="shared" si="2"/>
        <v>0.5414921759</v>
      </c>
      <c r="D27" s="3">
        <f t="shared" si="3"/>
        <v>739</v>
      </c>
    </row>
    <row r="28">
      <c r="A28" s="1">
        <v>80.0</v>
      </c>
      <c r="B28" s="3">
        <f t="shared" si="1"/>
        <v>1710.889424</v>
      </c>
      <c r="C28" s="3">
        <f t="shared" si="2"/>
        <v>0.4821098463</v>
      </c>
      <c r="D28" s="3">
        <f t="shared" si="3"/>
        <v>658</v>
      </c>
    </row>
    <row r="29">
      <c r="A29" s="1">
        <v>85.0</v>
      </c>
      <c r="B29" s="3">
        <f t="shared" si="1"/>
        <v>1496.899717</v>
      </c>
      <c r="C29" s="3">
        <f t="shared" si="2"/>
        <v>0.4296609683</v>
      </c>
      <c r="D29" s="3">
        <f t="shared" si="3"/>
        <v>586</v>
      </c>
    </row>
    <row r="30">
      <c r="A30" s="1">
        <v>90.0</v>
      </c>
      <c r="B30" s="3">
        <f t="shared" si="1"/>
        <v>1314.502486</v>
      </c>
      <c r="C30" s="3">
        <f t="shared" si="2"/>
        <v>0.383389213</v>
      </c>
      <c r="D30" s="3">
        <f t="shared" si="3"/>
        <v>523</v>
      </c>
    </row>
    <row r="31">
      <c r="A31" s="1">
        <v>95.0</v>
      </c>
      <c r="B31" s="3">
        <f t="shared" si="1"/>
        <v>1158.411744</v>
      </c>
      <c r="C31" s="3">
        <f t="shared" si="2"/>
        <v>0.3425898634</v>
      </c>
      <c r="D31" s="3">
        <f t="shared" si="3"/>
        <v>467</v>
      </c>
    </row>
    <row r="32">
      <c r="A32" s="1">
        <v>100.0</v>
      </c>
      <c r="B32" s="3">
        <f t="shared" si="1"/>
        <v>1024.320132</v>
      </c>
      <c r="C32" s="3">
        <f t="shared" si="2"/>
        <v>0.3066181312</v>
      </c>
      <c r="D32" s="3">
        <f t="shared" si="3"/>
        <v>418</v>
      </c>
    </row>
    <row r="33">
      <c r="A33" s="1">
        <v>105.0</v>
      </c>
      <c r="B33" s="3">
        <f t="shared" si="1"/>
        <v>908.7016651</v>
      </c>
      <c r="C33" s="3">
        <f t="shared" si="2"/>
        <v>0.274892062</v>
      </c>
      <c r="D33" s="3">
        <f t="shared" si="3"/>
        <v>375</v>
      </c>
    </row>
    <row r="34">
      <c r="A34" s="1">
        <v>110.0</v>
      </c>
      <c r="B34" s="3">
        <f t="shared" si="1"/>
        <v>808.6572517</v>
      </c>
      <c r="C34" s="3">
        <f t="shared" si="2"/>
        <v>0.246891808</v>
      </c>
      <c r="D34" s="3">
        <f t="shared" si="3"/>
        <v>337</v>
      </c>
    </row>
    <row r="35">
      <c r="A35" s="1">
        <v>115.0</v>
      </c>
      <c r="B35" s="3">
        <f t="shared" si="1"/>
        <v>721.7931083</v>
      </c>
      <c r="C35" s="3">
        <f t="shared" si="2"/>
        <v>0.2221566144</v>
      </c>
      <c r="D35" s="3">
        <f t="shared" si="3"/>
        <v>303</v>
      </c>
    </row>
    <row r="36">
      <c r="A36" s="1">
        <v>120.0</v>
      </c>
      <c r="B36" s="3">
        <f t="shared" si="1"/>
        <v>646.1245868</v>
      </c>
      <c r="C36" s="3">
        <f t="shared" si="2"/>
        <v>0.2002804982</v>
      </c>
      <c r="D36" s="3">
        <f t="shared" si="3"/>
        <v>273</v>
      </c>
    </row>
    <row r="37">
      <c r="A37" s="1">
        <v>125.0</v>
      </c>
      <c r="B37" s="3">
        <f t="shared" si="1"/>
        <v>579.9997447</v>
      </c>
      <c r="C37" s="3">
        <f t="shared" si="2"/>
        <v>0.1809072971</v>
      </c>
      <c r="D37" s="3">
        <f t="shared" si="3"/>
        <v>246</v>
      </c>
    </row>
    <row r="38">
      <c r="A38" s="1">
        <v>130.0</v>
      </c>
      <c r="B38" s="3">
        <f t="shared" si="1"/>
        <v>522.0383279</v>
      </c>
      <c r="C38" s="3">
        <f t="shared" si="2"/>
        <v>0.1637255471</v>
      </c>
      <c r="D38" s="3">
        <f t="shared" si="3"/>
        <v>223</v>
      </c>
    </row>
    <row r="39">
      <c r="A39" s="1">
        <v>135.0</v>
      </c>
      <c r="B39" s="3">
        <f t="shared" si="1"/>
        <v>471.082842</v>
      </c>
      <c r="C39" s="3">
        <f t="shared" si="2"/>
        <v>0.1484634782</v>
      </c>
      <c r="D39" s="3">
        <f t="shared" si="3"/>
        <v>202</v>
      </c>
    </row>
    <row r="40">
      <c r="A40" s="1">
        <v>140.0</v>
      </c>
      <c r="B40" s="3">
        <f t="shared" si="1"/>
        <v>426.1591501</v>
      </c>
      <c r="C40" s="3">
        <f t="shared" si="2"/>
        <v>0.1348843016</v>
      </c>
      <c r="D40" s="3">
        <f t="shared" si="3"/>
        <v>184</v>
      </c>
    </row>
  </sheetData>
  <drawing r:id="rId1"/>
</worksheet>
</file>