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ory" sheetId="1" r:id="rId4"/>
    <sheet state="visible" name="Time" sheetId="2" r:id="rId5"/>
  </sheets>
  <definedNames/>
  <calcPr/>
</workbook>
</file>

<file path=xl/sharedStrings.xml><?xml version="1.0" encoding="utf-8"?>
<sst xmlns="http://schemas.openxmlformats.org/spreadsheetml/2006/main" count="58" uniqueCount="48">
  <si>
    <t>FW Version</t>
  </si>
  <si>
    <t>Date</t>
  </si>
  <si>
    <t>Static Memory</t>
  </si>
  <si>
    <t>Address Init (Hex)</t>
  </si>
  <si>
    <t>Address End (Hex)</t>
  </si>
  <si>
    <t>Sector Size (Hex)</t>
  </si>
  <si>
    <t>Memory Used (Hex)</t>
  </si>
  <si>
    <t>Utilization (%)</t>
  </si>
  <si>
    <t>Notes</t>
  </si>
  <si>
    <t>RAMM_STACK</t>
  </si>
  <si>
    <t>F4</t>
  </si>
  <si>
    <t>RAMM0_1</t>
  </si>
  <si>
    <t>3F8</t>
  </si>
  <si>
    <t>CLA1_MSGRAMLOW</t>
  </si>
  <si>
    <t>CLA2CPU</t>
  </si>
  <si>
    <t>CLA1_MSGRAMHIGH</t>
  </si>
  <si>
    <t>C</t>
  </si>
  <si>
    <t>CPU2CLA</t>
  </si>
  <si>
    <t>RAMLS0_1</t>
  </si>
  <si>
    <t>CLA Program RAM</t>
  </si>
  <si>
    <t>RAMLS2</t>
  </si>
  <si>
    <t>CLA Data RAM</t>
  </si>
  <si>
    <t>RAMLS3</t>
  </si>
  <si>
    <t>1A1</t>
  </si>
  <si>
    <t>RAM Functions</t>
  </si>
  <si>
    <t>RAMLS4</t>
  </si>
  <si>
    <t>A000</t>
  </si>
  <si>
    <t>RAMLS5_7</t>
  </si>
  <si>
    <t>A800</t>
  </si>
  <si>
    <t>Flash Bank 0</t>
  </si>
  <si>
    <t>FFFE</t>
  </si>
  <si>
    <t>3BB3</t>
  </si>
  <si>
    <t>Flash Bank 1</t>
  </si>
  <si>
    <t>FFF0</t>
  </si>
  <si>
    <t>For the calculation of the utilization, the worst-case scenario should be considered.</t>
  </si>
  <si>
    <t>For the ISR, the utilization should be kept below 50%.</t>
  </si>
  <si>
    <t>For the CLA Task 1, the utilization should be kept below 90%.</t>
  </si>
  <si>
    <t>PWM Frequency</t>
  </si>
  <si>
    <t>kHz</t>
  </si>
  <si>
    <t>ISR</t>
  </si>
  <si>
    <t>GPIO</t>
  </si>
  <si>
    <t xml:space="preserve">Max Utilization </t>
  </si>
  <si>
    <t>μs</t>
  </si>
  <si>
    <t>ISR Period</t>
  </si>
  <si>
    <t xml:space="preserve">Utilization </t>
  </si>
  <si>
    <t>%</t>
  </si>
  <si>
    <t>CLA Task 1</t>
  </si>
  <si>
    <t>CLA Task 1 Period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</si>
</sst>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.0"/>
  </numFmts>
  <fonts count="8">
    <font>
      <sz val="10.0"/>
      <color rgb="FF000000"/>
      <name val="Arial"/>
    </font>
    <font/>
    <font>
      <b/>
      <color theme="1"/>
      <name val="Arial"/>
    </font>
    <font>
      <color theme="1"/>
      <name val="Arial"/>
    </font>
    <font>
      <b/>
    </font>
    <font>
      <name val="Arial"/>
    </font>
    <font>
      <b/>
      <name val="Arial"/>
    </font>
    <font>
      <sz val="11.0"/>
      <color rgb="FF2021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2" numFmtId="165" xfId="0" applyFont="1" applyNumberFormat="1"/>
    <xf borderId="5" fillId="0" fontId="3" numFmtId="0" xfId="0" applyBorder="1" applyFont="1"/>
    <xf borderId="5" fillId="0" fontId="1" numFmtId="0" xfId="0" applyAlignment="1" applyBorder="1" applyFont="1">
      <alignment readingOrder="0"/>
    </xf>
    <xf borderId="0" fillId="0" fontId="5" numFmtId="0" xfId="0" applyAlignment="1" applyFont="1">
      <alignment horizontal="right" readingOrder="0" vertical="bottom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right" readingOrder="0"/>
    </xf>
    <xf borderId="7" fillId="0" fontId="3" numFmtId="0" xfId="0" applyAlignment="1" applyBorder="1" applyFont="1">
      <alignment horizontal="right" readingOrder="0"/>
    </xf>
    <xf borderId="7" fillId="0" fontId="2" numFmtId="165" xfId="0" applyBorder="1" applyFont="1" applyNumberFormat="1"/>
    <xf borderId="8" fillId="0" fontId="3" numFmtId="0" xfId="0" applyBorder="1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2" fontId="7" numFmtId="0" xfId="0" applyAlignment="1" applyFill="1" applyFont="1">
      <alignment readingOrder="0"/>
    </xf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17.43"/>
    <col customWidth="1" min="3" max="3" width="18.14"/>
    <col customWidth="1" min="4" max="4" width="16.71"/>
    <col customWidth="1" min="5" max="5" width="18.86"/>
    <col customWidth="1" min="6" max="6" width="13.71"/>
    <col customWidth="1" min="7" max="7" width="17.43"/>
  </cols>
  <sheetData>
    <row r="1">
      <c r="A1" s="1" t="s">
        <v>0</v>
      </c>
      <c r="B1" s="1">
        <v>0.1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1</v>
      </c>
      <c r="B2" s="4">
        <v>44419.0</v>
      </c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/>
      <c r="B4" s="2"/>
      <c r="C4" s="2"/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" t="s">
        <v>2</v>
      </c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8" t="s">
        <v>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9" t="s">
        <v>9</v>
      </c>
      <c r="B6" s="10" t="s">
        <v>10</v>
      </c>
      <c r="C6" s="11" t="str">
        <f t="shared" ref="C6:C16" si="1">DEC2HEX(HEX2DEC(B6)+HEX2DEC(D6)-1)</f>
        <v>2F3</v>
      </c>
      <c r="D6" s="10">
        <v>200.0</v>
      </c>
      <c r="E6" s="11" t="str">
        <f>DEC2HEX(HEX2DEC("1D2")-HEX2DEC(B6))</f>
        <v>DE</v>
      </c>
      <c r="F6" s="12">
        <f t="shared" ref="F6:F16" si="2">(HEX2DEC(E6)/HEX2DEC(D6)) * 100</f>
        <v>43.359375</v>
      </c>
      <c r="G6" s="13"/>
      <c r="I6" s="3"/>
    </row>
    <row r="7">
      <c r="A7" s="9" t="s">
        <v>11</v>
      </c>
      <c r="B7" s="10">
        <v>400.0</v>
      </c>
      <c r="C7" s="11" t="str">
        <f t="shared" si="1"/>
        <v>7F7</v>
      </c>
      <c r="D7" s="10" t="s">
        <v>12</v>
      </c>
      <c r="E7" s="10">
        <v>0.0</v>
      </c>
      <c r="F7" s="12">
        <f t="shared" si="2"/>
        <v>0</v>
      </c>
      <c r="G7" s="14" t="s">
        <v>2</v>
      </c>
    </row>
    <row r="8">
      <c r="A8" s="9" t="s">
        <v>13</v>
      </c>
      <c r="B8" s="10">
        <v>1480.0</v>
      </c>
      <c r="C8" s="11" t="str">
        <f t="shared" si="1"/>
        <v>14FF</v>
      </c>
      <c r="D8" s="10">
        <v>80.0</v>
      </c>
      <c r="E8" s="10">
        <v>6.0</v>
      </c>
      <c r="F8" s="12">
        <f t="shared" si="2"/>
        <v>4.6875</v>
      </c>
      <c r="G8" s="14" t="s">
        <v>14</v>
      </c>
    </row>
    <row r="9">
      <c r="A9" s="9" t="s">
        <v>15</v>
      </c>
      <c r="B9" s="10">
        <v>1500.0</v>
      </c>
      <c r="C9" s="11" t="str">
        <f t="shared" si="1"/>
        <v>157F</v>
      </c>
      <c r="D9" s="10">
        <v>80.0</v>
      </c>
      <c r="E9" s="10" t="s">
        <v>16</v>
      </c>
      <c r="F9" s="12">
        <f t="shared" si="2"/>
        <v>9.375</v>
      </c>
      <c r="G9" s="14" t="s">
        <v>17</v>
      </c>
    </row>
    <row r="10">
      <c r="A10" s="9" t="s">
        <v>18</v>
      </c>
      <c r="B10" s="10">
        <v>8000.0</v>
      </c>
      <c r="C10" s="11" t="str">
        <f t="shared" si="1"/>
        <v>8FFF</v>
      </c>
      <c r="D10" s="10">
        <v>1000.0</v>
      </c>
      <c r="E10" s="10">
        <v>930.0</v>
      </c>
      <c r="F10" s="12">
        <f t="shared" si="2"/>
        <v>57.421875</v>
      </c>
      <c r="G10" s="14" t="s">
        <v>19</v>
      </c>
    </row>
    <row r="11">
      <c r="A11" s="9" t="s">
        <v>20</v>
      </c>
      <c r="B11" s="10">
        <v>9000.0</v>
      </c>
      <c r="C11" s="11" t="str">
        <f t="shared" si="1"/>
        <v>97FF</v>
      </c>
      <c r="D11" s="10">
        <v>800.0</v>
      </c>
      <c r="E11" s="10">
        <v>44.0</v>
      </c>
      <c r="F11" s="12">
        <f t="shared" si="2"/>
        <v>3.3203125</v>
      </c>
      <c r="G11" s="14" t="s">
        <v>21</v>
      </c>
    </row>
    <row r="12">
      <c r="A12" s="9" t="s">
        <v>22</v>
      </c>
      <c r="B12" s="10">
        <v>9800.0</v>
      </c>
      <c r="C12" s="11" t="str">
        <f t="shared" si="1"/>
        <v>9FFF</v>
      </c>
      <c r="D12" s="10">
        <v>800.0</v>
      </c>
      <c r="E12" s="10" t="s">
        <v>23</v>
      </c>
      <c r="F12" s="12">
        <f t="shared" si="2"/>
        <v>20.36132813</v>
      </c>
      <c r="G12" s="14" t="s">
        <v>24</v>
      </c>
    </row>
    <row r="13">
      <c r="A13" s="9" t="s">
        <v>25</v>
      </c>
      <c r="B13" s="10" t="s">
        <v>26</v>
      </c>
      <c r="C13" s="11" t="str">
        <f t="shared" si="1"/>
        <v>A7FF</v>
      </c>
      <c r="D13" s="10">
        <v>800.0</v>
      </c>
      <c r="E13" s="10">
        <v>0.0</v>
      </c>
      <c r="F13" s="12">
        <f t="shared" si="2"/>
        <v>0</v>
      </c>
      <c r="G13" s="14" t="s">
        <v>24</v>
      </c>
    </row>
    <row r="14">
      <c r="A14" s="9" t="s">
        <v>27</v>
      </c>
      <c r="B14" s="15" t="s">
        <v>28</v>
      </c>
      <c r="C14" s="11" t="str">
        <f t="shared" si="1"/>
        <v>BFFF</v>
      </c>
      <c r="D14" s="10">
        <v>1800.0</v>
      </c>
      <c r="E14" s="10">
        <v>79.0</v>
      </c>
      <c r="F14" s="12">
        <f t="shared" si="2"/>
        <v>1.969401042</v>
      </c>
      <c r="G14" s="14" t="s">
        <v>2</v>
      </c>
    </row>
    <row r="15">
      <c r="A15" s="9" t="s">
        <v>29</v>
      </c>
      <c r="B15" s="10">
        <v>80002.0</v>
      </c>
      <c r="C15" s="11" t="str">
        <f t="shared" si="1"/>
        <v>8FFFF</v>
      </c>
      <c r="D15" s="10" t="s">
        <v>30</v>
      </c>
      <c r="E15" s="11" t="s">
        <v>31</v>
      </c>
      <c r="F15" s="12">
        <f t="shared" si="2"/>
        <v>23.32071902</v>
      </c>
      <c r="G15" s="13"/>
      <c r="I15" s="3"/>
    </row>
    <row r="16">
      <c r="A16" s="16" t="s">
        <v>32</v>
      </c>
      <c r="B16" s="17">
        <v>90000.0</v>
      </c>
      <c r="C16" s="18" t="str">
        <f t="shared" si="1"/>
        <v>9FFEF</v>
      </c>
      <c r="D16" s="17" t="s">
        <v>33</v>
      </c>
      <c r="E16" s="17">
        <v>0.0</v>
      </c>
      <c r="F16" s="19">
        <f t="shared" si="2"/>
        <v>0</v>
      </c>
      <c r="G16" s="20"/>
    </row>
    <row r="17">
      <c r="B17" s="21"/>
      <c r="C17" s="22"/>
      <c r="F17" s="23"/>
      <c r="G17" s="22"/>
    </row>
    <row r="18">
      <c r="F18" s="3"/>
    </row>
    <row r="19">
      <c r="F19" s="3"/>
    </row>
    <row r="20">
      <c r="F20" s="3"/>
    </row>
    <row r="21">
      <c r="F21" s="3"/>
    </row>
    <row r="22">
      <c r="F22" s="3"/>
    </row>
    <row r="23">
      <c r="F23" s="3"/>
    </row>
    <row r="24">
      <c r="F24" s="3"/>
    </row>
    <row r="25">
      <c r="F25" s="3"/>
    </row>
    <row r="26">
      <c r="F26" s="3"/>
    </row>
    <row r="27">
      <c r="F27" s="3"/>
    </row>
    <row r="28">
      <c r="F28" s="3"/>
    </row>
    <row r="29">
      <c r="F29" s="3"/>
    </row>
    <row r="30">
      <c r="F30" s="3"/>
    </row>
    <row r="31">
      <c r="F31" s="3"/>
    </row>
    <row r="32">
      <c r="F32" s="3"/>
    </row>
    <row r="33">
      <c r="F33" s="3"/>
    </row>
    <row r="34">
      <c r="F34" s="3"/>
    </row>
    <row r="35">
      <c r="F35" s="3"/>
    </row>
    <row r="36">
      <c r="F36" s="3"/>
    </row>
    <row r="37">
      <c r="F37" s="3"/>
    </row>
    <row r="38">
      <c r="F38" s="3"/>
    </row>
    <row r="39">
      <c r="F39" s="3"/>
    </row>
    <row r="40">
      <c r="F40" s="3"/>
    </row>
    <row r="41">
      <c r="F41" s="3"/>
    </row>
    <row r="42">
      <c r="F42" s="3"/>
    </row>
    <row r="43">
      <c r="F43" s="3"/>
    </row>
    <row r="44">
      <c r="F44" s="3"/>
    </row>
    <row r="45">
      <c r="F45" s="3"/>
    </row>
    <row r="46">
      <c r="F46" s="3"/>
    </row>
    <row r="47">
      <c r="F47" s="3"/>
    </row>
    <row r="48">
      <c r="F48" s="3"/>
    </row>
    <row r="49">
      <c r="F49" s="3"/>
    </row>
    <row r="50">
      <c r="F50" s="3"/>
    </row>
    <row r="51">
      <c r="F51" s="3"/>
    </row>
    <row r="52">
      <c r="F52" s="3"/>
    </row>
    <row r="53">
      <c r="F53" s="3"/>
    </row>
    <row r="54">
      <c r="F54" s="3"/>
    </row>
    <row r="55">
      <c r="F55" s="3"/>
    </row>
    <row r="56">
      <c r="F56" s="3"/>
    </row>
    <row r="57">
      <c r="F57" s="3"/>
    </row>
    <row r="58">
      <c r="F58" s="3"/>
    </row>
    <row r="59">
      <c r="F59" s="3"/>
    </row>
    <row r="60">
      <c r="F60" s="3"/>
    </row>
    <row r="61">
      <c r="F61" s="3"/>
    </row>
    <row r="62">
      <c r="F62" s="3"/>
    </row>
    <row r="63">
      <c r="F63" s="3"/>
    </row>
    <row r="64">
      <c r="F64" s="3"/>
    </row>
    <row r="65">
      <c r="F65" s="3"/>
    </row>
    <row r="66">
      <c r="F66" s="3"/>
    </row>
    <row r="67">
      <c r="F67" s="3"/>
    </row>
    <row r="68">
      <c r="F68" s="3"/>
    </row>
    <row r="69">
      <c r="F69" s="3"/>
    </row>
    <row r="70">
      <c r="F70" s="3"/>
    </row>
    <row r="71">
      <c r="F71" s="3"/>
    </row>
    <row r="72">
      <c r="F72" s="3"/>
    </row>
    <row r="73">
      <c r="F73" s="3"/>
    </row>
    <row r="74">
      <c r="F74" s="3"/>
    </row>
    <row r="75">
      <c r="F75" s="3"/>
    </row>
    <row r="76">
      <c r="F76" s="3"/>
    </row>
    <row r="77">
      <c r="F77" s="3"/>
    </row>
    <row r="78">
      <c r="F78" s="3"/>
    </row>
    <row r="79">
      <c r="F79" s="3"/>
    </row>
    <row r="80">
      <c r="F80" s="3"/>
    </row>
    <row r="81">
      <c r="F81" s="3"/>
    </row>
    <row r="82">
      <c r="F82" s="3"/>
    </row>
    <row r="83">
      <c r="F83" s="3"/>
    </row>
    <row r="84">
      <c r="F84" s="3"/>
    </row>
    <row r="85">
      <c r="F85" s="3"/>
    </row>
    <row r="86">
      <c r="F86" s="3"/>
    </row>
    <row r="87">
      <c r="F87" s="3"/>
    </row>
    <row r="88">
      <c r="F88" s="3"/>
    </row>
    <row r="89">
      <c r="F89" s="3"/>
    </row>
    <row r="90">
      <c r="F90" s="3"/>
    </row>
    <row r="91">
      <c r="F91" s="3"/>
    </row>
    <row r="92">
      <c r="F92" s="3"/>
    </row>
    <row r="93">
      <c r="F93" s="3"/>
    </row>
    <row r="94">
      <c r="F94" s="3"/>
    </row>
    <row r="95">
      <c r="F95" s="3"/>
    </row>
    <row r="96">
      <c r="F96" s="3"/>
    </row>
    <row r="97">
      <c r="F97" s="3"/>
    </row>
    <row r="98">
      <c r="F98" s="3"/>
    </row>
    <row r="99">
      <c r="F99" s="3"/>
    </row>
    <row r="100">
      <c r="F100" s="3"/>
    </row>
    <row r="101">
      <c r="F101" s="3"/>
    </row>
    <row r="102">
      <c r="F102" s="3"/>
    </row>
    <row r="103">
      <c r="F103" s="3"/>
    </row>
    <row r="104">
      <c r="F104" s="3"/>
    </row>
    <row r="105">
      <c r="F105" s="3"/>
    </row>
    <row r="106">
      <c r="F106" s="3"/>
    </row>
    <row r="107">
      <c r="F107" s="3"/>
    </row>
    <row r="108">
      <c r="F108" s="3"/>
    </row>
    <row r="109">
      <c r="F109" s="3"/>
    </row>
    <row r="110">
      <c r="F110" s="3"/>
    </row>
    <row r="111">
      <c r="F111" s="3"/>
    </row>
    <row r="112">
      <c r="F112" s="3"/>
    </row>
    <row r="113">
      <c r="F113" s="3"/>
    </row>
    <row r="114">
      <c r="F114" s="3"/>
    </row>
    <row r="115">
      <c r="F115" s="3"/>
    </row>
    <row r="116">
      <c r="F116" s="3"/>
    </row>
    <row r="117">
      <c r="F117" s="3"/>
    </row>
    <row r="118">
      <c r="F118" s="3"/>
    </row>
    <row r="119">
      <c r="F119" s="3"/>
    </row>
    <row r="120">
      <c r="F120" s="3"/>
    </row>
    <row r="121">
      <c r="F121" s="3"/>
    </row>
    <row r="122">
      <c r="F122" s="3"/>
    </row>
    <row r="123">
      <c r="F123" s="3"/>
    </row>
    <row r="124">
      <c r="F124" s="3"/>
    </row>
    <row r="125">
      <c r="F125" s="3"/>
    </row>
    <row r="126">
      <c r="F126" s="3"/>
    </row>
    <row r="127">
      <c r="F127" s="3"/>
    </row>
    <row r="128">
      <c r="F128" s="3"/>
    </row>
    <row r="129">
      <c r="F129" s="3"/>
    </row>
    <row r="130">
      <c r="F130" s="3"/>
    </row>
    <row r="131">
      <c r="F131" s="3"/>
    </row>
    <row r="132">
      <c r="F132" s="3"/>
    </row>
    <row r="133">
      <c r="F133" s="3"/>
    </row>
    <row r="134">
      <c r="F134" s="3"/>
    </row>
    <row r="135">
      <c r="F135" s="3"/>
    </row>
    <row r="136">
      <c r="F136" s="3"/>
    </row>
    <row r="137">
      <c r="F137" s="3"/>
    </row>
    <row r="138">
      <c r="F138" s="3"/>
    </row>
    <row r="139">
      <c r="F139" s="3"/>
    </row>
    <row r="140">
      <c r="F140" s="3"/>
    </row>
    <row r="141">
      <c r="F141" s="3"/>
    </row>
    <row r="142">
      <c r="F142" s="3"/>
    </row>
    <row r="143">
      <c r="F143" s="3"/>
    </row>
    <row r="144">
      <c r="F144" s="3"/>
    </row>
    <row r="145">
      <c r="F145" s="3"/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</cols>
  <sheetData>
    <row r="1">
      <c r="A1" s="5" t="s">
        <v>34</v>
      </c>
    </row>
    <row r="2">
      <c r="A2" s="5" t="s">
        <v>35</v>
      </c>
    </row>
    <row r="3">
      <c r="A3" s="5" t="s">
        <v>36</v>
      </c>
    </row>
    <row r="6">
      <c r="A6" s="5" t="s">
        <v>37</v>
      </c>
      <c r="B6" s="5">
        <v>70.0</v>
      </c>
      <c r="C6" s="5" t="s">
        <v>38</v>
      </c>
    </row>
    <row r="8">
      <c r="A8" s="2" t="s">
        <v>39</v>
      </c>
    </row>
    <row r="9">
      <c r="A9" s="5" t="s">
        <v>40</v>
      </c>
      <c r="B9" s="5">
        <v>33.0</v>
      </c>
    </row>
    <row r="10">
      <c r="A10" s="5" t="s">
        <v>41</v>
      </c>
      <c r="B10" s="5">
        <v>2.09</v>
      </c>
      <c r="C10" s="24" t="s">
        <v>42</v>
      </c>
    </row>
    <row r="11">
      <c r="A11" s="5" t="s">
        <v>43</v>
      </c>
      <c r="B11" s="25">
        <f>1000/$B$6</f>
        <v>14.28571429</v>
      </c>
      <c r="C11" s="24" t="s">
        <v>42</v>
      </c>
    </row>
    <row r="12">
      <c r="A12" s="5" t="s">
        <v>44</v>
      </c>
      <c r="B12" s="3">
        <f>(B10/B11) * 100</f>
        <v>14.63</v>
      </c>
      <c r="C12" s="5" t="s">
        <v>45</v>
      </c>
    </row>
    <row r="15">
      <c r="A15" s="2" t="s">
        <v>46</v>
      </c>
    </row>
    <row r="16">
      <c r="A16" s="5" t="s">
        <v>40</v>
      </c>
      <c r="B16" s="5">
        <v>25.0</v>
      </c>
    </row>
    <row r="17">
      <c r="A17" s="5" t="s">
        <v>41</v>
      </c>
      <c r="B17" s="1">
        <v>7.6</v>
      </c>
      <c r="C17" s="24" t="s">
        <v>42</v>
      </c>
    </row>
    <row r="18">
      <c r="A18" s="5" t="s">
        <v>47</v>
      </c>
      <c r="B18" s="25">
        <f>1000/$B$6</f>
        <v>14.28571429</v>
      </c>
      <c r="C18" s="24" t="s">
        <v>42</v>
      </c>
    </row>
    <row r="19">
      <c r="A19" s="5" t="s">
        <v>44</v>
      </c>
      <c r="B19" s="12">
        <f>(B17/B18) * 100</f>
        <v>53.2</v>
      </c>
      <c r="C19" s="5" t="s">
        <v>45</v>
      </c>
    </row>
  </sheetData>
  <drawing r:id="rId1"/>
</worksheet>
</file>