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 drive ucsb\Quota Basket GP Folders\Meetings\Winter 2021\meeting 2 Chris\"/>
    </mc:Choice>
  </mc:AlternateContent>
  <xr:revisionPtr revIDLastSave="0" documentId="8_{63DF5415-8695-45A4-BAF3-3A7C7DC9EF04}" xr6:coauthVersionLast="46" xr6:coauthVersionMax="46" xr10:uidLastSave="{00000000-0000-0000-0000-000000000000}"/>
  <bookViews>
    <workbookView xWindow="-108" yWindow="-108" windowWidth="23256" windowHeight="12576" activeTab="2" xr2:uid="{1DBB0762-0FD7-4DAE-AC3B-64121866C05B}"/>
  </bookViews>
  <sheets>
    <sheet name="Sheet1" sheetId="1" r:id="rId1"/>
    <sheet name="Sheet2" sheetId="2" r:id="rId2"/>
    <sheet name="Sheet3" sheetId="3" r:id="rId3"/>
  </sheets>
  <definedNames>
    <definedName name="solver_adj" localSheetId="1" hidden="1">Sheet2!$D$7:$D$8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Sheet2!$D$7</definedName>
    <definedName name="solver_lhs2" localSheetId="1" hidden="1">Sheet2!$D$8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Sheet2!$G$12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61.53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F5" i="3"/>
  <c r="F7" i="3"/>
  <c r="E6" i="2"/>
  <c r="D6" i="2" s="1"/>
  <c r="E5" i="2"/>
  <c r="D5" i="2" s="1"/>
  <c r="E4" i="2"/>
  <c r="D4" i="2" s="1"/>
  <c r="F12" i="2"/>
  <c r="C44" i="1"/>
  <c r="C40" i="1"/>
  <c r="C36" i="1"/>
  <c r="E31" i="1"/>
  <c r="E27" i="1"/>
  <c r="E23" i="1"/>
  <c r="D31" i="1"/>
  <c r="C31" i="1"/>
  <c r="D27" i="1"/>
  <c r="C27" i="1"/>
  <c r="D23" i="1"/>
  <c r="C23" i="1"/>
  <c r="J18" i="1"/>
  <c r="K18" i="1"/>
  <c r="J19" i="1" s="1"/>
  <c r="N18" i="1"/>
  <c r="N19" i="1" s="1"/>
  <c r="E17" i="1"/>
  <c r="E18" i="1" s="1"/>
  <c r="D17" i="1"/>
  <c r="D18" i="1" s="1"/>
  <c r="C17" i="1"/>
  <c r="C18" i="1" s="1"/>
  <c r="N14" i="1"/>
  <c r="N9" i="1"/>
  <c r="N13" i="1"/>
  <c r="J14" i="1"/>
  <c r="K13" i="1"/>
  <c r="J13" i="1"/>
  <c r="J8" i="1"/>
  <c r="E13" i="1"/>
  <c r="D13" i="1"/>
  <c r="C13" i="1"/>
  <c r="D12" i="1"/>
  <c r="E12" i="1"/>
  <c r="C12" i="1"/>
  <c r="N8" i="1"/>
  <c r="J9" i="1"/>
  <c r="K8" i="1"/>
  <c r="G6" i="1"/>
  <c r="D8" i="1"/>
  <c r="E8" i="1"/>
  <c r="C8" i="1"/>
  <c r="D7" i="1"/>
  <c r="E7" i="1"/>
  <c r="C7" i="1"/>
  <c r="G12" i="2" l="1"/>
</calcChain>
</file>

<file path=xl/sharedStrings.xml><?xml version="1.0" encoding="utf-8"?>
<sst xmlns="http://schemas.openxmlformats.org/spreadsheetml/2006/main" count="60" uniqueCount="41">
  <si>
    <t>p1</t>
  </si>
  <si>
    <t>p2</t>
  </si>
  <si>
    <t>p3</t>
  </si>
  <si>
    <t>tech1</t>
  </si>
  <si>
    <t>tech2</t>
  </si>
  <si>
    <t>tech3</t>
  </si>
  <si>
    <t>spec1</t>
  </si>
  <si>
    <t>spec2</t>
  </si>
  <si>
    <t>spec3</t>
  </si>
  <si>
    <t>c1</t>
  </si>
  <si>
    <t>c2</t>
  </si>
  <si>
    <t>c3</t>
  </si>
  <si>
    <t>L/E1</t>
  </si>
  <si>
    <t>L/E2</t>
  </si>
  <si>
    <t>L/E3</t>
  </si>
  <si>
    <t>x1</t>
  </si>
  <si>
    <t>x2</t>
  </si>
  <si>
    <t>x3</t>
  </si>
  <si>
    <t>-</t>
  </si>
  <si>
    <t>2*E1</t>
  </si>
  <si>
    <t>=</t>
  </si>
  <si>
    <t>LAMBDA1</t>
  </si>
  <si>
    <t>MINUS LAMBDA1</t>
  </si>
  <si>
    <t>MINUS LAMBDA2</t>
  </si>
  <si>
    <t>2*E2</t>
  </si>
  <si>
    <t>2*E3</t>
  </si>
  <si>
    <t>functions</t>
  </si>
  <si>
    <t>e1</t>
  </si>
  <si>
    <t>e2</t>
  </si>
  <si>
    <t>e3</t>
  </si>
  <si>
    <t>lambda 2</t>
  </si>
  <si>
    <t>E1</t>
  </si>
  <si>
    <t>E2</t>
  </si>
  <si>
    <t>E3</t>
  </si>
  <si>
    <t>LAMBDA2</t>
  </si>
  <si>
    <t>Q1</t>
  </si>
  <si>
    <t>Q2</t>
  </si>
  <si>
    <t>RESTRICTION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</si>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</sst>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8618-827D-4462-AF18-AB672FA81149}">
  <dimension ref="A1:N44"/>
  <sheetViews>
    <sheetView topLeftCell="A13" workbookViewId="0">
      <selection activeCell="E45" sqref="E45"/>
    </sheetView>
  </sheetViews>
  <sheetFormatPr defaultRowHeight="14.4" x14ac:dyDescent="0.3"/>
  <cols>
    <col min="9" max="9" width="15.77734375" customWidth="1"/>
    <col min="13" max="13" width="16.5546875" customWidth="1"/>
  </cols>
  <sheetData>
    <row r="1" spans="1:14" x14ac:dyDescent="0.3">
      <c r="F1" t="s">
        <v>6</v>
      </c>
      <c r="G1" t="s">
        <v>7</v>
      </c>
      <c r="H1" t="s">
        <v>8</v>
      </c>
    </row>
    <row r="2" spans="1:14" x14ac:dyDescent="0.3">
      <c r="B2" t="s">
        <v>0</v>
      </c>
      <c r="C2">
        <v>200</v>
      </c>
      <c r="E2" t="s">
        <v>3</v>
      </c>
      <c r="F2">
        <v>0.05</v>
      </c>
      <c r="G2">
        <v>0.04</v>
      </c>
      <c r="H2">
        <v>0.04</v>
      </c>
      <c r="J2" t="s">
        <v>9</v>
      </c>
      <c r="K2">
        <v>1</v>
      </c>
      <c r="M2" t="s">
        <v>15</v>
      </c>
      <c r="N2">
        <v>0.5</v>
      </c>
    </row>
    <row r="3" spans="1:14" x14ac:dyDescent="0.3">
      <c r="B3" t="s">
        <v>1</v>
      </c>
      <c r="C3">
        <v>200</v>
      </c>
      <c r="E3" t="s">
        <v>4</v>
      </c>
      <c r="F3">
        <v>0.04</v>
      </c>
      <c r="G3">
        <v>0.05</v>
      </c>
      <c r="H3">
        <v>0.04</v>
      </c>
      <c r="J3" t="s">
        <v>10</v>
      </c>
      <c r="K3">
        <v>1</v>
      </c>
      <c r="M3" t="s">
        <v>16</v>
      </c>
      <c r="N3">
        <v>0.5</v>
      </c>
    </row>
    <row r="4" spans="1:14" x14ac:dyDescent="0.3">
      <c r="B4" t="s">
        <v>2</v>
      </c>
      <c r="C4">
        <v>200</v>
      </c>
      <c r="E4" t="s">
        <v>5</v>
      </c>
      <c r="F4">
        <v>0.04</v>
      </c>
      <c r="G4">
        <v>0.04</v>
      </c>
      <c r="H4">
        <v>0.05</v>
      </c>
      <c r="J4" t="s">
        <v>11</v>
      </c>
      <c r="K4">
        <v>1</v>
      </c>
      <c r="M4" t="s">
        <v>17</v>
      </c>
      <c r="N4">
        <v>0.5</v>
      </c>
    </row>
    <row r="6" spans="1:14" x14ac:dyDescent="0.3">
      <c r="A6" t="s">
        <v>12</v>
      </c>
      <c r="C6">
        <v>0.05</v>
      </c>
      <c r="D6">
        <v>0.04</v>
      </c>
      <c r="E6">
        <v>0.04</v>
      </c>
      <c r="G6">
        <f>-2*K2</f>
        <v>-2</v>
      </c>
      <c r="J6">
        <v>0.05</v>
      </c>
      <c r="K6">
        <v>0.04</v>
      </c>
      <c r="N6">
        <v>0.04</v>
      </c>
    </row>
    <row r="7" spans="1:14" x14ac:dyDescent="0.3">
      <c r="C7">
        <f>200*0.5</f>
        <v>100</v>
      </c>
      <c r="D7">
        <f t="shared" ref="D7:E7" si="0">200*0.5</f>
        <v>100</v>
      </c>
      <c r="E7">
        <f t="shared" si="0"/>
        <v>100</v>
      </c>
    </row>
    <row r="8" spans="1:14" x14ac:dyDescent="0.3">
      <c r="C8">
        <f>+C6*C7</f>
        <v>5</v>
      </c>
      <c r="D8">
        <f t="shared" ref="D8:E8" si="1">+D6*D7</f>
        <v>4</v>
      </c>
      <c r="E8">
        <f t="shared" si="1"/>
        <v>4</v>
      </c>
      <c r="F8" t="s">
        <v>18</v>
      </c>
      <c r="G8" t="s">
        <v>19</v>
      </c>
      <c r="H8" t="s">
        <v>20</v>
      </c>
      <c r="I8" t="s">
        <v>22</v>
      </c>
      <c r="J8">
        <f>+J6*$N$2</f>
        <v>2.5000000000000001E-2</v>
      </c>
      <c r="K8">
        <f>+K6*$N$2</f>
        <v>0.02</v>
      </c>
      <c r="M8" t="s">
        <v>23</v>
      </c>
      <c r="N8" s="1">
        <f>+N6*$N$2</f>
        <v>0.02</v>
      </c>
    </row>
    <row r="9" spans="1:14" x14ac:dyDescent="0.3">
      <c r="D9">
        <v>12</v>
      </c>
      <c r="F9" t="s">
        <v>18</v>
      </c>
      <c r="G9" t="s">
        <v>19</v>
      </c>
      <c r="I9" t="s">
        <v>22</v>
      </c>
      <c r="J9">
        <f>+J8+K8</f>
        <v>4.4999999999999998E-2</v>
      </c>
      <c r="M9" t="s">
        <v>23</v>
      </c>
      <c r="N9" s="1">
        <f>+N8</f>
        <v>0.02</v>
      </c>
    </row>
    <row r="11" spans="1:14" x14ac:dyDescent="0.3">
      <c r="A11" t="s">
        <v>13</v>
      </c>
      <c r="C11">
        <v>0.04</v>
      </c>
      <c r="D11">
        <v>0.05</v>
      </c>
      <c r="E11">
        <v>0.04</v>
      </c>
      <c r="J11">
        <v>0.04</v>
      </c>
      <c r="K11">
        <v>0.05</v>
      </c>
      <c r="N11">
        <v>0.04</v>
      </c>
    </row>
    <row r="12" spans="1:14" x14ac:dyDescent="0.3">
      <c r="C12">
        <f>+C7</f>
        <v>100</v>
      </c>
      <c r="D12">
        <f t="shared" ref="D12:E12" si="2">+D7</f>
        <v>100</v>
      </c>
      <c r="E12">
        <f t="shared" si="2"/>
        <v>100</v>
      </c>
    </row>
    <row r="13" spans="1:14" x14ac:dyDescent="0.3">
      <c r="C13">
        <f>+C11*C12</f>
        <v>4</v>
      </c>
      <c r="D13">
        <f t="shared" ref="D13" si="3">+D11*D12</f>
        <v>5</v>
      </c>
      <c r="E13">
        <f t="shared" ref="E13" si="4">+E11*E12</f>
        <v>4</v>
      </c>
      <c r="I13" t="s">
        <v>22</v>
      </c>
      <c r="J13">
        <f>+J6*$N$2</f>
        <v>2.5000000000000001E-2</v>
      </c>
      <c r="K13">
        <f>+K6*$N$2</f>
        <v>0.02</v>
      </c>
      <c r="M13" t="s">
        <v>23</v>
      </c>
      <c r="N13" s="1">
        <f>+N11*$N$2</f>
        <v>0.02</v>
      </c>
    </row>
    <row r="14" spans="1:14" x14ac:dyDescent="0.3">
      <c r="D14">
        <v>12</v>
      </c>
      <c r="F14" t="s">
        <v>18</v>
      </c>
      <c r="G14" t="s">
        <v>24</v>
      </c>
      <c r="H14" t="s">
        <v>20</v>
      </c>
      <c r="I14" t="s">
        <v>22</v>
      </c>
      <c r="J14">
        <f>+J13+K13</f>
        <v>4.4999999999999998E-2</v>
      </c>
      <c r="M14" t="s">
        <v>23</v>
      </c>
      <c r="N14" s="1">
        <f>+N13</f>
        <v>0.02</v>
      </c>
    </row>
    <row r="16" spans="1:14" x14ac:dyDescent="0.3">
      <c r="A16" t="s">
        <v>14</v>
      </c>
      <c r="C16">
        <v>0.04</v>
      </c>
      <c r="D16">
        <v>0.04</v>
      </c>
      <c r="E16">
        <v>0.05</v>
      </c>
      <c r="J16">
        <v>0.04</v>
      </c>
      <c r="K16">
        <v>0.04</v>
      </c>
      <c r="N16">
        <v>0.05</v>
      </c>
    </row>
    <row r="17" spans="1:14" x14ac:dyDescent="0.3">
      <c r="C17">
        <f>+C12</f>
        <v>100</v>
      </c>
      <c r="D17">
        <f t="shared" ref="D17:E17" si="5">+D12</f>
        <v>100</v>
      </c>
      <c r="E17">
        <f t="shared" si="5"/>
        <v>100</v>
      </c>
    </row>
    <row r="18" spans="1:14" x14ac:dyDescent="0.3">
      <c r="C18">
        <f>+C16*C17</f>
        <v>4</v>
      </c>
      <c r="D18">
        <f t="shared" ref="D18" si="6">+D16*D17</f>
        <v>4</v>
      </c>
      <c r="E18">
        <f t="shared" ref="E18" si="7">+E16*E17</f>
        <v>5</v>
      </c>
      <c r="I18" t="s">
        <v>22</v>
      </c>
      <c r="J18">
        <f>+J16*$N$2</f>
        <v>0.02</v>
      </c>
      <c r="K18">
        <f>+K16*$N$2</f>
        <v>0.02</v>
      </c>
      <c r="M18" t="s">
        <v>23</v>
      </c>
      <c r="N18" s="1">
        <f>+N16*$N$2</f>
        <v>2.5000000000000001E-2</v>
      </c>
    </row>
    <row r="19" spans="1:14" x14ac:dyDescent="0.3">
      <c r="D19">
        <v>12</v>
      </c>
      <c r="F19" t="s">
        <v>18</v>
      </c>
      <c r="G19" t="s">
        <v>25</v>
      </c>
      <c r="H19" t="s">
        <v>20</v>
      </c>
      <c r="I19" t="s">
        <v>22</v>
      </c>
      <c r="J19">
        <f>+J18+K18</f>
        <v>0.04</v>
      </c>
      <c r="M19" t="s">
        <v>23</v>
      </c>
      <c r="N19" s="1">
        <f>+N18</f>
        <v>2.5000000000000001E-2</v>
      </c>
    </row>
    <row r="21" spans="1:14" x14ac:dyDescent="0.3">
      <c r="A21" t="s">
        <v>26</v>
      </c>
      <c r="C21">
        <v>0.05</v>
      </c>
      <c r="D21">
        <v>0.04</v>
      </c>
    </row>
    <row r="22" spans="1:14" x14ac:dyDescent="0.3">
      <c r="C22">
        <v>0.5</v>
      </c>
      <c r="D22">
        <v>0.5</v>
      </c>
    </row>
    <row r="23" spans="1:14" x14ac:dyDescent="0.3">
      <c r="C23">
        <f>+C21*C22</f>
        <v>2.5000000000000001E-2</v>
      </c>
      <c r="D23">
        <f>+D21*D22</f>
        <v>0.02</v>
      </c>
      <c r="E23">
        <f>+C23+D23</f>
        <v>4.4999999999999998E-2</v>
      </c>
      <c r="F23" t="s">
        <v>27</v>
      </c>
    </row>
    <row r="25" spans="1:14" x14ac:dyDescent="0.3">
      <c r="C25">
        <v>0.04</v>
      </c>
      <c r="D25">
        <v>0.05</v>
      </c>
    </row>
    <row r="26" spans="1:14" x14ac:dyDescent="0.3">
      <c r="C26">
        <v>0.5</v>
      </c>
      <c r="D26">
        <v>0.5</v>
      </c>
    </row>
    <row r="27" spans="1:14" x14ac:dyDescent="0.3">
      <c r="C27">
        <f>+C25*C26</f>
        <v>0.02</v>
      </c>
      <c r="D27">
        <f>+D25*D26</f>
        <v>2.5000000000000001E-2</v>
      </c>
      <c r="E27">
        <f>+C27+D27</f>
        <v>4.4999999999999998E-2</v>
      </c>
      <c r="F27" t="s">
        <v>28</v>
      </c>
    </row>
    <row r="29" spans="1:14" x14ac:dyDescent="0.3">
      <c r="C29">
        <v>0.04</v>
      </c>
      <c r="D29">
        <v>0.04</v>
      </c>
    </row>
    <row r="30" spans="1:14" x14ac:dyDescent="0.3">
      <c r="C30">
        <v>0.5</v>
      </c>
      <c r="D30">
        <v>0.5</v>
      </c>
    </row>
    <row r="31" spans="1:14" x14ac:dyDescent="0.3">
      <c r="C31">
        <f>+C29*C30</f>
        <v>0.02</v>
      </c>
      <c r="D31">
        <f>+D29*D30</f>
        <v>0.02</v>
      </c>
      <c r="E31">
        <f>+C31+D31</f>
        <v>0.04</v>
      </c>
      <c r="F31" t="s">
        <v>29</v>
      </c>
    </row>
    <row r="34" spans="1:5" x14ac:dyDescent="0.3">
      <c r="A34" t="s">
        <v>30</v>
      </c>
      <c r="C34">
        <v>0.04</v>
      </c>
    </row>
    <row r="35" spans="1:5" x14ac:dyDescent="0.3">
      <c r="C35">
        <v>0.5</v>
      </c>
    </row>
    <row r="36" spans="1:5" x14ac:dyDescent="0.3">
      <c r="C36">
        <f>+C34*C35</f>
        <v>0.02</v>
      </c>
      <c r="E36" t="s">
        <v>31</v>
      </c>
    </row>
    <row r="38" spans="1:5" x14ac:dyDescent="0.3">
      <c r="C38">
        <v>0.04</v>
      </c>
    </row>
    <row r="39" spans="1:5" x14ac:dyDescent="0.3">
      <c r="C39">
        <v>0.5</v>
      </c>
    </row>
    <row r="40" spans="1:5" x14ac:dyDescent="0.3">
      <c r="C40">
        <f>+C38*C39</f>
        <v>0.02</v>
      </c>
      <c r="E40" t="s">
        <v>32</v>
      </c>
    </row>
    <row r="42" spans="1:5" x14ac:dyDescent="0.3">
      <c r="C42">
        <v>0.05</v>
      </c>
    </row>
    <row r="43" spans="1:5" x14ac:dyDescent="0.3">
      <c r="C43">
        <v>0.5</v>
      </c>
    </row>
    <row r="44" spans="1:5" x14ac:dyDescent="0.3">
      <c r="C44">
        <f>+C42*C43</f>
        <v>2.5000000000000001E-2</v>
      </c>
      <c r="E44" t="s">
        <v>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B0F0-7033-4F39-A560-36EDD537AAA7}">
  <dimension ref="C1:G12"/>
  <sheetViews>
    <sheetView workbookViewId="0">
      <selection activeCell="I7" sqref="I7"/>
    </sheetView>
  </sheetViews>
  <sheetFormatPr defaultRowHeight="14.4" x14ac:dyDescent="0.3"/>
  <sheetData>
    <row r="1" spans="3:7" x14ac:dyDescent="0.3">
      <c r="C1" t="s">
        <v>38</v>
      </c>
      <c r="D1">
        <v>1</v>
      </c>
    </row>
    <row r="2" spans="3:7" x14ac:dyDescent="0.3">
      <c r="C2" t="s">
        <v>39</v>
      </c>
      <c r="D2">
        <v>1</v>
      </c>
    </row>
    <row r="3" spans="3:7" x14ac:dyDescent="0.3">
      <c r="C3" t="s">
        <v>40</v>
      </c>
      <c r="D3">
        <v>1</v>
      </c>
    </row>
    <row r="4" spans="3:7" x14ac:dyDescent="0.3">
      <c r="C4" t="s">
        <v>31</v>
      </c>
      <c r="D4">
        <f>+E4</f>
        <v>24.259999999999998</v>
      </c>
      <c r="E4">
        <f>(12+0.045*D7+0.02*D8)*2</f>
        <v>24.259999999999998</v>
      </c>
    </row>
    <row r="5" spans="3:7" x14ac:dyDescent="0.3">
      <c r="C5" t="s">
        <v>32</v>
      </c>
      <c r="D5">
        <f>+E5</f>
        <v>24.259999999999998</v>
      </c>
      <c r="E5">
        <f>(12+0.045*D7+0.02*D8)*2</f>
        <v>24.259999999999998</v>
      </c>
    </row>
    <row r="6" spans="3:7" x14ac:dyDescent="0.3">
      <c r="C6" t="s">
        <v>33</v>
      </c>
      <c r="D6">
        <f>+E6</f>
        <v>24.26</v>
      </c>
      <c r="E6">
        <f>(12+0.04*D7+0.025*D8)*2</f>
        <v>24.26</v>
      </c>
    </row>
    <row r="7" spans="3:7" x14ac:dyDescent="0.3">
      <c r="C7" t="s">
        <v>21</v>
      </c>
      <c r="D7">
        <v>2</v>
      </c>
    </row>
    <row r="8" spans="3:7" x14ac:dyDescent="0.3">
      <c r="C8" t="s">
        <v>34</v>
      </c>
      <c r="D8">
        <v>2</v>
      </c>
    </row>
    <row r="9" spans="3:7" x14ac:dyDescent="0.3">
      <c r="C9" t="s">
        <v>35</v>
      </c>
      <c r="D9">
        <v>0.1</v>
      </c>
    </row>
    <row r="10" spans="3:7" x14ac:dyDescent="0.3">
      <c r="C10" t="s">
        <v>36</v>
      </c>
      <c r="D10">
        <v>0.1</v>
      </c>
    </row>
    <row r="12" spans="3:7" x14ac:dyDescent="0.3">
      <c r="C12" t="s">
        <v>37</v>
      </c>
      <c r="F12">
        <f>(D9+D10)/0.065</f>
        <v>3.0769230769230771</v>
      </c>
      <c r="G12">
        <f>+D4+D5+D6</f>
        <v>72.78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5C5B-3A1D-4919-BA68-567D27A858BF}">
  <dimension ref="D5:F11"/>
  <sheetViews>
    <sheetView tabSelected="1" workbookViewId="0">
      <selection activeCell="F9" sqref="F9"/>
    </sheetView>
  </sheetViews>
  <sheetFormatPr defaultRowHeight="14.4" x14ac:dyDescent="0.3"/>
  <sheetData>
    <row r="5" spans="4:6" x14ac:dyDescent="0.3">
      <c r="D5">
        <v>2.5000000000000001E-2</v>
      </c>
      <c r="E5">
        <v>4.4999999999999998E-2</v>
      </c>
      <c r="F5">
        <f>+D5*E5</f>
        <v>1.1249999999999999E-3</v>
      </c>
    </row>
    <row r="7" spans="4:6" x14ac:dyDescent="0.3">
      <c r="D7">
        <v>0.04</v>
      </c>
      <c r="E7">
        <v>0.02</v>
      </c>
      <c r="F7">
        <f>+D7*E7</f>
        <v>8.0000000000000004E-4</v>
      </c>
    </row>
    <row r="8" spans="4:6" x14ac:dyDescent="0.3">
      <c r="F8">
        <f>+F5-F7</f>
        <v>3.2499999999999988E-4</v>
      </c>
    </row>
    <row r="10" spans="4:6" x14ac:dyDescent="0.3">
      <c r="D10">
        <v>0.05</v>
      </c>
      <c r="E10">
        <v>0.04</v>
      </c>
    </row>
    <row r="11" spans="4:6" x14ac:dyDescent="0.3">
      <c r="D11"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Akiorah Akiorah</dc:creator>
  <cp:lastModifiedBy>Akiorah Akiorah</cp:lastModifiedBy>
  <dcterms:created xsi:type="dcterms:W3CDTF">2021-01-18T02:05:32Z</dcterms:created>
  <dcterms:modified xsi:type="dcterms:W3CDTF">2021-01-18T11:38:33Z</dcterms:modified>
</cp:coreProperties>
</file>