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ffsuniversity-my.sharepoint.com/personal/gdm1_staff_staffs_ac_uk/Documents/AllMyStuff/Documents/aa/ESE/LearningMaterials_SpringBoot/LearningBlock_11/"/>
    </mc:Choice>
  </mc:AlternateContent>
  <xr:revisionPtr revIDLastSave="90" documentId="13_ncr:1_{496D501C-1257-41DD-A7B4-9D58E6A78615}" xr6:coauthVersionLast="45" xr6:coauthVersionMax="45" xr10:uidLastSave="{367330C6-D69F-4F0A-BC1F-05671B42B154}"/>
  <bookViews>
    <workbookView xWindow="-98" yWindow="-98" windowWidth="20715" windowHeight="13276" xr2:uid="{06A2B892-AEFB-4743-94FF-38A1B7242512}"/>
  </bookViews>
  <sheets>
    <sheet name="Pets_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H7" i="1" l="1"/>
  <c r="G6" i="1" l="1"/>
  <c r="D3" i="1"/>
  <c r="G3" i="1"/>
  <c r="D8" i="1"/>
  <c r="G8" i="1"/>
  <c r="D12" i="1"/>
  <c r="G12" i="1"/>
  <c r="G11" i="1"/>
  <c r="D11" i="1"/>
  <c r="G4" i="1"/>
  <c r="D4" i="1"/>
  <c r="D6" i="1"/>
  <c r="D9" i="1"/>
  <c r="G9" i="1"/>
  <c r="D10" i="1"/>
  <c r="G10" i="1"/>
  <c r="D5" i="1"/>
  <c r="G5" i="1"/>
  <c r="H8" i="1" l="1"/>
  <c r="H5" i="1"/>
  <c r="H12" i="1"/>
  <c r="H3" i="1"/>
  <c r="H9" i="1"/>
  <c r="H6" i="1"/>
  <c r="H11" i="1"/>
  <c r="H4" i="1"/>
  <c r="H10" i="1"/>
</calcChain>
</file>

<file path=xl/sharedStrings.xml><?xml version="1.0" encoding="utf-8"?>
<sst xmlns="http://schemas.openxmlformats.org/spreadsheetml/2006/main" count="21" uniqueCount="21">
  <si>
    <t>Component</t>
  </si>
  <si>
    <t>Instability metric</t>
  </si>
  <si>
    <t>Fan-out</t>
  </si>
  <si>
    <t>Fan-in</t>
  </si>
  <si>
    <t>i-metric</t>
  </si>
  <si>
    <t>Abstractness metric</t>
  </si>
  <si>
    <t>Nc</t>
  </si>
  <si>
    <t>Na</t>
  </si>
  <si>
    <t>A-metric</t>
  </si>
  <si>
    <t>Distance metric</t>
  </si>
  <si>
    <t>D-metric</t>
  </si>
  <si>
    <t>Address</t>
  </si>
  <si>
    <t>Entity</t>
  </si>
  <si>
    <t>Exception</t>
  </si>
  <si>
    <t>Factory</t>
  </si>
  <si>
    <t>Filter</t>
  </si>
  <si>
    <t>Owner</t>
  </si>
  <si>
    <t>Pet</t>
  </si>
  <si>
    <t>Staff</t>
  </si>
  <si>
    <t>User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</si>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</sst>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 sequencing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25045362731139"/>
          <c:y val="0.13108447052413141"/>
          <c:w val="0.77389638172366992"/>
          <c:h val="0.71198417334296948"/>
        </c:manualLayout>
      </c:layout>
      <c:scatterChart>
        <c:scatterStyle val="lineMarker"/>
        <c:varyColors val="0"/>
        <c:ser>
          <c:idx val="0"/>
          <c:order val="0"/>
          <c:tx>
            <c:strRef>
              <c:f>Pets_v1!$G$2</c:f>
              <c:strCache>
                <c:ptCount val="1"/>
                <c:pt idx="0">
                  <c:v>A-metric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13708333333334"/>
                  <c:y val="-4.908726091154257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F9FCA7-72AE-4F72-82D2-2ABCC69A21A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2156"/>
                        <a:gd name="adj2" fmla="val 97783"/>
                        <a:gd name="adj3" fmla="val 144419"/>
                        <a:gd name="adj4" fmla="val 201709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9A3-4A34-A48D-832794D97EE1}"/>
                </c:ext>
              </c:extLst>
            </c:dLbl>
            <c:dLbl>
              <c:idx val="1"/>
              <c:layout>
                <c:manualLayout>
                  <c:x val="1.529791777955704E-2"/>
                  <c:y val="2.7257763901321368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560E45-1912-45E6-A010-2D137C7E0FF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31694"/>
                        <a:gd name="adj2" fmla="val -2452"/>
                        <a:gd name="adj3" fmla="val 49616"/>
                        <a:gd name="adj4" fmla="val -49712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9A3-4A34-A48D-832794D97EE1}"/>
                </c:ext>
              </c:extLst>
            </c:dLbl>
            <c:dLbl>
              <c:idx val="2"/>
              <c:layout>
                <c:manualLayout>
                  <c:x val="-0.13277624136305077"/>
                  <c:y val="-7.022460760494338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56E948-FE73-411A-848D-9A752BEE0B9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xfrm>
                  <a:off x="1865155" y="2054525"/>
                  <a:ext cx="332152" cy="17861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9714"/>
                        <a:gd name="adj2" fmla="val 73177"/>
                        <a:gd name="adj3" fmla="val 181833"/>
                        <a:gd name="adj4" fmla="val 11890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291986188866901E-2"/>
                      <c:h val="4.957927392615191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9A3-4A34-A48D-832794D97EE1}"/>
                </c:ext>
              </c:extLst>
            </c:dLbl>
            <c:dLbl>
              <c:idx val="3"/>
              <c:layout>
                <c:manualLayout>
                  <c:x val="6.9310533674454781E-3"/>
                  <c:y val="2.71370175189115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C295F9-4EE0-4B63-BEEB-97A6FC05D3F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29762"/>
                        <a:gd name="adj2" fmla="val 2110"/>
                        <a:gd name="adj3" fmla="val -3381"/>
                        <a:gd name="adj4" fmla="val -2236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9A3-4A34-A48D-832794D97EE1}"/>
                </c:ext>
              </c:extLst>
            </c:dLbl>
            <c:dLbl>
              <c:idx val="4"/>
              <c:layout>
                <c:manualLayout>
                  <c:x val="-0.25789010441556726"/>
                  <c:y val="-7.602067721868002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F4EA98-BEFA-4E5C-A08C-5A1CD1CF391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xfrm>
                  <a:off x="857743" y="1377634"/>
                  <a:ext cx="613665" cy="179652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6006"/>
                        <a:gd name="adj2" fmla="val 100546"/>
                        <a:gd name="adj3" fmla="val 183361"/>
                        <a:gd name="adj4" fmla="val 13547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060167597563458"/>
                      <c:h val="5.03132025071883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9A3-4A34-A48D-832794D97EE1}"/>
                </c:ext>
              </c:extLst>
            </c:dLbl>
            <c:dLbl>
              <c:idx val="5"/>
              <c:layout>
                <c:manualLayout>
                  <c:x val="1.83275E-2"/>
                  <c:y val="-4.919891685464394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496B63-1B73-4056-B43D-78FBF184E6A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0260"/>
                        <a:gd name="adj2" fmla="val -962"/>
                        <a:gd name="adj3" fmla="val 140105"/>
                        <a:gd name="adj4" fmla="val -28889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9A3-4A34-A48D-832794D97EE1}"/>
                </c:ext>
              </c:extLst>
            </c:dLbl>
            <c:dLbl>
              <c:idx val="6"/>
              <c:layout>
                <c:manualLayout>
                  <c:x val="5.4723400451947984E-2"/>
                  <c:y val="-0.1814282784336195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DD0C2D-81F6-4E2D-BC44-87C22612F6E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5941"/>
                        <a:gd name="adj2" fmla="val 20392"/>
                        <a:gd name="adj3" fmla="val 394995"/>
                        <a:gd name="adj4" fmla="val -78660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9A3-4A34-A48D-832794D97EE1}"/>
                </c:ext>
              </c:extLst>
            </c:dLbl>
            <c:dLbl>
              <c:idx val="7"/>
              <c:layout>
                <c:manualLayout>
                  <c:x val="6.8627698621033717E-3"/>
                  <c:y val="-0.2483456618479666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8B3C17-A095-4CA2-8D07-BD1B61725A2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9148"/>
                        <a:gd name="adj2" fmla="val 22885"/>
                        <a:gd name="adj3" fmla="val 537946"/>
                        <a:gd name="adj4" fmla="val -20357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9A3-4A34-A48D-832794D97EE1}"/>
                </c:ext>
              </c:extLst>
            </c:dLbl>
            <c:dLbl>
              <c:idx val="8"/>
              <c:layout>
                <c:manualLayout>
                  <c:x val="8.1274025870566119E-2"/>
                  <c:y val="-0.1139854918600078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5A5AEB-1697-4448-88A9-D3DB1A90C9D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69200"/>
                        <a:gd name="adj2" fmla="val 1856"/>
                        <a:gd name="adj3" fmla="val 272882"/>
                        <a:gd name="adj4" fmla="val -124595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9A3-4A34-A48D-832794D97EE1}"/>
                </c:ext>
              </c:extLst>
            </c:dLbl>
            <c:dLbl>
              <c:idx val="9"/>
              <c:layout>
                <c:manualLayout>
                  <c:x val="6.1787412352152994E-2"/>
                  <c:y val="-4.356031881508230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0AFA81-DC80-4FF5-AA7F-2566F90BC19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82875"/>
                        <a:gd name="adj2" fmla="val -8879"/>
                        <a:gd name="adj3" fmla="val 128807"/>
                        <a:gd name="adj4" fmla="val -121607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A6-4BD5-A340-6749F982C9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Pets_v1!$D$3:$D$12</c:f>
              <c:numCache>
                <c:formatCode>0.000</c:formatCode>
                <c:ptCount val="10"/>
                <c:pt idx="0">
                  <c:v>1</c:v>
                </c:pt>
                <c:pt idx="1">
                  <c:v>0.625</c:v>
                </c:pt>
                <c:pt idx="2">
                  <c:v>0.6</c:v>
                </c:pt>
                <c:pt idx="3">
                  <c:v>0.5714285714285714</c:v>
                </c:pt>
                <c:pt idx="4">
                  <c:v>0.4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Pets_v1!$G$3:$G$12</c:f>
              <c:numCache>
                <c:formatCode>0.000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0.13333333333333333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Pets_v1!$A$3:$A$12</c15:f>
                <c15:dlblRangeCache>
                  <c:ptCount val="10"/>
                  <c:pt idx="0">
                    <c:v>Filter</c:v>
                  </c:pt>
                  <c:pt idx="1">
                    <c:v>Pet</c:v>
                  </c:pt>
                  <c:pt idx="2">
                    <c:v>Staff</c:v>
                  </c:pt>
                  <c:pt idx="3">
                    <c:v>Owner</c:v>
                  </c:pt>
                  <c:pt idx="4">
                    <c:v>Address</c:v>
                  </c:pt>
                  <c:pt idx="5">
                    <c:v>Factory</c:v>
                  </c:pt>
                  <c:pt idx="6">
                    <c:v>Entity</c:v>
                  </c:pt>
                  <c:pt idx="7">
                    <c:v>Exception</c:v>
                  </c:pt>
                  <c:pt idx="8">
                    <c:v>User</c:v>
                  </c:pt>
                  <c:pt idx="9">
                    <c:v>Util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A3-4A34-A48D-832794D9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59504"/>
        <c:axId val="1102027296"/>
      </c:scatterChart>
      <c:valAx>
        <c:axId val="1096259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i-metric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27296"/>
        <c:crosses val="autoZero"/>
        <c:crossBetween val="midCat"/>
      </c:valAx>
      <c:valAx>
        <c:axId val="110202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A-metric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59504"/>
        <c:crosses val="autoZero"/>
        <c:crossBetween val="midCat"/>
        <c:majorUnit val="0.2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507205</xdr:colOff>
      <xdr:row>13</xdr:row>
      <xdr:rowOff>78580</xdr:rowOff>
    </xdr:from>
    <xdr:to>
      <xdr:col>6</xdr:col>
      <xdr:colOff>221005</xdr:colOff>
      <xdr:row>33</xdr:row>
      <xdr:rowOff>59080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A9E3464-34B3-4826-9702-51D9F5110604}"/>
            </a:ext>
          </a:extLst>
        </xdr:cNvPr>
        <xdr:cNvGrpSpPr/>
      </xdr:nvGrpSpPr>
      <xdr:grpSpPr>
        <a:xfrm>
          <a:off x="2451619" y="2426986"/>
          <a:ext cx="3602627" cy="3593431"/>
          <a:chOff x="8417718" y="178593"/>
          <a:chExt cx="3600000" cy="36000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41EA3FB-585A-439A-AACA-B02821460503}"/>
              </a:ext>
            </a:extLst>
          </xdr:cNvPr>
          <xdr:cNvGraphicFramePr/>
        </xdr:nvGraphicFramePr>
        <xdr:xfrm>
          <a:off x="8417718" y="178593"/>
          <a:ext cx="36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A661448E-D8A4-4368-BF04-9E2EF181A294}"/>
              </a:ext>
            </a:extLst>
          </xdr:cNvPr>
          <xdr:cNvCxnSpPr/>
        </xdr:nvCxnSpPr>
        <xdr:spPr>
          <a:xfrm>
            <a:off x="9013032" y="644723"/>
            <a:ext cx="2792365" cy="2559885"/>
          </a:xfrm>
          <a:prstGeom prst="line">
            <a:avLst/>
          </a:prstGeom>
          <a:ln w="222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E4CF85E8-606A-4EB2-AF9A-4311DCB3015B}"/>
              </a:ext>
            </a:extLst>
          </xdr:cNvPr>
          <xdr:cNvCxnSpPr/>
        </xdr:nvCxnSpPr>
        <xdr:spPr>
          <a:xfrm>
            <a:off x="10029983" y="655221"/>
            <a:ext cx="1811574" cy="1689731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BE722416-CB12-4727-8DA3-E415C9F2D352}"/>
              </a:ext>
            </a:extLst>
          </xdr:cNvPr>
          <xdr:cNvCxnSpPr/>
        </xdr:nvCxnSpPr>
        <xdr:spPr>
          <a:xfrm>
            <a:off x="9010055" y="1540668"/>
            <a:ext cx="1779412" cy="1659732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4424-DDF2-42D5-A97B-A94625412E80}">
  <dimension ref="A1:L13"/>
  <sheetViews>
    <sheetView tabSelected="1" topLeftCell="B14" zoomScale="145" zoomScaleNormal="145" workbookViewId="0">
      <selection activeCell="H27" sqref="H27"/>
    </sheetView>
  </sheetViews>
  <sheetFormatPr defaultRowHeight="14.25" x14ac:dyDescent="0.45"/>
  <cols>
    <col min="1" max="8" width="13.59765625" customWidth="1"/>
    <col min="10" max="10" width="11.3984375" bestFit="1" customWidth="1"/>
  </cols>
  <sheetData>
    <row r="1" spans="1:12" s="1" customFormat="1" x14ac:dyDescent="0.45">
      <c r="B1" s="1" t="s">
        <v>1</v>
      </c>
      <c r="E1" s="1" t="s">
        <v>5</v>
      </c>
      <c r="H1" s="1" t="s">
        <v>9</v>
      </c>
    </row>
    <row r="2" spans="1:12" s="1" customFormat="1" x14ac:dyDescent="0.45">
      <c r="A2" s="1" t="s">
        <v>0</v>
      </c>
      <c r="B2" s="1" t="s">
        <v>3</v>
      </c>
      <c r="C2" s="1" t="s">
        <v>2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10</v>
      </c>
    </row>
    <row r="3" spans="1:12" x14ac:dyDescent="0.45">
      <c r="A3" t="s">
        <v>15</v>
      </c>
      <c r="B3">
        <v>0</v>
      </c>
      <c r="C3">
        <v>1</v>
      </c>
      <c r="D3" s="2">
        <f>C3/(B3+C3)</f>
        <v>1</v>
      </c>
      <c r="E3">
        <v>1</v>
      </c>
      <c r="F3">
        <v>0</v>
      </c>
      <c r="G3" s="2">
        <f>F3/E3</f>
        <v>0</v>
      </c>
      <c r="H3" s="2">
        <f>ABS(G3+D3-1)</f>
        <v>0</v>
      </c>
      <c r="J3" s="3"/>
      <c r="K3" s="4"/>
      <c r="L3" s="4"/>
    </row>
    <row r="4" spans="1:12" x14ac:dyDescent="0.45">
      <c r="A4" t="s">
        <v>17</v>
      </c>
      <c r="B4">
        <v>3</v>
      </c>
      <c r="C4">
        <v>5</v>
      </c>
      <c r="D4" s="2">
        <f>C4/(B4+C4)</f>
        <v>0.625</v>
      </c>
      <c r="E4">
        <v>5</v>
      </c>
      <c r="F4">
        <v>1</v>
      </c>
      <c r="G4" s="2">
        <f>F4/E4</f>
        <v>0.2</v>
      </c>
      <c r="H4" s="2">
        <f>ABS(G4+D4-1)</f>
        <v>0.17500000000000004</v>
      </c>
      <c r="J4" s="3"/>
      <c r="K4" s="4"/>
      <c r="L4" s="4"/>
    </row>
    <row r="5" spans="1:12" x14ac:dyDescent="0.45">
      <c r="A5" t="s">
        <v>18</v>
      </c>
      <c r="B5">
        <v>2</v>
      </c>
      <c r="C5">
        <v>3</v>
      </c>
      <c r="D5" s="2">
        <f>C5/(B5+C5)</f>
        <v>0.6</v>
      </c>
      <c r="E5">
        <v>4</v>
      </c>
      <c r="F5">
        <v>1</v>
      </c>
      <c r="G5" s="2">
        <f>F5/E5</f>
        <v>0.25</v>
      </c>
      <c r="H5" s="2">
        <f>ABS(G5+D5-1)</f>
        <v>0.15000000000000002</v>
      </c>
      <c r="J5" s="3"/>
      <c r="K5" s="4"/>
      <c r="L5" s="4"/>
    </row>
    <row r="6" spans="1:12" x14ac:dyDescent="0.45">
      <c r="A6" t="s">
        <v>16</v>
      </c>
      <c r="B6">
        <v>6</v>
      </c>
      <c r="C6">
        <v>8</v>
      </c>
      <c r="D6" s="2">
        <f>C6/(B6+C6)</f>
        <v>0.5714285714285714</v>
      </c>
      <c r="E6">
        <v>15</v>
      </c>
      <c r="F6">
        <v>2</v>
      </c>
      <c r="G6" s="2">
        <f>F6/E6</f>
        <v>0.13333333333333333</v>
      </c>
      <c r="H6" s="2">
        <f>ABS(G6+D6-1)</f>
        <v>0.2952380952380953</v>
      </c>
      <c r="J6" s="3"/>
      <c r="K6" s="4"/>
      <c r="L6" s="4"/>
    </row>
    <row r="7" spans="1:12" x14ac:dyDescent="0.45">
      <c r="A7" t="s">
        <v>11</v>
      </c>
      <c r="B7">
        <v>3</v>
      </c>
      <c r="C7">
        <v>2</v>
      </c>
      <c r="D7" s="2">
        <f>C7/(B7+C7)</f>
        <v>0.4</v>
      </c>
      <c r="E7">
        <v>2</v>
      </c>
      <c r="F7">
        <v>1</v>
      </c>
      <c r="G7" s="2">
        <f>F7/E7</f>
        <v>0.5</v>
      </c>
      <c r="H7" s="2">
        <f>ABS(G7+D7-1)</f>
        <v>9.9999999999999978E-2</v>
      </c>
      <c r="J7" s="3"/>
      <c r="K7" s="4"/>
      <c r="L7" s="4"/>
    </row>
    <row r="8" spans="1:12" x14ac:dyDescent="0.45">
      <c r="A8" t="s">
        <v>14</v>
      </c>
      <c r="B8">
        <v>6</v>
      </c>
      <c r="C8">
        <v>2</v>
      </c>
      <c r="D8" s="2">
        <f>C8/(B8+C8)</f>
        <v>0.25</v>
      </c>
      <c r="E8">
        <v>2</v>
      </c>
      <c r="F8">
        <v>0</v>
      </c>
      <c r="G8" s="2">
        <f>F8/E8</f>
        <v>0</v>
      </c>
      <c r="H8" s="2">
        <f>ABS(G8+D8-1)</f>
        <v>0.75</v>
      </c>
      <c r="J8" s="3"/>
      <c r="K8" s="4"/>
      <c r="L8" s="4"/>
    </row>
    <row r="9" spans="1:12" x14ac:dyDescent="0.45">
      <c r="A9" t="s">
        <v>12</v>
      </c>
      <c r="B9">
        <v>18</v>
      </c>
      <c r="C9">
        <v>0</v>
      </c>
      <c r="D9" s="2">
        <f>C9/(B9+C9)</f>
        <v>0</v>
      </c>
      <c r="E9">
        <v>4</v>
      </c>
      <c r="F9">
        <v>0</v>
      </c>
      <c r="G9" s="2">
        <f>F9/E9</f>
        <v>0</v>
      </c>
      <c r="H9" s="2">
        <f>ABS(G9+D9-1)</f>
        <v>1</v>
      </c>
      <c r="J9" s="3"/>
      <c r="K9" s="4"/>
      <c r="L9" s="4"/>
    </row>
    <row r="10" spans="1:12" x14ac:dyDescent="0.45">
      <c r="A10" t="s">
        <v>13</v>
      </c>
      <c r="B10">
        <v>3</v>
      </c>
      <c r="C10">
        <v>0</v>
      </c>
      <c r="D10" s="2">
        <f>C10/(B10+C10)</f>
        <v>0</v>
      </c>
      <c r="E10">
        <v>2</v>
      </c>
      <c r="F10">
        <v>0</v>
      </c>
      <c r="G10" s="2">
        <f>F10/E10</f>
        <v>0</v>
      </c>
      <c r="H10" s="2">
        <f>ABS(G10+D10-1)</f>
        <v>1</v>
      </c>
      <c r="J10" s="3"/>
      <c r="K10" s="4"/>
      <c r="L10" s="4"/>
    </row>
    <row r="11" spans="1:12" x14ac:dyDescent="0.45">
      <c r="A11" t="s">
        <v>19</v>
      </c>
      <c r="B11">
        <v>7</v>
      </c>
      <c r="C11">
        <v>0</v>
      </c>
      <c r="D11" s="2">
        <f>C11/(B11+C11)</f>
        <v>0</v>
      </c>
      <c r="E11">
        <v>1</v>
      </c>
      <c r="F11">
        <v>0</v>
      </c>
      <c r="G11" s="2">
        <f>F11/E11</f>
        <v>0</v>
      </c>
      <c r="H11" s="2">
        <f>ABS(G11+D11-1)</f>
        <v>1</v>
      </c>
      <c r="J11" s="3"/>
      <c r="K11" s="4"/>
      <c r="L11" s="4"/>
    </row>
    <row r="12" spans="1:12" x14ac:dyDescent="0.45">
      <c r="A12" t="s">
        <v>20</v>
      </c>
      <c r="B12">
        <v>3</v>
      </c>
      <c r="C12">
        <v>0</v>
      </c>
      <c r="D12" s="2">
        <f>C12/(B12+C12)</f>
        <v>0</v>
      </c>
      <c r="E12">
        <v>1</v>
      </c>
      <c r="F12">
        <v>0</v>
      </c>
      <c r="G12" s="2">
        <f>F12/E12</f>
        <v>0</v>
      </c>
      <c r="H12" s="2">
        <f>ABS(G12+D12-1)</f>
        <v>1</v>
      </c>
      <c r="J12" s="3"/>
      <c r="K12" s="4"/>
      <c r="L12" s="4"/>
    </row>
    <row r="13" spans="1:12" x14ac:dyDescent="0.45">
      <c r="G13" s="2"/>
    </row>
  </sheetData>
  <sortState xmlns:xlrd2="http://schemas.microsoft.com/office/spreadsheetml/2017/richdata2" ref="A3:H12">
    <sortCondition descending="1" ref="D3"/>
  </sortState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A117ECC7E33A4B90134407FE1ABE04" ma:contentTypeVersion="13" ma:contentTypeDescription="Create a new document." ma:contentTypeScope="" ma:versionID="69b78ebb46f0076112ddae8bcfe5f05a">
  <xsd:schema xmlns:xsd="http://www.w3.org/2001/XMLSchema" xmlns:xs="http://www.w3.org/2001/XMLSchema" xmlns:p="http://schemas.microsoft.com/office/2006/metadata/properties" xmlns:ns3="134222e4-838a-475a-b395-e98d755c8d58" xmlns:ns4="3a0543ac-cf94-484a-851f-ac59fbb78faf" targetNamespace="http://schemas.microsoft.com/office/2006/metadata/properties" ma:root="true" ma:fieldsID="8e4259bcbcf92fdf69b023659a368399" ns3:_="" ns4:_="">
    <xsd:import namespace="134222e4-838a-475a-b395-e98d755c8d58"/>
    <xsd:import namespace="3a0543ac-cf94-484a-851f-ac59fbb78f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222e4-838a-475a-b395-e98d755c8d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43ac-cf94-484a-851f-ac59fbb78f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D4F06-745E-4E03-B195-0B246E33BC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D349EE-7B0D-4EE6-9F17-E5C215F775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543F1-12CF-457E-901F-B89A1BD5C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4222e4-838a-475a-b395-e98d755c8d58"/>
    <ds:schemaRef ds:uri="3a0543ac-cf94-484a-851f-ac59fbb78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Pets_v1</vt:lpstr>
    </vt:vector>
  </TitlesOfParts>
  <Company>Staffordshire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 Graham</dc:creator>
  <cp:lastModifiedBy>MANSFIELD Graham</cp:lastModifiedBy>
  <dcterms:created xsi:type="dcterms:W3CDTF">2021-11-10T13:52:15Z</dcterms:created>
  <dcterms:modified xsi:type="dcterms:W3CDTF">2022-12-07T16:40:38Z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0x010100D2A117ECC7E33A4B90134407FE1ABE04</vt:lpwstr>
  </property>
</Properties>
</file>