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ffsuniversity-my.sharepoint.com/personal/gdm1_staff_staffs_ac_uk/Documents/AllMyStuff/Documents/aa/ESE/LearningMaterials_SpringBoot/LearningBlock_11/"/>
    </mc:Choice>
  </mc:AlternateContent>
  <xr:revisionPtr revIDLastSave="113" documentId="13_ncr:1_{496D501C-1257-41DD-A7B4-9D58E6A78615}" xr6:coauthVersionLast="45" xr6:coauthVersionMax="45" xr10:uidLastSave="{F0F08817-62AD-4943-A958-4E4997008E85}"/>
  <bookViews>
    <workbookView xWindow="-98" yWindow="-98" windowWidth="20715" windowHeight="13276" xr2:uid="{06A2B892-AEFB-4743-94FF-38A1B7242512}"/>
  </bookViews>
  <sheets>
    <sheet name="Pets_v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D7" i="1"/>
  <c r="H7" i="1" l="1"/>
  <c r="G5" i="1" l="1"/>
  <c r="D3" i="1"/>
  <c r="G3" i="1"/>
  <c r="D8" i="1"/>
  <c r="G8" i="1"/>
  <c r="D12" i="1"/>
  <c r="G12" i="1"/>
  <c r="G11" i="1"/>
  <c r="D11" i="1"/>
  <c r="G6" i="1"/>
  <c r="D6" i="1"/>
  <c r="D5" i="1"/>
  <c r="D9" i="1"/>
  <c r="G9" i="1"/>
  <c r="D10" i="1"/>
  <c r="G10" i="1"/>
  <c r="D4" i="1"/>
  <c r="G4" i="1"/>
  <c r="H8" i="1" l="1"/>
  <c r="H4" i="1"/>
  <c r="H12" i="1"/>
  <c r="H3" i="1"/>
  <c r="H9" i="1"/>
  <c r="H5" i="1"/>
  <c r="H11" i="1"/>
  <c r="H6" i="1"/>
  <c r="H10" i="1"/>
</calcChain>
</file>

<file path=xl/sharedStrings.xml><?xml version="1.0" encoding="utf-8"?>
<sst xmlns="http://schemas.openxmlformats.org/spreadsheetml/2006/main" count="21" uniqueCount="21">
  <si>
    <t>Component</t>
  </si>
  <si>
    <t>Instability metric</t>
  </si>
  <si>
    <t>Fan-out</t>
  </si>
  <si>
    <t>Fan-in</t>
  </si>
  <si>
    <t>i-metric</t>
  </si>
  <si>
    <t>Abstractness metric</t>
  </si>
  <si>
    <t>Nc</t>
  </si>
  <si>
    <t>Na</t>
  </si>
  <si>
    <t>A-metric</t>
  </si>
  <si>
    <t>Distance metric</t>
  </si>
  <si>
    <t>D-metric</t>
  </si>
  <si>
    <t>Address</t>
  </si>
  <si>
    <t>Entity</t>
  </si>
  <si>
    <t>Exception</t>
  </si>
  <si>
    <t>Factory</t>
  </si>
  <si>
    <t>Filter</t>
  </si>
  <si>
    <t>Owner</t>
  </si>
  <si>
    <t>Pet</t>
  </si>
  <si>
    <t>Staff</t>
  </si>
  <si>
    <t>User</t>
  </si>
  <si>
    <t>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</si>
</sst>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Component sequencing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Pets_v2!$G$2</c:f>
              <c:strCache>
                <c:ptCount val="1"/>
                <c:pt idx="0">
                  <c:v>A-metric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07787840600222"/>
                  <c:y val="-3.8417192404947724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4E33864-CE99-47E6-8691-155CB67C9C31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2156"/>
                        <a:gd name="adj2" fmla="val 97783"/>
                        <a:gd name="adj3" fmla="val 113779"/>
                        <a:gd name="adj4" fmla="val 181058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9A3-4A34-A48D-832794D97EE1}"/>
                </c:ext>
              </c:extLst>
            </c:dLbl>
            <c:dLbl>
              <c:idx val="1"/>
              <c:layout>
                <c:manualLayout>
                  <c:x val="1.1980448526286262E-2"/>
                  <c:y val="-5.244108076499436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F02F48-2D00-48A2-B61D-1A81DB586C4D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xfrm>
                  <a:off x="2941487" y="2223858"/>
                  <a:ext cx="331980" cy="177032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101783"/>
                        <a:gd name="adj2" fmla="val 20208"/>
                        <a:gd name="adj3" fmla="val 148723"/>
                        <a:gd name="adj4" fmla="val -3228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291986188866901E-2"/>
                      <c:h val="4.957927392615191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9A3-4A34-A48D-832794D97EE1}"/>
                </c:ext>
              </c:extLst>
            </c:dLbl>
            <c:dLbl>
              <c:idx val="2"/>
              <c:layout>
                <c:manualLayout>
                  <c:x val="-0.10940629718251164"/>
                  <c:y val="4.541583384513874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2A2B14-C4D4-443D-A3DB-D8301AD1F332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3348"/>
                        <a:gd name="adj2" fmla="val 65229"/>
                        <a:gd name="adj3" fmla="val -36840"/>
                        <a:gd name="adj4" fmla="val 80484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9A3-4A34-A48D-832794D97EE1}"/>
                </c:ext>
              </c:extLst>
            </c:dLbl>
            <c:dLbl>
              <c:idx val="3"/>
              <c:layout>
                <c:manualLayout>
                  <c:x val="-0.10474416809908289"/>
                  <c:y val="-5.663522459085686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D3F42F9-7D7E-48D0-8639-5E250AEA346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109316"/>
                        <a:gd name="adj2" fmla="val 69969"/>
                        <a:gd name="adj3" fmla="val 151751"/>
                        <a:gd name="adj4" fmla="val 121895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9A3-4A34-A48D-832794D97EE1}"/>
                </c:ext>
              </c:extLst>
            </c:dLbl>
            <c:dLbl>
              <c:idx val="4"/>
              <c:layout>
                <c:manualLayout>
                  <c:x val="-0.22964488587791895"/>
                  <c:y val="-5.1123549406235709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EA775F-21EF-48C0-ABE8-248F569D91B0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xfrm>
                  <a:off x="959343" y="1466534"/>
                  <a:ext cx="613665" cy="179652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6006"/>
                        <a:gd name="adj2" fmla="val 100546"/>
                        <a:gd name="adj3" fmla="val 146655"/>
                        <a:gd name="adj4" fmla="val 122337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060167597563458"/>
                      <c:h val="5.03132025071883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9A3-4A34-A48D-832794D97EE1}"/>
                </c:ext>
              </c:extLst>
            </c:dLbl>
            <c:dLbl>
              <c:idx val="5"/>
              <c:layout>
                <c:manualLayout>
                  <c:x val="-3.4632363182357698E-2"/>
                  <c:y val="-7.4095980808207257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905A65-6A4D-41F8-80E3-7A3FD6DB311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8858"/>
                        <a:gd name="adj2" fmla="val 23972"/>
                        <a:gd name="adj3" fmla="val 178916"/>
                        <a:gd name="adj4" fmla="val 14961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9A3-4A34-A48D-832794D97EE1}"/>
                </c:ext>
              </c:extLst>
            </c:dLbl>
            <c:dLbl>
              <c:idx val="6"/>
              <c:layout>
                <c:manualLayout>
                  <c:x val="4.0617235866201064E-2"/>
                  <c:y val="-0.17865915663990156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A4F2AD-B817-448D-8428-4EC72299F1C3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5941"/>
                        <a:gd name="adj2" fmla="val 20392"/>
                        <a:gd name="adj3" fmla="val 395910"/>
                        <a:gd name="adj4" fmla="val -63863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9A3-4A34-A48D-832794D97EE1}"/>
                </c:ext>
              </c:extLst>
            </c:dLbl>
            <c:dLbl>
              <c:idx val="7"/>
              <c:layout>
                <c:manualLayout>
                  <c:x val="-7.2706417363692499E-3"/>
                  <c:y val="-0.2455316096903318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E71C54A-27E4-44F2-9A9E-82B13213BE56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99148"/>
                        <a:gd name="adj2" fmla="val 22885"/>
                        <a:gd name="adj3" fmla="val 506178"/>
                        <a:gd name="adj4" fmla="val -6099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9A3-4A34-A48D-832794D97EE1}"/>
                </c:ext>
              </c:extLst>
            </c:dLbl>
            <c:dLbl>
              <c:idx val="8"/>
              <c:layout>
                <c:manualLayout>
                  <c:x val="5.3159669719985876E-2"/>
                  <c:y val="-0.10831230800295628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2EE2E2-23B9-47DE-A1CD-C6A7668FD805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69905"/>
                        <a:gd name="adj2" fmla="val -853"/>
                        <a:gd name="adj3" fmla="val 252526"/>
                        <a:gd name="adj4" fmla="val -84961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9A3-4A34-A48D-832794D97EE1}"/>
                </c:ext>
              </c:extLst>
            </c:dLbl>
            <c:dLbl>
              <c:idx val="9"/>
              <c:layout>
                <c:manualLayout>
                  <c:x val="7.2303033386348692E-2"/>
                  <c:y val="-4.416789682002918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B091EB-D564-4D1A-9CAD-5ECC0D3C611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borderCallout1">
                      <a:avLst>
                        <a:gd name="adj1" fmla="val 77521"/>
                        <a:gd name="adj2" fmla="val -4088"/>
                        <a:gd name="adj3" fmla="val 130497"/>
                        <a:gd name="adj4" fmla="val -133113"/>
                      </a:avLst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EA6-4BD5-A340-6749F982C9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Pets_v2!$D$3:$D$12</c:f>
              <c:numCache>
                <c:formatCode>0.000</c:formatCode>
                <c:ptCount val="10"/>
                <c:pt idx="0">
                  <c:v>1</c:v>
                </c:pt>
                <c:pt idx="1">
                  <c:v>0.8</c:v>
                </c:pt>
                <c:pt idx="2">
                  <c:v>0.72727272727272729</c:v>
                </c:pt>
                <c:pt idx="3">
                  <c:v>0.6</c:v>
                </c:pt>
                <c:pt idx="4">
                  <c:v>0.4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Pets_v2!$G$3:$G$12</c:f>
              <c:numCache>
                <c:formatCode>0.000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0.125</c:v>
                </c:pt>
                <c:pt idx="3">
                  <c:v>0.2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Pets_v2!$A$3:$A$12</c15:f>
                <c15:dlblRangeCache>
                  <c:ptCount val="10"/>
                  <c:pt idx="0">
                    <c:v>Filter</c:v>
                  </c:pt>
                  <c:pt idx="1">
                    <c:v>Staff</c:v>
                  </c:pt>
                  <c:pt idx="2">
                    <c:v>Owner</c:v>
                  </c:pt>
                  <c:pt idx="3">
                    <c:v>Pet</c:v>
                  </c:pt>
                  <c:pt idx="4">
                    <c:v>Address</c:v>
                  </c:pt>
                  <c:pt idx="5">
                    <c:v>Factory</c:v>
                  </c:pt>
                  <c:pt idx="6">
                    <c:v>Entity</c:v>
                  </c:pt>
                  <c:pt idx="7">
                    <c:v>Exception</c:v>
                  </c:pt>
                  <c:pt idx="8">
                    <c:v>User</c:v>
                  </c:pt>
                  <c:pt idx="9">
                    <c:v>Util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A3-4A34-A48D-832794D9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259504"/>
        <c:axId val="1102027296"/>
      </c:scatterChart>
      <c:valAx>
        <c:axId val="1096259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i-metric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27296"/>
        <c:crosses val="autoZero"/>
        <c:crossBetween val="midCat"/>
      </c:valAx>
      <c:valAx>
        <c:axId val="11020272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A-metric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259504"/>
        <c:crosses val="autoZero"/>
        <c:crossBetween val="midCat"/>
        <c:majorUnit val="0.2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507205</xdr:colOff>
      <xdr:row>13</xdr:row>
      <xdr:rowOff>78580</xdr:rowOff>
    </xdr:from>
    <xdr:to>
      <xdr:col>6</xdr:col>
      <xdr:colOff>221005</xdr:colOff>
      <xdr:row>33</xdr:row>
      <xdr:rowOff>59080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A9E3464-34B3-4826-9702-51D9F5110604}"/>
            </a:ext>
          </a:extLst>
        </xdr:cNvPr>
        <xdr:cNvGrpSpPr/>
      </xdr:nvGrpSpPr>
      <xdr:grpSpPr>
        <a:xfrm>
          <a:off x="2450305" y="2431255"/>
          <a:ext cx="3600000" cy="3600000"/>
          <a:chOff x="8417718" y="178593"/>
          <a:chExt cx="3600000" cy="360000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541EA3FB-585A-439A-AACA-B02821460503}"/>
              </a:ext>
            </a:extLst>
          </xdr:cNvPr>
          <xdr:cNvGraphicFramePr/>
        </xdr:nvGraphicFramePr>
        <xdr:xfrm>
          <a:off x="8417718" y="178593"/>
          <a:ext cx="36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A661448E-D8A4-4368-BF04-9E2EF181A294}"/>
              </a:ext>
            </a:extLst>
          </xdr:cNvPr>
          <xdr:cNvCxnSpPr/>
        </xdr:nvCxnSpPr>
        <xdr:spPr>
          <a:xfrm>
            <a:off x="9013032" y="644723"/>
            <a:ext cx="2792365" cy="2559885"/>
          </a:xfrm>
          <a:prstGeom prst="line">
            <a:avLst/>
          </a:prstGeom>
          <a:ln w="222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E4CF85E8-606A-4EB2-AF9A-4311DCB3015B}"/>
              </a:ext>
            </a:extLst>
          </xdr:cNvPr>
          <xdr:cNvCxnSpPr/>
        </xdr:nvCxnSpPr>
        <xdr:spPr>
          <a:xfrm>
            <a:off x="10029983" y="655221"/>
            <a:ext cx="1811574" cy="1689731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BE722416-CB12-4727-8DA3-E415C9F2D352}"/>
              </a:ext>
            </a:extLst>
          </xdr:cNvPr>
          <xdr:cNvCxnSpPr/>
        </xdr:nvCxnSpPr>
        <xdr:spPr>
          <a:xfrm>
            <a:off x="9010055" y="1540668"/>
            <a:ext cx="1779412" cy="1659732"/>
          </a:xfrm>
          <a:prstGeom prst="line">
            <a:avLst/>
          </a:prstGeom>
          <a:ln w="19050">
            <a:solidFill>
              <a:schemeClr val="bg1">
                <a:lumMod val="6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4424-DDF2-42D5-A97B-A94625412E80}">
  <dimension ref="A1:L13"/>
  <sheetViews>
    <sheetView tabSelected="1" topLeftCell="A7" zoomScaleNormal="100" workbookViewId="0">
      <selection activeCell="F8" sqref="F8"/>
    </sheetView>
  </sheetViews>
  <sheetFormatPr defaultRowHeight="14.25" x14ac:dyDescent="0.45"/>
  <cols>
    <col min="1" max="8" width="13.59765625" customWidth="1"/>
    <col min="10" max="10" width="11.3984375" bestFit="1" customWidth="1"/>
  </cols>
  <sheetData>
    <row r="1" spans="1:12" s="1" customFormat="1" x14ac:dyDescent="0.45">
      <c r="B1" s="1" t="s">
        <v>1</v>
      </c>
      <c r="E1" s="1" t="s">
        <v>5</v>
      </c>
      <c r="H1" s="1" t="s">
        <v>9</v>
      </c>
    </row>
    <row r="2" spans="1:12" s="1" customFormat="1" x14ac:dyDescent="0.45">
      <c r="A2" s="1" t="s">
        <v>0</v>
      </c>
      <c r="B2" s="1" t="s">
        <v>3</v>
      </c>
      <c r="C2" s="1" t="s">
        <v>2</v>
      </c>
      <c r="D2" s="1" t="s">
        <v>4</v>
      </c>
      <c r="E2" s="1" t="s">
        <v>6</v>
      </c>
      <c r="F2" s="1" t="s">
        <v>7</v>
      </c>
      <c r="G2" s="1" t="s">
        <v>8</v>
      </c>
      <c r="H2" s="1" t="s">
        <v>10</v>
      </c>
    </row>
    <row r="3" spans="1:12" x14ac:dyDescent="0.45">
      <c r="A3" t="s">
        <v>15</v>
      </c>
      <c r="B3">
        <v>0</v>
      </c>
      <c r="C3">
        <v>1</v>
      </c>
      <c r="D3" s="2">
        <f t="shared" ref="D3:D12" si="0">C3/(B3+C3)</f>
        <v>1</v>
      </c>
      <c r="E3">
        <v>1</v>
      </c>
      <c r="F3">
        <v>0</v>
      </c>
      <c r="G3" s="2">
        <f t="shared" ref="G3:G12" si="1">F3/E3</f>
        <v>0</v>
      </c>
      <c r="H3" s="2">
        <f t="shared" ref="H3:H12" si="2">ABS(G3+D3-1)</f>
        <v>0</v>
      </c>
      <c r="J3" s="3"/>
      <c r="K3" s="4"/>
      <c r="L3" s="4"/>
    </row>
    <row r="4" spans="1:12" x14ac:dyDescent="0.45">
      <c r="A4" t="s">
        <v>18</v>
      </c>
      <c r="B4">
        <v>1</v>
      </c>
      <c r="C4">
        <v>4</v>
      </c>
      <c r="D4" s="2">
        <f t="shared" si="0"/>
        <v>0.8</v>
      </c>
      <c r="E4">
        <v>5</v>
      </c>
      <c r="F4">
        <v>1</v>
      </c>
      <c r="G4" s="2">
        <f t="shared" si="1"/>
        <v>0.2</v>
      </c>
      <c r="H4" s="2">
        <f t="shared" si="2"/>
        <v>0</v>
      </c>
      <c r="J4" s="3"/>
      <c r="K4" s="4"/>
      <c r="L4" s="4"/>
    </row>
    <row r="5" spans="1:12" x14ac:dyDescent="0.45">
      <c r="A5" t="s">
        <v>16</v>
      </c>
      <c r="B5">
        <v>3</v>
      </c>
      <c r="C5">
        <v>8</v>
      </c>
      <c r="D5" s="2">
        <f t="shared" si="0"/>
        <v>0.72727272727272729</v>
      </c>
      <c r="E5">
        <v>16</v>
      </c>
      <c r="F5">
        <v>2</v>
      </c>
      <c r="G5" s="2">
        <f t="shared" si="1"/>
        <v>0.125</v>
      </c>
      <c r="H5" s="2">
        <f t="shared" si="2"/>
        <v>0.14772727272727271</v>
      </c>
      <c r="J5" s="3"/>
      <c r="K5" s="4"/>
      <c r="L5" s="4"/>
    </row>
    <row r="6" spans="1:12" x14ac:dyDescent="0.45">
      <c r="A6" t="s">
        <v>17</v>
      </c>
      <c r="B6">
        <v>2</v>
      </c>
      <c r="C6">
        <v>3</v>
      </c>
      <c r="D6" s="2">
        <f t="shared" si="0"/>
        <v>0.6</v>
      </c>
      <c r="E6">
        <v>5</v>
      </c>
      <c r="F6">
        <v>1</v>
      </c>
      <c r="G6" s="2">
        <f t="shared" si="1"/>
        <v>0.2</v>
      </c>
      <c r="H6" s="2">
        <f t="shared" si="2"/>
        <v>0.19999999999999996</v>
      </c>
      <c r="J6" s="3"/>
      <c r="K6" s="4"/>
      <c r="L6" s="4"/>
    </row>
    <row r="7" spans="1:12" x14ac:dyDescent="0.45">
      <c r="A7" t="s">
        <v>11</v>
      </c>
      <c r="B7">
        <v>3</v>
      </c>
      <c r="C7">
        <v>2</v>
      </c>
      <c r="D7" s="2">
        <f t="shared" si="0"/>
        <v>0.4</v>
      </c>
      <c r="E7">
        <v>2</v>
      </c>
      <c r="F7">
        <v>1</v>
      </c>
      <c r="G7" s="2">
        <f t="shared" si="1"/>
        <v>0.5</v>
      </c>
      <c r="H7" s="2">
        <f t="shared" si="2"/>
        <v>9.9999999999999978E-2</v>
      </c>
      <c r="J7" s="3"/>
      <c r="K7" s="4"/>
      <c r="L7" s="4"/>
    </row>
    <row r="8" spans="1:12" x14ac:dyDescent="0.45">
      <c r="A8" t="s">
        <v>14</v>
      </c>
      <c r="B8">
        <v>2</v>
      </c>
      <c r="C8">
        <v>1</v>
      </c>
      <c r="D8" s="2">
        <f t="shared" si="0"/>
        <v>0.33333333333333331</v>
      </c>
      <c r="E8">
        <v>1</v>
      </c>
      <c r="F8">
        <v>0</v>
      </c>
      <c r="G8" s="2">
        <f t="shared" si="1"/>
        <v>0</v>
      </c>
      <c r="H8" s="2">
        <f t="shared" si="2"/>
        <v>0.66666666666666674</v>
      </c>
      <c r="J8" s="3"/>
      <c r="K8" s="4"/>
      <c r="L8" s="4"/>
    </row>
    <row r="9" spans="1:12" x14ac:dyDescent="0.45">
      <c r="A9" t="s">
        <v>12</v>
      </c>
      <c r="B9">
        <v>19</v>
      </c>
      <c r="C9">
        <v>0</v>
      </c>
      <c r="D9" s="2">
        <f t="shared" si="0"/>
        <v>0</v>
      </c>
      <c r="E9">
        <v>4</v>
      </c>
      <c r="F9">
        <v>0</v>
      </c>
      <c r="G9" s="2">
        <f t="shared" si="1"/>
        <v>0</v>
      </c>
      <c r="H9" s="2">
        <f t="shared" si="2"/>
        <v>1</v>
      </c>
      <c r="J9" s="3"/>
      <c r="K9" s="4"/>
      <c r="L9" s="4"/>
    </row>
    <row r="10" spans="1:12" x14ac:dyDescent="0.45">
      <c r="A10" t="s">
        <v>13</v>
      </c>
      <c r="B10">
        <v>3</v>
      </c>
      <c r="C10">
        <v>0</v>
      </c>
      <c r="D10" s="2">
        <f t="shared" si="0"/>
        <v>0</v>
      </c>
      <c r="E10">
        <v>2</v>
      </c>
      <c r="F10">
        <v>0</v>
      </c>
      <c r="G10" s="2">
        <f t="shared" si="1"/>
        <v>0</v>
      </c>
      <c r="H10" s="2">
        <f t="shared" si="2"/>
        <v>1</v>
      </c>
      <c r="J10" s="3"/>
      <c r="K10" s="4"/>
      <c r="L10" s="4"/>
    </row>
    <row r="11" spans="1:12" x14ac:dyDescent="0.45">
      <c r="A11" t="s">
        <v>19</v>
      </c>
      <c r="B11">
        <v>6</v>
      </c>
      <c r="C11">
        <v>0</v>
      </c>
      <c r="D11" s="2">
        <f t="shared" si="0"/>
        <v>0</v>
      </c>
      <c r="E11">
        <v>1</v>
      </c>
      <c r="F11">
        <v>0</v>
      </c>
      <c r="G11" s="2">
        <f t="shared" si="1"/>
        <v>0</v>
      </c>
      <c r="H11" s="2">
        <f t="shared" si="2"/>
        <v>1</v>
      </c>
      <c r="J11" s="3"/>
      <c r="K11" s="4"/>
      <c r="L11" s="4"/>
    </row>
    <row r="12" spans="1:12" x14ac:dyDescent="0.45">
      <c r="A12" t="s">
        <v>20</v>
      </c>
      <c r="B12">
        <v>3</v>
      </c>
      <c r="C12">
        <v>0</v>
      </c>
      <c r="D12" s="2">
        <f t="shared" si="0"/>
        <v>0</v>
      </c>
      <c r="E12">
        <v>1</v>
      </c>
      <c r="F12">
        <v>0</v>
      </c>
      <c r="G12" s="2">
        <f t="shared" si="1"/>
        <v>0</v>
      </c>
      <c r="H12" s="2">
        <f t="shared" si="2"/>
        <v>1</v>
      </c>
      <c r="J12" s="3"/>
      <c r="K12" s="4"/>
      <c r="L12" s="4"/>
    </row>
    <row r="13" spans="1:12" x14ac:dyDescent="0.45">
      <c r="G13" s="2"/>
    </row>
  </sheetData>
  <sortState xmlns:xlrd2="http://schemas.microsoft.com/office/spreadsheetml/2017/richdata2" ref="A3:H12">
    <sortCondition descending="1" ref="D3"/>
  </sortState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A117ECC7E33A4B90134407FE1ABE04" ma:contentTypeVersion="13" ma:contentTypeDescription="Create a new document." ma:contentTypeScope="" ma:versionID="69b78ebb46f0076112ddae8bcfe5f05a">
  <xsd:schema xmlns:xsd="http://www.w3.org/2001/XMLSchema" xmlns:xs="http://www.w3.org/2001/XMLSchema" xmlns:p="http://schemas.microsoft.com/office/2006/metadata/properties" xmlns:ns3="134222e4-838a-475a-b395-e98d755c8d58" xmlns:ns4="3a0543ac-cf94-484a-851f-ac59fbb78faf" targetNamespace="http://schemas.microsoft.com/office/2006/metadata/properties" ma:root="true" ma:fieldsID="8e4259bcbcf92fdf69b023659a368399" ns3:_="" ns4:_="">
    <xsd:import namespace="134222e4-838a-475a-b395-e98d755c8d58"/>
    <xsd:import namespace="3a0543ac-cf94-484a-851f-ac59fbb78f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222e4-838a-475a-b395-e98d755c8d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43ac-cf94-484a-851f-ac59fbb78f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349EE-7B0D-4EE6-9F17-E5C215F775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D4F06-745E-4E03-B195-0B246E33BC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5B543F1-12CF-457E-901F-B89A1BD5C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4222e4-838a-475a-b395-e98d755c8d58"/>
    <ds:schemaRef ds:uri="3a0543ac-cf94-484a-851f-ac59fbb78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Pets_v2</vt:lpstr>
    </vt:vector>
  </TitlesOfParts>
  <Company>Staffordshire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 Graham</dc:creator>
  <cp:lastModifiedBy>MANSFIELD Graham</cp:lastModifiedBy>
  <dcterms:created xsi:type="dcterms:W3CDTF">2021-11-10T13:52:15Z</dcterms:created>
  <dcterms:modified xsi:type="dcterms:W3CDTF">2022-12-08T03:39:26Z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0x010100D2A117ECC7E33A4B90134407FE1ABE04</vt:lpwstr>
  </property>
</Properties>
</file>