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I K\"/>
    </mc:Choice>
  </mc:AlternateContent>
  <xr:revisionPtr revIDLastSave="0" documentId="8_{40558BF3-F71F-4D2E-A77D-41E9059CDA28}" xr6:coauthVersionLast="45" xr6:coauthVersionMax="45" xr10:uidLastSave="{00000000-0000-0000-0000-000000000000}"/>
  <bookViews>
    <workbookView xWindow="-120" yWindow="-120" windowWidth="29040" windowHeight="15840" xr2:uid="{735366D9-FA0D-41C4-AC79-5674CA0BC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M10" i="1"/>
  <c r="M12" i="1"/>
  <c r="M14" i="1"/>
  <c r="M16" i="1"/>
  <c r="M7" i="1"/>
  <c r="J18" i="1"/>
  <c r="K18" i="1"/>
  <c r="J17" i="1"/>
  <c r="K17" i="1"/>
  <c r="I18" i="1"/>
  <c r="I17" i="1"/>
  <c r="L16" i="1"/>
  <c r="L15" i="1"/>
  <c r="M15" i="1" s="1"/>
  <c r="L14" i="1"/>
  <c r="L13" i="1"/>
  <c r="M13" i="1" s="1"/>
  <c r="L12" i="1"/>
  <c r="L11" i="1"/>
  <c r="M11" i="1" s="1"/>
  <c r="L10" i="1"/>
  <c r="L9" i="1"/>
  <c r="L8" i="1"/>
  <c r="L7" i="1"/>
  <c r="L17" i="1" l="1"/>
  <c r="L18" i="1"/>
</calcChain>
</file>

<file path=xl/sharedStrings.xml><?xml version="1.0" encoding="utf-8"?>
<sst xmlns="http://schemas.openxmlformats.org/spreadsheetml/2006/main" count="21" uniqueCount="21">
  <si>
    <t>No</t>
  </si>
  <si>
    <t xml:space="preserve">Nama </t>
  </si>
  <si>
    <t xml:space="preserve">Nilai </t>
  </si>
  <si>
    <t xml:space="preserve">Rata-Rata </t>
  </si>
  <si>
    <t xml:space="preserve">Keterangan </t>
  </si>
  <si>
    <t>Nilai 1</t>
  </si>
  <si>
    <t>Nilai 3</t>
  </si>
  <si>
    <t>Nilai 2</t>
  </si>
  <si>
    <t>NIS</t>
  </si>
  <si>
    <t xml:space="preserve">Rama </t>
  </si>
  <si>
    <t xml:space="preserve">Yuwan </t>
  </si>
  <si>
    <t>Wicaksono</t>
  </si>
  <si>
    <t>Yanto</t>
  </si>
  <si>
    <t>Sri</t>
  </si>
  <si>
    <t>Samsul</t>
  </si>
  <si>
    <t>Cakra</t>
  </si>
  <si>
    <t>Wisnu</t>
  </si>
  <si>
    <t>Wahyudi</t>
  </si>
  <si>
    <t>Putra</t>
  </si>
  <si>
    <t>Nilai Terendah</t>
  </si>
  <si>
    <t>Nilai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</si>
</sst>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2" xfId="2" applyBorder="1" applyAlignment="1">
      <alignment horizontal="center"/>
    </xf>
    <xf numFmtId="0" fontId="2" fillId="0" borderId="4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1" xfId="2" applyBorder="1"/>
    <xf numFmtId="1" fontId="2" fillId="0" borderId="1" xfId="2" applyNumberFormat="1" applyBorder="1"/>
    <xf numFmtId="1" fontId="0" fillId="0" borderId="0" xfId="0" applyNumberFormat="1"/>
  </cellXfs>
  <cellStyles count="3">
    <cellStyle name="Bad" xfId="1" builtinId="27"/>
    <cellStyle name="Hyperlink" xfId="2" builtinId="8"/>
    <cellStyle name="Normal" xfId="0" builtinId="0"/>
  </cellStyles>
  <dxfs count="12">
    <dxf>
      <font>
        <b/>
        <i val="0"/>
        <color rgb="FFFF0000"/>
      </font>
    </dxf>
    <dxf>
      <font>
        <color rgb="FFFF0000"/>
      </font>
    </dxf>
    <dxf>
      <fill>
        <patternFill>
          <f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fgColor rgb="FFFF0000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Nilai</a:t>
            </a:r>
            <a:r>
              <a:rPr lang="en-ID" baseline="0"/>
              <a:t> 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0.18560185185185185"/>
          <c:w val="0.93888888888888888"/>
          <c:h val="0.5221511373578302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Sheet1!$I$7:$I$16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85</c:v>
                </c:pt>
                <c:pt idx="4">
                  <c:v>40</c:v>
                </c:pt>
                <c:pt idx="5">
                  <c:v>85</c:v>
                </c:pt>
                <c:pt idx="6">
                  <c:v>85</c:v>
                </c:pt>
                <c:pt idx="7">
                  <c:v>60</c:v>
                </c:pt>
                <c:pt idx="8">
                  <c:v>100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4-4546-B551-5E5024BD076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Sheet1!$J$7:$J$16</c:f>
              <c:numCache>
                <c:formatCode>General</c:formatCode>
                <c:ptCount val="10"/>
                <c:pt idx="0">
                  <c:v>100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70</c:v>
                </c:pt>
                <c:pt idx="5">
                  <c:v>65</c:v>
                </c:pt>
                <c:pt idx="6">
                  <c:v>40</c:v>
                </c:pt>
                <c:pt idx="7">
                  <c:v>95</c:v>
                </c:pt>
                <c:pt idx="8">
                  <c:v>100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4-4546-B551-5E5024BD0762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Sheet1!$K$7:$K$16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90</c:v>
                </c:pt>
                <c:pt idx="3">
                  <c:v>55</c:v>
                </c:pt>
                <c:pt idx="4">
                  <c:v>65</c:v>
                </c:pt>
                <c:pt idx="5">
                  <c:v>90</c:v>
                </c:pt>
                <c:pt idx="6">
                  <c:v>60</c:v>
                </c:pt>
                <c:pt idx="7">
                  <c:v>90</c:v>
                </c:pt>
                <c:pt idx="8">
                  <c:v>10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64-4546-B551-5E5024BD076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</a:t>
            </a:r>
            <a:r>
              <a:rPr lang="en-ID" baseline="0"/>
              <a:t> Nilai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Sheet1!$I$7:$I$16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85</c:v>
                </c:pt>
                <c:pt idx="4">
                  <c:v>40</c:v>
                </c:pt>
                <c:pt idx="5">
                  <c:v>85</c:v>
                </c:pt>
                <c:pt idx="6">
                  <c:v>85</c:v>
                </c:pt>
                <c:pt idx="7">
                  <c:v>60</c:v>
                </c:pt>
                <c:pt idx="8">
                  <c:v>100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1-4089-988D-43DB06D6BDF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Sheet1!$J$7:$J$16</c:f>
              <c:numCache>
                <c:formatCode>General</c:formatCode>
                <c:ptCount val="10"/>
                <c:pt idx="0">
                  <c:v>100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70</c:v>
                </c:pt>
                <c:pt idx="5">
                  <c:v>65</c:v>
                </c:pt>
                <c:pt idx="6">
                  <c:v>40</c:v>
                </c:pt>
                <c:pt idx="7">
                  <c:v>95</c:v>
                </c:pt>
                <c:pt idx="8">
                  <c:v>100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1-4089-988D-43DB06D6BDF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Sheet1!$G$7:$H$16</c:f>
              <c:multiLvlStrCache>
                <c:ptCount val="10"/>
                <c:lvl>
                  <c:pt idx="0">
                    <c:v>Rama </c:v>
                  </c:pt>
                  <c:pt idx="1">
                    <c:v>Yuwan </c:v>
                  </c:pt>
                  <c:pt idx="2">
                    <c:v>Wicaksono</c:v>
                  </c:pt>
                  <c:pt idx="3">
                    <c:v>Yanto</c:v>
                  </c:pt>
                  <c:pt idx="4">
                    <c:v>Sri</c:v>
                  </c:pt>
                  <c:pt idx="5">
                    <c:v>Samsul</c:v>
                  </c:pt>
                  <c:pt idx="6">
                    <c:v>Cakra</c:v>
                  </c:pt>
                  <c:pt idx="7">
                    <c:v>Wisnu</c:v>
                  </c:pt>
                  <c:pt idx="8">
                    <c:v>Wahyudi</c:v>
                  </c:pt>
                  <c:pt idx="9">
                    <c:v>Putra</c:v>
                  </c:pt>
                </c:lvl>
                <c:lvl>
                  <c:pt idx="0">
                    <c:v>22331</c:v>
                  </c:pt>
                  <c:pt idx="1">
                    <c:v>22332</c:v>
                  </c:pt>
                  <c:pt idx="2">
                    <c:v>22333</c:v>
                  </c:pt>
                  <c:pt idx="3">
                    <c:v>22334</c:v>
                  </c:pt>
                  <c:pt idx="4">
                    <c:v>22335</c:v>
                  </c:pt>
                  <c:pt idx="5">
                    <c:v>22336</c:v>
                  </c:pt>
                  <c:pt idx="6">
                    <c:v>22337</c:v>
                  </c:pt>
                  <c:pt idx="7">
                    <c:v>22338</c:v>
                  </c:pt>
                  <c:pt idx="8">
                    <c:v>22339</c:v>
                  </c:pt>
                  <c:pt idx="9">
                    <c:v>22330</c:v>
                  </c:pt>
                </c:lvl>
              </c:multiLvlStrCache>
            </c:multiLvlStrRef>
          </c:cat>
          <c:val>
            <c:numRef>
              <c:f>Sheet1!$K$7:$K$16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90</c:v>
                </c:pt>
                <c:pt idx="3">
                  <c:v>55</c:v>
                </c:pt>
                <c:pt idx="4">
                  <c:v>65</c:v>
                </c:pt>
                <c:pt idx="5">
                  <c:v>90</c:v>
                </c:pt>
                <c:pt idx="6">
                  <c:v>60</c:v>
                </c:pt>
                <c:pt idx="7">
                  <c:v>90</c:v>
                </c:pt>
                <c:pt idx="8">
                  <c:v>10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1-4089-988D-43DB06D6B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690528"/>
        <c:axId val="1032212624"/>
      </c:barChart>
      <c:catAx>
        <c:axId val="117669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12624"/>
        <c:crosses val="autoZero"/>
        <c:auto val="1"/>
        <c:lblAlgn val="ctr"/>
        <c:lblOffset val="100"/>
        <c:noMultiLvlLbl val="0"/>
      </c:catAx>
      <c:valAx>
        <c:axId val="10322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6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4</xdr:row>
      <xdr:rowOff>100012</xdr:rowOff>
    </xdr:from>
    <xdr:to>
      <xdr:col>21</xdr:col>
      <xdr:colOff>419100</xdr:colOff>
      <xdr:row>18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739C16-B36C-4B8E-91C9-BD15FCD3F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19</xdr:row>
      <xdr:rowOff>14287</xdr:rowOff>
    </xdr:from>
    <xdr:to>
      <xdr:col>21</xdr:col>
      <xdr:colOff>419100</xdr:colOff>
      <xdr:row>33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080BD8-F231-49FF-9925-313A41AAD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4CDA-8E6E-4925-9A05-13DDB0FF09FE}">
  <dimension ref="F5:M18"/>
  <sheetViews>
    <sheetView tabSelected="1" workbookViewId="0">
      <selection activeCell="AA15" sqref="AA15"/>
    </sheetView>
  </sheetViews>
  <sheetFormatPr defaultRowHeight="15" x14ac:dyDescent="0.25"/>
  <cols>
    <col min="5" max="6" width="9.140625" customWidth="1"/>
    <col min="7" max="7" width="15.28515625" customWidth="1"/>
    <col min="8" max="8" width="16.5703125" customWidth="1"/>
    <col min="12" max="12" width="12.28515625" customWidth="1"/>
    <col min="13" max="13" width="11.7109375" customWidth="1"/>
  </cols>
  <sheetData>
    <row r="5" spans="6:13" x14ac:dyDescent="0.25">
      <c r="F5" s="1" t="s">
        <v>0</v>
      </c>
      <c r="G5" s="1" t="s">
        <v>8</v>
      </c>
      <c r="H5" s="1" t="s">
        <v>1</v>
      </c>
      <c r="I5" s="2" t="s">
        <v>2</v>
      </c>
      <c r="J5" s="2"/>
      <c r="K5" s="2"/>
      <c r="L5" s="1" t="s">
        <v>3</v>
      </c>
      <c r="M5" s="1" t="s">
        <v>4</v>
      </c>
    </row>
    <row r="6" spans="6:13" x14ac:dyDescent="0.25">
      <c r="F6" s="1"/>
      <c r="G6" s="1"/>
      <c r="H6" s="1"/>
      <c r="I6" s="3" t="s">
        <v>5</v>
      </c>
      <c r="J6" s="3" t="s">
        <v>7</v>
      </c>
      <c r="K6" s="3" t="s">
        <v>6</v>
      </c>
      <c r="L6" s="1"/>
      <c r="M6" s="1"/>
    </row>
    <row r="7" spans="6:13" x14ac:dyDescent="0.25">
      <c r="F7">
        <v>1</v>
      </c>
      <c r="G7">
        <v>22331</v>
      </c>
      <c r="H7" t="s">
        <v>9</v>
      </c>
      <c r="I7">
        <v>100</v>
      </c>
      <c r="J7">
        <v>100</v>
      </c>
      <c r="K7">
        <v>100</v>
      </c>
      <c r="L7" s="9">
        <f>AVERAGE(I7:K7)</f>
        <v>100</v>
      </c>
      <c r="M7" t="str">
        <f>IF(L7&gt;65,"Lulus","Ulang")</f>
        <v>Lulus</v>
      </c>
    </row>
    <row r="8" spans="6:13" x14ac:dyDescent="0.25">
      <c r="F8">
        <v>2</v>
      </c>
      <c r="G8">
        <v>22332</v>
      </c>
      <c r="H8" t="s">
        <v>10</v>
      </c>
      <c r="I8">
        <v>100</v>
      </c>
      <c r="J8">
        <v>95</v>
      </c>
      <c r="K8">
        <v>90</v>
      </c>
      <c r="L8" s="9">
        <f t="shared" ref="L8:L16" si="0">AVERAGE(I8:K8)</f>
        <v>95</v>
      </c>
      <c r="M8" t="str">
        <f t="shared" ref="M8:M16" si="1">IF(L8&gt;65,"Lulus","Ulang")</f>
        <v>Lulus</v>
      </c>
    </row>
    <row r="9" spans="6:13" x14ac:dyDescent="0.25">
      <c r="F9">
        <v>3</v>
      </c>
      <c r="G9">
        <v>22333</v>
      </c>
      <c r="H9" t="s">
        <v>11</v>
      </c>
      <c r="I9">
        <v>100</v>
      </c>
      <c r="J9">
        <v>95</v>
      </c>
      <c r="K9">
        <v>90</v>
      </c>
      <c r="L9" s="9">
        <f t="shared" si="0"/>
        <v>95</v>
      </c>
      <c r="M9" t="str">
        <f t="shared" si="1"/>
        <v>Lulus</v>
      </c>
    </row>
    <row r="10" spans="6:13" x14ac:dyDescent="0.25">
      <c r="F10">
        <v>4</v>
      </c>
      <c r="G10">
        <v>22334</v>
      </c>
      <c r="H10" t="s">
        <v>12</v>
      </c>
      <c r="I10">
        <v>85</v>
      </c>
      <c r="J10">
        <v>95</v>
      </c>
      <c r="K10">
        <v>55</v>
      </c>
      <c r="L10" s="9">
        <f t="shared" si="0"/>
        <v>78.333333333333329</v>
      </c>
      <c r="M10" t="str">
        <f t="shared" si="1"/>
        <v>Lulus</v>
      </c>
    </row>
    <row r="11" spans="6:13" x14ac:dyDescent="0.25">
      <c r="F11">
        <v>5</v>
      </c>
      <c r="G11">
        <v>22335</v>
      </c>
      <c r="H11" t="s">
        <v>13</v>
      </c>
      <c r="I11">
        <v>40</v>
      </c>
      <c r="J11">
        <v>70</v>
      </c>
      <c r="K11">
        <v>65</v>
      </c>
      <c r="L11" s="9">
        <f t="shared" si="0"/>
        <v>58.333333333333336</v>
      </c>
      <c r="M11" t="str">
        <f t="shared" si="1"/>
        <v>Ulang</v>
      </c>
    </row>
    <row r="12" spans="6:13" x14ac:dyDescent="0.25">
      <c r="F12">
        <v>6</v>
      </c>
      <c r="G12">
        <v>22336</v>
      </c>
      <c r="H12" t="s">
        <v>14</v>
      </c>
      <c r="I12">
        <v>85</v>
      </c>
      <c r="J12">
        <v>65</v>
      </c>
      <c r="K12">
        <v>90</v>
      </c>
      <c r="L12" s="9">
        <f t="shared" si="0"/>
        <v>80</v>
      </c>
      <c r="M12" t="str">
        <f t="shared" si="1"/>
        <v>Lulus</v>
      </c>
    </row>
    <row r="13" spans="6:13" x14ac:dyDescent="0.25">
      <c r="F13">
        <v>7</v>
      </c>
      <c r="G13">
        <v>22337</v>
      </c>
      <c r="H13" t="s">
        <v>15</v>
      </c>
      <c r="I13">
        <v>85</v>
      </c>
      <c r="J13">
        <v>40</v>
      </c>
      <c r="K13">
        <v>60</v>
      </c>
      <c r="L13" s="9">
        <f t="shared" si="0"/>
        <v>61.666666666666664</v>
      </c>
      <c r="M13" t="str">
        <f t="shared" si="1"/>
        <v>Ulang</v>
      </c>
    </row>
    <row r="14" spans="6:13" x14ac:dyDescent="0.25">
      <c r="F14">
        <v>8</v>
      </c>
      <c r="G14">
        <v>22338</v>
      </c>
      <c r="H14" t="s">
        <v>16</v>
      </c>
      <c r="I14">
        <v>60</v>
      </c>
      <c r="J14">
        <v>95</v>
      </c>
      <c r="K14">
        <v>90</v>
      </c>
      <c r="L14" s="9">
        <f t="shared" si="0"/>
        <v>81.666666666666671</v>
      </c>
      <c r="M14" t="str">
        <f t="shared" si="1"/>
        <v>Lulus</v>
      </c>
    </row>
    <row r="15" spans="6:13" x14ac:dyDescent="0.25">
      <c r="F15">
        <v>9</v>
      </c>
      <c r="G15">
        <v>22339</v>
      </c>
      <c r="H15" t="s">
        <v>17</v>
      </c>
      <c r="I15">
        <v>100</v>
      </c>
      <c r="J15">
        <v>100</v>
      </c>
      <c r="K15">
        <v>10</v>
      </c>
      <c r="L15" s="9">
        <f t="shared" si="0"/>
        <v>70</v>
      </c>
      <c r="M15" t="str">
        <f t="shared" si="1"/>
        <v>Lulus</v>
      </c>
    </row>
    <row r="16" spans="6:13" x14ac:dyDescent="0.25">
      <c r="F16">
        <v>10</v>
      </c>
      <c r="G16">
        <v>22330</v>
      </c>
      <c r="H16" t="s">
        <v>18</v>
      </c>
      <c r="I16">
        <v>30</v>
      </c>
      <c r="J16">
        <v>50</v>
      </c>
      <c r="K16">
        <v>65</v>
      </c>
      <c r="L16" s="9">
        <f t="shared" si="0"/>
        <v>48.333333333333336</v>
      </c>
      <c r="M16" t="str">
        <f t="shared" si="1"/>
        <v>Ulang</v>
      </c>
    </row>
    <row r="17" spans="6:12" x14ac:dyDescent="0.25">
      <c r="F17" s="4" t="s">
        <v>19</v>
      </c>
      <c r="G17" s="5"/>
      <c r="H17" s="6"/>
      <c r="I17" s="7">
        <f>MIN(I7:I16)</f>
        <v>30</v>
      </c>
      <c r="J17" s="7">
        <f t="shared" ref="J17:L17" si="2">MIN(J7:J16)</f>
        <v>40</v>
      </c>
      <c r="K17" s="7">
        <f t="shared" si="2"/>
        <v>10</v>
      </c>
      <c r="L17" s="8">
        <f t="shared" si="2"/>
        <v>48.333333333333336</v>
      </c>
    </row>
    <row r="18" spans="6:12" x14ac:dyDescent="0.25">
      <c r="F18" s="4" t="s">
        <v>20</v>
      </c>
      <c r="G18" s="5"/>
      <c r="H18" s="6"/>
      <c r="I18" s="7">
        <f>MAX(I7:I16)</f>
        <v>100</v>
      </c>
      <c r="J18" s="7">
        <f t="shared" ref="J18:L18" si="3">MAX(J7:J16)</f>
        <v>100</v>
      </c>
      <c r="K18" s="7">
        <f t="shared" si="3"/>
        <v>100</v>
      </c>
      <c r="L18" s="8">
        <f t="shared" si="3"/>
        <v>100</v>
      </c>
    </row>
  </sheetData>
  <mergeCells count="8">
    <mergeCell ref="F17:H17"/>
    <mergeCell ref="F18:H18"/>
    <mergeCell ref="F5:F6"/>
    <mergeCell ref="H5:H6"/>
    <mergeCell ref="I5:K5"/>
    <mergeCell ref="L5:L6"/>
    <mergeCell ref="G5:G6"/>
    <mergeCell ref="M5:M6"/>
  </mergeCells>
  <conditionalFormatting sqref="I7:K16">
    <cfRule type="cellIs" dxfId="6" priority="7" operator="lessThan">
      <formula>65</formula>
    </cfRule>
    <cfRule type="cellIs" dxfId="7" priority="6" operator="lessThanOrEqual">
      <formula>65</formula>
    </cfRule>
    <cfRule type="cellIs" dxfId="8" priority="5" operator="lessThanOrEqual">
      <formula>65</formula>
    </cfRule>
    <cfRule type="cellIs" dxfId="5" priority="4" operator="lessThanOrEqual">
      <formula>65</formula>
    </cfRule>
  </conditionalFormatting>
  <conditionalFormatting sqref="I7:L16">
    <cfRule type="cellIs" dxfId="1" priority="3" operator="lessThanOrEqual">
      <formula>65</formula>
    </cfRule>
  </conditionalFormatting>
  <conditionalFormatting sqref="M7:M16">
    <cfRule type="cellIs" priority="2" operator="equal">
      <formula>"Ulang"</formula>
    </cfRule>
    <cfRule type="cellIs" dxfId="0" priority="1" operator="equal">
      <formula>"Ulang"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INSTIKI</dc:creator>
  <cp:lastModifiedBy>INSTIKI</cp:lastModifiedBy>
  <dcterms:created xsi:type="dcterms:W3CDTF">2024-10-22T02:24:02Z</dcterms:created>
  <dcterms:modified xsi:type="dcterms:W3CDTF">2024-10-22T03:47:25Z</dcterms:modified>
</cp:coreProperties>
</file>