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coder\Desktop\"/>
    </mc:Choice>
  </mc:AlternateContent>
  <bookViews>
    <workbookView xWindow="0" yWindow="0" windowWidth="19200" windowHeight="12180" activeTab="1"/>
  </bookViews>
  <sheets>
    <sheet name="Глухарь" sheetId="1" r:id="rId1"/>
    <sheet name="Двойное окно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H9" i="3"/>
  <c r="F21" i="1"/>
  <c r="F22" i="1"/>
  <c r="F23" i="1" l="1"/>
  <c r="F24" i="1" s="1"/>
  <c r="F25" i="1" s="1"/>
</calcChain>
</file>

<file path=xl/sharedStrings.xml><?xml version="1.0" encoding="utf-8"?>
<sst xmlns="http://schemas.openxmlformats.org/spreadsheetml/2006/main" count="41" uniqueCount="21">
  <si>
    <t>Рама</t>
  </si>
  <si>
    <t>Глухарь</t>
  </si>
  <si>
    <t>Стеклопакет</t>
  </si>
  <si>
    <t>Профиль</t>
  </si>
  <si>
    <t>СП-Вератек</t>
  </si>
  <si>
    <t>СП-Штадур</t>
  </si>
  <si>
    <t>Стекл 3М2</t>
  </si>
  <si>
    <t>Стекл 4М2</t>
  </si>
  <si>
    <t>Стекл 6М2</t>
  </si>
  <si>
    <t>Ширина рамы</t>
  </si>
  <si>
    <t>Цена за пг, руб</t>
  </si>
  <si>
    <t>Цена за кв м, руб</t>
  </si>
  <si>
    <t>Стоимость изделия, руб</t>
  </si>
  <si>
    <t>Стоимость монтажных работ, руб</t>
  </si>
  <si>
    <t>Общая стоимость, руб</t>
  </si>
  <si>
    <t>Aluplast1</t>
  </si>
  <si>
    <t>Aluplast2</t>
  </si>
  <si>
    <t>Aluplast3</t>
  </si>
  <si>
    <t>Aluplast 2000</t>
  </si>
  <si>
    <t>Двойное окно</t>
  </si>
  <si>
    <t>Ширина импоста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</si>
</sst>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2" fillId="0" borderId="12" xfId="0" applyFont="1" applyBorder="1"/>
    <xf numFmtId="0" fontId="2" fillId="0" borderId="13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center"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workbookViewId="0">
      <selection activeCell="H23" sqref="H23"/>
    </sheetView>
  </sheetViews>
  <sheetFormatPr defaultRowHeight="15" x14ac:dyDescent="0.25"/>
  <cols>
    <col min="1" max="1" width="8.140625" customWidth="1"/>
    <col min="7" max="7" width="15.140625" customWidth="1"/>
    <col min="8" max="8" width="15.28515625" customWidth="1"/>
    <col min="9" max="9" width="16.85546875" customWidth="1"/>
    <col min="13" max="13" width="13.140625" customWidth="1"/>
    <col min="14" max="14" width="17.140625" customWidth="1"/>
    <col min="15" max="15" width="12.5703125" customWidth="1"/>
  </cols>
  <sheetData>
    <row r="2" spans="2:14" ht="15.75" thickBot="1" x14ac:dyDescent="0.3">
      <c r="D2" s="13" t="s">
        <v>1</v>
      </c>
    </row>
    <row r="3" spans="2:14" x14ac:dyDescent="0.25">
      <c r="G3" s="26" t="s">
        <v>3</v>
      </c>
      <c r="H3" s="16"/>
      <c r="I3" s="16"/>
      <c r="J3" s="16"/>
      <c r="K3" s="16"/>
      <c r="L3" s="16"/>
      <c r="M3" s="27" t="s">
        <v>2</v>
      </c>
      <c r="N3" s="17"/>
    </row>
    <row r="4" spans="2:14" x14ac:dyDescent="0.25">
      <c r="C4" s="1"/>
      <c r="D4" s="2"/>
      <c r="E4" s="3"/>
      <c r="G4" s="18"/>
      <c r="H4" s="5"/>
      <c r="I4" s="5"/>
      <c r="J4" s="5"/>
      <c r="K4" s="5"/>
      <c r="L4" s="5"/>
      <c r="M4" s="5"/>
      <c r="N4" s="19"/>
    </row>
    <row r="5" spans="2:14" x14ac:dyDescent="0.25">
      <c r="C5" s="4"/>
      <c r="D5" s="5"/>
      <c r="E5" s="6"/>
      <c r="G5" s="18"/>
      <c r="H5" s="5"/>
      <c r="I5" s="5"/>
      <c r="J5" s="5"/>
      <c r="K5" s="5"/>
      <c r="L5" s="5"/>
      <c r="M5" s="5"/>
      <c r="N5" s="20"/>
    </row>
    <row r="6" spans="2:14" x14ac:dyDescent="0.25">
      <c r="C6" s="4"/>
      <c r="D6" s="5"/>
      <c r="E6" s="6"/>
      <c r="G6" s="21"/>
      <c r="H6" s="14" t="s">
        <v>9</v>
      </c>
      <c r="I6" s="14" t="s">
        <v>10</v>
      </c>
      <c r="J6" s="15"/>
      <c r="K6" s="15"/>
      <c r="L6" s="15"/>
      <c r="M6" s="15"/>
      <c r="N6" s="22" t="s">
        <v>11</v>
      </c>
    </row>
    <row r="7" spans="2:14" x14ac:dyDescent="0.25">
      <c r="C7" s="4"/>
      <c r="D7" s="5"/>
      <c r="E7" s="6"/>
      <c r="G7" s="18" t="s">
        <v>18</v>
      </c>
      <c r="H7" s="5">
        <v>100</v>
      </c>
      <c r="I7" s="5">
        <v>1000</v>
      </c>
      <c r="J7" s="5"/>
      <c r="K7" s="5"/>
      <c r="L7" s="5"/>
      <c r="M7" s="5" t="s">
        <v>4</v>
      </c>
      <c r="N7" s="19">
        <v>1000</v>
      </c>
    </row>
    <row r="8" spans="2:14" x14ac:dyDescent="0.25">
      <c r="C8" s="4"/>
      <c r="D8" s="5"/>
      <c r="E8" s="6"/>
      <c r="G8" s="18" t="s">
        <v>15</v>
      </c>
      <c r="H8" s="5">
        <v>105</v>
      </c>
      <c r="I8" s="5">
        <v>1100</v>
      </c>
      <c r="J8" s="5"/>
      <c r="K8" s="5"/>
      <c r="L8" s="5"/>
      <c r="M8" s="5" t="s">
        <v>5</v>
      </c>
      <c r="N8" s="19">
        <v>1100</v>
      </c>
    </row>
    <row r="9" spans="2:14" x14ac:dyDescent="0.25">
      <c r="C9" s="4"/>
      <c r="D9" s="5"/>
      <c r="E9" s="6"/>
      <c r="G9" s="18" t="s">
        <v>16</v>
      </c>
      <c r="H9" s="5">
        <v>110</v>
      </c>
      <c r="I9" s="5">
        <v>1200</v>
      </c>
      <c r="J9" s="5"/>
      <c r="K9" s="5"/>
      <c r="L9" s="5"/>
      <c r="M9" s="5" t="s">
        <v>6</v>
      </c>
      <c r="N9" s="19">
        <v>1200</v>
      </c>
    </row>
    <row r="10" spans="2:14" x14ac:dyDescent="0.25">
      <c r="B10" s="11">
        <v>1000</v>
      </c>
      <c r="C10" s="4"/>
      <c r="D10" s="5"/>
      <c r="E10" s="6"/>
      <c r="G10" s="18" t="s">
        <v>17</v>
      </c>
      <c r="H10" s="5">
        <v>115</v>
      </c>
      <c r="I10" s="5">
        <v>1300</v>
      </c>
      <c r="J10" s="5"/>
      <c r="K10" s="5"/>
      <c r="L10" s="5"/>
      <c r="M10" s="5" t="s">
        <v>7</v>
      </c>
      <c r="N10" s="19">
        <v>1300</v>
      </c>
    </row>
    <row r="11" spans="2:14" x14ac:dyDescent="0.25">
      <c r="C11" s="4"/>
      <c r="D11" s="5"/>
      <c r="E11" s="6"/>
      <c r="G11" s="18"/>
      <c r="H11" s="5"/>
      <c r="I11" s="5"/>
      <c r="J11" s="5"/>
      <c r="K11" s="5"/>
      <c r="L11" s="5"/>
      <c r="M11" s="5" t="s">
        <v>8</v>
      </c>
      <c r="N11" s="19">
        <v>1400</v>
      </c>
    </row>
    <row r="12" spans="2:14" ht="15.75" thickBot="1" x14ac:dyDescent="0.3">
      <c r="C12" s="4"/>
      <c r="D12" s="5"/>
      <c r="E12" s="6"/>
      <c r="G12" s="23"/>
      <c r="H12" s="24"/>
      <c r="I12" s="24"/>
      <c r="J12" s="24"/>
      <c r="K12" s="24"/>
      <c r="L12" s="24"/>
      <c r="M12" s="24"/>
      <c r="N12" s="25"/>
    </row>
    <row r="13" spans="2:14" x14ac:dyDescent="0.25">
      <c r="C13" s="4"/>
      <c r="D13" s="5"/>
      <c r="E13" s="6"/>
    </row>
    <row r="14" spans="2:14" x14ac:dyDescent="0.25">
      <c r="C14" s="4"/>
      <c r="D14" s="5"/>
      <c r="E14" s="6"/>
    </row>
    <row r="15" spans="2:14" x14ac:dyDescent="0.25">
      <c r="C15" s="4"/>
      <c r="D15" s="5"/>
      <c r="E15" s="6"/>
    </row>
    <row r="16" spans="2:14" x14ac:dyDescent="0.25">
      <c r="C16" s="4"/>
      <c r="D16" s="5"/>
      <c r="E16" s="6"/>
    </row>
    <row r="17" spans="2:6" x14ac:dyDescent="0.25">
      <c r="C17" s="7"/>
      <c r="D17" s="8"/>
      <c r="E17" s="9"/>
    </row>
    <row r="18" spans="2:6" x14ac:dyDescent="0.25">
      <c r="D18" s="10">
        <v>1000</v>
      </c>
    </row>
    <row r="20" spans="2:6" ht="15.75" thickBot="1" x14ac:dyDescent="0.3"/>
    <row r="21" spans="2:6" x14ac:dyDescent="0.25">
      <c r="B21" t="s">
        <v>0</v>
      </c>
      <c r="F21" s="28">
        <f>(($D$18+$B$10)*2)/1000</f>
        <v>4</v>
      </c>
    </row>
    <row r="22" spans="2:6" x14ac:dyDescent="0.25">
      <c r="B22" t="s">
        <v>2</v>
      </c>
      <c r="F22" s="29">
        <f>(($B$10-$H$7*2)*($D$18-$H$7*2))/1000000</f>
        <v>0.64</v>
      </c>
    </row>
    <row r="23" spans="2:6" x14ac:dyDescent="0.25">
      <c r="B23" t="s">
        <v>12</v>
      </c>
      <c r="F23" s="29">
        <f>F21*I7+F22*N7</f>
        <v>4640</v>
      </c>
    </row>
    <row r="24" spans="2:6" x14ac:dyDescent="0.25">
      <c r="B24" t="s">
        <v>13</v>
      </c>
      <c r="F24" s="29">
        <f>F23*0.1</f>
        <v>464</v>
      </c>
    </row>
    <row r="25" spans="2:6" ht="15.75" thickBot="1" x14ac:dyDescent="0.3">
      <c r="B25" t="s">
        <v>14</v>
      </c>
      <c r="F25" s="30">
        <f>F23+F24</f>
        <v>5104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workbookViewId="0">
      <selection activeCell="J16" sqref="J16"/>
    </sheetView>
  </sheetViews>
  <sheetFormatPr defaultRowHeight="15" x14ac:dyDescent="0.25"/>
  <cols>
    <col min="9" max="9" width="13.140625" customWidth="1"/>
    <col min="10" max="10" width="14.140625" customWidth="1"/>
    <col min="11" max="11" width="15.5703125" customWidth="1"/>
    <col min="12" max="12" width="15.140625" customWidth="1"/>
    <col min="14" max="14" width="14.42578125" customWidth="1"/>
    <col min="15" max="15" width="17.140625" customWidth="1"/>
  </cols>
  <sheetData>
    <row r="3" spans="1:15" ht="15.75" thickBot="1" x14ac:dyDescent="0.3">
      <c r="D3" s="12" t="s">
        <v>19</v>
      </c>
    </row>
    <row r="4" spans="1:15" ht="15.75" thickBot="1" x14ac:dyDescent="0.3">
      <c r="I4" s="26" t="s">
        <v>3</v>
      </c>
      <c r="J4" s="16"/>
      <c r="K4" s="16"/>
      <c r="L4" s="16"/>
      <c r="M4" s="16"/>
      <c r="N4" s="27" t="s">
        <v>2</v>
      </c>
      <c r="O4" s="17"/>
    </row>
    <row r="5" spans="1:15" x14ac:dyDescent="0.25">
      <c r="B5" s="32"/>
      <c r="C5" s="16"/>
      <c r="D5" s="17"/>
      <c r="E5" s="32"/>
      <c r="F5" s="16"/>
      <c r="G5" s="17"/>
      <c r="I5" s="18"/>
      <c r="J5" s="5"/>
      <c r="K5" s="5"/>
      <c r="L5" s="5"/>
      <c r="M5" s="5"/>
      <c r="N5" s="5"/>
      <c r="O5" s="19"/>
    </row>
    <row r="6" spans="1:15" x14ac:dyDescent="0.25">
      <c r="B6" s="18"/>
      <c r="C6" s="5"/>
      <c r="D6" s="19"/>
      <c r="E6" s="18"/>
      <c r="F6" s="5"/>
      <c r="G6" s="19"/>
      <c r="I6" s="18"/>
      <c r="J6" s="5"/>
      <c r="K6" s="5"/>
      <c r="L6" s="5"/>
      <c r="M6" s="5"/>
      <c r="N6" s="5"/>
      <c r="O6" s="20"/>
    </row>
    <row r="7" spans="1:15" x14ac:dyDescent="0.25">
      <c r="B7" s="18"/>
      <c r="C7" s="5"/>
      <c r="D7" s="19"/>
      <c r="E7" s="18"/>
      <c r="F7" s="5"/>
      <c r="G7" s="19"/>
      <c r="I7" s="21"/>
      <c r="J7" s="14" t="s">
        <v>9</v>
      </c>
      <c r="K7" s="14" t="s">
        <v>20</v>
      </c>
      <c r="L7" s="14" t="s">
        <v>10</v>
      </c>
      <c r="M7" s="15"/>
      <c r="N7" s="15"/>
      <c r="O7" s="22" t="s">
        <v>11</v>
      </c>
    </row>
    <row r="8" spans="1:15" x14ac:dyDescent="0.25">
      <c r="B8" s="18"/>
      <c r="C8" s="5"/>
      <c r="D8" s="19"/>
      <c r="E8" s="18"/>
      <c r="F8" s="5"/>
      <c r="G8" s="19"/>
      <c r="I8" s="18" t="s">
        <v>18</v>
      </c>
      <c r="J8" s="5">
        <v>100</v>
      </c>
      <c r="K8" s="5">
        <v>100</v>
      </c>
      <c r="L8" s="5">
        <v>1000</v>
      </c>
      <c r="M8" s="5"/>
      <c r="N8" s="5" t="s">
        <v>4</v>
      </c>
      <c r="O8" s="19">
        <v>1000</v>
      </c>
    </row>
    <row r="9" spans="1:15" x14ac:dyDescent="0.25">
      <c r="B9" s="18"/>
      <c r="C9" s="5"/>
      <c r="D9" s="19"/>
      <c r="E9" s="18"/>
      <c r="F9" s="5"/>
      <c r="G9" s="19"/>
      <c r="I9" s="18" t="s">
        <v>15</v>
      </c>
      <c r="J9" s="5">
        <v>105</v>
      </c>
      <c r="K9" s="5">
        <v>105</v>
      </c>
      <c r="L9" s="5">
        <v>1100</v>
      </c>
      <c r="M9" s="5"/>
      <c r="N9" s="5" t="s">
        <v>5</v>
      </c>
      <c r="O9" s="19">
        <v>1100</v>
      </c>
    </row>
    <row r="10" spans="1:15" x14ac:dyDescent="0.25">
      <c r="B10" s="18"/>
      <c r="C10" s="5"/>
      <c r="D10" s="19"/>
      <c r="E10" s="18"/>
      <c r="F10" s="5"/>
      <c r="G10" s="19"/>
      <c r="I10" s="18" t="s">
        <v>16</v>
      </c>
      <c r="J10" s="5">
        <v>110</v>
      </c>
      <c r="K10" s="5">
        <v>110</v>
      </c>
      <c r="L10" s="5">
        <v>1200</v>
      </c>
      <c r="M10" s="5"/>
      <c r="N10" s="5" t="s">
        <v>6</v>
      </c>
      <c r="O10" s="19">
        <v>1200</v>
      </c>
    </row>
    <row r="11" spans="1:15" x14ac:dyDescent="0.25">
      <c r="A11">
        <v>1600</v>
      </c>
      <c r="B11" s="18"/>
      <c r="C11" s="5"/>
      <c r="D11" s="19"/>
      <c r="E11" s="18"/>
      <c r="F11" s="5"/>
      <c r="G11" s="19"/>
      <c r="I11" s="18" t="s">
        <v>17</v>
      </c>
      <c r="J11" s="5">
        <v>115</v>
      </c>
      <c r="K11" s="5">
        <v>115</v>
      </c>
      <c r="L11" s="5">
        <v>1300</v>
      </c>
      <c r="M11" s="5"/>
      <c r="N11" s="5" t="s">
        <v>7</v>
      </c>
      <c r="O11" s="19">
        <v>1300</v>
      </c>
    </row>
    <row r="12" spans="1:15" x14ac:dyDescent="0.25">
      <c r="B12" s="18"/>
      <c r="C12" s="5"/>
      <c r="D12" s="19"/>
      <c r="E12" s="18"/>
      <c r="F12" s="5"/>
      <c r="G12" s="19"/>
      <c r="I12" s="18"/>
      <c r="J12" s="5"/>
      <c r="K12" s="5"/>
      <c r="L12" s="5"/>
      <c r="M12" s="5"/>
      <c r="N12" s="5" t="s">
        <v>8</v>
      </c>
      <c r="O12" s="19">
        <v>1400</v>
      </c>
    </row>
    <row r="13" spans="1:15" ht="15.75" thickBot="1" x14ac:dyDescent="0.3">
      <c r="B13" s="18"/>
      <c r="C13" s="5"/>
      <c r="D13" s="19"/>
      <c r="E13" s="18"/>
      <c r="F13" s="5"/>
      <c r="G13" s="19"/>
      <c r="I13" s="23"/>
      <c r="J13" s="24"/>
      <c r="K13" s="24"/>
      <c r="L13" s="24"/>
      <c r="M13" s="24"/>
      <c r="N13" s="24"/>
      <c r="O13" s="25"/>
    </row>
    <row r="14" spans="1:15" x14ac:dyDescent="0.25">
      <c r="B14" s="18"/>
      <c r="C14" s="5"/>
      <c r="D14" s="19"/>
      <c r="E14" s="18"/>
      <c r="F14" s="5"/>
      <c r="G14" s="19"/>
    </row>
    <row r="15" spans="1:15" x14ac:dyDescent="0.25">
      <c r="B15" s="18"/>
      <c r="C15" s="5"/>
      <c r="D15" s="19"/>
      <c r="E15" s="18"/>
      <c r="F15" s="5"/>
      <c r="G15" s="19"/>
    </row>
    <row r="16" spans="1:15" x14ac:dyDescent="0.25">
      <c r="B16" s="18"/>
      <c r="C16" s="5"/>
      <c r="D16" s="19"/>
      <c r="E16" s="18"/>
      <c r="F16" s="5"/>
      <c r="G16" s="19"/>
    </row>
    <row r="17" spans="2:7" x14ac:dyDescent="0.25">
      <c r="B17" s="18"/>
      <c r="C17" s="5"/>
      <c r="D17" s="19"/>
      <c r="E17" s="18"/>
      <c r="F17" s="5"/>
      <c r="G17" s="19"/>
    </row>
    <row r="18" spans="2:7" ht="15.75" thickBot="1" x14ac:dyDescent="0.3">
      <c r="B18" s="23"/>
      <c r="C18" s="24"/>
      <c r="D18" s="25"/>
      <c r="E18" s="23"/>
      <c r="F18" s="24"/>
      <c r="G18" s="25"/>
    </row>
    <row r="19" spans="2:7" x14ac:dyDescent="0.25">
      <c r="C19" s="10"/>
      <c r="D19" s="31">
        <v>2400</v>
      </c>
      <c r="E19" s="31"/>
    </row>
    <row r="21" spans="2:7" ht="15.75" thickBot="1" x14ac:dyDescent="0.3"/>
    <row r="22" spans="2:7" x14ac:dyDescent="0.25">
      <c r="B22" t="s">
        <v>0</v>
      </c>
      <c r="F22" s="28">
        <f>((D19+A11)*2+A11)/1000</f>
        <v>9.6</v>
      </c>
    </row>
    <row r="23" spans="2:7" x14ac:dyDescent="0.25">
      <c r="B23" t="s">
        <v>2</v>
      </c>
      <c r="F23" s="29"/>
    </row>
    <row r="24" spans="2:7" x14ac:dyDescent="0.25">
      <c r="B24" t="s">
        <v>12</v>
      </c>
      <c r="F24" s="29"/>
    </row>
    <row r="25" spans="2:7" x14ac:dyDescent="0.25">
      <c r="B25" t="s">
        <v>13</v>
      </c>
      <c r="F25" s="29"/>
    </row>
    <row r="26" spans="2:7" ht="15.75" thickBot="1" x14ac:dyDescent="0.3">
      <c r="B26" t="s">
        <v>14</v>
      </c>
      <c r="F26" s="30"/>
    </row>
  </sheetData>
  <mergeCells count="1">
    <mergeCell ref="D19:E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H9"/>
  <sheetViews>
    <sheetView workbookViewId="0">
      <selection activeCell="H9" sqref="H9"/>
    </sheetView>
  </sheetViews>
  <sheetFormatPr defaultRowHeight="15" x14ac:dyDescent="0.25"/>
  <sheetData>
    <row r="9" spans="7:8" x14ac:dyDescent="0.25">
      <c r="G9">
        <v>2300</v>
      </c>
      <c r="H9">
        <f>G9/2</f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Глухарь</vt:lpstr>
      <vt:lpstr>Двойное окно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zencoder</dc:creator>
  <cp:lastModifiedBy>zencoder</cp:lastModifiedBy>
  <dcterms:created xsi:type="dcterms:W3CDTF">2017-06-07T06:31:01Z</dcterms:created>
  <dcterms:modified xsi:type="dcterms:W3CDTF">2017-06-07T10:01:25Z</dcterms:modified>
</cp:coreProperties>
</file>