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90" windowHeight="1093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<sst xmlns="http://schemas.openxmlformats.org/spreadsheetml/2006/main" count="56" uniqueCount="51">
  <si>
    <t>##var</t>
  </si>
  <si>
    <t>id</t>
  </si>
  <si>
    <t>x</t>
  </si>
  <si>
    <t>y</t>
  </si>
  <si>
    <t>z</t>
  </si>
  <si>
    <t>##type</t>
  </si>
  <si>
    <t>int</t>
  </si>
  <si>
    <t>float</t>
  </si>
  <si>
    <t>##</t>
  </si>
  <si>
    <t>预期x</t>
  </si>
  <si>
    <t>预期y</t>
  </si>
  <si>
    <t>玩家出生点</t>
  </si>
  <si>
    <t>场景1-怪物1点位</t>
  </si>
  <si>
    <t>预期点位</t>
  </si>
  <si>
    <t>场景2-怪物1</t>
  </si>
  <si>
    <t>配置参数</t>
  </si>
  <si>
    <t>场景2-怪物2</t>
  </si>
  <si>
    <t>填写比例</t>
  </si>
  <si>
    <r>
      <t>场景2-</t>
    </r>
    <r>
      <rPr>
        <b/>
        <sz val="11"/>
        <color rgb="FF00B0F0"/>
        <rFont val="宋体"/>
        <charset val="134"/>
        <scheme val="minor"/>
      </rPr>
      <t>爱心石像</t>
    </r>
  </si>
  <si>
    <r>
      <rPr>
        <sz val="11"/>
        <color theme="1"/>
        <rFont val="宋体"/>
        <charset val="134"/>
        <scheme val="minor"/>
      </rPr>
      <t>场景2-</t>
    </r>
    <r>
      <rPr>
        <b/>
        <sz val="11"/>
        <color theme="2" tint="-0.5"/>
        <rFont val="宋体"/>
        <charset val="134"/>
        <scheme val="minor"/>
      </rPr>
      <t>石碓</t>
    </r>
  </si>
  <si>
    <t>场景3-紫史莱姆1</t>
  </si>
  <si>
    <t>场景3-紫史莱姆2</t>
  </si>
  <si>
    <t>场景3-紫史莱姆3</t>
  </si>
  <si>
    <t>场景3-紫史莱姆4</t>
  </si>
  <si>
    <t>场景3-紫史莱姆5</t>
  </si>
  <si>
    <t>场景3-紫史莱姆6</t>
  </si>
  <si>
    <r>
      <rPr>
        <sz val="11"/>
        <color theme="1"/>
        <rFont val="宋体"/>
        <charset val="134"/>
        <scheme val="minor"/>
      </rPr>
      <t>场景3-</t>
    </r>
    <r>
      <rPr>
        <sz val="11"/>
        <color rgb="FFFF0000"/>
        <rFont val="宋体"/>
        <charset val="134"/>
        <scheme val="minor"/>
      </rPr>
      <t>愤怒史莱姆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</si>
  <si>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场景3-</t>
    </r>
    <r>
      <rPr>
        <sz val="11"/>
        <color rgb="FFFF0000"/>
        <rFont val="宋体"/>
        <charset val="134"/>
        <scheme val="minor"/>
      </rPr>
      <t>愤怒史莱姆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</si>
  <si>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场景3-</t>
    </r>
    <r>
      <rPr>
        <sz val="11"/>
        <color rgb="FFFF0000"/>
        <rFont val="宋体"/>
        <charset val="134"/>
        <scheme val="minor"/>
      </rPr>
      <t>愤怒史莱姆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</si>
  <si>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场景3-</t>
    </r>
    <r>
      <rPr>
        <sz val="11"/>
        <color rgb="FFFF0000"/>
        <rFont val="宋体"/>
        <charset val="134"/>
        <scheme val="minor"/>
      </rPr>
      <t>愤怒史莱姆</t>
    </r>
    <r>
      <rPr>
        <sz val="11"/>
        <color theme="1"/>
        <rFont val="宋体"/>
        <charset val="134"/>
        <scheme val="minor"/>
      </rPr>
      <t>4</t>
    </r>
  </si>
  <si>
    <r>
      <rPr>
        <sz val="11"/>
        <color theme="1"/>
        <rFont val="宋体"/>
        <charset val="134"/>
        <scheme val="minor"/>
      </rPr>
      <t>场景3-</t>
    </r>
    <r>
      <rPr>
        <b/>
        <sz val="11"/>
        <color theme="7" tint="-0.25"/>
        <rFont val="宋体"/>
        <charset val="134"/>
        <scheme val="minor"/>
      </rPr>
      <t>回血蘑菇</t>
    </r>
  </si>
  <si>
    <r>
      <rPr>
        <sz val="11"/>
        <color theme="1"/>
        <rFont val="宋体"/>
        <charset val="134"/>
        <scheme val="minor"/>
      </rPr>
      <t>场景3-</t>
    </r>
    <r>
      <rPr>
        <b/>
        <sz val="11"/>
        <color theme="6" tint="-0.25"/>
        <rFont val="宋体"/>
        <charset val="134"/>
        <scheme val="minor"/>
      </rPr>
      <t>开门钥匙</t>
    </r>
  </si>
  <si>
    <r>
      <t>场景4-</t>
    </r>
    <r>
      <rPr>
        <b/>
        <sz val="11"/>
        <color rgb="FF0070C0"/>
        <rFont val="宋体"/>
        <charset val="134"/>
        <scheme val="minor"/>
      </rPr>
      <t>爱心石像</t>
    </r>
  </si>
  <si>
    <r>
      <rPr>
        <sz val="11"/>
        <color theme="1"/>
        <rFont val="宋体"/>
        <charset val="134"/>
        <scheme val="minor"/>
      </rPr>
      <t>场景4-</t>
    </r>
    <r>
      <rPr>
        <b/>
        <sz val="11"/>
        <color rgb="FFFF0000"/>
        <rFont val="宋体"/>
        <charset val="134"/>
        <scheme val="minor"/>
      </rPr>
      <t>火灵</t>
    </r>
  </si>
  <si>
    <r>
      <rPr>
        <sz val="11"/>
        <color theme="1"/>
        <rFont val="宋体"/>
        <charset val="134"/>
        <scheme val="minor"/>
      </rPr>
      <t>场景5-</t>
    </r>
    <r>
      <rPr>
        <b/>
        <sz val="11"/>
        <color theme="7" tint="-0.25"/>
        <rFont val="宋体"/>
        <charset val="134"/>
        <scheme val="minor"/>
      </rPr>
      <t>回血蘑菇</t>
    </r>
  </si>
  <si>
    <r>
      <rPr>
        <sz val="11"/>
        <color theme="1"/>
        <rFont val="宋体"/>
        <charset val="134"/>
        <scheme val="minor"/>
      </rPr>
      <t>场景5-</t>
    </r>
    <r>
      <rPr>
        <b/>
        <sz val="11"/>
        <color rgb="FFFF0000"/>
        <rFont val="宋体"/>
        <charset val="134"/>
        <scheme val="minor"/>
      </rPr>
      <t>火灵</t>
    </r>
  </si>
  <si>
    <r>
      <rPr>
        <sz val="11"/>
        <color theme="1"/>
        <rFont val="宋体"/>
        <charset val="134"/>
        <scheme val="minor"/>
      </rPr>
      <t>场景5-</t>
    </r>
    <r>
      <rPr>
        <sz val="11"/>
        <color rgb="FFFF0000"/>
        <rFont val="宋体"/>
        <charset val="134"/>
        <scheme val="minor"/>
      </rPr>
      <t>愤怒史莱姆1</t>
    </r>
  </si>
  <si>
    <r>
      <rPr>
        <sz val="11"/>
        <color theme="1"/>
        <rFont val="宋体"/>
        <charset val="134"/>
        <scheme val="minor"/>
      </rPr>
      <t>场景5-</t>
    </r>
    <r>
      <rPr>
        <sz val="11"/>
        <color rgb="FFFF0000"/>
        <rFont val="宋体"/>
        <charset val="134"/>
        <scheme val="minor"/>
      </rPr>
      <t>愤怒史莱姆2</t>
    </r>
  </si>
  <si>
    <r>
      <rPr>
        <sz val="11"/>
        <color theme="1"/>
        <rFont val="宋体"/>
        <charset val="134"/>
        <scheme val="minor"/>
      </rPr>
      <t>场景5-</t>
    </r>
    <r>
      <rPr>
        <sz val="11"/>
        <color rgb="FFFF0000"/>
        <rFont val="宋体"/>
        <charset val="134"/>
        <scheme val="minor"/>
      </rPr>
      <t>愤怒史莱姆3</t>
    </r>
  </si>
  <si>
    <r>
      <rPr>
        <sz val="11"/>
        <color theme="1"/>
        <rFont val="宋体"/>
        <charset val="134"/>
        <scheme val="minor"/>
      </rPr>
      <t>场景5-</t>
    </r>
    <r>
      <rPr>
        <sz val="11"/>
        <color rgb="FFFF0000"/>
        <rFont val="宋体"/>
        <charset val="134"/>
        <scheme val="minor"/>
      </rPr>
      <t>愤怒史莱姆4</t>
    </r>
  </si>
  <si>
    <r>
      <rPr>
        <sz val="11"/>
        <color theme="1"/>
        <rFont val="宋体"/>
        <charset val="134"/>
        <scheme val="minor"/>
      </rPr>
      <t>场景6-</t>
    </r>
    <r>
      <rPr>
        <b/>
        <sz val="11"/>
        <color theme="7" tint="-0.25"/>
        <rFont val="宋体"/>
        <charset val="134"/>
        <scheme val="minor"/>
      </rPr>
      <t>回血蘑菇</t>
    </r>
  </si>
  <si>
    <r>
      <rPr>
        <sz val="11"/>
        <color theme="1"/>
        <rFont val="宋体"/>
        <charset val="134"/>
        <scheme val="minor"/>
      </rPr>
      <t>场景6-</t>
    </r>
    <r>
      <rPr>
        <b/>
        <sz val="11"/>
        <color theme="6" tint="-0.25"/>
        <rFont val="宋体"/>
        <charset val="134"/>
        <scheme val="minor"/>
      </rPr>
      <t>开门钥匙</t>
    </r>
  </si>
  <si>
    <r>
      <rPr>
        <sz val="11"/>
        <color theme="1"/>
        <rFont val="宋体"/>
        <charset val="134"/>
        <scheme val="minor"/>
      </rPr>
      <t>场景6-</t>
    </r>
    <r>
      <rPr>
        <b/>
        <sz val="11"/>
        <color rgb="FFFF0000"/>
        <rFont val="宋体"/>
        <charset val="134"/>
        <scheme val="minor"/>
      </rPr>
      <t>火灵</t>
    </r>
  </si>
  <si>
    <r>
      <t>场景7-</t>
    </r>
    <r>
      <rPr>
        <b/>
        <sz val="11"/>
        <color rgb="FF0070C0"/>
        <rFont val="宋体"/>
        <charset val="134"/>
        <scheme val="minor"/>
      </rPr>
      <t>爱心石像</t>
    </r>
  </si>
  <si>
    <r>
      <rPr>
        <sz val="11"/>
        <color theme="1"/>
        <rFont val="宋体"/>
        <charset val="134"/>
        <scheme val="minor"/>
      </rPr>
      <t>场景8-</t>
    </r>
    <r>
      <rPr>
        <b/>
        <sz val="11"/>
        <rFont val="宋体"/>
        <charset val="134"/>
        <scheme val="minor"/>
      </rPr>
      <t>BOSS</t>
    </r>
  </si>
  <si>
    <r>
      <rPr>
        <sz val="11"/>
        <color theme="1"/>
        <rFont val="宋体"/>
        <charset val="134"/>
        <scheme val="minor"/>
      </rPr>
      <t>场景8-</t>
    </r>
    <r>
      <rPr>
        <b/>
        <sz val="11"/>
        <color theme="7" tint="-0.25"/>
        <rFont val="宋体"/>
        <charset val="134"/>
        <scheme val="minor"/>
      </rPr>
      <t>回血蘑菇1</t>
    </r>
  </si>
  <si>
    <r>
      <rPr>
        <sz val="11"/>
        <color theme="1"/>
        <rFont val="宋体"/>
        <charset val="134"/>
        <scheme val="minor"/>
      </rPr>
      <t>场景8-</t>
    </r>
    <r>
      <rPr>
        <b/>
        <sz val="11"/>
        <color theme="7" tint="-0.25"/>
        <rFont val="宋体"/>
        <charset val="134"/>
        <scheme val="minor"/>
      </rPr>
      <t>回血蘑菇2</t>
    </r>
  </si>
  <si>
    <r>
      <rPr>
        <sz val="11"/>
        <color theme="1"/>
        <rFont val="宋体"/>
        <charset val="134"/>
        <scheme val="minor"/>
      </rPr>
      <t>场景8-</t>
    </r>
    <r>
      <rPr>
        <b/>
        <sz val="11"/>
        <color theme="2" tint="-0.5"/>
        <rFont val="宋体"/>
        <charset val="134"/>
        <scheme val="minor"/>
      </rPr>
      <t>石碓1</t>
    </r>
  </si>
  <si>
    <r>
      <rPr>
        <sz val="11"/>
        <color theme="1"/>
        <rFont val="宋体"/>
        <charset val="134"/>
        <scheme val="minor"/>
      </rPr>
      <t>场景8-</t>
    </r>
    <r>
      <rPr>
        <b/>
        <sz val="11"/>
        <color theme="2" tint="-0.5"/>
        <rFont val="宋体"/>
        <charset val="134"/>
        <scheme val="minor"/>
      </rPr>
      <t>石碓2</t>
    </r>
  </si>
  <si>
    <r>
      <rPr>
        <sz val="11"/>
        <color theme="1"/>
        <rFont val="宋体"/>
        <charset val="134"/>
        <scheme val="minor"/>
      </rPr>
      <t>场景3-</t>
    </r>
    <r>
      <rPr>
        <b/>
        <sz val="11"/>
        <color theme="2" tint="-0.5"/>
        <rFont val="宋体"/>
        <charset val="134"/>
        <scheme val="minor"/>
      </rPr>
      <t>石碓</t>
    </r>
  </si>
  <si>
    <r>
      <rPr>
        <sz val="11"/>
        <color theme="1"/>
        <rFont val="宋体"/>
        <charset val="134"/>
        <scheme val="minor"/>
      </rPr>
      <t>场景5-</t>
    </r>
    <r>
      <rPr>
        <b/>
        <sz val="11"/>
        <color theme="2" tint="-0.5"/>
        <rFont val="宋体"/>
        <charset val="134"/>
        <scheme val="minor"/>
      </rPr>
      <t>石碓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</si>
</sst>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00B0F0"/>
      <name val="宋体"/>
      <charset val="134"/>
      <scheme val="minor"/>
    </font>
    <font>
      <b/>
      <sz val="11"/>
      <color theme="2" tint="-0.5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7" tint="-0.25"/>
      <name val="宋体"/>
      <charset val="134"/>
      <scheme val="minor"/>
    </font>
    <font>
      <b/>
      <sz val="11"/>
      <color theme="6" tint="-0.25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9" applyNumberFormat="0" applyAlignment="0" applyProtection="0">
      <alignment vertical="center"/>
    </xf>
    <xf numFmtId="0" fontId="10" fillId="4" borderId="10" applyNumberFormat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5" borderId="11" applyNumberFormat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3"/>
  <sheetViews>
    <sheetView tabSelected="1" topLeftCell="A16" workbookViewId="0">
      <selection activeCell="H17" sqref="H17"/>
    </sheetView>
  </sheetViews>
  <sheetFormatPr defaultColWidth="9" defaultRowHeight="13.5"/>
  <cols>
    <col min="2" max="2" width="4.375" customWidth="1"/>
    <col min="3" max="5" width="6.375" customWidth="1"/>
    <col min="6" max="6" width="17" style="3" customWidth="1"/>
    <col min="7" max="7" width="5.5" customWidth="1"/>
    <col min="8" max="8" width="5.375" customWidth="1"/>
    <col min="9" max="9" width="6.375" customWidth="1"/>
    <col min="10" max="10" width="5.375" customWidth="1"/>
    <col min="11" max="11" width="8.875" customWidth="1"/>
    <col min="12" max="12" width="6.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7</v>
      </c>
      <c r="E2" t="s">
        <v>7</v>
      </c>
    </row>
    <row r="3" spans="1:1">
      <c r="A3" t="s">
        <v>0</v>
      </c>
    </row>
    <row r="4" spans="1:8">
      <c r="A4" t="s">
        <v>8</v>
      </c>
      <c r="G4" t="s">
        <v>9</v>
      </c>
      <c r="H4" t="s">
        <v>10</v>
      </c>
    </row>
    <row r="5" spans="2:10">
      <c r="B5">
        <v>1</v>
      </c>
      <c r="C5">
        <v>0</v>
      </c>
      <c r="D5">
        <v>0</v>
      </c>
      <c r="E5">
        <v>0</v>
      </c>
      <c r="F5" s="3" t="s">
        <v>11</v>
      </c>
      <c r="G5">
        <v>0</v>
      </c>
      <c r="H5">
        <v>0</v>
      </c>
      <c r="I5">
        <v>0</v>
      </c>
      <c r="J5">
        <v>0</v>
      </c>
    </row>
    <row r="6" spans="2:13">
      <c r="B6">
        <v>2</v>
      </c>
      <c r="C6">
        <v>8.7</v>
      </c>
      <c r="D6">
        <v>-0.2</v>
      </c>
      <c r="E6">
        <v>0</v>
      </c>
      <c r="F6" s="3" t="s">
        <v>12</v>
      </c>
      <c r="G6">
        <v>10</v>
      </c>
      <c r="H6">
        <v>0</v>
      </c>
      <c r="I6">
        <f>0.85*G6+0.2</f>
        <v>8.7</v>
      </c>
      <c r="J6">
        <f>0.8*H6-0.2</f>
        <v>-0.2</v>
      </c>
      <c r="K6" t="s">
        <v>13</v>
      </c>
      <c r="L6">
        <v>30</v>
      </c>
      <c r="M6">
        <v>-3</v>
      </c>
    </row>
    <row r="7" spans="2:13">
      <c r="B7">
        <v>3</v>
      </c>
      <c r="C7">
        <v>19.75</v>
      </c>
      <c r="D7">
        <v>-1.8</v>
      </c>
      <c r="E7">
        <v>0</v>
      </c>
      <c r="F7" s="3" t="s">
        <v>14</v>
      </c>
      <c r="G7">
        <v>23</v>
      </c>
      <c r="H7">
        <v>-2</v>
      </c>
      <c r="I7">
        <f t="shared" ref="I7:I37" si="0">0.85*G7+0.2</f>
        <v>19.75</v>
      </c>
      <c r="J7">
        <f t="shared" ref="J7:J37" si="1">0.8*H7-0.2</f>
        <v>-1.8</v>
      </c>
      <c r="K7" t="s">
        <v>15</v>
      </c>
      <c r="L7">
        <v>25.5</v>
      </c>
      <c r="M7">
        <v>-2.55</v>
      </c>
    </row>
    <row r="8" spans="2:13">
      <c r="B8">
        <v>4</v>
      </c>
      <c r="C8">
        <v>21.45</v>
      </c>
      <c r="D8">
        <v>-3.4</v>
      </c>
      <c r="E8">
        <v>0</v>
      </c>
      <c r="F8" s="3" t="s">
        <v>16</v>
      </c>
      <c r="G8">
        <v>25</v>
      </c>
      <c r="H8">
        <v>-4</v>
      </c>
      <c r="I8">
        <f t="shared" si="0"/>
        <v>21.45</v>
      </c>
      <c r="J8">
        <f t="shared" si="1"/>
        <v>-3.4</v>
      </c>
      <c r="K8" t="s">
        <v>17</v>
      </c>
      <c r="L8">
        <f>L7/L6</f>
        <v>0.85</v>
      </c>
      <c r="M8">
        <f>M7/M6</f>
        <v>0.85</v>
      </c>
    </row>
    <row r="9" s="1" customFormat="1" spans="2:10">
      <c r="B9" s="1">
        <v>5</v>
      </c>
      <c r="C9" s="1">
        <v>25.7</v>
      </c>
      <c r="D9" s="1">
        <v>-2.6</v>
      </c>
      <c r="E9" s="1">
        <v>0</v>
      </c>
      <c r="F9" s="4" t="s">
        <v>18</v>
      </c>
      <c r="G9" s="1">
        <v>30</v>
      </c>
      <c r="H9" s="1">
        <v>-3</v>
      </c>
      <c r="I9">
        <f t="shared" si="0"/>
        <v>25.7</v>
      </c>
      <c r="J9">
        <f t="shared" si="1"/>
        <v>-2.6</v>
      </c>
    </row>
    <row r="10" s="1" customFormat="1" spans="1:10">
      <c r="A10" s="5"/>
      <c r="B10" s="1">
        <v>6</v>
      </c>
      <c r="C10" s="1">
        <v>21.45</v>
      </c>
      <c r="D10" s="1">
        <v>1.4</v>
      </c>
      <c r="E10" s="1">
        <v>0</v>
      </c>
      <c r="F10" s="4" t="s">
        <v>19</v>
      </c>
      <c r="G10" s="1">
        <v>25</v>
      </c>
      <c r="H10" s="1">
        <v>2</v>
      </c>
      <c r="I10">
        <f t="shared" si="0"/>
        <v>21.45</v>
      </c>
      <c r="J10">
        <f t="shared" si="1"/>
        <v>1.4</v>
      </c>
    </row>
    <row r="11" s="2" customFormat="1" spans="1:10">
      <c r="A11" s="6"/>
      <c r="B11" s="2">
        <v>7</v>
      </c>
      <c r="C11" s="2">
        <v>23.15</v>
      </c>
      <c r="D11" s="2">
        <v>5.4</v>
      </c>
      <c r="E11" s="2">
        <v>0</v>
      </c>
      <c r="F11" s="7" t="s">
        <v>20</v>
      </c>
      <c r="G11" s="2">
        <v>27</v>
      </c>
      <c r="H11" s="2">
        <v>7</v>
      </c>
      <c r="I11">
        <f t="shared" si="0"/>
        <v>23.15</v>
      </c>
      <c r="J11">
        <f t="shared" si="1"/>
        <v>5.4</v>
      </c>
    </row>
    <row r="12" spans="1:10">
      <c r="A12" s="5"/>
      <c r="B12">
        <v>8</v>
      </c>
      <c r="C12">
        <v>24</v>
      </c>
      <c r="D12">
        <v>5.4</v>
      </c>
      <c r="E12">
        <v>0</v>
      </c>
      <c r="F12" s="3" t="s">
        <v>21</v>
      </c>
      <c r="G12">
        <v>28</v>
      </c>
      <c r="H12">
        <v>7</v>
      </c>
      <c r="I12">
        <f t="shared" si="0"/>
        <v>24</v>
      </c>
      <c r="J12">
        <f t="shared" si="1"/>
        <v>5.4</v>
      </c>
    </row>
    <row r="13" spans="1:10">
      <c r="A13" s="5"/>
      <c r="B13">
        <v>9</v>
      </c>
      <c r="C13">
        <v>24</v>
      </c>
      <c r="D13">
        <v>4.6</v>
      </c>
      <c r="E13">
        <v>0</v>
      </c>
      <c r="F13" s="3" t="s">
        <v>22</v>
      </c>
      <c r="G13">
        <v>28</v>
      </c>
      <c r="H13">
        <v>6</v>
      </c>
      <c r="I13">
        <f t="shared" si="0"/>
        <v>24</v>
      </c>
      <c r="J13">
        <f t="shared" si="1"/>
        <v>4.6</v>
      </c>
    </row>
    <row r="14" spans="1:10">
      <c r="A14" s="5"/>
      <c r="B14">
        <v>10</v>
      </c>
      <c r="C14">
        <v>19.75</v>
      </c>
      <c r="D14">
        <v>11</v>
      </c>
      <c r="E14">
        <v>0</v>
      </c>
      <c r="F14" s="3" t="s">
        <v>23</v>
      </c>
      <c r="G14">
        <v>23</v>
      </c>
      <c r="H14">
        <v>14</v>
      </c>
      <c r="I14">
        <f t="shared" si="0"/>
        <v>19.75</v>
      </c>
      <c r="J14">
        <f t="shared" si="1"/>
        <v>11</v>
      </c>
    </row>
    <row r="15" spans="1:10">
      <c r="A15" s="5"/>
      <c r="B15">
        <v>11</v>
      </c>
      <c r="C15">
        <v>18.9</v>
      </c>
      <c r="D15">
        <v>12.6</v>
      </c>
      <c r="E15">
        <v>0</v>
      </c>
      <c r="F15" s="3" t="s">
        <v>24</v>
      </c>
      <c r="G15">
        <v>22</v>
      </c>
      <c r="H15">
        <v>16</v>
      </c>
      <c r="I15">
        <f t="shared" si="0"/>
        <v>18.9</v>
      </c>
      <c r="J15">
        <f t="shared" si="1"/>
        <v>12.6</v>
      </c>
    </row>
    <row r="16" spans="1:10">
      <c r="A16" s="5"/>
      <c r="B16">
        <v>12</v>
      </c>
      <c r="C16">
        <v>17.2</v>
      </c>
      <c r="D16">
        <v>14.2</v>
      </c>
      <c r="E16">
        <v>0</v>
      </c>
      <c r="F16" s="3" t="s">
        <v>25</v>
      </c>
      <c r="G16">
        <v>20</v>
      </c>
      <c r="H16">
        <v>18</v>
      </c>
      <c r="I16">
        <f t="shared" si="0"/>
        <v>17.2</v>
      </c>
      <c r="J16">
        <f t="shared" si="1"/>
        <v>14.2</v>
      </c>
    </row>
    <row r="17" spans="1:10">
      <c r="A17" s="5"/>
      <c r="B17">
        <v>13</v>
      </c>
      <c r="C17">
        <v>26.55</v>
      </c>
      <c r="D17">
        <v>14.2</v>
      </c>
      <c r="E17">
        <v>0</v>
      </c>
      <c r="F17" s="4" t="s">
        <v>26</v>
      </c>
      <c r="G17">
        <v>31</v>
      </c>
      <c r="H17">
        <v>18</v>
      </c>
      <c r="I17">
        <f t="shared" si="0"/>
        <v>26.55</v>
      </c>
      <c r="J17">
        <f t="shared" si="1"/>
        <v>14.2</v>
      </c>
    </row>
    <row r="18" s="1" customFormat="1" spans="2:10">
      <c r="B18" s="1">
        <v>14</v>
      </c>
      <c r="C18" s="1">
        <v>25.7</v>
      </c>
      <c r="D18" s="1">
        <v>15.8</v>
      </c>
      <c r="E18">
        <v>0</v>
      </c>
      <c r="F18" s="4" t="s">
        <v>27</v>
      </c>
      <c r="G18">
        <v>30</v>
      </c>
      <c r="H18">
        <v>20</v>
      </c>
      <c r="I18">
        <f t="shared" si="0"/>
        <v>25.7</v>
      </c>
      <c r="J18">
        <f t="shared" si="1"/>
        <v>15.8</v>
      </c>
    </row>
    <row r="19" spans="2:10">
      <c r="B19">
        <v>15</v>
      </c>
      <c r="C19">
        <v>22.3</v>
      </c>
      <c r="D19">
        <v>16.6</v>
      </c>
      <c r="E19" s="1">
        <v>0</v>
      </c>
      <c r="F19" s="4" t="s">
        <v>28</v>
      </c>
      <c r="G19" s="1">
        <v>26</v>
      </c>
      <c r="H19" s="1">
        <v>21</v>
      </c>
      <c r="I19">
        <f t="shared" si="0"/>
        <v>22.3</v>
      </c>
      <c r="J19">
        <f t="shared" si="1"/>
        <v>16.6</v>
      </c>
    </row>
    <row r="20" spans="2:10">
      <c r="B20">
        <v>16</v>
      </c>
      <c r="C20">
        <v>29.1</v>
      </c>
      <c r="D20">
        <v>17.4</v>
      </c>
      <c r="E20">
        <v>0</v>
      </c>
      <c r="F20" s="4" t="s">
        <v>29</v>
      </c>
      <c r="G20">
        <v>34</v>
      </c>
      <c r="H20">
        <v>22</v>
      </c>
      <c r="I20">
        <f t="shared" si="0"/>
        <v>29.1</v>
      </c>
      <c r="J20">
        <f t="shared" si="1"/>
        <v>17.4</v>
      </c>
    </row>
    <row r="21" spans="2:10">
      <c r="B21">
        <v>17</v>
      </c>
      <c r="C21">
        <v>26.55</v>
      </c>
      <c r="D21">
        <v>19.8</v>
      </c>
      <c r="E21">
        <v>0</v>
      </c>
      <c r="F21" s="4" t="s">
        <v>30</v>
      </c>
      <c r="G21">
        <v>31</v>
      </c>
      <c r="H21">
        <v>25</v>
      </c>
      <c r="I21">
        <f t="shared" si="0"/>
        <v>26.55</v>
      </c>
      <c r="J21">
        <f t="shared" si="1"/>
        <v>19.8</v>
      </c>
    </row>
    <row r="22" spans="2:10">
      <c r="B22">
        <v>18</v>
      </c>
      <c r="C22">
        <v>30.8</v>
      </c>
      <c r="D22">
        <v>19</v>
      </c>
      <c r="E22">
        <v>0</v>
      </c>
      <c r="F22" s="4" t="s">
        <v>31</v>
      </c>
      <c r="G22">
        <v>36</v>
      </c>
      <c r="H22">
        <v>24</v>
      </c>
      <c r="I22">
        <f t="shared" si="0"/>
        <v>30.8</v>
      </c>
      <c r="J22">
        <f t="shared" si="1"/>
        <v>19</v>
      </c>
    </row>
    <row r="23" spans="2:10">
      <c r="B23">
        <v>19</v>
      </c>
      <c r="C23">
        <v>35.9</v>
      </c>
      <c r="D23">
        <v>8.6</v>
      </c>
      <c r="E23">
        <v>0</v>
      </c>
      <c r="F23" s="4" t="s">
        <v>32</v>
      </c>
      <c r="G23">
        <v>42</v>
      </c>
      <c r="H23">
        <v>11</v>
      </c>
      <c r="I23">
        <f t="shared" si="0"/>
        <v>35.9</v>
      </c>
      <c r="J23">
        <f t="shared" si="1"/>
        <v>8.6</v>
      </c>
    </row>
    <row r="24" spans="2:10">
      <c r="B24">
        <v>20</v>
      </c>
      <c r="C24">
        <v>46.1</v>
      </c>
      <c r="D24">
        <v>11</v>
      </c>
      <c r="E24">
        <v>0</v>
      </c>
      <c r="F24" s="4" t="s">
        <v>33</v>
      </c>
      <c r="G24">
        <v>54</v>
      </c>
      <c r="H24">
        <v>14</v>
      </c>
      <c r="I24">
        <f t="shared" si="0"/>
        <v>46.1</v>
      </c>
      <c r="J24">
        <f t="shared" si="1"/>
        <v>11</v>
      </c>
    </row>
    <row r="25" spans="2:10">
      <c r="B25">
        <v>21</v>
      </c>
      <c r="C25">
        <v>50.35</v>
      </c>
      <c r="D25">
        <v>16.6</v>
      </c>
      <c r="E25">
        <v>0</v>
      </c>
      <c r="F25" s="4" t="s">
        <v>34</v>
      </c>
      <c r="G25">
        <v>59</v>
      </c>
      <c r="H25">
        <v>21</v>
      </c>
      <c r="I25">
        <f t="shared" si="0"/>
        <v>50.35</v>
      </c>
      <c r="J25">
        <f t="shared" si="1"/>
        <v>16.6</v>
      </c>
    </row>
    <row r="26" spans="2:10">
      <c r="B26">
        <v>22</v>
      </c>
      <c r="C26">
        <v>58</v>
      </c>
      <c r="D26">
        <v>14.2</v>
      </c>
      <c r="E26">
        <v>0</v>
      </c>
      <c r="F26" s="4" t="s">
        <v>35</v>
      </c>
      <c r="G26">
        <v>68</v>
      </c>
      <c r="H26">
        <v>18</v>
      </c>
      <c r="I26">
        <f t="shared" si="0"/>
        <v>58</v>
      </c>
      <c r="J26">
        <f t="shared" si="1"/>
        <v>14.2</v>
      </c>
    </row>
    <row r="27" spans="2:10">
      <c r="B27">
        <v>23</v>
      </c>
      <c r="C27">
        <v>56.3</v>
      </c>
      <c r="D27">
        <v>11.8</v>
      </c>
      <c r="E27">
        <v>0</v>
      </c>
      <c r="F27" s="4" t="s">
        <v>36</v>
      </c>
      <c r="G27">
        <v>66</v>
      </c>
      <c r="H27">
        <v>15</v>
      </c>
      <c r="I27">
        <f t="shared" si="0"/>
        <v>56.3</v>
      </c>
      <c r="J27">
        <f t="shared" si="1"/>
        <v>11.8</v>
      </c>
    </row>
    <row r="28" spans="2:10">
      <c r="B28">
        <v>24</v>
      </c>
      <c r="C28">
        <v>60.55</v>
      </c>
      <c r="D28">
        <v>8.6</v>
      </c>
      <c r="E28">
        <v>0</v>
      </c>
      <c r="F28" s="4" t="s">
        <v>37</v>
      </c>
      <c r="G28">
        <v>71</v>
      </c>
      <c r="H28">
        <v>11</v>
      </c>
      <c r="I28">
        <f t="shared" si="0"/>
        <v>60.55</v>
      </c>
      <c r="J28">
        <f t="shared" si="1"/>
        <v>8.6</v>
      </c>
    </row>
    <row r="29" spans="2:10">
      <c r="B29">
        <v>25</v>
      </c>
      <c r="C29">
        <v>55.45</v>
      </c>
      <c r="D29">
        <v>8.6</v>
      </c>
      <c r="E29">
        <v>0</v>
      </c>
      <c r="F29" s="4" t="s">
        <v>38</v>
      </c>
      <c r="G29">
        <v>65</v>
      </c>
      <c r="H29">
        <v>11</v>
      </c>
      <c r="I29">
        <f t="shared" si="0"/>
        <v>55.45</v>
      </c>
      <c r="J29">
        <f t="shared" si="1"/>
        <v>8.6</v>
      </c>
    </row>
    <row r="30" spans="2:10">
      <c r="B30">
        <v>26</v>
      </c>
      <c r="C30">
        <v>52.9</v>
      </c>
      <c r="D30">
        <v>15</v>
      </c>
      <c r="E30">
        <v>0</v>
      </c>
      <c r="F30" s="4" t="s">
        <v>39</v>
      </c>
      <c r="G30">
        <v>62</v>
      </c>
      <c r="H30">
        <v>19</v>
      </c>
      <c r="I30">
        <f t="shared" si="0"/>
        <v>52.9</v>
      </c>
      <c r="J30">
        <f t="shared" si="1"/>
        <v>15</v>
      </c>
    </row>
    <row r="31" spans="2:10">
      <c r="B31">
        <v>27</v>
      </c>
      <c r="C31">
        <v>58.85</v>
      </c>
      <c r="D31">
        <v>-6.6</v>
      </c>
      <c r="E31">
        <v>0</v>
      </c>
      <c r="F31" s="4" t="s">
        <v>40</v>
      </c>
      <c r="G31">
        <v>69</v>
      </c>
      <c r="H31">
        <v>-8</v>
      </c>
      <c r="I31">
        <f t="shared" si="0"/>
        <v>58.85</v>
      </c>
      <c r="J31">
        <f t="shared" si="1"/>
        <v>-6.6</v>
      </c>
    </row>
    <row r="32" spans="2:10">
      <c r="B32">
        <v>28</v>
      </c>
      <c r="C32">
        <v>61.4</v>
      </c>
      <c r="D32">
        <v>-6.6</v>
      </c>
      <c r="E32">
        <v>0</v>
      </c>
      <c r="F32" s="4" t="s">
        <v>41</v>
      </c>
      <c r="G32">
        <v>72</v>
      </c>
      <c r="H32">
        <v>-8</v>
      </c>
      <c r="I32">
        <f t="shared" si="0"/>
        <v>61.4</v>
      </c>
      <c r="J32">
        <f t="shared" si="1"/>
        <v>-6.6</v>
      </c>
    </row>
    <row r="33" spans="2:10">
      <c r="B33">
        <v>29</v>
      </c>
      <c r="C33">
        <v>58</v>
      </c>
      <c r="D33">
        <v>1.4</v>
      </c>
      <c r="E33">
        <v>0</v>
      </c>
      <c r="F33" s="4" t="s">
        <v>42</v>
      </c>
      <c r="G33">
        <v>68</v>
      </c>
      <c r="H33">
        <v>2</v>
      </c>
      <c r="I33">
        <f t="shared" si="0"/>
        <v>58</v>
      </c>
      <c r="J33">
        <f t="shared" si="1"/>
        <v>1.4</v>
      </c>
    </row>
    <row r="34" spans="2:10">
      <c r="B34">
        <v>30</v>
      </c>
      <c r="C34">
        <v>58</v>
      </c>
      <c r="D34">
        <v>-5</v>
      </c>
      <c r="E34">
        <v>0</v>
      </c>
      <c r="F34" s="4" t="s">
        <v>42</v>
      </c>
      <c r="G34">
        <v>68</v>
      </c>
      <c r="H34">
        <v>-6</v>
      </c>
      <c r="I34">
        <f t="shared" si="0"/>
        <v>58</v>
      </c>
      <c r="J34">
        <f t="shared" si="1"/>
        <v>-5</v>
      </c>
    </row>
    <row r="35" spans="2:10">
      <c r="B35">
        <v>31</v>
      </c>
      <c r="C35">
        <v>59.7</v>
      </c>
      <c r="D35">
        <v>-2.6</v>
      </c>
      <c r="E35">
        <v>0</v>
      </c>
      <c r="F35" s="4" t="s">
        <v>42</v>
      </c>
      <c r="G35">
        <v>70</v>
      </c>
      <c r="H35">
        <v>-3</v>
      </c>
      <c r="I35">
        <f t="shared" si="0"/>
        <v>59.7</v>
      </c>
      <c r="J35">
        <f t="shared" si="1"/>
        <v>-2.6</v>
      </c>
    </row>
    <row r="36" spans="2:10">
      <c r="B36">
        <v>32</v>
      </c>
      <c r="C36">
        <v>75</v>
      </c>
      <c r="D36">
        <v>6.2</v>
      </c>
      <c r="E36">
        <v>0</v>
      </c>
      <c r="F36" s="4" t="s">
        <v>43</v>
      </c>
      <c r="G36">
        <v>88</v>
      </c>
      <c r="H36">
        <v>8</v>
      </c>
      <c r="I36">
        <f t="shared" si="0"/>
        <v>75</v>
      </c>
      <c r="J36">
        <f t="shared" si="1"/>
        <v>6.2</v>
      </c>
    </row>
    <row r="37" spans="2:10">
      <c r="B37">
        <v>33</v>
      </c>
      <c r="C37">
        <v>96.25</v>
      </c>
      <c r="D37">
        <v>10.2</v>
      </c>
      <c r="E37">
        <v>0</v>
      </c>
      <c r="F37" s="4" t="s">
        <v>44</v>
      </c>
      <c r="G37">
        <v>113</v>
      </c>
      <c r="H37">
        <v>13</v>
      </c>
      <c r="I37">
        <f t="shared" si="0"/>
        <v>96.25</v>
      </c>
      <c r="J37">
        <f t="shared" si="1"/>
        <v>10.2</v>
      </c>
    </row>
    <row r="38" spans="2:10">
      <c r="B38">
        <v>34</v>
      </c>
      <c r="C38">
        <v>85.2</v>
      </c>
      <c r="D38">
        <v>1.4</v>
      </c>
      <c r="F38" s="4" t="s">
        <v>45</v>
      </c>
      <c r="G38">
        <v>100</v>
      </c>
      <c r="H38">
        <v>2</v>
      </c>
      <c r="I38">
        <f t="shared" ref="I38:I43" si="2">0.85*G38+0.2</f>
        <v>85.2</v>
      </c>
      <c r="J38">
        <f t="shared" ref="J38:J43" si="3">0.8*H38-0.2</f>
        <v>1.4</v>
      </c>
    </row>
    <row r="39" spans="2:10">
      <c r="B39">
        <v>35</v>
      </c>
      <c r="C39">
        <v>92.85</v>
      </c>
      <c r="D39">
        <v>17.4</v>
      </c>
      <c r="F39" s="4" t="s">
        <v>46</v>
      </c>
      <c r="G39">
        <v>109</v>
      </c>
      <c r="H39">
        <v>22</v>
      </c>
      <c r="I39">
        <f t="shared" si="2"/>
        <v>92.85</v>
      </c>
      <c r="J39">
        <f t="shared" si="3"/>
        <v>17.4</v>
      </c>
    </row>
    <row r="40" spans="2:10">
      <c r="B40">
        <v>36</v>
      </c>
      <c r="C40">
        <v>85.2</v>
      </c>
      <c r="D40">
        <v>2.2</v>
      </c>
      <c r="F40" s="4" t="s">
        <v>47</v>
      </c>
      <c r="G40">
        <v>100</v>
      </c>
      <c r="H40">
        <v>3</v>
      </c>
      <c r="I40">
        <f t="shared" si="2"/>
        <v>85.2</v>
      </c>
      <c r="J40">
        <f t="shared" si="3"/>
        <v>2.2</v>
      </c>
    </row>
    <row r="41" spans="2:10">
      <c r="B41">
        <v>37</v>
      </c>
      <c r="C41">
        <v>92.85</v>
      </c>
      <c r="D41">
        <v>16.6</v>
      </c>
      <c r="F41" s="4" t="s">
        <v>48</v>
      </c>
      <c r="G41">
        <v>109</v>
      </c>
      <c r="H41">
        <v>21</v>
      </c>
      <c r="I41">
        <f t="shared" si="2"/>
        <v>92.85</v>
      </c>
      <c r="J41">
        <f t="shared" si="3"/>
        <v>16.6</v>
      </c>
    </row>
    <row r="42" spans="2:10">
      <c r="B42">
        <v>38</v>
      </c>
      <c r="C42">
        <v>24.85</v>
      </c>
      <c r="D42">
        <v>16.6</v>
      </c>
      <c r="F42" s="4" t="s">
        <v>49</v>
      </c>
      <c r="G42">
        <v>29</v>
      </c>
      <c r="H42">
        <v>21</v>
      </c>
      <c r="I42">
        <f t="shared" si="2"/>
        <v>24.85</v>
      </c>
      <c r="J42">
        <f t="shared" si="3"/>
        <v>16.6</v>
      </c>
    </row>
    <row r="43" spans="2:10">
      <c r="B43">
        <v>39</v>
      </c>
      <c r="C43">
        <v>58.85</v>
      </c>
      <c r="D43">
        <v>5.4</v>
      </c>
      <c r="F43" s="4" t="s">
        <v>50</v>
      </c>
      <c r="G43">
        <v>69</v>
      </c>
      <c r="H43">
        <v>7</v>
      </c>
      <c r="I43">
        <f t="shared" si="2"/>
        <v>58.85</v>
      </c>
      <c r="J43">
        <f t="shared" si="3"/>
        <v>5.4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K23</cp:lastModifiedBy>
  <dcterms:created xsi:type="dcterms:W3CDTF">2023-05-12T11:15:00Z</dcterms:created>
  <dcterms:modified xsi:type="dcterms:W3CDTF">2024-05-31T07:08:22Z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E10E7843E3CD4C6097ED6D474C9951D4_12</vt:lpwstr>
  </property>
</Properties>
</file>