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59 Bands (2)" sheetId="3" r:id="rId1"/>
    <sheet name="59 Bands" sheetId="2" r:id="rId2"/>
    <sheet name="42 Bands" sheetId="1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3" l="1"/>
  <c r="B108" i="3" s="1"/>
  <c r="B99" i="3"/>
  <c r="B100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14" i="3"/>
  <c r="B13" i="3"/>
  <c r="B12" i="3"/>
  <c r="K9" i="3"/>
  <c r="B9" i="3" s="1"/>
  <c r="K6" i="3"/>
  <c r="K7" i="3" s="1"/>
  <c r="B7" i="3" s="1"/>
  <c r="B109" i="3" l="1"/>
  <c r="B101" i="3"/>
  <c r="B11" i="3"/>
  <c r="C99" i="3" s="1"/>
  <c r="D99" i="3" s="1"/>
  <c r="K9" i="2"/>
  <c r="C108" i="3" l="1"/>
  <c r="D108" i="3" s="1"/>
  <c r="C107" i="3"/>
  <c r="D107" i="3" s="1"/>
  <c r="B110" i="3"/>
  <c r="C109" i="3"/>
  <c r="D109" i="3" s="1"/>
  <c r="C100" i="3"/>
  <c r="D100" i="3" s="1"/>
  <c r="F99" i="3" s="1"/>
  <c r="E100" i="3" s="1"/>
  <c r="B102" i="3"/>
  <c r="C101" i="3"/>
  <c r="D101" i="3" s="1"/>
  <c r="C97" i="3"/>
  <c r="D97" i="3" s="1"/>
  <c r="C95" i="3"/>
  <c r="D95" i="3" s="1"/>
  <c r="C93" i="3"/>
  <c r="D93" i="3" s="1"/>
  <c r="C91" i="3"/>
  <c r="D91" i="3" s="1"/>
  <c r="C89" i="3"/>
  <c r="D89" i="3" s="1"/>
  <c r="C87" i="3"/>
  <c r="D87" i="3" s="1"/>
  <c r="C85" i="3"/>
  <c r="D85" i="3" s="1"/>
  <c r="C83" i="3"/>
  <c r="D83" i="3" s="1"/>
  <c r="C81" i="3"/>
  <c r="D81" i="3" s="1"/>
  <c r="C79" i="3"/>
  <c r="D79" i="3" s="1"/>
  <c r="C77" i="3"/>
  <c r="D77" i="3" s="1"/>
  <c r="C75" i="3"/>
  <c r="D75" i="3" s="1"/>
  <c r="C73" i="3"/>
  <c r="D73" i="3" s="1"/>
  <c r="C71" i="3"/>
  <c r="D71" i="3" s="1"/>
  <c r="C69" i="3"/>
  <c r="D69" i="3" s="1"/>
  <c r="C67" i="3"/>
  <c r="D67" i="3" s="1"/>
  <c r="C65" i="3"/>
  <c r="D65" i="3" s="1"/>
  <c r="C63" i="3"/>
  <c r="D63" i="3" s="1"/>
  <c r="C61" i="3"/>
  <c r="D61" i="3" s="1"/>
  <c r="C59" i="3"/>
  <c r="D59" i="3" s="1"/>
  <c r="C57" i="3"/>
  <c r="D57" i="3" s="1"/>
  <c r="C55" i="3"/>
  <c r="D55" i="3" s="1"/>
  <c r="C53" i="3"/>
  <c r="D53" i="3" s="1"/>
  <c r="C51" i="3"/>
  <c r="D51" i="3" s="1"/>
  <c r="C49" i="3"/>
  <c r="D49" i="3" s="1"/>
  <c r="C47" i="3"/>
  <c r="D47" i="3" s="1"/>
  <c r="C45" i="3"/>
  <c r="D45" i="3" s="1"/>
  <c r="C98" i="3"/>
  <c r="D98" i="3" s="1"/>
  <c r="C96" i="3"/>
  <c r="D96" i="3" s="1"/>
  <c r="C94" i="3"/>
  <c r="D94" i="3" s="1"/>
  <c r="C92" i="3"/>
  <c r="D92" i="3" s="1"/>
  <c r="C90" i="3"/>
  <c r="D90" i="3" s="1"/>
  <c r="C88" i="3"/>
  <c r="D88" i="3" s="1"/>
  <c r="C86" i="3"/>
  <c r="D86" i="3" s="1"/>
  <c r="C84" i="3"/>
  <c r="D84" i="3" s="1"/>
  <c r="C82" i="3"/>
  <c r="D82" i="3" s="1"/>
  <c r="C80" i="3"/>
  <c r="D80" i="3" s="1"/>
  <c r="C78" i="3"/>
  <c r="D78" i="3" s="1"/>
  <c r="C76" i="3"/>
  <c r="D76" i="3" s="1"/>
  <c r="C74" i="3"/>
  <c r="D74" i="3" s="1"/>
  <c r="C72" i="3"/>
  <c r="D72" i="3" s="1"/>
  <c r="C70" i="3"/>
  <c r="D70" i="3" s="1"/>
  <c r="C68" i="3"/>
  <c r="D68" i="3" s="1"/>
  <c r="C66" i="3"/>
  <c r="D66" i="3" s="1"/>
  <c r="C64" i="3"/>
  <c r="D64" i="3" s="1"/>
  <c r="C62" i="3"/>
  <c r="D62" i="3" s="1"/>
  <c r="C60" i="3"/>
  <c r="D60" i="3" s="1"/>
  <c r="C58" i="3"/>
  <c r="D58" i="3" s="1"/>
  <c r="C56" i="3"/>
  <c r="D56" i="3" s="1"/>
  <c r="C54" i="3"/>
  <c r="D54" i="3" s="1"/>
  <c r="C52" i="3"/>
  <c r="D52" i="3" s="1"/>
  <c r="C50" i="3"/>
  <c r="D50" i="3" s="1"/>
  <c r="C48" i="3"/>
  <c r="D48" i="3" s="1"/>
  <c r="C46" i="3"/>
  <c r="D46" i="3" s="1"/>
  <c r="C44" i="3"/>
  <c r="D44" i="3" s="1"/>
  <c r="C43" i="3"/>
  <c r="D43" i="3" s="1"/>
  <c r="C41" i="3"/>
  <c r="D41" i="3" s="1"/>
  <c r="C39" i="3"/>
  <c r="D39" i="3" s="1"/>
  <c r="C37" i="3"/>
  <c r="D37" i="3" s="1"/>
  <c r="C35" i="3"/>
  <c r="D35" i="3" s="1"/>
  <c r="C33" i="3"/>
  <c r="D33" i="3" s="1"/>
  <c r="C31" i="3"/>
  <c r="D31" i="3" s="1"/>
  <c r="C29" i="3"/>
  <c r="D29" i="3" s="1"/>
  <c r="C27" i="3"/>
  <c r="D27" i="3" s="1"/>
  <c r="C25" i="3"/>
  <c r="D25" i="3" s="1"/>
  <c r="C23" i="3"/>
  <c r="D23" i="3" s="1"/>
  <c r="C21" i="3"/>
  <c r="D21" i="3" s="1"/>
  <c r="C19" i="3"/>
  <c r="D19" i="3" s="1"/>
  <c r="C42" i="3"/>
  <c r="D42" i="3" s="1"/>
  <c r="F41" i="3" s="1"/>
  <c r="C40" i="3"/>
  <c r="D40" i="3" s="1"/>
  <c r="C38" i="3"/>
  <c r="D38" i="3" s="1"/>
  <c r="F37" i="3" s="1"/>
  <c r="C36" i="3"/>
  <c r="D36" i="3" s="1"/>
  <c r="F35" i="3" s="1"/>
  <c r="C34" i="3"/>
  <c r="D34" i="3" s="1"/>
  <c r="F33" i="3" s="1"/>
  <c r="C32" i="3"/>
  <c r="D32" i="3" s="1"/>
  <c r="C30" i="3"/>
  <c r="D30" i="3" s="1"/>
  <c r="F29" i="3" s="1"/>
  <c r="C28" i="3"/>
  <c r="D28" i="3" s="1"/>
  <c r="F27" i="3" s="1"/>
  <c r="C26" i="3"/>
  <c r="D26" i="3" s="1"/>
  <c r="F25" i="3" s="1"/>
  <c r="C24" i="3"/>
  <c r="D24" i="3" s="1"/>
  <c r="F23" i="3" s="1"/>
  <c r="C22" i="3"/>
  <c r="D22" i="3" s="1"/>
  <c r="F21" i="3" s="1"/>
  <c r="C20" i="3"/>
  <c r="D20" i="3" s="1"/>
  <c r="F19" i="3" s="1"/>
  <c r="C18" i="3"/>
  <c r="D18" i="3" s="1"/>
  <c r="C17" i="3"/>
  <c r="D17" i="3" s="1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B9" i="2"/>
  <c r="B83" i="2"/>
  <c r="B84" i="2" s="1"/>
  <c r="B85" i="2" s="1"/>
  <c r="B82" i="2"/>
  <c r="B81" i="2"/>
  <c r="K6" i="2"/>
  <c r="K7" i="2" s="1"/>
  <c r="B7" i="2" s="1"/>
  <c r="B76" i="2"/>
  <c r="B77" i="2" s="1"/>
  <c r="B75" i="2"/>
  <c r="B18" i="2"/>
  <c r="B19" i="2" s="1"/>
  <c r="B14" i="2"/>
  <c r="B13" i="2"/>
  <c r="B12" i="2"/>
  <c r="F39" i="3" l="1"/>
  <c r="E40" i="3" s="1"/>
  <c r="F108" i="3"/>
  <c r="E109" i="3" s="1"/>
  <c r="G99" i="3"/>
  <c r="F107" i="3"/>
  <c r="B111" i="3"/>
  <c r="C110" i="3"/>
  <c r="D110" i="3" s="1"/>
  <c r="F109" i="3" s="1"/>
  <c r="F100" i="3"/>
  <c r="G100" i="3" s="1"/>
  <c r="E101" i="3"/>
  <c r="C102" i="3"/>
  <c r="D102" i="3" s="1"/>
  <c r="F101" i="3" s="1"/>
  <c r="B103" i="3"/>
  <c r="F49" i="3"/>
  <c r="E50" i="3" s="1"/>
  <c r="F57" i="3"/>
  <c r="G57" i="3" s="1"/>
  <c r="F65" i="3"/>
  <c r="E66" i="3" s="1"/>
  <c r="F73" i="3"/>
  <c r="G73" i="3" s="1"/>
  <c r="F81" i="3"/>
  <c r="G81" i="3" s="1"/>
  <c r="F89" i="3"/>
  <c r="G89" i="3" s="1"/>
  <c r="F31" i="3"/>
  <c r="E32" i="3" s="1"/>
  <c r="F97" i="3"/>
  <c r="G97" i="3" s="1"/>
  <c r="F43" i="3"/>
  <c r="E44" i="3" s="1"/>
  <c r="F59" i="3"/>
  <c r="E60" i="3" s="1"/>
  <c r="F91" i="3"/>
  <c r="E92" i="3" s="1"/>
  <c r="F51" i="3"/>
  <c r="G51" i="3" s="1"/>
  <c r="F67" i="3"/>
  <c r="G67" i="3" s="1"/>
  <c r="F75" i="3"/>
  <c r="E76" i="3" s="1"/>
  <c r="F83" i="3"/>
  <c r="G83" i="3" s="1"/>
  <c r="F47" i="3"/>
  <c r="G47" i="3" s="1"/>
  <c r="F55" i="3"/>
  <c r="E56" i="3" s="1"/>
  <c r="F63" i="3"/>
  <c r="G63" i="3" s="1"/>
  <c r="F71" i="3"/>
  <c r="E72" i="3" s="1"/>
  <c r="F79" i="3"/>
  <c r="E80" i="3" s="1"/>
  <c r="F87" i="3"/>
  <c r="E88" i="3" s="1"/>
  <c r="F45" i="3"/>
  <c r="E46" i="3" s="1"/>
  <c r="F53" i="3"/>
  <c r="E54" i="3" s="1"/>
  <c r="F61" i="3"/>
  <c r="E62" i="3" s="1"/>
  <c r="F69" i="3"/>
  <c r="E70" i="3" s="1"/>
  <c r="F77" i="3"/>
  <c r="E78" i="3" s="1"/>
  <c r="F85" i="3"/>
  <c r="G85" i="3" s="1"/>
  <c r="F93" i="3"/>
  <c r="G93" i="3" s="1"/>
  <c r="F95" i="3"/>
  <c r="E96" i="3" s="1"/>
  <c r="E22" i="3"/>
  <c r="G21" i="3"/>
  <c r="E30" i="3"/>
  <c r="G29" i="3"/>
  <c r="E38" i="3"/>
  <c r="G37" i="3"/>
  <c r="F20" i="3"/>
  <c r="F28" i="3"/>
  <c r="F36" i="3"/>
  <c r="F44" i="3"/>
  <c r="F52" i="3"/>
  <c r="F60" i="3"/>
  <c r="F68" i="3"/>
  <c r="F76" i="3"/>
  <c r="F84" i="3"/>
  <c r="F92" i="3"/>
  <c r="E24" i="3"/>
  <c r="G23" i="3"/>
  <c r="F22" i="3"/>
  <c r="F30" i="3"/>
  <c r="F38" i="3"/>
  <c r="F46" i="3"/>
  <c r="F54" i="3"/>
  <c r="F62" i="3"/>
  <c r="F70" i="3"/>
  <c r="F78" i="3"/>
  <c r="F86" i="3"/>
  <c r="F94" i="3"/>
  <c r="F17" i="3"/>
  <c r="E26" i="3"/>
  <c r="G25" i="3"/>
  <c r="E34" i="3"/>
  <c r="G33" i="3"/>
  <c r="E42" i="3"/>
  <c r="G41" i="3"/>
  <c r="F24" i="3"/>
  <c r="F32" i="3"/>
  <c r="F40" i="3"/>
  <c r="F48" i="3"/>
  <c r="F56" i="3"/>
  <c r="F64" i="3"/>
  <c r="F72" i="3"/>
  <c r="F80" i="3"/>
  <c r="F88" i="3"/>
  <c r="F96" i="3"/>
  <c r="E20" i="3"/>
  <c r="G19" i="3"/>
  <c r="E28" i="3"/>
  <c r="G27" i="3"/>
  <c r="E36" i="3"/>
  <c r="G35" i="3"/>
  <c r="F18" i="3"/>
  <c r="F26" i="3"/>
  <c r="F34" i="3"/>
  <c r="F42" i="3"/>
  <c r="F50" i="3"/>
  <c r="F58" i="3"/>
  <c r="F66" i="3"/>
  <c r="F74" i="3"/>
  <c r="F82" i="3"/>
  <c r="F90" i="3"/>
  <c r="F98" i="3"/>
  <c r="E99" i="3" s="1"/>
  <c r="B11" i="2"/>
  <c r="C75" i="2" s="1"/>
  <c r="D75" i="2"/>
  <c r="B86" i="2"/>
  <c r="C83" i="2"/>
  <c r="D83" i="2" s="1"/>
  <c r="B78" i="2"/>
  <c r="B20" i="2"/>
  <c r="C17" i="2"/>
  <c r="D17" i="2" s="1"/>
  <c r="K7" i="1"/>
  <c r="K8" i="1" s="1"/>
  <c r="G108" i="3" l="1"/>
  <c r="G39" i="3"/>
  <c r="E108" i="3"/>
  <c r="G107" i="3"/>
  <c r="B112" i="3"/>
  <c r="C111" i="3"/>
  <c r="D111" i="3" s="1"/>
  <c r="F110" i="3" s="1"/>
  <c r="E110" i="3"/>
  <c r="G109" i="3"/>
  <c r="B104" i="3"/>
  <c r="C103" i="3"/>
  <c r="D103" i="3" s="1"/>
  <c r="F102" i="3" s="1"/>
  <c r="E102" i="3"/>
  <c r="G101" i="3"/>
  <c r="E82" i="3"/>
  <c r="G45" i="3"/>
  <c r="E58" i="3"/>
  <c r="E90" i="3"/>
  <c r="G59" i="3"/>
  <c r="G65" i="3"/>
  <c r="E64" i="3"/>
  <c r="G91" i="3"/>
  <c r="E98" i="3"/>
  <c r="G49" i="3"/>
  <c r="E74" i="3"/>
  <c r="G71" i="3"/>
  <c r="E86" i="3"/>
  <c r="G31" i="3"/>
  <c r="E84" i="3"/>
  <c r="G77" i="3"/>
  <c r="G75" i="3"/>
  <c r="E48" i="3"/>
  <c r="G53" i="3"/>
  <c r="G79" i="3"/>
  <c r="G61" i="3"/>
  <c r="E52" i="3"/>
  <c r="E94" i="3"/>
  <c r="E68" i="3"/>
  <c r="G95" i="3"/>
  <c r="G43" i="3"/>
  <c r="G55" i="3"/>
  <c r="G87" i="3"/>
  <c r="G69" i="3"/>
  <c r="E73" i="3"/>
  <c r="G72" i="3"/>
  <c r="E25" i="3"/>
  <c r="G24" i="3"/>
  <c r="E95" i="3"/>
  <c r="G94" i="3"/>
  <c r="E63" i="3"/>
  <c r="G62" i="3"/>
  <c r="E77" i="3"/>
  <c r="G76" i="3"/>
  <c r="E45" i="3"/>
  <c r="G44" i="3"/>
  <c r="E29" i="3"/>
  <c r="G28" i="3"/>
  <c r="E51" i="3"/>
  <c r="G50" i="3"/>
  <c r="E75" i="3"/>
  <c r="G74" i="3"/>
  <c r="E65" i="3"/>
  <c r="G64" i="3"/>
  <c r="E87" i="3"/>
  <c r="G86" i="3"/>
  <c r="E55" i="3"/>
  <c r="G54" i="3"/>
  <c r="E39" i="3"/>
  <c r="G38" i="3"/>
  <c r="E69" i="3"/>
  <c r="G68" i="3"/>
  <c r="E21" i="3"/>
  <c r="G20" i="3"/>
  <c r="E35" i="3"/>
  <c r="G34" i="3"/>
  <c r="E97" i="3"/>
  <c r="G96" i="3"/>
  <c r="E67" i="3"/>
  <c r="G66" i="3"/>
  <c r="E89" i="3"/>
  <c r="G88" i="3"/>
  <c r="E57" i="3"/>
  <c r="G56" i="3"/>
  <c r="E41" i="3"/>
  <c r="G40" i="3"/>
  <c r="E79" i="3"/>
  <c r="G78" i="3"/>
  <c r="E47" i="3"/>
  <c r="G46" i="3"/>
  <c r="E31" i="3"/>
  <c r="G30" i="3"/>
  <c r="E93" i="3"/>
  <c r="G92" i="3"/>
  <c r="E61" i="3"/>
  <c r="G60" i="3"/>
  <c r="E83" i="3"/>
  <c r="G82" i="3"/>
  <c r="G98" i="3"/>
  <c r="E27" i="3"/>
  <c r="G26" i="3"/>
  <c r="G18" i="3"/>
  <c r="E19" i="3"/>
  <c r="E91" i="3"/>
  <c r="G90" i="3"/>
  <c r="E59" i="3"/>
  <c r="G58" i="3"/>
  <c r="E43" i="3"/>
  <c r="G42" i="3"/>
  <c r="E81" i="3"/>
  <c r="G80" i="3"/>
  <c r="E49" i="3"/>
  <c r="G48" i="3"/>
  <c r="E33" i="3"/>
  <c r="G32" i="3"/>
  <c r="E18" i="3"/>
  <c r="G17" i="3"/>
  <c r="E71" i="3"/>
  <c r="G70" i="3"/>
  <c r="E23" i="3"/>
  <c r="G22" i="3"/>
  <c r="E85" i="3"/>
  <c r="G84" i="3"/>
  <c r="E53" i="3"/>
  <c r="G52" i="3"/>
  <c r="E37" i="3"/>
  <c r="G36" i="3"/>
  <c r="C84" i="2"/>
  <c r="D84" i="2" s="1"/>
  <c r="F83" i="2" s="1"/>
  <c r="C77" i="2"/>
  <c r="D77" i="2" s="1"/>
  <c r="C19" i="2"/>
  <c r="D19" i="2" s="1"/>
  <c r="F18" i="2" s="1"/>
  <c r="E19" i="2" s="1"/>
  <c r="C82" i="2"/>
  <c r="D82" i="2" s="1"/>
  <c r="C85" i="2"/>
  <c r="D85" i="2" s="1"/>
  <c r="F84" i="2" s="1"/>
  <c r="E85" i="2" s="1"/>
  <c r="C18" i="2"/>
  <c r="D18" i="2" s="1"/>
  <c r="C76" i="2"/>
  <c r="D76" i="2" s="1"/>
  <c r="F75" i="2" s="1"/>
  <c r="E76" i="2" s="1"/>
  <c r="C81" i="2"/>
  <c r="D81" i="2" s="1"/>
  <c r="B87" i="2"/>
  <c r="C86" i="2"/>
  <c r="D86" i="2" s="1"/>
  <c r="F17" i="2"/>
  <c r="E18" i="2" s="1"/>
  <c r="B79" i="2"/>
  <c r="C78" i="2"/>
  <c r="D78" i="2" s="1"/>
  <c r="F77" i="2" s="1"/>
  <c r="C20" i="2"/>
  <c r="D20" i="2" s="1"/>
  <c r="F19" i="2" s="1"/>
  <c r="E20" i="2" s="1"/>
  <c r="B21" i="2"/>
  <c r="B48" i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E111" i="3" l="1"/>
  <c r="G110" i="3"/>
  <c r="B113" i="3"/>
  <c r="C112" i="3"/>
  <c r="D112" i="3" s="1"/>
  <c r="F111" i="3" s="1"/>
  <c r="E103" i="3"/>
  <c r="G102" i="3"/>
  <c r="C104" i="3"/>
  <c r="D104" i="3" s="1"/>
  <c r="F103" i="3" s="1"/>
  <c r="B105" i="3"/>
  <c r="F81" i="2"/>
  <c r="E82" i="2" s="1"/>
  <c r="F85" i="2"/>
  <c r="F82" i="2"/>
  <c r="E83" i="2" s="1"/>
  <c r="F76" i="2"/>
  <c r="E77" i="2" s="1"/>
  <c r="E84" i="2"/>
  <c r="E86" i="2"/>
  <c r="B88" i="2"/>
  <c r="C87" i="2"/>
  <c r="D87" i="2" s="1"/>
  <c r="F86" i="2" s="1"/>
  <c r="E78" i="2"/>
  <c r="B80" i="2"/>
  <c r="C80" i="2" s="1"/>
  <c r="D80" i="2" s="1"/>
  <c r="C79" i="2"/>
  <c r="D79" i="2" s="1"/>
  <c r="F78" i="2" s="1"/>
  <c r="B22" i="2"/>
  <c r="C21" i="2"/>
  <c r="D21" i="2" s="1"/>
  <c r="F20" i="2" s="1"/>
  <c r="E21" i="2" s="1"/>
  <c r="B50" i="1"/>
  <c r="B14" i="1"/>
  <c r="B11" i="1"/>
  <c r="B13" i="1"/>
  <c r="B12" i="1"/>
  <c r="B114" i="3" l="1"/>
  <c r="C113" i="3"/>
  <c r="D113" i="3" s="1"/>
  <c r="F112" i="3" s="1"/>
  <c r="E112" i="3"/>
  <c r="G111" i="3"/>
  <c r="B106" i="3"/>
  <c r="C105" i="3"/>
  <c r="D105" i="3" s="1"/>
  <c r="F104" i="3" s="1"/>
  <c r="E104" i="3"/>
  <c r="G103" i="3"/>
  <c r="E87" i="2"/>
  <c r="B89" i="2"/>
  <c r="C88" i="2"/>
  <c r="D88" i="2" s="1"/>
  <c r="F87" i="2" s="1"/>
  <c r="E79" i="2"/>
  <c r="F79" i="2"/>
  <c r="F80" i="2"/>
  <c r="B23" i="2"/>
  <c r="C22" i="2"/>
  <c r="D22" i="2" s="1"/>
  <c r="F21" i="2" s="1"/>
  <c r="E22" i="2" s="1"/>
  <c r="C19" i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113" i="3" l="1"/>
  <c r="G112" i="3"/>
  <c r="B115" i="3"/>
  <c r="C115" i="3" s="1"/>
  <c r="D115" i="3" s="1"/>
  <c r="C114" i="3"/>
  <c r="D114" i="3" s="1"/>
  <c r="F113" i="3" s="1"/>
  <c r="E105" i="3"/>
  <c r="G104" i="3"/>
  <c r="C106" i="3"/>
  <c r="D106" i="3" s="1"/>
  <c r="F105" i="3" s="1"/>
  <c r="E88" i="2"/>
  <c r="B90" i="2"/>
  <c r="C89" i="2"/>
  <c r="D89" i="2" s="1"/>
  <c r="F88" i="2" s="1"/>
  <c r="E81" i="2"/>
  <c r="E80" i="2"/>
  <c r="B24" i="2"/>
  <c r="C23" i="2"/>
  <c r="D23" i="2" s="1"/>
  <c r="F22" i="2" s="1"/>
  <c r="E23" i="2" s="1"/>
  <c r="F49" i="1"/>
  <c r="E50" i="1" s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F114" i="3" l="1"/>
  <c r="F115" i="3"/>
  <c r="G115" i="3" s="1"/>
  <c r="E114" i="3"/>
  <c r="G113" i="3"/>
  <c r="F106" i="3"/>
  <c r="E107" i="3" s="1"/>
  <c r="E106" i="3"/>
  <c r="G105" i="3"/>
  <c r="E89" i="2"/>
  <c r="B91" i="2"/>
  <c r="C90" i="2"/>
  <c r="D90" i="2" s="1"/>
  <c r="F89" i="2" s="1"/>
  <c r="B25" i="2"/>
  <c r="C24" i="2"/>
  <c r="D24" i="2" s="1"/>
  <c r="F23" i="2" s="1"/>
  <c r="E24" i="2" s="1"/>
  <c r="E45" i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115" i="3" l="1"/>
  <c r="G114" i="3"/>
  <c r="G106" i="3"/>
  <c r="E90" i="2"/>
  <c r="B92" i="2"/>
  <c r="C91" i="2"/>
  <c r="D91" i="2" s="1"/>
  <c r="F90" i="2" s="1"/>
  <c r="B26" i="2"/>
  <c r="C25" i="2"/>
  <c r="D25" i="2" s="1"/>
  <c r="F24" i="2" s="1"/>
  <c r="E25" i="2" s="1"/>
  <c r="E52" i="1"/>
  <c r="B54" i="1"/>
  <c r="C53" i="1"/>
  <c r="D53" i="1" s="1"/>
  <c r="F52" i="1" s="1"/>
  <c r="E91" i="2" l="1"/>
  <c r="B93" i="2"/>
  <c r="C92" i="2"/>
  <c r="D92" i="2" s="1"/>
  <c r="F91" i="2" s="1"/>
  <c r="B27" i="2"/>
  <c r="C26" i="2"/>
  <c r="D26" i="2" s="1"/>
  <c r="F25" i="2" s="1"/>
  <c r="E26" i="2" s="1"/>
  <c r="E53" i="1"/>
  <c r="B55" i="1"/>
  <c r="C54" i="1"/>
  <c r="D54" i="1" s="1"/>
  <c r="F53" i="1" s="1"/>
  <c r="E92" i="2" l="1"/>
  <c r="B94" i="2"/>
  <c r="C93" i="2"/>
  <c r="D93" i="2" s="1"/>
  <c r="F92" i="2" s="1"/>
  <c r="C27" i="2"/>
  <c r="D27" i="2" s="1"/>
  <c r="F26" i="2" s="1"/>
  <c r="E27" i="2" s="1"/>
  <c r="B28" i="2"/>
  <c r="E54" i="1"/>
  <c r="C55" i="1"/>
  <c r="D55" i="1" s="1"/>
  <c r="F54" i="1" s="1"/>
  <c r="B56" i="1"/>
  <c r="E93" i="2" l="1"/>
  <c r="B95" i="2"/>
  <c r="C94" i="2"/>
  <c r="D94" i="2" s="1"/>
  <c r="F93" i="2" s="1"/>
  <c r="C28" i="2"/>
  <c r="D28" i="2" s="1"/>
  <c r="F27" i="2" s="1"/>
  <c r="E28" i="2" s="1"/>
  <c r="B29" i="2"/>
  <c r="E55" i="1"/>
  <c r="B57" i="1"/>
  <c r="C56" i="1"/>
  <c r="D56" i="1" s="1"/>
  <c r="F55" i="1" s="1"/>
  <c r="E94" i="2" l="1"/>
  <c r="B96" i="2"/>
  <c r="C95" i="2"/>
  <c r="D95" i="2" s="1"/>
  <c r="F94" i="2" s="1"/>
  <c r="B30" i="2"/>
  <c r="C29" i="2"/>
  <c r="D29" i="2" s="1"/>
  <c r="F28" i="2" s="1"/>
  <c r="E29" i="2" s="1"/>
  <c r="E56" i="1"/>
  <c r="B58" i="1"/>
  <c r="C57" i="1"/>
  <c r="D57" i="1" s="1"/>
  <c r="F56" i="1" s="1"/>
  <c r="E95" i="2" l="1"/>
  <c r="B97" i="2"/>
  <c r="C96" i="2"/>
  <c r="D96" i="2" s="1"/>
  <c r="F95" i="2" s="1"/>
  <c r="B31" i="2"/>
  <c r="C30" i="2"/>
  <c r="D30" i="2" s="1"/>
  <c r="F29" i="2" s="1"/>
  <c r="E30" i="2" s="1"/>
  <c r="E57" i="1"/>
  <c r="B59" i="1"/>
  <c r="C58" i="1"/>
  <c r="D58" i="1" s="1"/>
  <c r="F57" i="1" s="1"/>
  <c r="E96" i="2" l="1"/>
  <c r="B98" i="2"/>
  <c r="C97" i="2"/>
  <c r="D97" i="2" s="1"/>
  <c r="F96" i="2" s="1"/>
  <c r="B32" i="2"/>
  <c r="C31" i="2"/>
  <c r="D31" i="2" s="1"/>
  <c r="F30" i="2" s="1"/>
  <c r="E31" i="2" s="1"/>
  <c r="E58" i="1"/>
  <c r="B60" i="1"/>
  <c r="C59" i="1"/>
  <c r="D59" i="1" s="1"/>
  <c r="F58" i="1" s="1"/>
  <c r="E97" i="2" l="1"/>
  <c r="B99" i="2"/>
  <c r="C99" i="2" s="1"/>
  <c r="D99" i="2" s="1"/>
  <c r="C98" i="2"/>
  <c r="D98" i="2" s="1"/>
  <c r="F97" i="2" s="1"/>
  <c r="C32" i="2"/>
  <c r="D32" i="2" s="1"/>
  <c r="F31" i="2" s="1"/>
  <c r="E32" i="2" s="1"/>
  <c r="B33" i="2"/>
  <c r="E59" i="1"/>
  <c r="C60" i="1"/>
  <c r="D60" i="1" s="1"/>
  <c r="F59" i="1" s="1"/>
  <c r="B61" i="1"/>
  <c r="E98" i="2" l="1"/>
  <c r="F98" i="2"/>
  <c r="F99" i="2"/>
  <c r="B34" i="2"/>
  <c r="C33" i="2"/>
  <c r="D33" i="2" s="1"/>
  <c r="F32" i="2" s="1"/>
  <c r="E33" i="2" s="1"/>
  <c r="E60" i="1"/>
  <c r="G59" i="1"/>
  <c r="B62" i="1"/>
  <c r="C61" i="1"/>
  <c r="D61" i="1" s="1"/>
  <c r="F60" i="1" s="1"/>
  <c r="E99" i="2" l="1"/>
  <c r="B35" i="2"/>
  <c r="C34" i="2"/>
  <c r="D34" i="2" s="1"/>
  <c r="F33" i="2" s="1"/>
  <c r="E34" i="2" s="1"/>
  <c r="E61" i="1"/>
  <c r="G60" i="1"/>
  <c r="B63" i="1"/>
  <c r="C62" i="1"/>
  <c r="D62" i="1" s="1"/>
  <c r="F61" i="1" s="1"/>
  <c r="B36" i="2" l="1"/>
  <c r="C35" i="2"/>
  <c r="D35" i="2" s="1"/>
  <c r="F34" i="2" s="1"/>
  <c r="E35" i="2" s="1"/>
  <c r="E62" i="1"/>
  <c r="G61" i="1"/>
  <c r="C63" i="1"/>
  <c r="D63" i="1" s="1"/>
  <c r="F62" i="1" s="1"/>
  <c r="B64" i="1"/>
  <c r="B37" i="2" l="1"/>
  <c r="C36" i="2"/>
  <c r="D36" i="2" s="1"/>
  <c r="F35" i="2" s="1"/>
  <c r="E36" i="2" s="1"/>
  <c r="E63" i="1"/>
  <c r="G62" i="1"/>
  <c r="B65" i="1"/>
  <c r="C64" i="1"/>
  <c r="D64" i="1" s="1"/>
  <c r="F63" i="1" s="1"/>
  <c r="B38" i="2" l="1"/>
  <c r="C37" i="2"/>
  <c r="D37" i="2" s="1"/>
  <c r="F36" i="2" s="1"/>
  <c r="E37" i="2" s="1"/>
  <c r="E64" i="1"/>
  <c r="G63" i="1"/>
  <c r="B66" i="1"/>
  <c r="C65" i="1"/>
  <c r="D65" i="1" s="1"/>
  <c r="F64" i="1" s="1"/>
  <c r="B39" i="2" l="1"/>
  <c r="C38" i="2"/>
  <c r="D38" i="2" s="1"/>
  <c r="F37" i="2" s="1"/>
  <c r="E38" i="2" s="1"/>
  <c r="E65" i="1"/>
  <c r="G64" i="1"/>
  <c r="B67" i="1"/>
  <c r="C66" i="1"/>
  <c r="D66" i="1" s="1"/>
  <c r="F65" i="1" s="1"/>
  <c r="B40" i="2" l="1"/>
  <c r="C39" i="2"/>
  <c r="D39" i="2" s="1"/>
  <c r="F38" i="2" s="1"/>
  <c r="E39" i="2" s="1"/>
  <c r="E66" i="1"/>
  <c r="G65" i="1"/>
  <c r="B68" i="1"/>
  <c r="C67" i="1"/>
  <c r="D67" i="1" s="1"/>
  <c r="F66" i="1" s="1"/>
  <c r="C40" i="2" l="1"/>
  <c r="D40" i="2" s="1"/>
  <c r="F39" i="2" s="1"/>
  <c r="E40" i="2" s="1"/>
  <c r="B41" i="2"/>
  <c r="E67" i="1"/>
  <c r="G66" i="1"/>
  <c r="B69" i="1"/>
  <c r="C68" i="1"/>
  <c r="D68" i="1" s="1"/>
  <c r="F67" i="1" s="1"/>
  <c r="B42" i="2" l="1"/>
  <c r="C41" i="2"/>
  <c r="D41" i="2" s="1"/>
  <c r="F40" i="2" s="1"/>
  <c r="E41" i="2" s="1"/>
  <c r="E68" i="1"/>
  <c r="G67" i="1"/>
  <c r="B70" i="1"/>
  <c r="C69" i="1"/>
  <c r="D69" i="1" s="1"/>
  <c r="F68" i="1" s="1"/>
  <c r="B43" i="2" l="1"/>
  <c r="C42" i="2"/>
  <c r="D42" i="2" s="1"/>
  <c r="F41" i="2" s="1"/>
  <c r="E42" i="2" s="1"/>
  <c r="E69" i="1"/>
  <c r="G68" i="1"/>
  <c r="B71" i="1"/>
  <c r="C70" i="1"/>
  <c r="D70" i="1" s="1"/>
  <c r="F69" i="1" s="1"/>
  <c r="B44" i="2" l="1"/>
  <c r="C43" i="2"/>
  <c r="D43" i="2" s="1"/>
  <c r="F42" i="2" s="1"/>
  <c r="E43" i="2" s="1"/>
  <c r="E70" i="1"/>
  <c r="G69" i="1"/>
  <c r="B72" i="1"/>
  <c r="C71" i="1"/>
  <c r="D71" i="1" s="1"/>
  <c r="F70" i="1" s="1"/>
  <c r="B45" i="2" l="1"/>
  <c r="C44" i="2"/>
  <c r="D44" i="2" s="1"/>
  <c r="F43" i="2" s="1"/>
  <c r="E44" i="2" s="1"/>
  <c r="E71" i="1"/>
  <c r="G70" i="1"/>
  <c r="B73" i="1"/>
  <c r="C72" i="1"/>
  <c r="D72" i="1" s="1"/>
  <c r="F71" i="1" s="1"/>
  <c r="B46" i="2" l="1"/>
  <c r="C45" i="2"/>
  <c r="D45" i="2" s="1"/>
  <c r="F44" i="2" s="1"/>
  <c r="E45" i="2" s="1"/>
  <c r="E72" i="1"/>
  <c r="G71" i="1"/>
  <c r="B74" i="1"/>
  <c r="C74" i="1" s="1"/>
  <c r="D74" i="1" s="1"/>
  <c r="C73" i="1"/>
  <c r="D73" i="1" s="1"/>
  <c r="F72" i="1" s="1"/>
  <c r="B47" i="2" l="1"/>
  <c r="C46" i="2"/>
  <c r="D46" i="2" s="1"/>
  <c r="F45" i="2" s="1"/>
  <c r="E46" i="2" s="1"/>
  <c r="E73" i="1"/>
  <c r="G72" i="1"/>
  <c r="F74" i="1"/>
  <c r="F73" i="1"/>
  <c r="B48" i="2" l="1"/>
  <c r="C47" i="2"/>
  <c r="D47" i="2" s="1"/>
  <c r="F46" i="2" s="1"/>
  <c r="E47" i="2" s="1"/>
  <c r="E74" i="1"/>
  <c r="G73" i="1"/>
  <c r="G74" i="1"/>
  <c r="C48" i="2" l="1"/>
  <c r="D48" i="2" s="1"/>
  <c r="F47" i="2" s="1"/>
  <c r="E48" i="2" s="1"/>
  <c r="B49" i="2"/>
  <c r="B50" i="2" l="1"/>
  <c r="C49" i="2"/>
  <c r="D49" i="2" s="1"/>
  <c r="F48" i="2" s="1"/>
  <c r="E49" i="2" s="1"/>
  <c r="B51" i="2" l="1"/>
  <c r="C50" i="2"/>
  <c r="D50" i="2" s="1"/>
  <c r="F49" i="2" s="1"/>
  <c r="E50" i="2" s="1"/>
  <c r="B52" i="2" l="1"/>
  <c r="C51" i="2"/>
  <c r="D51" i="2" s="1"/>
  <c r="F50" i="2" s="1"/>
  <c r="E51" i="2" s="1"/>
  <c r="B53" i="2" l="1"/>
  <c r="C52" i="2"/>
  <c r="D52" i="2" s="1"/>
  <c r="F51" i="2" s="1"/>
  <c r="E52" i="2" s="1"/>
  <c r="B54" i="2" l="1"/>
  <c r="C53" i="2"/>
  <c r="D53" i="2" s="1"/>
  <c r="F52" i="2" s="1"/>
  <c r="E53" i="2" s="1"/>
  <c r="B55" i="2" l="1"/>
  <c r="C54" i="2"/>
  <c r="D54" i="2" s="1"/>
  <c r="F53" i="2" s="1"/>
  <c r="E54" i="2" s="1"/>
  <c r="B56" i="2" l="1"/>
  <c r="C55" i="2"/>
  <c r="D55" i="2" s="1"/>
  <c r="F54" i="2" s="1"/>
  <c r="E55" i="2" s="1"/>
  <c r="B57" i="2" l="1"/>
  <c r="C56" i="2"/>
  <c r="D56" i="2" s="1"/>
  <c r="F55" i="2" s="1"/>
  <c r="E56" i="2" s="1"/>
  <c r="B58" i="2" l="1"/>
  <c r="C57" i="2"/>
  <c r="D57" i="2" s="1"/>
  <c r="F56" i="2" s="1"/>
  <c r="E57" i="2" s="1"/>
  <c r="B59" i="2" l="1"/>
  <c r="C58" i="2"/>
  <c r="D58" i="2" s="1"/>
  <c r="F57" i="2" s="1"/>
  <c r="E58" i="2" s="1"/>
  <c r="B60" i="2" l="1"/>
  <c r="C59" i="2"/>
  <c r="D59" i="2" s="1"/>
  <c r="F58" i="2" s="1"/>
  <c r="E59" i="2" s="1"/>
  <c r="B61" i="2" l="1"/>
  <c r="C60" i="2"/>
  <c r="D60" i="2" s="1"/>
  <c r="F59" i="2" s="1"/>
  <c r="E60" i="2" l="1"/>
  <c r="B62" i="2"/>
  <c r="C61" i="2"/>
  <c r="D61" i="2" s="1"/>
  <c r="F60" i="2" s="1"/>
  <c r="E61" i="2" l="1"/>
  <c r="B63" i="2"/>
  <c r="C62" i="2"/>
  <c r="D62" i="2" s="1"/>
  <c r="F61" i="2" s="1"/>
  <c r="E62" i="2" l="1"/>
  <c r="B64" i="2"/>
  <c r="C63" i="2"/>
  <c r="D63" i="2" s="1"/>
  <c r="F62" i="2" s="1"/>
  <c r="E63" i="2" l="1"/>
  <c r="B65" i="2"/>
  <c r="C64" i="2"/>
  <c r="D64" i="2" s="1"/>
  <c r="F63" i="2" s="1"/>
  <c r="E64" i="2" l="1"/>
  <c r="B66" i="2"/>
  <c r="C65" i="2"/>
  <c r="D65" i="2" s="1"/>
  <c r="F64" i="2" s="1"/>
  <c r="E65" i="2" l="1"/>
  <c r="B67" i="2"/>
  <c r="C66" i="2"/>
  <c r="D66" i="2" s="1"/>
  <c r="F65" i="2" s="1"/>
  <c r="E66" i="2" l="1"/>
  <c r="B68" i="2"/>
  <c r="C67" i="2"/>
  <c r="D67" i="2" s="1"/>
  <c r="F66" i="2" s="1"/>
  <c r="E67" i="2" l="1"/>
  <c r="B69" i="2"/>
  <c r="C68" i="2"/>
  <c r="D68" i="2" s="1"/>
  <c r="F67" i="2" s="1"/>
  <c r="E68" i="2" l="1"/>
  <c r="B70" i="2"/>
  <c r="C69" i="2"/>
  <c r="D69" i="2" s="1"/>
  <c r="F68" i="2" s="1"/>
  <c r="E69" i="2" l="1"/>
  <c r="B71" i="2"/>
  <c r="C70" i="2"/>
  <c r="D70" i="2" s="1"/>
  <c r="F69" i="2" s="1"/>
  <c r="E70" i="2" l="1"/>
  <c r="B72" i="2"/>
  <c r="C71" i="2"/>
  <c r="D71" i="2" s="1"/>
  <c r="F70" i="2" s="1"/>
  <c r="E71" i="2" l="1"/>
  <c r="B73" i="2"/>
  <c r="C72" i="2"/>
  <c r="D72" i="2" s="1"/>
  <c r="F71" i="2" s="1"/>
  <c r="E72" i="2" l="1"/>
  <c r="B74" i="2"/>
  <c r="C74" i="2" s="1"/>
  <c r="D74" i="2" s="1"/>
  <c r="C73" i="2"/>
  <c r="D73" i="2" s="1"/>
  <c r="F72" i="2" s="1"/>
  <c r="E73" i="2" l="1"/>
  <c r="F74" i="2"/>
  <c r="F73" i="2"/>
  <c r="E75" i="2" l="1"/>
  <c r="E74" i="2"/>
</calcChain>
</file>

<file path=xl/sharedStrings.xml><?xml version="1.0" encoding="utf-8"?>
<sst xmlns="http://schemas.openxmlformats.org/spreadsheetml/2006/main" count="107" uniqueCount="38">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</sst>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P60" sqref="P60"/>
    </sheetView>
  </sheetViews>
  <sheetFormatPr defaultRowHeight="15" x14ac:dyDescent="0.25"/>
  <cols>
    <col min="1" max="1" width="31.7109375" customWidth="1"/>
    <col min="3" max="3" width="13.42578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36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8192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4095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9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9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9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9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9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9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9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9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9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9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9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9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9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9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9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9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9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9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9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9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9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9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9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9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9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9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9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9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9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9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9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9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9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9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9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9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20"/>
    </row>
    <row r="53" spans="2:9" x14ac:dyDescent="0.25">
      <c r="B53" s="6">
        <f t="shared" si="3"/>
        <v>36</v>
      </c>
      <c r="C53" s="19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20"/>
    </row>
    <row r="54" spans="2:9" x14ac:dyDescent="0.25">
      <c r="B54" s="6">
        <f t="shared" si="3"/>
        <v>37</v>
      </c>
      <c r="C54" s="19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20"/>
    </row>
    <row r="55" spans="2:9" x14ac:dyDescent="0.25">
      <c r="B55" s="6">
        <f t="shared" si="3"/>
        <v>38</v>
      </c>
      <c r="C55" s="19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20"/>
    </row>
    <row r="56" spans="2:9" x14ac:dyDescent="0.25">
      <c r="B56" s="6">
        <f t="shared" si="3"/>
        <v>39</v>
      </c>
      <c r="C56" s="19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20"/>
    </row>
    <row r="57" spans="2:9" x14ac:dyDescent="0.25">
      <c r="B57" s="6">
        <f t="shared" si="3"/>
        <v>40</v>
      </c>
      <c r="C57" s="19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20"/>
    </row>
    <row r="58" spans="2:9" x14ac:dyDescent="0.25">
      <c r="B58" s="6">
        <f t="shared" si="3"/>
        <v>41</v>
      </c>
      <c r="C58" s="19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20"/>
    </row>
    <row r="59" spans="2:9" x14ac:dyDescent="0.25">
      <c r="B59" s="6">
        <f t="shared" si="3"/>
        <v>42</v>
      </c>
      <c r="C59" s="19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20"/>
    </row>
    <row r="60" spans="2:9" x14ac:dyDescent="0.25">
      <c r="B60" s="6">
        <f t="shared" si="3"/>
        <v>43</v>
      </c>
      <c r="C60" s="19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20"/>
    </row>
    <row r="61" spans="2:9" x14ac:dyDescent="0.25">
      <c r="B61" s="6">
        <f t="shared" si="3"/>
        <v>44</v>
      </c>
      <c r="C61" s="19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20"/>
    </row>
    <row r="62" spans="2:9" x14ac:dyDescent="0.25">
      <c r="B62" s="6">
        <f t="shared" si="3"/>
        <v>45</v>
      </c>
      <c r="C62" s="19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20"/>
    </row>
    <row r="63" spans="2:9" x14ac:dyDescent="0.25">
      <c r="B63" s="6">
        <f t="shared" si="3"/>
        <v>46</v>
      </c>
      <c r="C63" s="19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20"/>
    </row>
    <row r="64" spans="2:9" x14ac:dyDescent="0.25">
      <c r="B64" s="6">
        <f t="shared" si="3"/>
        <v>47</v>
      </c>
      <c r="C64" s="19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20"/>
    </row>
    <row r="65" spans="2:9" x14ac:dyDescent="0.25">
      <c r="B65" s="6">
        <f t="shared" si="3"/>
        <v>48</v>
      </c>
      <c r="C65" s="19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20"/>
    </row>
    <row r="66" spans="2:9" x14ac:dyDescent="0.25">
      <c r="B66" s="6">
        <f t="shared" si="3"/>
        <v>49</v>
      </c>
      <c r="C66" s="19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9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9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9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9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9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9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9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9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9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9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9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9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9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9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9">
        <f t="shared" ref="C81:C98" si="6">$B$6*POWER($B$11,B81)</f>
        <v>31091.160705054339</v>
      </c>
      <c r="D81" s="7">
        <f t="shared" ref="D81:D98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9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98" si="8">F82</f>
        <v>6708.5211157524591</v>
      </c>
    </row>
    <row r="83" spans="2:7" x14ac:dyDescent="0.25">
      <c r="B83" s="6">
        <f t="shared" ref="B83:B115" si="9">B82+1</f>
        <v>66</v>
      </c>
      <c r="C83" s="19">
        <f t="shared" si="6"/>
        <v>37900.549424526878</v>
      </c>
      <c r="D83" s="7">
        <f t="shared" si="7"/>
        <v>7040.3923103338821</v>
      </c>
      <c r="E83" s="15">
        <f t="shared" ref="E83:E98" si="10">F82</f>
        <v>6708.5211157524591</v>
      </c>
      <c r="F83" s="16">
        <f t="shared" ref="F83:F98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9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9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9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9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9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9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9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9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9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9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9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9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9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9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9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9">
        <f t="shared" ref="C99:C106" si="12">$B$6*POWER($B$11,B99)</f>
        <v>184805.14900139903</v>
      </c>
      <c r="D99" s="7">
        <f t="shared" ref="D99:D106" si="13">C99/$B$13</f>
        <v>34329.337429012718</v>
      </c>
      <c r="E99" s="15">
        <f t="shared" ref="E99:E106" si="14">F98</f>
        <v>32711.115358485105</v>
      </c>
      <c r="F99" s="16">
        <f t="shared" ref="F99:F106" si="15">((D100-D99)/2)+D99</f>
        <v>36115.999447877781</v>
      </c>
      <c r="G99" s="11">
        <f t="shared" ref="G99:G106" si="16">F99</f>
        <v>36115.999447877781</v>
      </c>
    </row>
    <row r="100" spans="2:10" x14ac:dyDescent="0.25">
      <c r="B100" s="6">
        <f t="shared" si="9"/>
        <v>83</v>
      </c>
      <c r="C100" s="19">
        <f t="shared" si="12"/>
        <v>204041.42708537108</v>
      </c>
      <c r="D100" s="7">
        <f t="shared" si="13"/>
        <v>37902.661466742851</v>
      </c>
      <c r="E100" s="15">
        <f t="shared" si="14"/>
        <v>36115.999447877781</v>
      </c>
      <c r="F100" s="16">
        <f t="shared" si="15"/>
        <v>39875.296266251054</v>
      </c>
      <c r="G100" s="11">
        <f t="shared" si="16"/>
        <v>39875.296266251054</v>
      </c>
    </row>
    <row r="101" spans="2:10" x14ac:dyDescent="0.25">
      <c r="B101" s="6">
        <f t="shared" si="9"/>
        <v>84</v>
      </c>
      <c r="C101" s="19">
        <f t="shared" si="12"/>
        <v>225279.99999999796</v>
      </c>
      <c r="D101" s="7">
        <f t="shared" si="13"/>
        <v>41847.931065759258</v>
      </c>
      <c r="E101" s="15">
        <f t="shared" si="14"/>
        <v>39875.296266251054</v>
      </c>
      <c r="F101" s="16">
        <f t="shared" si="15"/>
        <v>44025.896462204313</v>
      </c>
      <c r="G101" s="11">
        <f t="shared" si="16"/>
        <v>44025.896462204313</v>
      </c>
    </row>
    <row r="102" spans="2:10" x14ac:dyDescent="0.25">
      <c r="B102" s="6">
        <f t="shared" si="9"/>
        <v>85</v>
      </c>
      <c r="C102" s="19">
        <f t="shared" si="12"/>
        <v>248729.28564043419</v>
      </c>
      <c r="D102" s="7">
        <f t="shared" si="13"/>
        <v>46203.861858649361</v>
      </c>
      <c r="E102" s="15">
        <f t="shared" si="14"/>
        <v>44025.896462204313</v>
      </c>
      <c r="F102" s="16">
        <f t="shared" si="15"/>
        <v>48608.530614008763</v>
      </c>
      <c r="G102" s="11">
        <f t="shared" si="16"/>
        <v>48608.530614008763</v>
      </c>
    </row>
    <row r="103" spans="2:10" x14ac:dyDescent="0.25">
      <c r="B103" s="6">
        <f t="shared" si="9"/>
        <v>86</v>
      </c>
      <c r="C103" s="19">
        <f t="shared" si="12"/>
        <v>274619.3960191817</v>
      </c>
      <c r="D103" s="7">
        <f t="shared" si="13"/>
        <v>51013.199369368172</v>
      </c>
      <c r="E103" s="15">
        <f t="shared" si="14"/>
        <v>48608.530614008763</v>
      </c>
      <c r="F103" s="16">
        <f t="shared" si="15"/>
        <v>53668.168926019549</v>
      </c>
      <c r="G103" s="11">
        <f t="shared" si="16"/>
        <v>53668.168926019549</v>
      </c>
    </row>
    <row r="104" spans="2:10" x14ac:dyDescent="0.25">
      <c r="B104" s="6">
        <f t="shared" si="9"/>
        <v>87</v>
      </c>
      <c r="C104" s="19">
        <f t="shared" si="12"/>
        <v>303204.39539621433</v>
      </c>
      <c r="D104" s="7">
        <f t="shared" si="13"/>
        <v>56323.138482670925</v>
      </c>
      <c r="E104" s="15">
        <f t="shared" si="14"/>
        <v>53668.168926019549</v>
      </c>
      <c r="F104" s="16">
        <f t="shared" si="15"/>
        <v>59254.462529292927</v>
      </c>
      <c r="G104" s="11">
        <f t="shared" si="16"/>
        <v>59254.462529292927</v>
      </c>
    </row>
    <row r="105" spans="2:10" x14ac:dyDescent="0.25">
      <c r="B105" s="6">
        <f t="shared" si="9"/>
        <v>88</v>
      </c>
      <c r="C105" s="19">
        <f t="shared" si="12"/>
        <v>334764.79345676856</v>
      </c>
      <c r="D105" s="7">
        <f t="shared" si="13"/>
        <v>62185.786575914921</v>
      </c>
      <c r="E105" s="15">
        <f t="shared" si="14"/>
        <v>59254.462529292927</v>
      </c>
      <c r="F105" s="16">
        <f t="shared" si="15"/>
        <v>65422.230716970153</v>
      </c>
      <c r="G105" s="11">
        <f t="shared" si="16"/>
        <v>65422.230716970153</v>
      </c>
    </row>
    <row r="106" spans="2:10" x14ac:dyDescent="0.25">
      <c r="B106" s="6">
        <f t="shared" si="9"/>
        <v>89</v>
      </c>
      <c r="C106" s="19">
        <f t="shared" si="12"/>
        <v>369610.29800279782</v>
      </c>
      <c r="D106" s="7">
        <f t="shared" si="13"/>
        <v>68658.674858025392</v>
      </c>
      <c r="E106" s="15">
        <f t="shared" si="14"/>
        <v>65422.230716970153</v>
      </c>
      <c r="F106" s="16">
        <f t="shared" si="15"/>
        <v>72231.998895755518</v>
      </c>
      <c r="G106" s="11">
        <f t="shared" si="16"/>
        <v>72231.998895755518</v>
      </c>
    </row>
    <row r="107" spans="2:10" x14ac:dyDescent="0.25">
      <c r="B107" s="6">
        <f t="shared" si="9"/>
        <v>90</v>
      </c>
      <c r="C107" s="19">
        <f t="shared" ref="C107:C115" si="17">$B$6*POWER($B$11,B107)</f>
        <v>408082.8541707418</v>
      </c>
      <c r="D107" s="7">
        <f t="shared" ref="D107:D115" si="18">C107/$B$13</f>
        <v>75805.322933485644</v>
      </c>
      <c r="E107" s="15">
        <f t="shared" ref="E107:E115" si="19">F106</f>
        <v>72231.998895755518</v>
      </c>
      <c r="F107" s="16">
        <f t="shared" ref="F107:F115" si="20">((D108-D107)/2)+D107</f>
        <v>79750.592532502051</v>
      </c>
      <c r="G107" s="11">
        <f t="shared" ref="G107:G115" si="21">F107</f>
        <v>79750.592532502051</v>
      </c>
    </row>
    <row r="108" spans="2:10" x14ac:dyDescent="0.25">
      <c r="B108" s="6">
        <f t="shared" si="9"/>
        <v>91</v>
      </c>
      <c r="C108" s="19">
        <f t="shared" si="17"/>
        <v>450559.99999999558</v>
      </c>
      <c r="D108" s="7">
        <f t="shared" si="18"/>
        <v>83695.862131518457</v>
      </c>
      <c r="E108" s="15">
        <f t="shared" si="19"/>
        <v>79750.592532502051</v>
      </c>
      <c r="F108" s="16">
        <f t="shared" si="20"/>
        <v>88051.792924408554</v>
      </c>
      <c r="G108" s="11">
        <f t="shared" si="21"/>
        <v>88051.792924408554</v>
      </c>
    </row>
    <row r="109" spans="2:10" x14ac:dyDescent="0.25">
      <c r="B109" s="6">
        <f t="shared" si="9"/>
        <v>92</v>
      </c>
      <c r="C109" s="19">
        <f t="shared" si="17"/>
        <v>497458.57128086797</v>
      </c>
      <c r="D109" s="7">
        <f t="shared" si="18"/>
        <v>92407.72371729865</v>
      </c>
      <c r="E109" s="15">
        <f t="shared" si="19"/>
        <v>88051.792924408554</v>
      </c>
      <c r="F109" s="16">
        <f t="shared" si="20"/>
        <v>97217.061228017454</v>
      </c>
      <c r="G109" s="11">
        <f t="shared" si="21"/>
        <v>97217.061228017454</v>
      </c>
    </row>
    <row r="110" spans="2:10" x14ac:dyDescent="0.25">
      <c r="B110" s="6">
        <f t="shared" si="9"/>
        <v>93</v>
      </c>
      <c r="C110" s="19">
        <f t="shared" si="17"/>
        <v>549238.79203836294</v>
      </c>
      <c r="D110" s="7">
        <f t="shared" si="18"/>
        <v>102026.39873873626</v>
      </c>
      <c r="E110" s="15">
        <f t="shared" si="19"/>
        <v>97217.061228017454</v>
      </c>
      <c r="F110" s="16">
        <f t="shared" si="20"/>
        <v>107336.33785203901</v>
      </c>
      <c r="G110" s="11">
        <f t="shared" si="21"/>
        <v>107336.33785203901</v>
      </c>
    </row>
    <row r="111" spans="2:10" x14ac:dyDescent="0.25">
      <c r="B111" s="6">
        <f t="shared" si="9"/>
        <v>94</v>
      </c>
      <c r="C111" s="19">
        <f t="shared" si="17"/>
        <v>606408.79079242819</v>
      </c>
      <c r="D111" s="7">
        <f t="shared" si="18"/>
        <v>112646.27696534176</v>
      </c>
      <c r="E111" s="15">
        <f t="shared" si="19"/>
        <v>107336.33785203901</v>
      </c>
      <c r="F111" s="16">
        <f t="shared" si="20"/>
        <v>118508.92505858575</v>
      </c>
      <c r="G111" s="11">
        <f t="shared" si="21"/>
        <v>118508.92505858575</v>
      </c>
    </row>
    <row r="112" spans="2:10" x14ac:dyDescent="0.25">
      <c r="B112" s="6">
        <f t="shared" si="9"/>
        <v>95</v>
      </c>
      <c r="C112" s="19">
        <f t="shared" si="17"/>
        <v>669529.58691353654</v>
      </c>
      <c r="D112" s="7">
        <f t="shared" si="18"/>
        <v>124371.57315182974</v>
      </c>
      <c r="E112" s="15">
        <f t="shared" si="19"/>
        <v>118508.92505858575</v>
      </c>
      <c r="F112" s="16">
        <f t="shared" si="20"/>
        <v>130844.4614339402</v>
      </c>
      <c r="G112" s="11">
        <f t="shared" si="21"/>
        <v>130844.4614339402</v>
      </c>
    </row>
    <row r="113" spans="2:7" x14ac:dyDescent="0.25">
      <c r="B113" s="6">
        <f t="shared" si="9"/>
        <v>96</v>
      </c>
      <c r="C113" s="19">
        <f t="shared" si="17"/>
        <v>739220.59600559506</v>
      </c>
      <c r="D113" s="7">
        <f t="shared" si="18"/>
        <v>137317.34971605067</v>
      </c>
      <c r="E113" s="15">
        <f t="shared" si="19"/>
        <v>130844.4614339402</v>
      </c>
      <c r="F113" s="16">
        <f t="shared" si="20"/>
        <v>144463.99779151095</v>
      </c>
      <c r="G113" s="11">
        <f t="shared" si="21"/>
        <v>144463.99779151095</v>
      </c>
    </row>
    <row r="114" spans="2:7" x14ac:dyDescent="0.25">
      <c r="B114" s="6">
        <f t="shared" si="9"/>
        <v>97</v>
      </c>
      <c r="C114" s="19">
        <f t="shared" si="17"/>
        <v>816165.70834148314</v>
      </c>
      <c r="D114" s="7">
        <f t="shared" si="18"/>
        <v>151610.6458669712</v>
      </c>
      <c r="E114" s="15">
        <f t="shared" si="19"/>
        <v>144463.99779151095</v>
      </c>
      <c r="F114" s="16">
        <f t="shared" si="20"/>
        <v>159501.18506500399</v>
      </c>
      <c r="G114" s="11">
        <f t="shared" si="21"/>
        <v>159501.18506500399</v>
      </c>
    </row>
    <row r="115" spans="2:7" x14ac:dyDescent="0.25">
      <c r="B115" s="6">
        <f t="shared" si="9"/>
        <v>98</v>
      </c>
      <c r="C115" s="19">
        <f t="shared" si="17"/>
        <v>901119.99999999045</v>
      </c>
      <c r="D115" s="7">
        <f t="shared" si="18"/>
        <v>167391.72426303677</v>
      </c>
      <c r="E115" s="15">
        <f t="shared" si="19"/>
        <v>159501.18506500399</v>
      </c>
      <c r="F115" s="16">
        <f t="shared" si="20"/>
        <v>83695.862131518385</v>
      </c>
      <c r="G115" s="11">
        <f t="shared" si="21"/>
        <v>83695.862131518385</v>
      </c>
    </row>
  </sheetData>
  <sortState ref="H52:H65">
    <sortCondition ref="H41"/>
  </sortState>
  <conditionalFormatting sqref="B17:F17">
    <cfRule type="expression" dxfId="16" priority="8">
      <formula>$B$17&lt;$B$9</formula>
    </cfRule>
  </conditionalFormatting>
  <conditionalFormatting sqref="B18:F45">
    <cfRule type="expression" dxfId="15" priority="7">
      <formula>$B18&lt;$B$9</formula>
    </cfRule>
  </conditionalFormatting>
  <conditionalFormatting sqref="B46:F74">
    <cfRule type="expression" dxfId="14" priority="6">
      <formula>$B46&lt;$B$9</formula>
    </cfRule>
  </conditionalFormatting>
  <conditionalFormatting sqref="B75:F80">
    <cfRule type="expression" dxfId="13" priority="5">
      <formula>$B75&lt;$B$9</formula>
    </cfRule>
  </conditionalFormatting>
  <conditionalFormatting sqref="B83:F98">
    <cfRule type="expression" dxfId="12" priority="3">
      <formula>$B83&lt;$B$9</formula>
    </cfRule>
  </conditionalFormatting>
  <conditionalFormatting sqref="B81:F82">
    <cfRule type="expression" dxfId="11" priority="4">
      <formula>$B81&lt;$B$9</formula>
    </cfRule>
  </conditionalFormatting>
  <conditionalFormatting sqref="B99:F106">
    <cfRule type="expression" dxfId="10" priority="2">
      <formula>$B99&lt;$B$9</formula>
    </cfRule>
  </conditionalFormatting>
  <conditionalFormatting sqref="B107:F115">
    <cfRule type="expression" dxfId="9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J97" sqref="J97"/>
    </sheetView>
  </sheetViews>
  <sheetFormatPr defaultRowHeight="15" x14ac:dyDescent="0.25"/>
  <cols>
    <col min="1" max="1" width="31.7109375" customWidth="1"/>
    <col min="3" max="3" width="10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36000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11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26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4096</v>
      </c>
      <c r="D8" t="s">
        <v>18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18000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8.7890625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2047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74" si="0">$B$6*POWER($B$11,B17)</f>
        <v>55</v>
      </c>
      <c r="D17" s="7">
        <f t="shared" ref="D17:D74" si="1">C17/$B$13</f>
        <v>6.2577777777777781</v>
      </c>
      <c r="E17" s="15">
        <v>0</v>
      </c>
      <c r="F17" s="16">
        <f>((D18-D17)/2)+D17</f>
        <v>6.5834623005616173</v>
      </c>
      <c r="G17" s="11">
        <f>F17</f>
        <v>6.5834623005616173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6.9091468233454565</v>
      </c>
      <c r="E18" s="15">
        <f>F17</f>
        <v>6.5834623005616173</v>
      </c>
      <c r="F18" s="16">
        <f>((D19-D18)/2)+D18</f>
        <v>7.2687316897169527</v>
      </c>
      <c r="G18" s="11">
        <f t="shared" ref="G18:G81" si="2">F18</f>
        <v>7.2687316897169527</v>
      </c>
    </row>
    <row r="19" spans="2:7" x14ac:dyDescent="0.25">
      <c r="B19" s="6">
        <f t="shared" ref="B19:B83" si="3">B18+1</f>
        <v>2</v>
      </c>
      <c r="C19" s="12">
        <f t="shared" si="0"/>
        <v>67.04575098124613</v>
      </c>
      <c r="D19" s="7">
        <f t="shared" si="1"/>
        <v>7.6283165560884489</v>
      </c>
      <c r="E19" s="15">
        <f t="shared" ref="E19:E74" si="4">F18</f>
        <v>7.2687316897169527</v>
      </c>
      <c r="F19" s="16">
        <f t="shared" ref="F19:F74" si="5">((D20-D19)/2)+D19</f>
        <v>8.0253304363250173</v>
      </c>
      <c r="G19" s="11">
        <f t="shared" si="2"/>
        <v>8.0253304363250173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8.4223443165615866</v>
      </c>
      <c r="E20" s="15">
        <f t="shared" si="4"/>
        <v>8.0253304363250173</v>
      </c>
      <c r="F20" s="16">
        <f t="shared" si="5"/>
        <v>8.8606831785137317</v>
      </c>
      <c r="G20" s="11">
        <f t="shared" si="2"/>
        <v>8.8606831785137317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9.2990220404658768</v>
      </c>
      <c r="E21" s="15">
        <f t="shared" si="4"/>
        <v>8.8606831785137317</v>
      </c>
      <c r="F21" s="16">
        <f t="shared" si="5"/>
        <v>9.782987381382954</v>
      </c>
      <c r="G21" s="11">
        <f t="shared" si="2"/>
        <v>9.782987381382954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10.266952722300031</v>
      </c>
      <c r="E22" s="15">
        <f t="shared" si="4"/>
        <v>9.782987381382954</v>
      </c>
      <c r="F22" s="16">
        <f t="shared" si="5"/>
        <v>10.801293780188148</v>
      </c>
      <c r="G22" s="11">
        <f t="shared" si="2"/>
        <v>10.801293780188148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11.335634838076265</v>
      </c>
      <c r="E23" s="15">
        <f t="shared" si="4"/>
        <v>10.801293780188148</v>
      </c>
      <c r="F23" s="16">
        <f t="shared" si="5"/>
        <v>11.925595196815905</v>
      </c>
      <c r="G23" s="11">
        <f t="shared" si="2"/>
        <v>11.925595196815905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12.515555555555546</v>
      </c>
      <c r="E24" s="15">
        <f t="shared" si="4"/>
        <v>11.925595196815905</v>
      </c>
      <c r="F24" s="16">
        <f t="shared" si="5"/>
        <v>13.166924601123224</v>
      </c>
      <c r="G24" s="11">
        <f t="shared" si="2"/>
        <v>13.166924601123224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13.818293646690901</v>
      </c>
      <c r="E25" s="15">
        <f t="shared" si="4"/>
        <v>13.166924601123224</v>
      </c>
      <c r="F25" s="16">
        <f t="shared" si="5"/>
        <v>14.537463379433895</v>
      </c>
      <c r="G25" s="11">
        <f t="shared" si="2"/>
        <v>14.537463379433895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15.256633112176887</v>
      </c>
      <c r="E26" s="15">
        <f t="shared" si="4"/>
        <v>14.537463379433895</v>
      </c>
      <c r="F26" s="16">
        <f t="shared" si="5"/>
        <v>16.050660872650024</v>
      </c>
      <c r="G26" s="11">
        <f t="shared" si="2"/>
        <v>16.050660872650024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16.844688633123159</v>
      </c>
      <c r="E27" s="15">
        <f t="shared" si="4"/>
        <v>16.050660872650024</v>
      </c>
      <c r="F27" s="16">
        <f t="shared" si="5"/>
        <v>17.721366357027449</v>
      </c>
      <c r="G27" s="11">
        <f t="shared" si="2"/>
        <v>17.721366357027449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18.598044080931743</v>
      </c>
      <c r="E28" s="15">
        <f t="shared" si="4"/>
        <v>17.721366357027449</v>
      </c>
      <c r="F28" s="16">
        <f t="shared" si="5"/>
        <v>19.565974762765897</v>
      </c>
      <c r="G28" s="11">
        <f t="shared" si="2"/>
        <v>19.565974762765897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20.533905444600048</v>
      </c>
      <c r="E29" s="15">
        <f t="shared" si="4"/>
        <v>19.565974762765897</v>
      </c>
      <c r="F29" s="16">
        <f t="shared" si="5"/>
        <v>21.602587560376278</v>
      </c>
      <c r="G29" s="11">
        <f t="shared" si="2"/>
        <v>21.602587560376278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22.671269676152509</v>
      </c>
      <c r="E30" s="15">
        <f t="shared" si="4"/>
        <v>21.602587560376278</v>
      </c>
      <c r="F30" s="16">
        <f t="shared" si="5"/>
        <v>23.851190393631789</v>
      </c>
      <c r="G30" s="11">
        <f t="shared" si="2"/>
        <v>23.851190393631789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25.031111111111073</v>
      </c>
      <c r="E31" s="15">
        <f t="shared" si="4"/>
        <v>23.851190393631789</v>
      </c>
      <c r="F31" s="16">
        <f t="shared" si="5"/>
        <v>26.333849202246427</v>
      </c>
      <c r="G31" s="11">
        <f t="shared" si="2"/>
        <v>26.333849202246427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27.63658729338178</v>
      </c>
      <c r="E32" s="15">
        <f t="shared" si="4"/>
        <v>26.333849202246427</v>
      </c>
      <c r="F32" s="16">
        <f t="shared" si="5"/>
        <v>29.074926758867765</v>
      </c>
      <c r="G32" s="11">
        <f t="shared" si="2"/>
        <v>29.074926758867765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30.51326622435375</v>
      </c>
      <c r="E33" s="15">
        <f t="shared" si="4"/>
        <v>29.074926758867765</v>
      </c>
      <c r="F33" s="16">
        <f t="shared" si="5"/>
        <v>32.101321745300027</v>
      </c>
      <c r="G33" s="11">
        <f t="shared" si="2"/>
        <v>32.101321745300027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33.689377266246296</v>
      </c>
      <c r="E34" s="15">
        <f t="shared" si="4"/>
        <v>32.101321745300027</v>
      </c>
      <c r="F34" s="16">
        <f t="shared" si="5"/>
        <v>35.44273271405487</v>
      </c>
      <c r="G34" s="11">
        <f t="shared" si="2"/>
        <v>35.44273271405487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37.19608816186345</v>
      </c>
      <c r="E35" s="15">
        <f t="shared" si="4"/>
        <v>35.44273271405487</v>
      </c>
      <c r="F35" s="16">
        <f t="shared" si="5"/>
        <v>39.131949525531759</v>
      </c>
      <c r="G35" s="11">
        <f t="shared" si="2"/>
        <v>39.131949525531759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41.067810889200068</v>
      </c>
      <c r="E36" s="15">
        <f t="shared" si="4"/>
        <v>39.131949525531759</v>
      </c>
      <c r="F36" s="16">
        <f t="shared" si="5"/>
        <v>43.205175120752529</v>
      </c>
      <c r="G36" s="11">
        <f t="shared" si="2"/>
        <v>43.205175120752529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45.342539352304989</v>
      </c>
      <c r="E37" s="15">
        <f t="shared" si="4"/>
        <v>43.205175120752529</v>
      </c>
      <c r="F37" s="16">
        <f t="shared" si="5"/>
        <v>47.70238078726355</v>
      </c>
      <c r="G37" s="11">
        <f t="shared" si="2"/>
        <v>47.70238078726355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50.062222222222111</v>
      </c>
      <c r="E38" s="15">
        <f t="shared" si="4"/>
        <v>47.70238078726355</v>
      </c>
      <c r="F38" s="16">
        <f t="shared" si="5"/>
        <v>52.667698404492825</v>
      </c>
      <c r="G38" s="11">
        <f t="shared" si="2"/>
        <v>52.667698404492825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55.273174586763531</v>
      </c>
      <c r="E39" s="15">
        <f t="shared" si="4"/>
        <v>52.667698404492825</v>
      </c>
      <c r="F39" s="16">
        <f t="shared" si="5"/>
        <v>58.149853517735494</v>
      </c>
      <c r="G39" s="11">
        <f t="shared" si="2"/>
        <v>58.149853517735494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61.026532448707457</v>
      </c>
      <c r="E40" s="15">
        <f t="shared" si="4"/>
        <v>58.149853517735494</v>
      </c>
      <c r="F40" s="16">
        <f t="shared" si="5"/>
        <v>64.202643490599996</v>
      </c>
      <c r="G40" s="11">
        <f t="shared" si="2"/>
        <v>64.202643490599996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67.378754532492536</v>
      </c>
      <c r="E41" s="15">
        <f t="shared" si="4"/>
        <v>64.202643490599996</v>
      </c>
      <c r="F41" s="16">
        <f t="shared" si="5"/>
        <v>70.885465428109697</v>
      </c>
      <c r="G41" s="11">
        <f t="shared" si="2"/>
        <v>70.885465428109697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74.392176323726858</v>
      </c>
      <c r="E42" s="15">
        <f t="shared" si="4"/>
        <v>70.885465428109697</v>
      </c>
      <c r="F42" s="16">
        <f t="shared" si="5"/>
        <v>78.263899051063461</v>
      </c>
      <c r="G42" s="11">
        <f t="shared" si="2"/>
        <v>78.263899051063461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82.135621778400065</v>
      </c>
      <c r="E43" s="15">
        <f t="shared" si="4"/>
        <v>78.263899051063461</v>
      </c>
      <c r="F43" s="16">
        <f t="shared" si="5"/>
        <v>86.410350241504986</v>
      </c>
      <c r="G43" s="11">
        <f t="shared" si="2"/>
        <v>86.410350241504986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90.685078704609907</v>
      </c>
      <c r="E44" s="15">
        <f t="shared" si="4"/>
        <v>86.410350241504986</v>
      </c>
      <c r="F44" s="16">
        <f t="shared" si="5"/>
        <v>95.404761574527029</v>
      </c>
      <c r="G44" s="11">
        <f t="shared" si="2"/>
        <v>95.404761574527029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100.12444444444415</v>
      </c>
      <c r="E45" s="15">
        <f t="shared" si="4"/>
        <v>95.404761574527029</v>
      </c>
      <c r="F45" s="16">
        <f t="shared" si="5"/>
        <v>105.33539680898556</v>
      </c>
      <c r="G45" s="11">
        <f t="shared" si="2"/>
        <v>105.33539680898556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110.54634917352696</v>
      </c>
      <c r="E46" s="15">
        <f t="shared" si="4"/>
        <v>105.33539680898556</v>
      </c>
      <c r="F46" s="16">
        <f t="shared" si="5"/>
        <v>116.29970703547089</v>
      </c>
      <c r="G46" s="11">
        <f t="shared" si="2"/>
        <v>116.29970703547089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122.05306489741481</v>
      </c>
      <c r="E47" s="15">
        <f t="shared" si="4"/>
        <v>116.29970703547089</v>
      </c>
      <c r="F47" s="16">
        <f t="shared" si="5"/>
        <v>128.40528698119988</v>
      </c>
      <c r="G47" s="11">
        <f t="shared" si="2"/>
        <v>128.40528698119988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134.75750906498496</v>
      </c>
      <c r="E48" s="15">
        <f t="shared" si="4"/>
        <v>128.40528698119988</v>
      </c>
      <c r="F48" s="16">
        <f t="shared" si="5"/>
        <v>141.77093085621928</v>
      </c>
      <c r="G48" s="11">
        <f t="shared" si="2"/>
        <v>141.77093085621928</v>
      </c>
    </row>
    <row r="49" spans="2:7" x14ac:dyDescent="0.25">
      <c r="B49" s="6">
        <f t="shared" si="3"/>
        <v>32</v>
      </c>
      <c r="C49" s="12">
        <f t="shared" si="0"/>
        <v>1307.6749744405101</v>
      </c>
      <c r="D49" s="7">
        <f t="shared" si="1"/>
        <v>148.7843526474536</v>
      </c>
      <c r="E49" s="15">
        <f t="shared" si="4"/>
        <v>141.77093085621928</v>
      </c>
      <c r="F49" s="16">
        <f t="shared" si="5"/>
        <v>156.52779810212681</v>
      </c>
      <c r="G49" s="11">
        <f t="shared" si="2"/>
        <v>156.52779810212681</v>
      </c>
    </row>
    <row r="50" spans="2:7" x14ac:dyDescent="0.25">
      <c r="B50" s="6">
        <f t="shared" si="3"/>
        <v>33</v>
      </c>
      <c r="C50" s="12">
        <f t="shared" si="0"/>
        <v>1443.7902265734376</v>
      </c>
      <c r="D50" s="7">
        <f t="shared" si="1"/>
        <v>164.27124355680002</v>
      </c>
      <c r="E50" s="15">
        <f t="shared" si="4"/>
        <v>156.52779810212681</v>
      </c>
      <c r="F50" s="16">
        <f t="shared" si="5"/>
        <v>172.82070048300986</v>
      </c>
      <c r="G50" s="11">
        <f t="shared" si="2"/>
        <v>172.82070048300986</v>
      </c>
    </row>
    <row r="51" spans="2:7" x14ac:dyDescent="0.25">
      <c r="B51" s="6">
        <f t="shared" si="3"/>
        <v>34</v>
      </c>
      <c r="C51" s="12">
        <f t="shared" si="0"/>
        <v>1594.07364910447</v>
      </c>
      <c r="D51" s="7">
        <f t="shared" si="1"/>
        <v>181.3701574092197</v>
      </c>
      <c r="E51" s="15">
        <f t="shared" si="4"/>
        <v>172.82070048300986</v>
      </c>
      <c r="F51" s="16">
        <f t="shared" si="5"/>
        <v>190.80952314905392</v>
      </c>
      <c r="G51" s="11">
        <f t="shared" si="2"/>
        <v>190.80952314905392</v>
      </c>
    </row>
    <row r="52" spans="2:7" x14ac:dyDescent="0.25">
      <c r="B52" s="6">
        <f t="shared" si="3"/>
        <v>35</v>
      </c>
      <c r="C52" s="12">
        <f t="shared" si="0"/>
        <v>1759.9999999999934</v>
      </c>
      <c r="D52" s="7">
        <f t="shared" si="1"/>
        <v>200.24888888888813</v>
      </c>
      <c r="E52" s="15">
        <f t="shared" si="4"/>
        <v>190.80952314905392</v>
      </c>
      <c r="F52" s="16">
        <f t="shared" si="5"/>
        <v>210.67079361797096</v>
      </c>
      <c r="G52" s="11">
        <f t="shared" si="2"/>
        <v>210.67079361797096</v>
      </c>
    </row>
    <row r="53" spans="2:7" x14ac:dyDescent="0.25">
      <c r="B53" s="6">
        <f t="shared" si="3"/>
        <v>36</v>
      </c>
      <c r="C53" s="12">
        <f t="shared" si="0"/>
        <v>1943.1975440659021</v>
      </c>
      <c r="D53" s="7">
        <f t="shared" si="1"/>
        <v>221.09269834705376</v>
      </c>
      <c r="E53" s="15">
        <f t="shared" si="4"/>
        <v>210.67079361797096</v>
      </c>
      <c r="F53" s="16">
        <f t="shared" si="5"/>
        <v>232.59941407094163</v>
      </c>
      <c r="G53" s="11">
        <f t="shared" si="2"/>
        <v>232.59941407094163</v>
      </c>
    </row>
    <row r="54" spans="2:7" x14ac:dyDescent="0.25">
      <c r="B54" s="6">
        <f t="shared" si="3"/>
        <v>37</v>
      </c>
      <c r="C54" s="12">
        <f t="shared" si="0"/>
        <v>2145.4640313998684</v>
      </c>
      <c r="D54" s="7">
        <f t="shared" si="1"/>
        <v>244.10612979482949</v>
      </c>
      <c r="E54" s="15">
        <f t="shared" si="4"/>
        <v>232.59941407094163</v>
      </c>
      <c r="F54" s="16">
        <f t="shared" si="5"/>
        <v>256.81057396239964</v>
      </c>
      <c r="G54" s="11">
        <f t="shared" si="2"/>
        <v>256.81057396239964</v>
      </c>
    </row>
    <row r="55" spans="2:7" x14ac:dyDescent="0.25">
      <c r="B55" s="6">
        <f t="shared" si="3"/>
        <v>38</v>
      </c>
      <c r="C55" s="12">
        <f t="shared" si="0"/>
        <v>2368.7843390329372</v>
      </c>
      <c r="D55" s="7">
        <f t="shared" si="1"/>
        <v>269.51501812996975</v>
      </c>
      <c r="E55" s="15">
        <f t="shared" si="4"/>
        <v>256.81057396239964</v>
      </c>
      <c r="F55" s="16">
        <f t="shared" si="5"/>
        <v>283.54186171243839</v>
      </c>
      <c r="G55" s="11">
        <f t="shared" si="2"/>
        <v>283.54186171243839</v>
      </c>
    </row>
    <row r="56" spans="2:7" x14ac:dyDescent="0.25">
      <c r="B56" s="6">
        <f t="shared" si="3"/>
        <v>39</v>
      </c>
      <c r="C56" s="12">
        <f t="shared" si="0"/>
        <v>2615.3499488810185</v>
      </c>
      <c r="D56" s="7">
        <f t="shared" si="1"/>
        <v>297.56870529490698</v>
      </c>
      <c r="E56" s="15">
        <f t="shared" si="4"/>
        <v>283.54186171243839</v>
      </c>
      <c r="F56" s="16">
        <f t="shared" si="5"/>
        <v>313.05559620425333</v>
      </c>
      <c r="G56" s="11">
        <f t="shared" si="2"/>
        <v>313.05559620425333</v>
      </c>
    </row>
    <row r="57" spans="2:7" x14ac:dyDescent="0.25">
      <c r="B57" s="6">
        <f t="shared" si="3"/>
        <v>40</v>
      </c>
      <c r="C57" s="12">
        <f t="shared" si="0"/>
        <v>2887.580453146873</v>
      </c>
      <c r="D57" s="7">
        <f t="shared" si="1"/>
        <v>328.54248711359975</v>
      </c>
      <c r="E57" s="15">
        <f t="shared" si="4"/>
        <v>313.05559620425333</v>
      </c>
      <c r="F57" s="16">
        <f t="shared" si="5"/>
        <v>345.64140096601943</v>
      </c>
      <c r="G57" s="11">
        <f t="shared" si="2"/>
        <v>345.64140096601943</v>
      </c>
    </row>
    <row r="58" spans="2:7" x14ac:dyDescent="0.25">
      <c r="B58" s="6">
        <f t="shared" si="3"/>
        <v>41</v>
      </c>
      <c r="C58" s="12">
        <f t="shared" si="0"/>
        <v>3188.1472982089376</v>
      </c>
      <c r="D58" s="7">
        <f t="shared" si="1"/>
        <v>362.74031481843912</v>
      </c>
      <c r="E58" s="15">
        <f t="shared" si="4"/>
        <v>345.64140096601943</v>
      </c>
      <c r="F58" s="16">
        <f t="shared" si="5"/>
        <v>381.61904629810755</v>
      </c>
      <c r="G58" s="11">
        <f t="shared" si="2"/>
        <v>381.61904629810755</v>
      </c>
    </row>
    <row r="59" spans="2:7" x14ac:dyDescent="0.25">
      <c r="B59" s="6">
        <f t="shared" si="3"/>
        <v>42</v>
      </c>
      <c r="C59" s="12">
        <f t="shared" si="0"/>
        <v>3519.9999999999841</v>
      </c>
      <c r="D59" s="7">
        <f t="shared" si="1"/>
        <v>400.49777777777598</v>
      </c>
      <c r="E59" s="15">
        <f t="shared" si="4"/>
        <v>381.61904629810755</v>
      </c>
      <c r="F59" s="16">
        <f t="shared" si="5"/>
        <v>421.34158723594157</v>
      </c>
      <c r="G59" s="11">
        <f t="shared" si="2"/>
        <v>421.34158723594157</v>
      </c>
    </row>
    <row r="60" spans="2:7" x14ac:dyDescent="0.25">
      <c r="B60" s="6">
        <f t="shared" si="3"/>
        <v>43</v>
      </c>
      <c r="C60" s="12">
        <f t="shared" si="0"/>
        <v>3886.395088131801</v>
      </c>
      <c r="D60" s="7">
        <f t="shared" si="1"/>
        <v>442.18539669410711</v>
      </c>
      <c r="E60" s="15">
        <f t="shared" si="4"/>
        <v>421.34158723594157</v>
      </c>
      <c r="F60" s="16">
        <f t="shared" si="5"/>
        <v>465.19882814188281</v>
      </c>
      <c r="G60" s="11">
        <f t="shared" si="2"/>
        <v>465.19882814188281</v>
      </c>
    </row>
    <row r="61" spans="2:7" x14ac:dyDescent="0.25">
      <c r="B61" s="6">
        <f t="shared" si="3"/>
        <v>44</v>
      </c>
      <c r="C61" s="12">
        <f t="shared" si="0"/>
        <v>4290.9280627997332</v>
      </c>
      <c r="D61" s="7">
        <f t="shared" si="1"/>
        <v>488.21225958965852</v>
      </c>
      <c r="E61" s="15">
        <f t="shared" si="4"/>
        <v>465.19882814188281</v>
      </c>
      <c r="F61" s="16">
        <f t="shared" si="5"/>
        <v>513.62114792479883</v>
      </c>
      <c r="G61" s="11">
        <f t="shared" si="2"/>
        <v>513.62114792479883</v>
      </c>
    </row>
    <row r="62" spans="2:7" x14ac:dyDescent="0.25">
      <c r="B62" s="6">
        <f t="shared" si="3"/>
        <v>45</v>
      </c>
      <c r="C62" s="12">
        <f t="shared" si="0"/>
        <v>4737.5686780658707</v>
      </c>
      <c r="D62" s="7">
        <f t="shared" si="1"/>
        <v>539.03003625993904</v>
      </c>
      <c r="E62" s="15">
        <f t="shared" si="4"/>
        <v>513.62114792479883</v>
      </c>
      <c r="F62" s="16">
        <f t="shared" si="5"/>
        <v>567.08372342487633</v>
      </c>
      <c r="G62" s="11">
        <f t="shared" si="2"/>
        <v>567.08372342487633</v>
      </c>
    </row>
    <row r="63" spans="2:7" x14ac:dyDescent="0.25">
      <c r="B63" s="6">
        <f t="shared" si="3"/>
        <v>46</v>
      </c>
      <c r="C63" s="12">
        <f t="shared" si="0"/>
        <v>5230.6998977620324</v>
      </c>
      <c r="D63" s="7">
        <f t="shared" si="1"/>
        <v>595.1374105898135</v>
      </c>
      <c r="E63" s="15">
        <f t="shared" si="4"/>
        <v>567.08372342487633</v>
      </c>
      <c r="F63" s="16">
        <f t="shared" si="5"/>
        <v>626.11119240850621</v>
      </c>
      <c r="G63" s="11">
        <f t="shared" si="2"/>
        <v>626.11119240850621</v>
      </c>
    </row>
    <row r="64" spans="2:7" x14ac:dyDescent="0.25">
      <c r="B64" s="6">
        <f t="shared" si="3"/>
        <v>47</v>
      </c>
      <c r="C64" s="12">
        <f t="shared" si="0"/>
        <v>5775.1609062937414</v>
      </c>
      <c r="D64" s="7">
        <f t="shared" si="1"/>
        <v>657.08497422719904</v>
      </c>
      <c r="E64" s="15">
        <f t="shared" si="4"/>
        <v>626.11119240850621</v>
      </c>
      <c r="F64" s="16">
        <f t="shared" si="5"/>
        <v>691.28280193203841</v>
      </c>
      <c r="G64" s="11">
        <f t="shared" si="2"/>
        <v>691.28280193203841</v>
      </c>
    </row>
    <row r="65" spans="2:7" x14ac:dyDescent="0.25">
      <c r="B65" s="6">
        <f t="shared" si="3"/>
        <v>48</v>
      </c>
      <c r="C65" s="12">
        <f t="shared" si="0"/>
        <v>6376.2945964178707</v>
      </c>
      <c r="D65" s="7">
        <f t="shared" si="1"/>
        <v>725.48062963687778</v>
      </c>
      <c r="E65" s="15">
        <f t="shared" si="4"/>
        <v>691.28280193203841</v>
      </c>
      <c r="F65" s="16">
        <f t="shared" si="5"/>
        <v>763.23809259621453</v>
      </c>
      <c r="G65" s="11">
        <f t="shared" si="2"/>
        <v>763.23809259621453</v>
      </c>
    </row>
    <row r="66" spans="2:7" x14ac:dyDescent="0.25">
      <c r="B66" s="6">
        <f t="shared" si="3"/>
        <v>49</v>
      </c>
      <c r="C66" s="12">
        <f t="shared" si="0"/>
        <v>7039.9999999999636</v>
      </c>
      <c r="D66" s="7">
        <f t="shared" si="1"/>
        <v>800.99555555555139</v>
      </c>
      <c r="E66" s="15">
        <f t="shared" si="4"/>
        <v>763.23809259621453</v>
      </c>
      <c r="F66" s="16">
        <f t="shared" si="5"/>
        <v>842.68317447188258</v>
      </c>
      <c r="G66" s="11">
        <f t="shared" si="2"/>
        <v>842.68317447188258</v>
      </c>
    </row>
    <row r="67" spans="2:7" x14ac:dyDescent="0.25">
      <c r="B67" s="6">
        <f t="shared" si="3"/>
        <v>50</v>
      </c>
      <c r="C67" s="12">
        <f t="shared" si="0"/>
        <v>7772.7901762635975</v>
      </c>
      <c r="D67" s="7">
        <f t="shared" si="1"/>
        <v>884.37079338821377</v>
      </c>
      <c r="E67" s="15">
        <f t="shared" si="4"/>
        <v>842.68317447188258</v>
      </c>
      <c r="F67" s="16">
        <f t="shared" si="5"/>
        <v>930.39765628376495</v>
      </c>
      <c r="G67" s="11">
        <f t="shared" si="2"/>
        <v>930.39765628376495</v>
      </c>
    </row>
    <row r="68" spans="2:7" x14ac:dyDescent="0.25">
      <c r="B68" s="6">
        <f t="shared" si="3"/>
        <v>51</v>
      </c>
      <c r="C68" s="12">
        <f t="shared" si="0"/>
        <v>8581.8561255994591</v>
      </c>
      <c r="D68" s="7">
        <f t="shared" si="1"/>
        <v>976.42451917931623</v>
      </c>
      <c r="E68" s="15">
        <f t="shared" si="4"/>
        <v>930.39765628376495</v>
      </c>
      <c r="F68" s="16">
        <f t="shared" si="5"/>
        <v>1027.2422958495968</v>
      </c>
      <c r="G68" s="11">
        <f t="shared" si="2"/>
        <v>1027.2422958495968</v>
      </c>
    </row>
    <row r="69" spans="2:7" x14ac:dyDescent="0.25">
      <c r="B69" s="6">
        <f t="shared" si="3"/>
        <v>52</v>
      </c>
      <c r="C69" s="12">
        <f t="shared" si="0"/>
        <v>9475.1373561317341</v>
      </c>
      <c r="D69" s="7">
        <f t="shared" si="1"/>
        <v>1078.0600725198774</v>
      </c>
      <c r="E69" s="15">
        <f t="shared" si="4"/>
        <v>1027.2422958495968</v>
      </c>
      <c r="F69" s="16">
        <f t="shared" si="5"/>
        <v>1134.1674468497517</v>
      </c>
      <c r="G69" s="11">
        <f t="shared" si="2"/>
        <v>1134.1674468497517</v>
      </c>
    </row>
    <row r="70" spans="2:7" x14ac:dyDescent="0.25">
      <c r="B70" s="6">
        <f t="shared" si="3"/>
        <v>53</v>
      </c>
      <c r="C70" s="12">
        <f t="shared" si="0"/>
        <v>10461.399795524057</v>
      </c>
      <c r="D70" s="7">
        <f t="shared" si="1"/>
        <v>1190.2748211796261</v>
      </c>
      <c r="E70" s="15">
        <f t="shared" si="4"/>
        <v>1134.1674468497517</v>
      </c>
      <c r="F70" s="16">
        <f t="shared" si="5"/>
        <v>1252.2223848170115</v>
      </c>
      <c r="G70" s="11">
        <f t="shared" si="2"/>
        <v>1252.2223848170115</v>
      </c>
    </row>
    <row r="71" spans="2:7" x14ac:dyDescent="0.25">
      <c r="B71" s="6">
        <f t="shared" si="3"/>
        <v>54</v>
      </c>
      <c r="C71" s="12">
        <f t="shared" si="0"/>
        <v>11550.321812587476</v>
      </c>
      <c r="D71" s="7">
        <f t="shared" si="1"/>
        <v>1314.1699484543972</v>
      </c>
      <c r="E71" s="15">
        <f t="shared" si="4"/>
        <v>1252.2223848170115</v>
      </c>
      <c r="F71" s="16">
        <f t="shared" si="5"/>
        <v>1382.5656038640759</v>
      </c>
      <c r="G71" s="11">
        <f t="shared" si="2"/>
        <v>1382.5656038640759</v>
      </c>
    </row>
    <row r="72" spans="2:7" x14ac:dyDescent="0.25">
      <c r="B72" s="6">
        <f t="shared" si="3"/>
        <v>55</v>
      </c>
      <c r="C72" s="12">
        <f t="shared" si="0"/>
        <v>12752.589192835732</v>
      </c>
      <c r="D72" s="7">
        <f t="shared" si="1"/>
        <v>1450.9612592737544</v>
      </c>
      <c r="E72" s="15">
        <f t="shared" si="4"/>
        <v>1382.5656038640759</v>
      </c>
      <c r="F72" s="16">
        <f t="shared" si="5"/>
        <v>1526.4761851924279</v>
      </c>
      <c r="G72" s="11">
        <f t="shared" si="2"/>
        <v>1526.4761851924279</v>
      </c>
    </row>
    <row r="73" spans="2:7" x14ac:dyDescent="0.25">
      <c r="B73" s="6">
        <f t="shared" si="3"/>
        <v>56</v>
      </c>
      <c r="C73" s="12">
        <f t="shared" si="0"/>
        <v>14079.999999999915</v>
      </c>
      <c r="D73" s="7">
        <f t="shared" si="1"/>
        <v>1601.9911111111014</v>
      </c>
      <c r="E73" s="15">
        <f t="shared" si="4"/>
        <v>1526.4761851924279</v>
      </c>
      <c r="F73" s="16">
        <f t="shared" si="5"/>
        <v>1685.3663489437638</v>
      </c>
      <c r="G73" s="11">
        <f t="shared" si="2"/>
        <v>1685.3663489437638</v>
      </c>
    </row>
    <row r="74" spans="2:7" x14ac:dyDescent="0.25">
      <c r="B74" s="6">
        <f t="shared" si="3"/>
        <v>57</v>
      </c>
      <c r="C74" s="12">
        <f t="shared" si="0"/>
        <v>15545.580352527182</v>
      </c>
      <c r="D74" s="7">
        <f t="shared" si="1"/>
        <v>1768.7415867764262</v>
      </c>
      <c r="E74" s="15">
        <f t="shared" si="4"/>
        <v>1685.3663489437638</v>
      </c>
      <c r="F74" s="16">
        <f t="shared" si="5"/>
        <v>1860.7953125675288</v>
      </c>
      <c r="G74" s="11">
        <f t="shared" si="2"/>
        <v>1860.7953125675288</v>
      </c>
    </row>
    <row r="75" spans="2:7" x14ac:dyDescent="0.25">
      <c r="B75" s="6">
        <f t="shared" si="3"/>
        <v>58</v>
      </c>
      <c r="C75" s="12">
        <f t="shared" ref="C75:C80" si="6">$B$6*POWER($B$11,B75)</f>
        <v>17163.712251198907</v>
      </c>
      <c r="D75" s="7">
        <f t="shared" ref="D75:D80" si="7">C75/$B$13</f>
        <v>1952.8490383586313</v>
      </c>
      <c r="E75" s="15">
        <f t="shared" ref="E75:E80" si="8">F74</f>
        <v>1860.7953125675288</v>
      </c>
      <c r="F75" s="16">
        <f t="shared" ref="F75:F80" si="9">((D76-D75)/2)+D75</f>
        <v>2054.4845916991922</v>
      </c>
      <c r="G75" s="11">
        <f t="shared" si="2"/>
        <v>2054.4845916991922</v>
      </c>
    </row>
    <row r="76" spans="2:7" x14ac:dyDescent="0.25">
      <c r="B76" s="6">
        <f t="shared" si="3"/>
        <v>59</v>
      </c>
      <c r="C76" s="12">
        <f t="shared" si="6"/>
        <v>18950.274712263454</v>
      </c>
      <c r="D76" s="7">
        <f t="shared" si="7"/>
        <v>2156.120145039753</v>
      </c>
      <c r="E76" s="15">
        <f t="shared" si="8"/>
        <v>2054.4845916991922</v>
      </c>
      <c r="F76" s="16">
        <f t="shared" si="9"/>
        <v>2268.3348936995017</v>
      </c>
      <c r="G76" s="11">
        <f t="shared" si="2"/>
        <v>2268.3348936995017</v>
      </c>
    </row>
    <row r="77" spans="2:7" x14ac:dyDescent="0.25">
      <c r="B77" s="6">
        <f t="shared" si="3"/>
        <v>60</v>
      </c>
      <c r="C77" s="12">
        <f t="shared" si="6"/>
        <v>20922.7995910481</v>
      </c>
      <c r="D77" s="7">
        <f t="shared" si="7"/>
        <v>2380.5496423592504</v>
      </c>
      <c r="E77" s="15">
        <f t="shared" si="8"/>
        <v>2268.3348936995017</v>
      </c>
      <c r="F77" s="16">
        <f t="shared" si="9"/>
        <v>2504.4447696340212</v>
      </c>
      <c r="G77" s="11">
        <f t="shared" si="2"/>
        <v>2504.4447696340212</v>
      </c>
    </row>
    <row r="78" spans="2:7" x14ac:dyDescent="0.25">
      <c r="B78" s="6">
        <f t="shared" si="3"/>
        <v>61</v>
      </c>
      <c r="C78" s="12">
        <f t="shared" si="6"/>
        <v>23100.643625174933</v>
      </c>
      <c r="D78" s="7">
        <f t="shared" si="7"/>
        <v>2628.3398969087925</v>
      </c>
      <c r="E78" s="15">
        <f t="shared" si="8"/>
        <v>2504.4447696340212</v>
      </c>
      <c r="F78" s="16">
        <f t="shared" si="9"/>
        <v>2765.1312077281491</v>
      </c>
      <c r="G78" s="11">
        <f t="shared" si="2"/>
        <v>2765.1312077281491</v>
      </c>
    </row>
    <row r="79" spans="2:7" x14ac:dyDescent="0.25">
      <c r="B79" s="6">
        <f t="shared" si="3"/>
        <v>62</v>
      </c>
      <c r="C79" s="12">
        <f t="shared" si="6"/>
        <v>25505.178385671439</v>
      </c>
      <c r="D79" s="7">
        <f t="shared" si="7"/>
        <v>2901.9225185475061</v>
      </c>
      <c r="E79" s="15">
        <f t="shared" si="8"/>
        <v>2765.1312077281491</v>
      </c>
      <c r="F79" s="16">
        <f t="shared" si="9"/>
        <v>3052.9523703848531</v>
      </c>
      <c r="G79" s="11">
        <f t="shared" si="2"/>
        <v>3052.9523703848531</v>
      </c>
    </row>
    <row r="80" spans="2:7" x14ac:dyDescent="0.25">
      <c r="B80" s="6">
        <f t="shared" si="3"/>
        <v>63</v>
      </c>
      <c r="C80" s="12">
        <f t="shared" si="6"/>
        <v>28159.999999999807</v>
      </c>
      <c r="D80" s="7">
        <f t="shared" si="7"/>
        <v>3203.9822222222001</v>
      </c>
      <c r="E80" s="15">
        <f t="shared" si="8"/>
        <v>3052.9523703848531</v>
      </c>
      <c r="F80" s="16">
        <f t="shared" si="9"/>
        <v>3370.7326978875244</v>
      </c>
      <c r="G80" s="11">
        <f t="shared" si="2"/>
        <v>3370.7326978875244</v>
      </c>
    </row>
    <row r="81" spans="2:7" x14ac:dyDescent="0.25">
      <c r="B81" s="6">
        <f t="shared" si="3"/>
        <v>64</v>
      </c>
      <c r="C81" s="12">
        <f t="shared" ref="C81:C82" si="10">$B$6*POWER($B$11,B81)</f>
        <v>31091.160705054339</v>
      </c>
      <c r="D81" s="7">
        <f t="shared" ref="D81:D82" si="11">C81/$B$13</f>
        <v>3537.4831735528492</v>
      </c>
      <c r="E81" s="15">
        <f t="shared" ref="E81:E82" si="12">F80</f>
        <v>3370.7326978875244</v>
      </c>
      <c r="F81" s="16">
        <f t="shared" ref="F81:F82" si="13">((D82-D81)/2)+D81</f>
        <v>3721.5906251350543</v>
      </c>
      <c r="G81" s="11">
        <f t="shared" si="2"/>
        <v>3721.5906251350543</v>
      </c>
    </row>
    <row r="82" spans="2:7" x14ac:dyDescent="0.25">
      <c r="B82" s="6">
        <f t="shared" si="3"/>
        <v>65</v>
      </c>
      <c r="C82" s="12">
        <f t="shared" si="10"/>
        <v>34327.424502397786</v>
      </c>
      <c r="D82" s="7">
        <f t="shared" si="11"/>
        <v>3905.698076717259</v>
      </c>
      <c r="E82" s="15">
        <f t="shared" si="12"/>
        <v>3721.5906251350543</v>
      </c>
      <c r="F82" s="16">
        <f t="shared" si="13"/>
        <v>4108.9691833983807</v>
      </c>
      <c r="G82" s="11">
        <f t="shared" ref="G82:G99" si="14">F82</f>
        <v>4108.9691833983807</v>
      </c>
    </row>
    <row r="83" spans="2:7" x14ac:dyDescent="0.25">
      <c r="B83" s="6">
        <f t="shared" si="3"/>
        <v>66</v>
      </c>
      <c r="C83" s="12">
        <f t="shared" ref="C83:C99" si="15">$B$6*POWER($B$11,B83)</f>
        <v>37900.549424526878</v>
      </c>
      <c r="D83" s="7">
        <f t="shared" ref="D83:D99" si="16">C83/$B$13</f>
        <v>4312.2402900795023</v>
      </c>
      <c r="E83" s="15">
        <f t="shared" ref="E83:E99" si="17">F82</f>
        <v>4108.9691833983807</v>
      </c>
      <c r="F83" s="16">
        <f t="shared" ref="F83:F99" si="18">((D84-D83)/2)+D83</f>
        <v>4536.6697873989997</v>
      </c>
      <c r="G83" s="11">
        <f t="shared" si="14"/>
        <v>4536.6697873989997</v>
      </c>
    </row>
    <row r="84" spans="2:7" x14ac:dyDescent="0.25">
      <c r="B84" s="6">
        <f t="shared" ref="B84:B99" si="19">B83+1</f>
        <v>67</v>
      </c>
      <c r="C84" s="12">
        <f t="shared" si="15"/>
        <v>41845.599182096164</v>
      </c>
      <c r="D84" s="7">
        <f t="shared" si="16"/>
        <v>4761.0992847184971</v>
      </c>
      <c r="E84" s="15">
        <f t="shared" si="17"/>
        <v>4536.6697873989997</v>
      </c>
      <c r="F84" s="16">
        <f t="shared" si="18"/>
        <v>5008.8895392680388</v>
      </c>
      <c r="G84" s="11">
        <f t="shared" si="14"/>
        <v>5008.8895392680388</v>
      </c>
    </row>
    <row r="85" spans="2:7" x14ac:dyDescent="0.25">
      <c r="B85" s="6">
        <f t="shared" si="19"/>
        <v>68</v>
      </c>
      <c r="C85" s="12">
        <f t="shared" si="15"/>
        <v>46201.287250349829</v>
      </c>
      <c r="D85" s="7">
        <f t="shared" si="16"/>
        <v>5256.6797938175805</v>
      </c>
      <c r="E85" s="15">
        <f t="shared" si="17"/>
        <v>5008.8895392680388</v>
      </c>
      <c r="F85" s="16">
        <f t="shared" si="18"/>
        <v>5530.2624154562945</v>
      </c>
      <c r="G85" s="11">
        <f t="shared" si="14"/>
        <v>5530.2624154562945</v>
      </c>
    </row>
    <row r="86" spans="2:7" x14ac:dyDescent="0.25">
      <c r="B86" s="6">
        <f t="shared" si="19"/>
        <v>69</v>
      </c>
      <c r="C86" s="12">
        <f t="shared" si="15"/>
        <v>51010.356771342842</v>
      </c>
      <c r="D86" s="7">
        <f t="shared" si="16"/>
        <v>5803.8450370950077</v>
      </c>
      <c r="E86" s="15">
        <f t="shared" si="17"/>
        <v>5530.2624154562945</v>
      </c>
      <c r="F86" s="16">
        <f t="shared" si="18"/>
        <v>6105.9047407697017</v>
      </c>
      <c r="G86" s="11">
        <f t="shared" si="14"/>
        <v>6105.9047407697017</v>
      </c>
    </row>
    <row r="87" spans="2:7" x14ac:dyDescent="0.25">
      <c r="B87" s="6">
        <f t="shared" si="19"/>
        <v>70</v>
      </c>
      <c r="C87" s="12">
        <f t="shared" si="15"/>
        <v>56319.999999999571</v>
      </c>
      <c r="D87" s="7">
        <f t="shared" si="16"/>
        <v>6407.9644444443957</v>
      </c>
      <c r="E87" s="15">
        <f t="shared" si="17"/>
        <v>6105.9047407697017</v>
      </c>
      <c r="F87" s="16">
        <f t="shared" si="18"/>
        <v>6741.4653957750452</v>
      </c>
      <c r="G87" s="11">
        <f t="shared" si="14"/>
        <v>6741.4653957750452</v>
      </c>
    </row>
    <row r="88" spans="2:7" x14ac:dyDescent="0.25">
      <c r="B88" s="6">
        <f t="shared" si="19"/>
        <v>71</v>
      </c>
      <c r="C88" s="12">
        <f t="shared" si="15"/>
        <v>62182.321410108634</v>
      </c>
      <c r="D88" s="7">
        <f t="shared" si="16"/>
        <v>7074.9663471056938</v>
      </c>
      <c r="E88" s="15">
        <f t="shared" si="17"/>
        <v>6741.4653957750452</v>
      </c>
      <c r="F88" s="16">
        <f t="shared" si="18"/>
        <v>7443.1812502701032</v>
      </c>
      <c r="G88" s="11">
        <f t="shared" si="14"/>
        <v>7443.1812502701032</v>
      </c>
    </row>
    <row r="89" spans="2:7" x14ac:dyDescent="0.25">
      <c r="B89" s="6">
        <f t="shared" si="19"/>
        <v>72</v>
      </c>
      <c r="C89" s="12">
        <f t="shared" si="15"/>
        <v>68654.849004795513</v>
      </c>
      <c r="D89" s="7">
        <f t="shared" si="16"/>
        <v>7811.3961534345117</v>
      </c>
      <c r="E89" s="15">
        <f t="shared" si="17"/>
        <v>7443.1812502701032</v>
      </c>
      <c r="F89" s="16">
        <f t="shared" si="18"/>
        <v>8217.9383667967559</v>
      </c>
      <c r="G89" s="11">
        <f t="shared" si="14"/>
        <v>8217.9383667967559</v>
      </c>
    </row>
    <row r="90" spans="2:7" x14ac:dyDescent="0.25">
      <c r="B90" s="6">
        <f t="shared" si="19"/>
        <v>73</v>
      </c>
      <c r="C90" s="12">
        <f t="shared" si="15"/>
        <v>75801.098849053698</v>
      </c>
      <c r="D90" s="7">
        <f t="shared" si="16"/>
        <v>8624.4805801589991</v>
      </c>
      <c r="E90" s="15">
        <f t="shared" si="17"/>
        <v>8217.9383667967559</v>
      </c>
      <c r="F90" s="16">
        <f t="shared" si="18"/>
        <v>9073.3395747979921</v>
      </c>
      <c r="G90" s="11">
        <f t="shared" si="14"/>
        <v>9073.3395747979921</v>
      </c>
    </row>
    <row r="91" spans="2:7" x14ac:dyDescent="0.25">
      <c r="B91" s="6">
        <f t="shared" si="19"/>
        <v>74</v>
      </c>
      <c r="C91" s="12">
        <f t="shared" si="15"/>
        <v>83691.198364192256</v>
      </c>
      <c r="D91" s="7">
        <f t="shared" si="16"/>
        <v>9522.1985694369851</v>
      </c>
      <c r="E91" s="15">
        <f t="shared" si="17"/>
        <v>9073.3395747979921</v>
      </c>
      <c r="F91" s="16">
        <f t="shared" si="18"/>
        <v>10017.77907853607</v>
      </c>
      <c r="G91" s="11">
        <f t="shared" si="14"/>
        <v>10017.77907853607</v>
      </c>
    </row>
    <row r="92" spans="2:7" x14ac:dyDescent="0.25">
      <c r="B92" s="6">
        <f t="shared" si="19"/>
        <v>75</v>
      </c>
      <c r="C92" s="12">
        <f t="shared" si="15"/>
        <v>92402.574500699586</v>
      </c>
      <c r="D92" s="7">
        <f t="shared" si="16"/>
        <v>10513.359587635154</v>
      </c>
      <c r="E92" s="15">
        <f t="shared" si="17"/>
        <v>10017.77907853607</v>
      </c>
      <c r="F92" s="16">
        <f t="shared" si="18"/>
        <v>11060.52483091258</v>
      </c>
      <c r="G92" s="11">
        <f t="shared" si="14"/>
        <v>11060.52483091258</v>
      </c>
    </row>
    <row r="93" spans="2:7" x14ac:dyDescent="0.25">
      <c r="B93" s="6">
        <f t="shared" si="19"/>
        <v>76</v>
      </c>
      <c r="C93" s="12">
        <f t="shared" si="15"/>
        <v>102020.7135426856</v>
      </c>
      <c r="D93" s="7">
        <f t="shared" si="16"/>
        <v>11607.690074190006</v>
      </c>
      <c r="E93" s="15">
        <f t="shared" si="17"/>
        <v>11060.52483091258</v>
      </c>
      <c r="F93" s="16">
        <f t="shared" si="18"/>
        <v>12211.809481539394</v>
      </c>
      <c r="G93" s="11">
        <f t="shared" si="14"/>
        <v>12211.809481539394</v>
      </c>
    </row>
    <row r="94" spans="2:7" x14ac:dyDescent="0.25">
      <c r="B94" s="6">
        <f t="shared" si="19"/>
        <v>77</v>
      </c>
      <c r="C94" s="12">
        <f t="shared" si="15"/>
        <v>112639.99999999907</v>
      </c>
      <c r="D94" s="7">
        <f t="shared" si="16"/>
        <v>12815.928888888782</v>
      </c>
      <c r="E94" s="15">
        <f t="shared" si="17"/>
        <v>12211.809481539394</v>
      </c>
      <c r="F94" s="16">
        <f t="shared" si="18"/>
        <v>13482.930791550079</v>
      </c>
      <c r="G94" s="11">
        <f t="shared" si="14"/>
        <v>13482.930791550079</v>
      </c>
    </row>
    <row r="95" spans="2:7" x14ac:dyDescent="0.25">
      <c r="B95" s="6">
        <f t="shared" si="19"/>
        <v>78</v>
      </c>
      <c r="C95" s="12">
        <f t="shared" si="15"/>
        <v>124364.64282021717</v>
      </c>
      <c r="D95" s="7">
        <f t="shared" si="16"/>
        <v>14149.932694211375</v>
      </c>
      <c r="E95" s="15">
        <f t="shared" si="17"/>
        <v>13482.930791550079</v>
      </c>
      <c r="F95" s="16">
        <f t="shared" si="18"/>
        <v>14886.362500540195</v>
      </c>
      <c r="G95" s="11">
        <f t="shared" si="14"/>
        <v>14886.362500540195</v>
      </c>
    </row>
    <row r="96" spans="2:7" x14ac:dyDescent="0.25">
      <c r="B96" s="6">
        <f t="shared" si="19"/>
        <v>79</v>
      </c>
      <c r="C96" s="12">
        <f t="shared" si="15"/>
        <v>137309.69800959094</v>
      </c>
      <c r="D96" s="7">
        <f t="shared" si="16"/>
        <v>15622.792306869014</v>
      </c>
      <c r="E96" s="15">
        <f t="shared" si="17"/>
        <v>14886.362500540195</v>
      </c>
      <c r="F96" s="16">
        <f t="shared" si="18"/>
        <v>16435.876733593501</v>
      </c>
      <c r="G96" s="11">
        <f t="shared" si="14"/>
        <v>16435.876733593501</v>
      </c>
    </row>
    <row r="97" spans="2:10" x14ac:dyDescent="0.25">
      <c r="B97" s="6">
        <f t="shared" si="19"/>
        <v>80</v>
      </c>
      <c r="C97" s="12">
        <f t="shared" si="15"/>
        <v>151602.19769810731</v>
      </c>
      <c r="D97" s="7">
        <f t="shared" si="16"/>
        <v>17248.961160317987</v>
      </c>
      <c r="E97" s="15">
        <f t="shared" si="17"/>
        <v>16435.876733593501</v>
      </c>
      <c r="F97" s="16">
        <f t="shared" si="18"/>
        <v>18146.679149595977</v>
      </c>
      <c r="G97" s="11">
        <f t="shared" si="14"/>
        <v>18146.679149595977</v>
      </c>
      <c r="J97" t="s">
        <v>34</v>
      </c>
    </row>
    <row r="98" spans="2:10" x14ac:dyDescent="0.25">
      <c r="B98" s="6">
        <f t="shared" si="19"/>
        <v>81</v>
      </c>
      <c r="C98" s="12">
        <f t="shared" si="15"/>
        <v>167382.39672838442</v>
      </c>
      <c r="D98" s="7">
        <f t="shared" si="16"/>
        <v>19044.397138873963</v>
      </c>
      <c r="E98" s="15">
        <f t="shared" si="17"/>
        <v>18146.679149595977</v>
      </c>
      <c r="F98" s="16">
        <f t="shared" si="18"/>
        <v>20035.558157072126</v>
      </c>
      <c r="G98" s="11">
        <f t="shared" si="14"/>
        <v>20035.558157072126</v>
      </c>
    </row>
    <row r="99" spans="2:10" x14ac:dyDescent="0.25">
      <c r="B99" s="6">
        <f t="shared" si="19"/>
        <v>82</v>
      </c>
      <c r="C99" s="12">
        <f t="shared" si="15"/>
        <v>184805.14900139903</v>
      </c>
      <c r="D99" s="7">
        <f t="shared" si="16"/>
        <v>21026.719175270289</v>
      </c>
      <c r="E99" s="15">
        <f t="shared" si="17"/>
        <v>20035.558157072126</v>
      </c>
      <c r="F99" s="16">
        <f t="shared" si="18"/>
        <v>10513.359587635145</v>
      </c>
      <c r="G99" s="11">
        <f t="shared" si="14"/>
        <v>10513.359587635145</v>
      </c>
    </row>
  </sheetData>
  <conditionalFormatting sqref="B17:F17">
    <cfRule type="expression" dxfId="8" priority="6">
      <formula>$B$17&lt;$B$9</formula>
    </cfRule>
  </conditionalFormatting>
  <conditionalFormatting sqref="B18:F45">
    <cfRule type="expression" dxfId="7" priority="5">
      <formula>$B18&lt;$B$9</formula>
    </cfRule>
  </conditionalFormatting>
  <conditionalFormatting sqref="B46:F74">
    <cfRule type="expression" dxfId="6" priority="4">
      <formula>$B46&lt;$B$9</formula>
    </cfRule>
  </conditionalFormatting>
  <conditionalFormatting sqref="B75:F80">
    <cfRule type="expression" dxfId="5" priority="3">
      <formula>$B75&lt;$B$9</formula>
    </cfRule>
  </conditionalFormatting>
  <conditionalFormatting sqref="B83:F99">
    <cfRule type="expression" dxfId="4" priority="1">
      <formula>$B83&lt;$B$9</formula>
    </cfRule>
  </conditionalFormatting>
  <conditionalFormatting sqref="B81:F82">
    <cfRule type="expression" dxfId="3" priority="2">
      <formula>$B81&lt;$B$9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5" sqref="B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9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2" priority="4">
      <formula>$B$17&lt;$B$9</formula>
    </cfRule>
  </conditionalFormatting>
  <conditionalFormatting sqref="B18:F45">
    <cfRule type="expression" dxfId="1" priority="3">
      <formula>$B18&lt;$B$9</formula>
    </cfRule>
  </conditionalFormatting>
  <conditionalFormatting sqref="B46:F74">
    <cfRule type="expression" dxfId="0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59 Bands (2)</vt:lpstr>
      <vt:lpstr>59 Bands</vt:lpstr>
      <vt:lpstr>42 Bands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2020-11-30T19:00:41Z</dcterms:modified>
</cp:coreProperties>
</file>