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480" tabRatio="500"/>
  </bookViews>
  <sheets>
    <sheet name="intro" sheetId="7" r:id="rId1"/>
    <sheet name="test_score_rankings" sheetId="2" r:id="rId2"/>
    <sheet name="attendance_rankings" sheetId="3" r:id="rId3"/>
    <sheet name="z-scores tests" sheetId="4" r:id="rId4"/>
    <sheet name="z-scores attendance" sheetId="5" r:id="rId5"/>
    <sheet name="indexes" sheetId="6" r:id="rId6"/>
  </sheets>
  <definedNames>
    <definedName name="_xlnm._FilterDatabase" localSheetId="5" hidden="1">indexes!$A$1:$E$191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7" l="1"/>
  <c r="E11" i="7"/>
  <c r="E10" i="7"/>
  <c r="E9" i="7"/>
  <c r="D9" i="7"/>
  <c r="D10" i="7"/>
  <c r="E191" i="4"/>
  <c r="F191" i="4"/>
  <c r="E190" i="4"/>
  <c r="F190" i="4"/>
  <c r="E189" i="4"/>
  <c r="F189" i="4"/>
  <c r="E188" i="4"/>
  <c r="F188" i="4"/>
  <c r="E187" i="4"/>
  <c r="F187" i="4"/>
  <c r="E186" i="4"/>
  <c r="F186" i="4"/>
  <c r="E185" i="4"/>
  <c r="F185" i="4"/>
  <c r="E184" i="4"/>
  <c r="F184" i="4"/>
  <c r="E183" i="4"/>
  <c r="F183" i="4"/>
  <c r="E182" i="4"/>
  <c r="F182" i="4"/>
  <c r="E181" i="4"/>
  <c r="F181" i="4"/>
  <c r="E180" i="4"/>
  <c r="F180" i="4"/>
  <c r="E179" i="4"/>
  <c r="F179" i="4"/>
  <c r="E178" i="4"/>
  <c r="F178" i="4"/>
  <c r="E177" i="4"/>
  <c r="F177" i="4"/>
  <c r="E176" i="4"/>
  <c r="F176" i="4"/>
  <c r="E175" i="4"/>
  <c r="F175" i="4"/>
  <c r="E174" i="4"/>
  <c r="F174" i="4"/>
  <c r="E173" i="4"/>
  <c r="F173" i="4"/>
  <c r="E172" i="4"/>
  <c r="F172" i="4"/>
  <c r="E171" i="4"/>
  <c r="F171" i="4"/>
  <c r="E170" i="4"/>
  <c r="F170" i="4"/>
  <c r="E169" i="4"/>
  <c r="F169" i="4"/>
  <c r="E168" i="4"/>
  <c r="F168" i="4"/>
  <c r="E167" i="4"/>
  <c r="F167" i="4"/>
  <c r="E166" i="4"/>
  <c r="F166" i="4"/>
  <c r="E165" i="4"/>
  <c r="F165" i="4"/>
  <c r="E164" i="4"/>
  <c r="F164" i="4"/>
  <c r="E163" i="4"/>
  <c r="F163" i="4"/>
  <c r="E162" i="4"/>
  <c r="F162" i="4"/>
  <c r="E161" i="4"/>
  <c r="F161" i="4"/>
  <c r="E160" i="4"/>
  <c r="F160" i="4"/>
  <c r="E159" i="4"/>
  <c r="F159" i="4"/>
  <c r="E158" i="4"/>
  <c r="F158" i="4"/>
  <c r="E157" i="4"/>
  <c r="F157" i="4"/>
  <c r="E156" i="4"/>
  <c r="F156" i="4"/>
  <c r="E155" i="4"/>
  <c r="F155" i="4"/>
  <c r="E154" i="4"/>
  <c r="F154" i="4"/>
  <c r="E153" i="4"/>
  <c r="F153" i="4"/>
  <c r="E152" i="4"/>
  <c r="F152" i="4"/>
  <c r="E151" i="4"/>
  <c r="F151" i="4"/>
  <c r="E150" i="4"/>
  <c r="F150" i="4"/>
  <c r="E149" i="4"/>
  <c r="F149" i="4"/>
  <c r="E148" i="4"/>
  <c r="F148" i="4"/>
  <c r="E147" i="4"/>
  <c r="F147" i="4"/>
  <c r="E146" i="4"/>
  <c r="F146" i="4"/>
  <c r="E145" i="4"/>
  <c r="F145" i="4"/>
  <c r="E144" i="4"/>
  <c r="F144" i="4"/>
  <c r="E143" i="4"/>
  <c r="F143" i="4"/>
  <c r="E142" i="4"/>
  <c r="F142" i="4"/>
  <c r="E141" i="4"/>
  <c r="F141" i="4"/>
  <c r="E140" i="4"/>
  <c r="F140" i="4"/>
  <c r="E139" i="4"/>
  <c r="F139" i="4"/>
  <c r="E138" i="4"/>
  <c r="F138" i="4"/>
  <c r="E137" i="4"/>
  <c r="F137" i="4"/>
  <c r="E136" i="4"/>
  <c r="F136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E119" i="4"/>
  <c r="F119" i="4"/>
  <c r="E118" i="4"/>
  <c r="F118" i="4"/>
  <c r="E117" i="4"/>
  <c r="F117" i="4"/>
  <c r="E116" i="4"/>
  <c r="F116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5" i="4"/>
  <c r="F105" i="4"/>
  <c r="E104" i="4"/>
  <c r="F104" i="4"/>
  <c r="E103" i="4"/>
  <c r="F103" i="4"/>
  <c r="E102" i="4"/>
  <c r="F102" i="4"/>
  <c r="E101" i="4"/>
  <c r="F101" i="4"/>
  <c r="E100" i="4"/>
  <c r="F100" i="4"/>
  <c r="E99" i="4"/>
  <c r="F99" i="4"/>
  <c r="E98" i="4"/>
  <c r="F98" i="4"/>
  <c r="E97" i="4"/>
  <c r="F97" i="4"/>
  <c r="E96" i="4"/>
  <c r="F96" i="4"/>
  <c r="E95" i="4"/>
  <c r="F95" i="4"/>
  <c r="E94" i="4"/>
  <c r="F94" i="4"/>
  <c r="E93" i="4"/>
  <c r="F93" i="4"/>
  <c r="E92" i="4"/>
  <c r="F92" i="4"/>
  <c r="E91" i="4"/>
  <c r="F91" i="4"/>
  <c r="E90" i="4"/>
  <c r="F90" i="4"/>
  <c r="E89" i="4"/>
  <c r="F89" i="4"/>
  <c r="E88" i="4"/>
  <c r="F88" i="4"/>
  <c r="E87" i="4"/>
  <c r="F87" i="4"/>
  <c r="E86" i="4"/>
  <c r="F86" i="4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2" i="5"/>
  <c r="F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2" i="2"/>
</calcChain>
</file>

<file path=xl/sharedStrings.xml><?xml version="1.0" encoding="utf-8"?>
<sst xmlns="http://schemas.openxmlformats.org/spreadsheetml/2006/main" count="994" uniqueCount="223">
  <si>
    <t>name</t>
  </si>
  <si>
    <t>value</t>
  </si>
  <si>
    <t>mean</t>
  </si>
  <si>
    <t>standard_deviation</t>
  </si>
  <si>
    <t>z_score</t>
  </si>
  <si>
    <t>P.S. 003 The Bedford Village</t>
  </si>
  <si>
    <t>P.S. 008 Robert Fulton</t>
  </si>
  <si>
    <t>P.S. 009 Teunis G. Bergen</t>
  </si>
  <si>
    <t>P.S. 011 Purvis J. Behan</t>
  </si>
  <si>
    <t>P.S. 020 Clinton Hill</t>
  </si>
  <si>
    <t>P.S. 044 Marcus Garvey</t>
  </si>
  <si>
    <t>P.S. 046 Edward C. Blum</t>
  </si>
  <si>
    <t>P.S. 054 Samuel C. Barnes</t>
  </si>
  <si>
    <t>P.S. 056 Lewis H. Latimer</t>
  </si>
  <si>
    <t>P.S. 067 Charles A. Dorsey</t>
  </si>
  <si>
    <t>P.S. 093 William H. Prescott</t>
  </si>
  <si>
    <t>P.S. 133 William A. Butler</t>
  </si>
  <si>
    <t>P.S. 256 Benjamin Banneker</t>
  </si>
  <si>
    <t>P.S. 270 Johann DeKalb</t>
  </si>
  <si>
    <t>P.S. 287 Bailey K. Ashford</t>
  </si>
  <si>
    <t>P.S. 305 Dr. Peter Ray</t>
  </si>
  <si>
    <t>P.S. 307 Daniel Hale Williams</t>
  </si>
  <si>
    <t>P.S. 016 Leonard Dunkly</t>
  </si>
  <si>
    <t>P.S. 017 Henry D. Woodworth</t>
  </si>
  <si>
    <t>P.S. 018 Edward Bush</t>
  </si>
  <si>
    <t>P.S. 019 Roberto Clemente</t>
  </si>
  <si>
    <t>P.S. 023 Carter G. Woodson</t>
  </si>
  <si>
    <t>P.S. 031 Samuel F. Dupont</t>
  </si>
  <si>
    <t>P.S. 034 Oliver H. Perry</t>
  </si>
  <si>
    <t>P.S. 059 William Floyd</t>
  </si>
  <si>
    <t>P.S. 084 Jose De Diego</t>
  </si>
  <si>
    <t>P.S. 110 The Monitor</t>
  </si>
  <si>
    <t>P.S. 120 Carlos Tapia</t>
  </si>
  <si>
    <t>P.S. 132 The Conselyea School</t>
  </si>
  <si>
    <t>P.S. 147 Isaac Remsen</t>
  </si>
  <si>
    <t>P.S. 157 Benjamin Franklin</t>
  </si>
  <si>
    <t>P.S. 196 Ten Eyck</t>
  </si>
  <si>
    <t>P.S. 250 George H. Lindsay</t>
  </si>
  <si>
    <t>P.S. 257 John F. Hylan</t>
  </si>
  <si>
    <t>P.S. 297 Abraham Stockton</t>
  </si>
  <si>
    <t>P.S. 380 John Wayne Elementary</t>
  </si>
  <si>
    <t>P.S. 001 The Bergen</t>
  </si>
  <si>
    <t>Magnet School of Math, Science and Design Technology</t>
  </si>
  <si>
    <t>P.S. 015 Patrick F. Daly</t>
  </si>
  <si>
    <t>P.S. 024</t>
  </si>
  <si>
    <t>P.S. 029 John M. Harrigan</t>
  </si>
  <si>
    <t>P.S. 032 Samuels Mills Sprole</t>
  </si>
  <si>
    <t>P.S. 038 The Pacific</t>
  </si>
  <si>
    <t>P.S. 039 Henry Bristow</t>
  </si>
  <si>
    <t>P.S. 058 The Carroll</t>
  </si>
  <si>
    <t>P.S. 094 The Henry Longfellow</t>
  </si>
  <si>
    <t>P.S. 107 John W. Kimball</t>
  </si>
  <si>
    <t>P.S. 124 Silas B. Dutcher</t>
  </si>
  <si>
    <t>P.S. 130 The Parkside</t>
  </si>
  <si>
    <t>P.S. 131 Brooklyn</t>
  </si>
  <si>
    <t>P.S. 146</t>
  </si>
  <si>
    <t>Magnet School for Science &amp; Technology</t>
  </si>
  <si>
    <t>P.S. 169 Sunset Park</t>
  </si>
  <si>
    <t>P.S. 172 Beacon School of Excellence</t>
  </si>
  <si>
    <t>P.S. 230 Doris L. Cohen</t>
  </si>
  <si>
    <t>P.S. 261 Philip Livingston</t>
  </si>
  <si>
    <t>P.S. 295</t>
  </si>
  <si>
    <t>P.S. 321 William Penn</t>
  </si>
  <si>
    <t>RED HOOK NEIGHBORHOOD SCHOOL</t>
  </si>
  <si>
    <t>P.S. 005 Dr. Ronald Mcnair</t>
  </si>
  <si>
    <t>P.S. 021 Crispus Attucks</t>
  </si>
  <si>
    <t>P.S. 025 Eubie Blake School</t>
  </si>
  <si>
    <t>P.S. 026 Jesse Owens</t>
  </si>
  <si>
    <t>P.S. 028 The Warren Prep Academy</t>
  </si>
  <si>
    <t>P.S. 040 George W. Carver</t>
  </si>
  <si>
    <t>P.S. 081 Thaddeus Stevens</t>
  </si>
  <si>
    <t>P.S. 243K- The Weeksville School</t>
  </si>
  <si>
    <t>P.S. 262 El Hajj Malik El Shabazz Elementary School</t>
  </si>
  <si>
    <t>P.S. 309 The George E. Wibecan Preparatory Academy</t>
  </si>
  <si>
    <t>P.S. 335 Granville T. Woods</t>
  </si>
  <si>
    <t>Brighter Choice Community School</t>
  </si>
  <si>
    <t>Brooklyn Brownstone School</t>
  </si>
  <si>
    <t>Young Scholars' Academy for Discovery and Exploration</t>
  </si>
  <si>
    <t>P.S. 006</t>
  </si>
  <si>
    <t>P.S. 012</t>
  </si>
  <si>
    <t>P.S. 022</t>
  </si>
  <si>
    <t>P.S. 091 The Albany Avenue School</t>
  </si>
  <si>
    <t>P.S. 092 Adrian Hegeman</t>
  </si>
  <si>
    <t>P.S. 167 The Parkway</t>
  </si>
  <si>
    <t>P.S. 191 Paul Robeson</t>
  </si>
  <si>
    <t>P.S. 221 Toussaint L'Ouverture</t>
  </si>
  <si>
    <t>P.S. 241 Emma L. Johnston</t>
  </si>
  <si>
    <t>P.S. 289 George V. Brower</t>
  </si>
  <si>
    <t>P.S. 316 Elijah Stroud</t>
  </si>
  <si>
    <t>P.S. 375 Jackie-Robinson School</t>
  </si>
  <si>
    <t>P.S. 397 Foster-Laurie</t>
  </si>
  <si>
    <t>P.S. 398 Walter Weaver</t>
  </si>
  <si>
    <t>P.S. 399 Stanley Eugene Clark</t>
  </si>
  <si>
    <t>P.S. 114 Ryder Elementary</t>
  </si>
  <si>
    <t>P.S. 115 Daniel Mucatel School</t>
  </si>
  <si>
    <t>P.S. 135 Sheldon A. Brookner</t>
  </si>
  <si>
    <t>P.S. 208 Elsa Ebeling</t>
  </si>
  <si>
    <t>P.S. 219 Kennedy-King</t>
  </si>
  <si>
    <t>P.S. 233 Langston Hughes</t>
  </si>
  <si>
    <t>P.S. 244 Richard R. Green</t>
  </si>
  <si>
    <t>P.S. 268 Emma Lazarus</t>
  </si>
  <si>
    <t>P.S. 272 Curtis Estabrook</t>
  </si>
  <si>
    <t>P.S. 276 Louis Marshall</t>
  </si>
  <si>
    <t>P.S. 279 Herman Schreiber</t>
  </si>
  <si>
    <t>P.S. 007 Abraham Lincoln</t>
  </si>
  <si>
    <t>P.S. 013 Roberto Clemente</t>
  </si>
  <si>
    <t>P.S. 065</t>
  </si>
  <si>
    <t>P.S. 108 Sal Abbracciamento</t>
  </si>
  <si>
    <t>P.S. 149 Danny Kaye</t>
  </si>
  <si>
    <t>P.S. 158 Warwick</t>
  </si>
  <si>
    <t>P.S. 159 Isaac Pitkin</t>
  </si>
  <si>
    <t>P.S. 190 Sheffield</t>
  </si>
  <si>
    <t>P.S. 213 New Lots</t>
  </si>
  <si>
    <t>P.S. 214 Michael Friedsam</t>
  </si>
  <si>
    <t>P.S. 224 Hale A. Woodruff</t>
  </si>
  <si>
    <t>P.S. 260 Breuckelen</t>
  </si>
  <si>
    <t>P.S. 273 Wortman</t>
  </si>
  <si>
    <t>P.S. 290 Juan Morel Campos</t>
  </si>
  <si>
    <t>P.S. 345 Patrolman Robert Bolden</t>
  </si>
  <si>
    <t>P.S. 346 Abe Stark</t>
  </si>
  <si>
    <t>EAST NEW YORK ELEMENTARY SCHOOL OF EXCELLENCE</t>
  </si>
  <si>
    <t>P.S. 048 Mapleton</t>
  </si>
  <si>
    <t>P.S. 69 Vincent D. Grippo School</t>
  </si>
  <si>
    <t>P.S. 102 The Bayview</t>
  </si>
  <si>
    <t>P.S. 105 The Blythebourne</t>
  </si>
  <si>
    <t>P.S. 112 Lefferts Park</t>
  </si>
  <si>
    <t>P.S. 127 Mckinley Park</t>
  </si>
  <si>
    <t>P.S. 160 William T. Sampson</t>
  </si>
  <si>
    <t>P.S. 163 Bath Beach</t>
  </si>
  <si>
    <t>P.S. 164 Caesar Rodney</t>
  </si>
  <si>
    <t>Ralph A. Fabrizio School</t>
  </si>
  <si>
    <t>P.S. 176 Ovington</t>
  </si>
  <si>
    <t>P.S. 179 Kensington</t>
  </si>
  <si>
    <t>P.S. 185 Walter Kassenbrock</t>
  </si>
  <si>
    <t>P.S. 186 Dr. Irving A Gladstone</t>
  </si>
  <si>
    <t>P.S. 200 Benson School</t>
  </si>
  <si>
    <t>P.S. 204 Vince Lombardi</t>
  </si>
  <si>
    <t>P.S. 205 Clarion</t>
  </si>
  <si>
    <t>P.S. 247 Brooklyn</t>
  </si>
  <si>
    <t>PS 503: The School of Discovery</t>
  </si>
  <si>
    <t>P.S. 506: The School of Journalism &amp; Technology</t>
  </si>
  <si>
    <t>P.S. 90 Edna Cohen School</t>
  </si>
  <si>
    <t>P.S. 97 The Highlawn</t>
  </si>
  <si>
    <t>P.S. 100 The Coney Island School</t>
  </si>
  <si>
    <t>P.S. 101 The Verrazano</t>
  </si>
  <si>
    <t>P.S. 128 Bensonhurst</t>
  </si>
  <si>
    <t>P.S. 153 Homecrest</t>
  </si>
  <si>
    <t>P.S. 177 The Marlboro</t>
  </si>
  <si>
    <t>P.S. 188 Michael E. Berdy</t>
  </si>
  <si>
    <t>P.S. 199 Frederick Wachtel</t>
  </si>
  <si>
    <t>P.S. 212 Lady Deborah Moody</t>
  </si>
  <si>
    <t>P.S.  215  Morris H.  Weiss</t>
  </si>
  <si>
    <t>P.S. 216 Arturo Toscanini</t>
  </si>
  <si>
    <t>P.S. 253</t>
  </si>
  <si>
    <t>P.S. 329 Surfside</t>
  </si>
  <si>
    <t>P.S. 052 Sheepshead Bay</t>
  </si>
  <si>
    <t>P.S. 119 Amersfort</t>
  </si>
  <si>
    <t>P.S. K134</t>
  </si>
  <si>
    <t>P.S. 139 Alexine A. Fenty</t>
  </si>
  <si>
    <t>School of Science &amp; Technology</t>
  </si>
  <si>
    <t>P.S. 193 Gil Hodges</t>
  </si>
  <si>
    <t>P.S. 194 Raoul Wallenberg</t>
  </si>
  <si>
    <t>P.S. 195 Manhattan Beach</t>
  </si>
  <si>
    <t>P.S. 197 Brooklyn</t>
  </si>
  <si>
    <t>P.S. 198 Brooklyn</t>
  </si>
  <si>
    <t>P.S. 203 Floyd Bennett</t>
  </si>
  <si>
    <t>P.S. 217 Colonel David Marcus School</t>
  </si>
  <si>
    <t>P.S. 222 Katherine R. Snyder</t>
  </si>
  <si>
    <t>P.S. 236 Mill Basin</t>
  </si>
  <si>
    <t>P.S. 245</t>
  </si>
  <si>
    <t>P.S. 251 Paerdegat</t>
  </si>
  <si>
    <t>P.S. 254 Dag Hammarskjold</t>
  </si>
  <si>
    <t>P.S. 255 Barbara Reing School</t>
  </si>
  <si>
    <t>P.S. 269 Nostrand</t>
  </si>
  <si>
    <t>P.S. 277 Gerritsen Beach</t>
  </si>
  <si>
    <t>P.S. 312 Bergen Beach</t>
  </si>
  <si>
    <t>P.S. K315</t>
  </si>
  <si>
    <t>P.S. 156 Waverly</t>
  </si>
  <si>
    <t>General D. Chappie James Elementary School of Science</t>
  </si>
  <si>
    <t>P.S. 045 Horace E. Greene</t>
  </si>
  <si>
    <t>P.S. 075 Mayda Cortiella</t>
  </si>
  <si>
    <t>P.S. 086 The Irvington</t>
  </si>
  <si>
    <t>P.S. 106 Edward Everett Hale</t>
  </si>
  <si>
    <t>P.S. 116 Elizabeth L Farrell</t>
  </si>
  <si>
    <t>P.S. 123 Suydam</t>
  </si>
  <si>
    <t>P.S. 145 Andrew Jackson</t>
  </si>
  <si>
    <t>P.S. 151 Lyndon B. Johnson</t>
  </si>
  <si>
    <t>P.S. 274 Kosciusko</t>
  </si>
  <si>
    <t>P.S. 299 Thomas Warren Field</t>
  </si>
  <si>
    <t>P.S. 376</t>
  </si>
  <si>
    <t>The Children's School</t>
  </si>
  <si>
    <t>La Cima Charter School</t>
  </si>
  <si>
    <t>PAVE Academy Charter School</t>
  </si>
  <si>
    <t>Brooklyn Charter School</t>
  </si>
  <si>
    <t>Bedford Stuyvesant New Beginnings Charter School</t>
  </si>
  <si>
    <t>rank</t>
  </si>
  <si>
    <t>index</t>
  </si>
  <si>
    <t>Test_index</t>
  </si>
  <si>
    <t>Attendance Index</t>
  </si>
  <si>
    <t>test_score</t>
  </si>
  <si>
    <t>attendance</t>
  </si>
  <si>
    <t>Math</t>
  </si>
  <si>
    <t>Science</t>
  </si>
  <si>
    <t>Subject</t>
  </si>
  <si>
    <t>2013-14</t>
  </si>
  <si>
    <t>2014-15</t>
  </si>
  <si>
    <t>Unemployment Rate</t>
  </si>
  <si>
    <t>Economic Indicators</t>
  </si>
  <si>
    <t>Change</t>
  </si>
  <si>
    <t>Per Capita Income</t>
  </si>
  <si>
    <t>Average Home Price</t>
  </si>
  <si>
    <t>.. Looks like the school did better in Science this year…</t>
  </si>
  <si>
    <t>… But if you add in a line representing the average school, maybe the math performance was more impressive</t>
  </si>
  <si>
    <t>You can report these numbers… But you can COMPARE them better if you put them</t>
  </si>
  <si>
    <t>on the same scale and into better context….</t>
  </si>
  <si>
    <t>This data is normally distributed and simple rankings are pretty fair…</t>
  </si>
  <si>
    <t>This data is not normally distributed and simple rankings are problematic…</t>
  </si>
  <si>
    <t>A school with an attendance rate of 94% is ranked 72nd while a school with 95% is ranked 25th?</t>
  </si>
  <si>
    <t>z-score</t>
  </si>
  <si>
    <t>Still smooth….</t>
  </si>
  <si>
    <t>Much smoother and now on the same scale as  the test scores</t>
  </si>
  <si>
    <t>Ready for an index…</t>
  </si>
  <si>
    <t xml:space="preserve"> Usually, people who make Indexes rely on z-scores…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</si>
</sst>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_(&quot;$&quot;* #,##0_);_(&quot;$&quot;* \(#,##0\);_(&quot;$&quot;* &quot;-&quot;??_);_(@_)"/>
    <numFmt numFmtId="170" formatCode="0.0%"/>
  </numFmts>
  <fonts count="8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20"/>
      <color theme="1"/>
      <name val="Calibri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0" fontId="0" fillId="0" borderId="0" xfId="0" quotePrefix="1"/>
    <xf numFmtId="3" fontId="0" fillId="0" borderId="0" xfId="0" applyNumberFormat="1"/>
    <xf numFmtId="169" fontId="0" fillId="0" borderId="0" xfId="2" applyNumberFormat="1" applyFont="1"/>
    <xf numFmtId="6" fontId="0" fillId="0" borderId="0" xfId="0" applyNumberFormat="1"/>
    <xf numFmtId="170" fontId="0" fillId="0" borderId="0" xfId="3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intro!$B$1</c:f>
              <c:strCache>
                <c:ptCount val="1"/>
                <c:pt idx="0">
                  <c:v>2013-14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intro!$A$2:$A$3</c:f>
              <c:strCache>
                <c:ptCount val="2"/>
                <c:pt idx="0">
                  <c:v>Math</c:v>
                </c:pt>
                <c:pt idx="1">
                  <c:v>Science</c:v>
                </c:pt>
              </c:strCache>
            </c:strRef>
          </c:cat>
          <c:val>
            <c:numRef>
              <c:f>intro!$B$2:$B$3</c:f>
              <c:numCache>
                <c:formatCode>General</c:formatCode>
                <c:ptCount val="2"/>
                <c:pt idx="0">
                  <c:v>84.7</c:v>
                </c:pt>
                <c:pt idx="1">
                  <c:v>64.2</c:v>
                </c:pt>
              </c:numCache>
            </c:numRef>
          </c:val>
        </c:ser>
        <c:ser>
          <c:idx val="1"/>
          <c:order val="1"/>
          <c:tx>
            <c:strRef>
              <c:f>intro!$C$1</c:f>
              <c:strCache>
                <c:ptCount val="1"/>
                <c:pt idx="0">
                  <c:v>2014-15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intro!$A$2:$A$3</c:f>
              <c:strCache>
                <c:ptCount val="2"/>
                <c:pt idx="0">
                  <c:v>Math</c:v>
                </c:pt>
                <c:pt idx="1">
                  <c:v>Science</c:v>
                </c:pt>
              </c:strCache>
            </c:strRef>
          </c:cat>
          <c:val>
            <c:numRef>
              <c:f>intro!$C$2:$C$3</c:f>
              <c:numCache>
                <c:formatCode>General</c:formatCode>
                <c:ptCount val="2"/>
                <c:pt idx="0">
                  <c:v>82.6</c:v>
                </c:pt>
                <c:pt idx="1">
                  <c:v>67.1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119272"/>
        <c:axId val="-2083271624"/>
      </c:barChart>
      <c:catAx>
        <c:axId val="-208311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71624"/>
        <c:crosses val="autoZero"/>
        <c:auto val="1"/>
        <c:lblAlgn val="ctr"/>
        <c:lblOffset val="100"/>
        <c:noMultiLvlLbl val="0"/>
      </c:catAx>
      <c:valAx>
        <c:axId val="-2083271624"/>
        <c:scaling>
          <c:orientation val="minMax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11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4F81BD"/>
      </a:solidFill>
    </a:ln>
  </c:spPr>
  <c:txPr>
    <a:bodyPr/>
    <a:lstStyle/>
    <a:p>
      <a:pPr>
        <a:defRPr>
          <a:ln>
            <a:solidFill>
              <a:schemeClr val="tx1"/>
            </a:solidFill>
            <a:prstDash val="dot"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test_score_rankings!$C$1</c:f>
              <c:strCache>
                <c:ptCount val="1"/>
                <c:pt idx="0">
                  <c:v>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test_score_rankings!$B$2:$B$191</c:f>
              <c:numCache>
                <c:formatCode>_(* #,##0.0_);_(* \(#,##0.0\);_(* "-"??_);_(@_)</c:formatCode>
                <c:ptCount val="190"/>
                <c:pt idx="0">
                  <c:v>742.0</c:v>
                </c:pt>
                <c:pt idx="1">
                  <c:v>736.0</c:v>
                </c:pt>
                <c:pt idx="2">
                  <c:v>724.0</c:v>
                </c:pt>
                <c:pt idx="3">
                  <c:v>723.0</c:v>
                </c:pt>
                <c:pt idx="4">
                  <c:v>723.0</c:v>
                </c:pt>
                <c:pt idx="5">
                  <c:v>722.0</c:v>
                </c:pt>
                <c:pt idx="6">
                  <c:v>720.0</c:v>
                </c:pt>
                <c:pt idx="7">
                  <c:v>716.0</c:v>
                </c:pt>
                <c:pt idx="8">
                  <c:v>716.0</c:v>
                </c:pt>
                <c:pt idx="9">
                  <c:v>716.0</c:v>
                </c:pt>
                <c:pt idx="10">
                  <c:v>714.0</c:v>
                </c:pt>
                <c:pt idx="11">
                  <c:v>713.0</c:v>
                </c:pt>
                <c:pt idx="12">
                  <c:v>713.0</c:v>
                </c:pt>
                <c:pt idx="13">
                  <c:v>712.0</c:v>
                </c:pt>
                <c:pt idx="14">
                  <c:v>712.0</c:v>
                </c:pt>
                <c:pt idx="15">
                  <c:v>712.0</c:v>
                </c:pt>
                <c:pt idx="16">
                  <c:v>712.0</c:v>
                </c:pt>
                <c:pt idx="17">
                  <c:v>710.28</c:v>
                </c:pt>
                <c:pt idx="18">
                  <c:v>710.0</c:v>
                </c:pt>
                <c:pt idx="19">
                  <c:v>710.0</c:v>
                </c:pt>
                <c:pt idx="20">
                  <c:v>709.0</c:v>
                </c:pt>
                <c:pt idx="21">
                  <c:v>709.0</c:v>
                </c:pt>
                <c:pt idx="22">
                  <c:v>709.0</c:v>
                </c:pt>
                <c:pt idx="23">
                  <c:v>709.0</c:v>
                </c:pt>
                <c:pt idx="24">
                  <c:v>708.0</c:v>
                </c:pt>
                <c:pt idx="25">
                  <c:v>708.0</c:v>
                </c:pt>
                <c:pt idx="26">
                  <c:v>708.0</c:v>
                </c:pt>
                <c:pt idx="27">
                  <c:v>707.0</c:v>
                </c:pt>
                <c:pt idx="28">
                  <c:v>707.0</c:v>
                </c:pt>
                <c:pt idx="29">
                  <c:v>707.0</c:v>
                </c:pt>
                <c:pt idx="30">
                  <c:v>706.0</c:v>
                </c:pt>
                <c:pt idx="31">
                  <c:v>706.0</c:v>
                </c:pt>
                <c:pt idx="32">
                  <c:v>706.0</c:v>
                </c:pt>
                <c:pt idx="33">
                  <c:v>706.0</c:v>
                </c:pt>
                <c:pt idx="34">
                  <c:v>706.0</c:v>
                </c:pt>
                <c:pt idx="35">
                  <c:v>706.0</c:v>
                </c:pt>
                <c:pt idx="36">
                  <c:v>704.0</c:v>
                </c:pt>
                <c:pt idx="37">
                  <c:v>704.0</c:v>
                </c:pt>
                <c:pt idx="38">
                  <c:v>703.0</c:v>
                </c:pt>
                <c:pt idx="39">
                  <c:v>703.0</c:v>
                </c:pt>
                <c:pt idx="40">
                  <c:v>702.0</c:v>
                </c:pt>
                <c:pt idx="41">
                  <c:v>702.0</c:v>
                </c:pt>
                <c:pt idx="42">
                  <c:v>702.0</c:v>
                </c:pt>
                <c:pt idx="43">
                  <c:v>701.0</c:v>
                </c:pt>
                <c:pt idx="44">
                  <c:v>701.0</c:v>
                </c:pt>
                <c:pt idx="45">
                  <c:v>700.0</c:v>
                </c:pt>
                <c:pt idx="46">
                  <c:v>700.0</c:v>
                </c:pt>
                <c:pt idx="47">
                  <c:v>700.0</c:v>
                </c:pt>
                <c:pt idx="48">
                  <c:v>700.0</c:v>
                </c:pt>
                <c:pt idx="49">
                  <c:v>700.0</c:v>
                </c:pt>
                <c:pt idx="50">
                  <c:v>699.0</c:v>
                </c:pt>
                <c:pt idx="51">
                  <c:v>699.0</c:v>
                </c:pt>
                <c:pt idx="52">
                  <c:v>699.0</c:v>
                </c:pt>
                <c:pt idx="53">
                  <c:v>699.0</c:v>
                </c:pt>
                <c:pt idx="54">
                  <c:v>699.0</c:v>
                </c:pt>
                <c:pt idx="55">
                  <c:v>699.0</c:v>
                </c:pt>
                <c:pt idx="56">
                  <c:v>698.0</c:v>
                </c:pt>
                <c:pt idx="57">
                  <c:v>698.0</c:v>
                </c:pt>
                <c:pt idx="58">
                  <c:v>698.0</c:v>
                </c:pt>
                <c:pt idx="59">
                  <c:v>698.0</c:v>
                </c:pt>
                <c:pt idx="60">
                  <c:v>698.0</c:v>
                </c:pt>
                <c:pt idx="61">
                  <c:v>698.0</c:v>
                </c:pt>
                <c:pt idx="62">
                  <c:v>696.0</c:v>
                </c:pt>
                <c:pt idx="63">
                  <c:v>695.0</c:v>
                </c:pt>
                <c:pt idx="64">
                  <c:v>695.0</c:v>
                </c:pt>
                <c:pt idx="65">
                  <c:v>695.0</c:v>
                </c:pt>
                <c:pt idx="66">
                  <c:v>695.0</c:v>
                </c:pt>
                <c:pt idx="67">
                  <c:v>695.0</c:v>
                </c:pt>
                <c:pt idx="68">
                  <c:v>694.0</c:v>
                </c:pt>
                <c:pt idx="69">
                  <c:v>694.0</c:v>
                </c:pt>
                <c:pt idx="70">
                  <c:v>694.0</c:v>
                </c:pt>
                <c:pt idx="71">
                  <c:v>694.0</c:v>
                </c:pt>
                <c:pt idx="72">
                  <c:v>694.0</c:v>
                </c:pt>
                <c:pt idx="73">
                  <c:v>693.0</c:v>
                </c:pt>
                <c:pt idx="74">
                  <c:v>693.0</c:v>
                </c:pt>
                <c:pt idx="75">
                  <c:v>693.0</c:v>
                </c:pt>
                <c:pt idx="76">
                  <c:v>692.0</c:v>
                </c:pt>
                <c:pt idx="77">
                  <c:v>692.0</c:v>
                </c:pt>
                <c:pt idx="78">
                  <c:v>692.0</c:v>
                </c:pt>
                <c:pt idx="79">
                  <c:v>691.0</c:v>
                </c:pt>
                <c:pt idx="80">
                  <c:v>691.0</c:v>
                </c:pt>
                <c:pt idx="81">
                  <c:v>691.0</c:v>
                </c:pt>
                <c:pt idx="82">
                  <c:v>690.0</c:v>
                </c:pt>
                <c:pt idx="83">
                  <c:v>690.0</c:v>
                </c:pt>
                <c:pt idx="84">
                  <c:v>690.0</c:v>
                </c:pt>
                <c:pt idx="85">
                  <c:v>689.0</c:v>
                </c:pt>
                <c:pt idx="86">
                  <c:v>689.0</c:v>
                </c:pt>
                <c:pt idx="87">
                  <c:v>688.0</c:v>
                </c:pt>
                <c:pt idx="88">
                  <c:v>688.0</c:v>
                </c:pt>
                <c:pt idx="89">
                  <c:v>688.0</c:v>
                </c:pt>
                <c:pt idx="90">
                  <c:v>688.0</c:v>
                </c:pt>
                <c:pt idx="91">
                  <c:v>687.0</c:v>
                </c:pt>
                <c:pt idx="92">
                  <c:v>687.0</c:v>
                </c:pt>
                <c:pt idx="93">
                  <c:v>687.0</c:v>
                </c:pt>
                <c:pt idx="94">
                  <c:v>687.0</c:v>
                </c:pt>
                <c:pt idx="95">
                  <c:v>687.0</c:v>
                </c:pt>
                <c:pt idx="96">
                  <c:v>687.0</c:v>
                </c:pt>
                <c:pt idx="97">
                  <c:v>686.0</c:v>
                </c:pt>
                <c:pt idx="98">
                  <c:v>686.0</c:v>
                </c:pt>
                <c:pt idx="99">
                  <c:v>686.0</c:v>
                </c:pt>
                <c:pt idx="100">
                  <c:v>686.0</c:v>
                </c:pt>
                <c:pt idx="101">
                  <c:v>686.0</c:v>
                </c:pt>
                <c:pt idx="102">
                  <c:v>686.0</c:v>
                </c:pt>
                <c:pt idx="103">
                  <c:v>686.0</c:v>
                </c:pt>
                <c:pt idx="104">
                  <c:v>686.0</c:v>
                </c:pt>
                <c:pt idx="105">
                  <c:v>686.0</c:v>
                </c:pt>
                <c:pt idx="106">
                  <c:v>685.0</c:v>
                </c:pt>
                <c:pt idx="107">
                  <c:v>685.0</c:v>
                </c:pt>
                <c:pt idx="108">
                  <c:v>685.0</c:v>
                </c:pt>
                <c:pt idx="109">
                  <c:v>685.0</c:v>
                </c:pt>
                <c:pt idx="110">
                  <c:v>685.0</c:v>
                </c:pt>
                <c:pt idx="111">
                  <c:v>685.0</c:v>
                </c:pt>
                <c:pt idx="112">
                  <c:v>684.0</c:v>
                </c:pt>
                <c:pt idx="113">
                  <c:v>684.0</c:v>
                </c:pt>
                <c:pt idx="114">
                  <c:v>684.0</c:v>
                </c:pt>
                <c:pt idx="115">
                  <c:v>684.0</c:v>
                </c:pt>
                <c:pt idx="116">
                  <c:v>684.0</c:v>
                </c:pt>
                <c:pt idx="117">
                  <c:v>683.0</c:v>
                </c:pt>
                <c:pt idx="118">
                  <c:v>683.0</c:v>
                </c:pt>
                <c:pt idx="119">
                  <c:v>683.0</c:v>
                </c:pt>
                <c:pt idx="120">
                  <c:v>683.0</c:v>
                </c:pt>
                <c:pt idx="121">
                  <c:v>683.0</c:v>
                </c:pt>
                <c:pt idx="122">
                  <c:v>683.0</c:v>
                </c:pt>
                <c:pt idx="123">
                  <c:v>683.0</c:v>
                </c:pt>
                <c:pt idx="124">
                  <c:v>682.0</c:v>
                </c:pt>
                <c:pt idx="125">
                  <c:v>682.0</c:v>
                </c:pt>
                <c:pt idx="126">
                  <c:v>682.0</c:v>
                </c:pt>
                <c:pt idx="127">
                  <c:v>682.0</c:v>
                </c:pt>
                <c:pt idx="128">
                  <c:v>682.0</c:v>
                </c:pt>
                <c:pt idx="129">
                  <c:v>682.0</c:v>
                </c:pt>
                <c:pt idx="130">
                  <c:v>681.0</c:v>
                </c:pt>
                <c:pt idx="131">
                  <c:v>680.0</c:v>
                </c:pt>
                <c:pt idx="132">
                  <c:v>680.0</c:v>
                </c:pt>
                <c:pt idx="133">
                  <c:v>680.0</c:v>
                </c:pt>
                <c:pt idx="134">
                  <c:v>679.0</c:v>
                </c:pt>
                <c:pt idx="135">
                  <c:v>679.0</c:v>
                </c:pt>
                <c:pt idx="136">
                  <c:v>678.0</c:v>
                </c:pt>
                <c:pt idx="137">
                  <c:v>678.0</c:v>
                </c:pt>
                <c:pt idx="138">
                  <c:v>678.0</c:v>
                </c:pt>
                <c:pt idx="139">
                  <c:v>678.0</c:v>
                </c:pt>
                <c:pt idx="140">
                  <c:v>677.0</c:v>
                </c:pt>
                <c:pt idx="141">
                  <c:v>677.0</c:v>
                </c:pt>
                <c:pt idx="142">
                  <c:v>677.0</c:v>
                </c:pt>
                <c:pt idx="143">
                  <c:v>677.0</c:v>
                </c:pt>
                <c:pt idx="144">
                  <c:v>677.0</c:v>
                </c:pt>
                <c:pt idx="145">
                  <c:v>677.0</c:v>
                </c:pt>
                <c:pt idx="146">
                  <c:v>676.0</c:v>
                </c:pt>
                <c:pt idx="147">
                  <c:v>675.0</c:v>
                </c:pt>
                <c:pt idx="148">
                  <c:v>675.0</c:v>
                </c:pt>
                <c:pt idx="149">
                  <c:v>675.0</c:v>
                </c:pt>
                <c:pt idx="150">
                  <c:v>675.0</c:v>
                </c:pt>
                <c:pt idx="151">
                  <c:v>674.0</c:v>
                </c:pt>
                <c:pt idx="152">
                  <c:v>674.0</c:v>
                </c:pt>
                <c:pt idx="153">
                  <c:v>673.0</c:v>
                </c:pt>
                <c:pt idx="154">
                  <c:v>673.0</c:v>
                </c:pt>
                <c:pt idx="155">
                  <c:v>673.0</c:v>
                </c:pt>
                <c:pt idx="156">
                  <c:v>673.0</c:v>
                </c:pt>
                <c:pt idx="157">
                  <c:v>673.0</c:v>
                </c:pt>
                <c:pt idx="158">
                  <c:v>673.0</c:v>
                </c:pt>
                <c:pt idx="159">
                  <c:v>672.0</c:v>
                </c:pt>
                <c:pt idx="160">
                  <c:v>672.0</c:v>
                </c:pt>
                <c:pt idx="161">
                  <c:v>671.0</c:v>
                </c:pt>
                <c:pt idx="162">
                  <c:v>671.0</c:v>
                </c:pt>
                <c:pt idx="163">
                  <c:v>671.0</c:v>
                </c:pt>
                <c:pt idx="164">
                  <c:v>671.0</c:v>
                </c:pt>
                <c:pt idx="165">
                  <c:v>671.0</c:v>
                </c:pt>
                <c:pt idx="166">
                  <c:v>670.0</c:v>
                </c:pt>
                <c:pt idx="167">
                  <c:v>670.0</c:v>
                </c:pt>
                <c:pt idx="168">
                  <c:v>669.0</c:v>
                </c:pt>
                <c:pt idx="169">
                  <c:v>669.0</c:v>
                </c:pt>
                <c:pt idx="170">
                  <c:v>669.0</c:v>
                </c:pt>
                <c:pt idx="171">
                  <c:v>669.0</c:v>
                </c:pt>
                <c:pt idx="172">
                  <c:v>668.0</c:v>
                </c:pt>
                <c:pt idx="173">
                  <c:v>667.0</c:v>
                </c:pt>
                <c:pt idx="174">
                  <c:v>667.0</c:v>
                </c:pt>
                <c:pt idx="175">
                  <c:v>666.0</c:v>
                </c:pt>
                <c:pt idx="176">
                  <c:v>666.0</c:v>
                </c:pt>
                <c:pt idx="177">
                  <c:v>666.0</c:v>
                </c:pt>
                <c:pt idx="178">
                  <c:v>665.0</c:v>
                </c:pt>
                <c:pt idx="179">
                  <c:v>665.0</c:v>
                </c:pt>
                <c:pt idx="180">
                  <c:v>665.0</c:v>
                </c:pt>
                <c:pt idx="181">
                  <c:v>664.0</c:v>
                </c:pt>
                <c:pt idx="182">
                  <c:v>664.0</c:v>
                </c:pt>
                <c:pt idx="183">
                  <c:v>664.0</c:v>
                </c:pt>
                <c:pt idx="184">
                  <c:v>663.0</c:v>
                </c:pt>
                <c:pt idx="185">
                  <c:v>661.0</c:v>
                </c:pt>
                <c:pt idx="186">
                  <c:v>658.0</c:v>
                </c:pt>
                <c:pt idx="187">
                  <c:v>654.0</c:v>
                </c:pt>
                <c:pt idx="188">
                  <c:v>654.0</c:v>
                </c:pt>
                <c:pt idx="189">
                  <c:v>652.0</c:v>
                </c:pt>
              </c:numCache>
            </c:numRef>
          </c:xVal>
          <c:yVal>
            <c:numRef>
              <c:f>test_score_rankings!$C$2:$C$191</c:f>
              <c:numCache>
                <c:formatCode>General</c:formatCode>
                <c:ptCount val="1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18.0</c:v>
                </c:pt>
                <c:pt idx="18">
                  <c:v>19.0</c:v>
                </c:pt>
                <c:pt idx="19">
                  <c:v>19.0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28.0</c:v>
                </c:pt>
                <c:pt idx="28">
                  <c:v>28.0</c:v>
                </c:pt>
                <c:pt idx="29">
                  <c:v>28.0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37.0</c:v>
                </c:pt>
                <c:pt idx="37">
                  <c:v>37.0</c:v>
                </c:pt>
                <c:pt idx="38">
                  <c:v>39.0</c:v>
                </c:pt>
                <c:pt idx="39">
                  <c:v>39.0</c:v>
                </c:pt>
                <c:pt idx="40">
                  <c:v>41.0</c:v>
                </c:pt>
                <c:pt idx="41">
                  <c:v>41.0</c:v>
                </c:pt>
                <c:pt idx="42">
                  <c:v>41.0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46.0</c:v>
                </c:pt>
                <c:pt idx="47">
                  <c:v>46.0</c:v>
                </c:pt>
                <c:pt idx="48">
                  <c:v>46.0</c:v>
                </c:pt>
                <c:pt idx="49">
                  <c:v>46.0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57.0</c:v>
                </c:pt>
                <c:pt idx="57">
                  <c:v>57.0</c:v>
                </c:pt>
                <c:pt idx="58">
                  <c:v>57.0</c:v>
                </c:pt>
                <c:pt idx="59">
                  <c:v>57.0</c:v>
                </c:pt>
                <c:pt idx="60">
                  <c:v>57.0</c:v>
                </c:pt>
                <c:pt idx="61">
                  <c:v>57.0</c:v>
                </c:pt>
                <c:pt idx="62">
                  <c:v>63.0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69.0</c:v>
                </c:pt>
                <c:pt idx="69">
                  <c:v>69.0</c:v>
                </c:pt>
                <c:pt idx="70">
                  <c:v>69.0</c:v>
                </c:pt>
                <c:pt idx="71">
                  <c:v>69.0</c:v>
                </c:pt>
                <c:pt idx="72">
                  <c:v>69.0</c:v>
                </c:pt>
                <c:pt idx="73">
                  <c:v>74.0</c:v>
                </c:pt>
                <c:pt idx="74">
                  <c:v>74.0</c:v>
                </c:pt>
                <c:pt idx="75">
                  <c:v>74.0</c:v>
                </c:pt>
                <c:pt idx="76">
                  <c:v>77.0</c:v>
                </c:pt>
                <c:pt idx="77">
                  <c:v>77.0</c:v>
                </c:pt>
                <c:pt idx="78">
                  <c:v>77.0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86.0</c:v>
                </c:pt>
                <c:pt idx="86">
                  <c:v>86.0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88.0</c:v>
                </c:pt>
                <c:pt idx="91">
                  <c:v>92.0</c:v>
                </c:pt>
                <c:pt idx="92">
                  <c:v>92.0</c:v>
                </c:pt>
                <c:pt idx="93">
                  <c:v>92.0</c:v>
                </c:pt>
                <c:pt idx="94">
                  <c:v>92.0</c:v>
                </c:pt>
                <c:pt idx="95">
                  <c:v>92.0</c:v>
                </c:pt>
                <c:pt idx="96">
                  <c:v>92.0</c:v>
                </c:pt>
                <c:pt idx="97">
                  <c:v>98.0</c:v>
                </c:pt>
                <c:pt idx="98">
                  <c:v>98.0</c:v>
                </c:pt>
                <c:pt idx="99">
                  <c:v>98.0</c:v>
                </c:pt>
                <c:pt idx="100">
                  <c:v>98.0</c:v>
                </c:pt>
                <c:pt idx="101">
                  <c:v>98.0</c:v>
                </c:pt>
                <c:pt idx="102">
                  <c:v>98.0</c:v>
                </c:pt>
                <c:pt idx="103">
                  <c:v>98.0</c:v>
                </c:pt>
                <c:pt idx="104">
                  <c:v>98.0</c:v>
                </c:pt>
                <c:pt idx="105">
                  <c:v>98.0</c:v>
                </c:pt>
                <c:pt idx="106">
                  <c:v>107.0</c:v>
                </c:pt>
                <c:pt idx="107">
                  <c:v>107.0</c:v>
                </c:pt>
                <c:pt idx="108">
                  <c:v>107.0</c:v>
                </c:pt>
                <c:pt idx="109">
                  <c:v>107.0</c:v>
                </c:pt>
                <c:pt idx="110">
                  <c:v>107.0</c:v>
                </c:pt>
                <c:pt idx="111">
                  <c:v>107.0</c:v>
                </c:pt>
                <c:pt idx="112">
                  <c:v>113.0</c:v>
                </c:pt>
                <c:pt idx="113">
                  <c:v>113.0</c:v>
                </c:pt>
                <c:pt idx="114">
                  <c:v>113.0</c:v>
                </c:pt>
                <c:pt idx="115">
                  <c:v>113.0</c:v>
                </c:pt>
                <c:pt idx="116">
                  <c:v>113.0</c:v>
                </c:pt>
                <c:pt idx="117">
                  <c:v>118.0</c:v>
                </c:pt>
                <c:pt idx="118">
                  <c:v>118.0</c:v>
                </c:pt>
                <c:pt idx="119">
                  <c:v>118.0</c:v>
                </c:pt>
                <c:pt idx="120">
                  <c:v>118.0</c:v>
                </c:pt>
                <c:pt idx="121">
                  <c:v>118.0</c:v>
                </c:pt>
                <c:pt idx="122">
                  <c:v>118.0</c:v>
                </c:pt>
                <c:pt idx="123">
                  <c:v>118.0</c:v>
                </c:pt>
                <c:pt idx="124">
                  <c:v>125.0</c:v>
                </c:pt>
                <c:pt idx="125">
                  <c:v>125.0</c:v>
                </c:pt>
                <c:pt idx="126">
                  <c:v>125.0</c:v>
                </c:pt>
                <c:pt idx="127">
                  <c:v>125.0</c:v>
                </c:pt>
                <c:pt idx="128">
                  <c:v>125.0</c:v>
                </c:pt>
                <c:pt idx="129">
                  <c:v>125.0</c:v>
                </c:pt>
                <c:pt idx="130">
                  <c:v>131.0</c:v>
                </c:pt>
                <c:pt idx="131">
                  <c:v>132.0</c:v>
                </c:pt>
                <c:pt idx="132">
                  <c:v>132.0</c:v>
                </c:pt>
                <c:pt idx="133">
                  <c:v>132.0</c:v>
                </c:pt>
                <c:pt idx="134">
                  <c:v>135.0</c:v>
                </c:pt>
                <c:pt idx="135">
                  <c:v>135.0</c:v>
                </c:pt>
                <c:pt idx="136">
                  <c:v>137.0</c:v>
                </c:pt>
                <c:pt idx="137">
                  <c:v>137.0</c:v>
                </c:pt>
                <c:pt idx="138">
                  <c:v>137.0</c:v>
                </c:pt>
                <c:pt idx="139">
                  <c:v>137.0</c:v>
                </c:pt>
                <c:pt idx="140">
                  <c:v>141.0</c:v>
                </c:pt>
                <c:pt idx="141">
                  <c:v>141.0</c:v>
                </c:pt>
                <c:pt idx="142">
                  <c:v>141.0</c:v>
                </c:pt>
                <c:pt idx="143">
                  <c:v>141.0</c:v>
                </c:pt>
                <c:pt idx="144">
                  <c:v>141.0</c:v>
                </c:pt>
                <c:pt idx="145">
                  <c:v>141.0</c:v>
                </c:pt>
                <c:pt idx="146">
                  <c:v>147.0</c:v>
                </c:pt>
                <c:pt idx="147">
                  <c:v>148.0</c:v>
                </c:pt>
                <c:pt idx="148">
                  <c:v>148.0</c:v>
                </c:pt>
                <c:pt idx="149">
                  <c:v>148.0</c:v>
                </c:pt>
                <c:pt idx="150">
                  <c:v>148.0</c:v>
                </c:pt>
                <c:pt idx="151">
                  <c:v>152.0</c:v>
                </c:pt>
                <c:pt idx="152">
                  <c:v>152.0</c:v>
                </c:pt>
                <c:pt idx="153">
                  <c:v>154.0</c:v>
                </c:pt>
                <c:pt idx="154">
                  <c:v>154.0</c:v>
                </c:pt>
                <c:pt idx="155">
                  <c:v>154.0</c:v>
                </c:pt>
                <c:pt idx="156">
                  <c:v>154.0</c:v>
                </c:pt>
                <c:pt idx="157">
                  <c:v>154.0</c:v>
                </c:pt>
                <c:pt idx="158">
                  <c:v>154.0</c:v>
                </c:pt>
                <c:pt idx="159">
                  <c:v>160.0</c:v>
                </c:pt>
                <c:pt idx="160">
                  <c:v>160.0</c:v>
                </c:pt>
                <c:pt idx="161">
                  <c:v>162.0</c:v>
                </c:pt>
                <c:pt idx="162">
                  <c:v>162.0</c:v>
                </c:pt>
                <c:pt idx="163">
                  <c:v>162.0</c:v>
                </c:pt>
                <c:pt idx="164">
                  <c:v>162.0</c:v>
                </c:pt>
                <c:pt idx="165">
                  <c:v>162.0</c:v>
                </c:pt>
                <c:pt idx="166">
                  <c:v>167.0</c:v>
                </c:pt>
                <c:pt idx="167">
                  <c:v>167.0</c:v>
                </c:pt>
                <c:pt idx="168">
                  <c:v>169.0</c:v>
                </c:pt>
                <c:pt idx="169">
                  <c:v>169.0</c:v>
                </c:pt>
                <c:pt idx="170">
                  <c:v>169.0</c:v>
                </c:pt>
                <c:pt idx="171">
                  <c:v>169.0</c:v>
                </c:pt>
                <c:pt idx="172">
                  <c:v>173.0</c:v>
                </c:pt>
                <c:pt idx="173">
                  <c:v>174.0</c:v>
                </c:pt>
                <c:pt idx="174">
                  <c:v>174.0</c:v>
                </c:pt>
                <c:pt idx="175">
                  <c:v>176.0</c:v>
                </c:pt>
                <c:pt idx="176">
                  <c:v>176.0</c:v>
                </c:pt>
                <c:pt idx="177">
                  <c:v>176.0</c:v>
                </c:pt>
                <c:pt idx="178">
                  <c:v>179.0</c:v>
                </c:pt>
                <c:pt idx="179">
                  <c:v>179.0</c:v>
                </c:pt>
                <c:pt idx="180">
                  <c:v>179.0</c:v>
                </c:pt>
                <c:pt idx="181">
                  <c:v>182.0</c:v>
                </c:pt>
                <c:pt idx="182">
                  <c:v>182.0</c:v>
                </c:pt>
                <c:pt idx="183">
                  <c:v>182.0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188.0</c:v>
                </c:pt>
                <c:pt idx="189">
                  <c:v>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68424"/>
        <c:axId val="-2090780360"/>
      </c:scatterChart>
      <c:valAx>
        <c:axId val="-2090768424"/>
        <c:scaling>
          <c:orientation val="minMax"/>
        </c:scaling>
        <c:delete val="0"/>
        <c:axPos val="b"/>
        <c:numFmt formatCode="_(* #,##0.0_);_(* \(#,##0.0\);_(* &quot;-&quot;??_);_(@_)" sourceLinked="1"/>
        <c:majorTickMark val="out"/>
        <c:minorTickMark val="none"/>
        <c:tickLblPos val="nextTo"/>
        <c:crossAx val="-2090780360"/>
        <c:crosses val="autoZero"/>
        <c:crossBetween val="midCat"/>
      </c:valAx>
      <c:valAx>
        <c:axId val="-209078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6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attendance_rankings!$C$1</c:f>
              <c:strCache>
                <c:ptCount val="1"/>
                <c:pt idx="0">
                  <c:v>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attendance_rankings!$B$2:$B$191</c:f>
              <c:numCache>
                <c:formatCode>General</c:formatCode>
                <c:ptCount val="19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0.93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0.93</c:v>
                </c:pt>
                <c:pt idx="118">
                  <c:v>0.93</c:v>
                </c:pt>
                <c:pt idx="119">
                  <c:v>0.93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0.93</c:v>
                </c:pt>
                <c:pt idx="126">
                  <c:v>0.93</c:v>
                </c:pt>
                <c:pt idx="127">
                  <c:v>0.93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0.91</c:v>
                </c:pt>
                <c:pt idx="162">
                  <c:v>0.91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0.91</c:v>
                </c:pt>
                <c:pt idx="168">
                  <c:v>0.91</c:v>
                </c:pt>
                <c:pt idx="169">
                  <c:v>0.91</c:v>
                </c:pt>
                <c:pt idx="170">
                  <c:v>0.91</c:v>
                </c:pt>
                <c:pt idx="171">
                  <c:v>0.91</c:v>
                </c:pt>
                <c:pt idx="172">
                  <c:v>0.91</c:v>
                </c:pt>
                <c:pt idx="173">
                  <c:v>0.91</c:v>
                </c:pt>
                <c:pt idx="174">
                  <c:v>0.91</c:v>
                </c:pt>
                <c:pt idx="175">
                  <c:v>0.91</c:v>
                </c:pt>
                <c:pt idx="176">
                  <c:v>0.91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0.88</c:v>
                </c:pt>
              </c:numCache>
            </c:numRef>
          </c:xVal>
          <c:yVal>
            <c:numRef>
              <c:f>attendance_rankings!$C$2:$C$191</c:f>
              <c:numCache>
                <c:formatCode>General</c:formatCode>
                <c:ptCount val="19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25.0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25.0</c:v>
                </c:pt>
                <c:pt idx="50">
                  <c:v>25.0</c:v>
                </c:pt>
                <c:pt idx="51">
                  <c:v>25.0</c:v>
                </c:pt>
                <c:pt idx="52">
                  <c:v>25.0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72.0</c:v>
                </c:pt>
                <c:pt idx="72">
                  <c:v>72.0</c:v>
                </c:pt>
                <c:pt idx="73">
                  <c:v>72.0</c:v>
                </c:pt>
                <c:pt idx="74">
                  <c:v>72.0</c:v>
                </c:pt>
                <c:pt idx="75">
                  <c:v>72.0</c:v>
                </c:pt>
                <c:pt idx="76">
                  <c:v>72.0</c:v>
                </c:pt>
                <c:pt idx="77">
                  <c:v>72.0</c:v>
                </c:pt>
                <c:pt idx="78">
                  <c:v>72.0</c:v>
                </c:pt>
                <c:pt idx="79">
                  <c:v>72.0</c:v>
                </c:pt>
                <c:pt idx="80">
                  <c:v>72.0</c:v>
                </c:pt>
                <c:pt idx="81">
                  <c:v>72.0</c:v>
                </c:pt>
                <c:pt idx="82">
                  <c:v>72.0</c:v>
                </c:pt>
                <c:pt idx="83">
                  <c:v>72.0</c:v>
                </c:pt>
                <c:pt idx="84">
                  <c:v>72.0</c:v>
                </c:pt>
                <c:pt idx="85">
                  <c:v>72.0</c:v>
                </c:pt>
                <c:pt idx="86">
                  <c:v>72.0</c:v>
                </c:pt>
                <c:pt idx="87">
                  <c:v>72.0</c:v>
                </c:pt>
                <c:pt idx="88">
                  <c:v>72.0</c:v>
                </c:pt>
                <c:pt idx="89">
                  <c:v>72.0</c:v>
                </c:pt>
                <c:pt idx="90">
                  <c:v>72.0</c:v>
                </c:pt>
                <c:pt idx="91">
                  <c:v>72.0</c:v>
                </c:pt>
                <c:pt idx="92">
                  <c:v>72.0</c:v>
                </c:pt>
                <c:pt idx="93">
                  <c:v>72.0</c:v>
                </c:pt>
                <c:pt idx="94">
                  <c:v>72.0</c:v>
                </c:pt>
                <c:pt idx="95">
                  <c:v>72.0</c:v>
                </c:pt>
                <c:pt idx="96">
                  <c:v>72.0</c:v>
                </c:pt>
                <c:pt idx="97">
                  <c:v>72.0</c:v>
                </c:pt>
                <c:pt idx="98">
                  <c:v>72.0</c:v>
                </c:pt>
                <c:pt idx="99">
                  <c:v>72.0</c:v>
                </c:pt>
                <c:pt idx="100">
                  <c:v>72.0</c:v>
                </c:pt>
                <c:pt idx="101">
                  <c:v>72.0</c:v>
                </c:pt>
                <c:pt idx="102">
                  <c:v>72.0</c:v>
                </c:pt>
                <c:pt idx="103">
                  <c:v>72.0</c:v>
                </c:pt>
                <c:pt idx="104">
                  <c:v>105.0</c:v>
                </c:pt>
                <c:pt idx="105">
                  <c:v>105.0</c:v>
                </c:pt>
                <c:pt idx="106">
                  <c:v>105.0</c:v>
                </c:pt>
                <c:pt idx="107">
                  <c:v>105.0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105.0</c:v>
                </c:pt>
                <c:pt idx="126">
                  <c:v>105.0</c:v>
                </c:pt>
                <c:pt idx="127">
                  <c:v>105.0</c:v>
                </c:pt>
                <c:pt idx="128">
                  <c:v>129.0</c:v>
                </c:pt>
                <c:pt idx="129">
                  <c:v>129.0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129.0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129.0</c:v>
                </c:pt>
                <c:pt idx="140">
                  <c:v>129.0</c:v>
                </c:pt>
                <c:pt idx="141">
                  <c:v>129.0</c:v>
                </c:pt>
                <c:pt idx="142">
                  <c:v>129.0</c:v>
                </c:pt>
                <c:pt idx="143">
                  <c:v>129.0</c:v>
                </c:pt>
                <c:pt idx="144">
                  <c:v>129.0</c:v>
                </c:pt>
                <c:pt idx="145">
                  <c:v>129.0</c:v>
                </c:pt>
                <c:pt idx="146">
                  <c:v>129.0</c:v>
                </c:pt>
                <c:pt idx="147">
                  <c:v>129.0</c:v>
                </c:pt>
                <c:pt idx="148">
                  <c:v>129.0</c:v>
                </c:pt>
                <c:pt idx="149">
                  <c:v>129.0</c:v>
                </c:pt>
                <c:pt idx="150">
                  <c:v>129.0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129.0</c:v>
                </c:pt>
                <c:pt idx="155">
                  <c:v>129.0</c:v>
                </c:pt>
                <c:pt idx="156">
                  <c:v>129.0</c:v>
                </c:pt>
                <c:pt idx="157">
                  <c:v>129.0</c:v>
                </c:pt>
                <c:pt idx="158">
                  <c:v>159.0</c:v>
                </c:pt>
                <c:pt idx="159">
                  <c:v>159.0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159.0</c:v>
                </c:pt>
                <c:pt idx="167">
                  <c:v>159.0</c:v>
                </c:pt>
                <c:pt idx="168">
                  <c:v>159.0</c:v>
                </c:pt>
                <c:pt idx="169">
                  <c:v>159.0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159.0</c:v>
                </c:pt>
                <c:pt idx="174">
                  <c:v>159.0</c:v>
                </c:pt>
                <c:pt idx="175">
                  <c:v>159.0</c:v>
                </c:pt>
                <c:pt idx="176">
                  <c:v>159.0</c:v>
                </c:pt>
                <c:pt idx="177">
                  <c:v>178.0</c:v>
                </c:pt>
                <c:pt idx="178">
                  <c:v>178.0</c:v>
                </c:pt>
                <c:pt idx="179">
                  <c:v>178.0</c:v>
                </c:pt>
                <c:pt idx="180">
                  <c:v>178.0</c:v>
                </c:pt>
                <c:pt idx="181">
                  <c:v>178.0</c:v>
                </c:pt>
                <c:pt idx="182">
                  <c:v>178.0</c:v>
                </c:pt>
                <c:pt idx="183">
                  <c:v>178.0</c:v>
                </c:pt>
                <c:pt idx="184">
                  <c:v>185.0</c:v>
                </c:pt>
                <c:pt idx="185">
                  <c:v>185.0</c:v>
                </c:pt>
                <c:pt idx="186">
                  <c:v>185.0</c:v>
                </c:pt>
                <c:pt idx="187">
                  <c:v>185.0</c:v>
                </c:pt>
                <c:pt idx="188">
                  <c:v>185.0</c:v>
                </c:pt>
                <c:pt idx="189">
                  <c:v>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06728"/>
        <c:axId val="-2094309832"/>
      </c:scatterChart>
      <c:valAx>
        <c:axId val="-209430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309832"/>
        <c:crosses val="autoZero"/>
        <c:crossBetween val="midCat"/>
      </c:valAx>
      <c:valAx>
        <c:axId val="-209430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30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'z-scores tests'!$F$1</c:f>
              <c:strCache>
                <c:ptCount val="1"/>
                <c:pt idx="0">
                  <c:v>z-score</c:v>
                </c:pt>
              </c:strCache>
            </c:strRef>
          </c:tx>
          <c:spPr>
            <a:ln w="47625">
              <a:noFill/>
            </a:ln>
          </c:spPr>
          <c:xVal>
            <c:numRef>
              <c:f>'z-scores tests'!$B$2:$B$191</c:f>
              <c:numCache>
                <c:formatCode>General</c:formatCode>
                <c:ptCount val="190"/>
                <c:pt idx="0">
                  <c:v>742.0</c:v>
                </c:pt>
                <c:pt idx="1">
                  <c:v>736.0</c:v>
                </c:pt>
                <c:pt idx="2">
                  <c:v>724.0</c:v>
                </c:pt>
                <c:pt idx="3">
                  <c:v>723.0</c:v>
                </c:pt>
                <c:pt idx="4">
                  <c:v>723.0</c:v>
                </c:pt>
                <c:pt idx="5">
                  <c:v>722.0</c:v>
                </c:pt>
                <c:pt idx="6">
                  <c:v>720.0</c:v>
                </c:pt>
                <c:pt idx="7">
                  <c:v>716.0</c:v>
                </c:pt>
                <c:pt idx="8">
                  <c:v>716.0</c:v>
                </c:pt>
                <c:pt idx="9">
                  <c:v>716.0</c:v>
                </c:pt>
                <c:pt idx="10">
                  <c:v>714.0</c:v>
                </c:pt>
                <c:pt idx="11">
                  <c:v>713.0</c:v>
                </c:pt>
                <c:pt idx="12">
                  <c:v>713.0</c:v>
                </c:pt>
                <c:pt idx="13">
                  <c:v>712.0</c:v>
                </c:pt>
                <c:pt idx="14">
                  <c:v>712.0</c:v>
                </c:pt>
                <c:pt idx="15">
                  <c:v>712.0</c:v>
                </c:pt>
                <c:pt idx="16">
                  <c:v>712.0</c:v>
                </c:pt>
                <c:pt idx="17">
                  <c:v>710.28</c:v>
                </c:pt>
                <c:pt idx="18">
                  <c:v>710.0</c:v>
                </c:pt>
                <c:pt idx="19">
                  <c:v>710.0</c:v>
                </c:pt>
                <c:pt idx="20">
                  <c:v>709.0</c:v>
                </c:pt>
                <c:pt idx="21">
                  <c:v>709.0</c:v>
                </c:pt>
                <c:pt idx="22">
                  <c:v>709.0</c:v>
                </c:pt>
                <c:pt idx="23">
                  <c:v>709.0</c:v>
                </c:pt>
                <c:pt idx="24">
                  <c:v>708.0</c:v>
                </c:pt>
                <c:pt idx="25">
                  <c:v>708.0</c:v>
                </c:pt>
                <c:pt idx="26">
                  <c:v>708.0</c:v>
                </c:pt>
                <c:pt idx="27">
                  <c:v>707.0</c:v>
                </c:pt>
                <c:pt idx="28">
                  <c:v>707.0</c:v>
                </c:pt>
                <c:pt idx="29">
                  <c:v>707.0</c:v>
                </c:pt>
                <c:pt idx="30">
                  <c:v>706.0</c:v>
                </c:pt>
                <c:pt idx="31">
                  <c:v>706.0</c:v>
                </c:pt>
                <c:pt idx="32">
                  <c:v>706.0</c:v>
                </c:pt>
                <c:pt idx="33">
                  <c:v>706.0</c:v>
                </c:pt>
                <c:pt idx="34">
                  <c:v>706.0</c:v>
                </c:pt>
                <c:pt idx="35">
                  <c:v>706.0</c:v>
                </c:pt>
                <c:pt idx="36">
                  <c:v>704.0</c:v>
                </c:pt>
                <c:pt idx="37">
                  <c:v>704.0</c:v>
                </c:pt>
                <c:pt idx="38">
                  <c:v>703.0</c:v>
                </c:pt>
                <c:pt idx="39">
                  <c:v>703.0</c:v>
                </c:pt>
                <c:pt idx="40">
                  <c:v>702.0</c:v>
                </c:pt>
                <c:pt idx="41">
                  <c:v>702.0</c:v>
                </c:pt>
                <c:pt idx="42">
                  <c:v>702.0</c:v>
                </c:pt>
                <c:pt idx="43">
                  <c:v>701.0</c:v>
                </c:pt>
                <c:pt idx="44">
                  <c:v>701.0</c:v>
                </c:pt>
                <c:pt idx="45">
                  <c:v>700.0</c:v>
                </c:pt>
                <c:pt idx="46">
                  <c:v>700.0</c:v>
                </c:pt>
                <c:pt idx="47">
                  <c:v>700.0</c:v>
                </c:pt>
                <c:pt idx="48">
                  <c:v>700.0</c:v>
                </c:pt>
                <c:pt idx="49">
                  <c:v>700.0</c:v>
                </c:pt>
                <c:pt idx="50">
                  <c:v>699.0</c:v>
                </c:pt>
                <c:pt idx="51">
                  <c:v>699.0</c:v>
                </c:pt>
                <c:pt idx="52">
                  <c:v>699.0</c:v>
                </c:pt>
                <c:pt idx="53">
                  <c:v>699.0</c:v>
                </c:pt>
                <c:pt idx="54">
                  <c:v>699.0</c:v>
                </c:pt>
                <c:pt idx="55">
                  <c:v>699.0</c:v>
                </c:pt>
                <c:pt idx="56">
                  <c:v>698.0</c:v>
                </c:pt>
                <c:pt idx="57">
                  <c:v>698.0</c:v>
                </c:pt>
                <c:pt idx="58">
                  <c:v>698.0</c:v>
                </c:pt>
                <c:pt idx="59">
                  <c:v>698.0</c:v>
                </c:pt>
                <c:pt idx="60">
                  <c:v>698.0</c:v>
                </c:pt>
                <c:pt idx="61">
                  <c:v>698.0</c:v>
                </c:pt>
                <c:pt idx="62">
                  <c:v>696.0</c:v>
                </c:pt>
                <c:pt idx="63">
                  <c:v>695.0</c:v>
                </c:pt>
                <c:pt idx="64">
                  <c:v>695.0</c:v>
                </c:pt>
                <c:pt idx="65">
                  <c:v>695.0</c:v>
                </c:pt>
                <c:pt idx="66">
                  <c:v>695.0</c:v>
                </c:pt>
                <c:pt idx="67">
                  <c:v>695.0</c:v>
                </c:pt>
                <c:pt idx="68">
                  <c:v>694.0</c:v>
                </c:pt>
                <c:pt idx="69">
                  <c:v>694.0</c:v>
                </c:pt>
                <c:pt idx="70">
                  <c:v>694.0</c:v>
                </c:pt>
                <c:pt idx="71">
                  <c:v>694.0</c:v>
                </c:pt>
                <c:pt idx="72">
                  <c:v>694.0</c:v>
                </c:pt>
                <c:pt idx="73">
                  <c:v>693.0</c:v>
                </c:pt>
                <c:pt idx="74">
                  <c:v>693.0</c:v>
                </c:pt>
                <c:pt idx="75">
                  <c:v>693.0</c:v>
                </c:pt>
                <c:pt idx="76">
                  <c:v>692.0</c:v>
                </c:pt>
                <c:pt idx="77">
                  <c:v>692.0</c:v>
                </c:pt>
                <c:pt idx="78">
                  <c:v>692.0</c:v>
                </c:pt>
                <c:pt idx="79">
                  <c:v>691.0</c:v>
                </c:pt>
                <c:pt idx="80">
                  <c:v>691.0</c:v>
                </c:pt>
                <c:pt idx="81">
                  <c:v>691.0</c:v>
                </c:pt>
                <c:pt idx="82">
                  <c:v>690.0</c:v>
                </c:pt>
                <c:pt idx="83">
                  <c:v>690.0</c:v>
                </c:pt>
                <c:pt idx="84">
                  <c:v>690.0</c:v>
                </c:pt>
                <c:pt idx="85">
                  <c:v>689.0</c:v>
                </c:pt>
                <c:pt idx="86">
                  <c:v>689.0</c:v>
                </c:pt>
                <c:pt idx="87">
                  <c:v>688.0</c:v>
                </c:pt>
                <c:pt idx="88">
                  <c:v>688.0</c:v>
                </c:pt>
                <c:pt idx="89">
                  <c:v>688.0</c:v>
                </c:pt>
                <c:pt idx="90">
                  <c:v>688.0</c:v>
                </c:pt>
                <c:pt idx="91">
                  <c:v>687.0</c:v>
                </c:pt>
                <c:pt idx="92">
                  <c:v>687.0</c:v>
                </c:pt>
                <c:pt idx="93">
                  <c:v>687.0</c:v>
                </c:pt>
                <c:pt idx="94">
                  <c:v>687.0</c:v>
                </c:pt>
                <c:pt idx="95">
                  <c:v>687.0</c:v>
                </c:pt>
                <c:pt idx="96">
                  <c:v>687.0</c:v>
                </c:pt>
                <c:pt idx="97">
                  <c:v>686.0</c:v>
                </c:pt>
                <c:pt idx="98">
                  <c:v>686.0</c:v>
                </c:pt>
                <c:pt idx="99">
                  <c:v>686.0</c:v>
                </c:pt>
                <c:pt idx="100">
                  <c:v>686.0</c:v>
                </c:pt>
                <c:pt idx="101">
                  <c:v>686.0</c:v>
                </c:pt>
                <c:pt idx="102">
                  <c:v>686.0</c:v>
                </c:pt>
                <c:pt idx="103">
                  <c:v>686.0</c:v>
                </c:pt>
                <c:pt idx="104">
                  <c:v>686.0</c:v>
                </c:pt>
                <c:pt idx="105">
                  <c:v>686.0</c:v>
                </c:pt>
                <c:pt idx="106">
                  <c:v>685.0</c:v>
                </c:pt>
                <c:pt idx="107">
                  <c:v>685.0</c:v>
                </c:pt>
                <c:pt idx="108">
                  <c:v>685.0</c:v>
                </c:pt>
                <c:pt idx="109">
                  <c:v>685.0</c:v>
                </c:pt>
                <c:pt idx="110">
                  <c:v>685.0</c:v>
                </c:pt>
                <c:pt idx="111">
                  <c:v>685.0</c:v>
                </c:pt>
                <c:pt idx="112">
                  <c:v>684.0</c:v>
                </c:pt>
                <c:pt idx="113">
                  <c:v>684.0</c:v>
                </c:pt>
                <c:pt idx="114">
                  <c:v>684.0</c:v>
                </c:pt>
                <c:pt idx="115">
                  <c:v>684.0</c:v>
                </c:pt>
                <c:pt idx="116">
                  <c:v>684.0</c:v>
                </c:pt>
                <c:pt idx="117">
                  <c:v>683.0</c:v>
                </c:pt>
                <c:pt idx="118">
                  <c:v>683.0</c:v>
                </c:pt>
                <c:pt idx="119">
                  <c:v>683.0</c:v>
                </c:pt>
                <c:pt idx="120">
                  <c:v>683.0</c:v>
                </c:pt>
                <c:pt idx="121">
                  <c:v>683.0</c:v>
                </c:pt>
                <c:pt idx="122">
                  <c:v>683.0</c:v>
                </c:pt>
                <c:pt idx="123">
                  <c:v>683.0</c:v>
                </c:pt>
                <c:pt idx="124">
                  <c:v>682.0</c:v>
                </c:pt>
                <c:pt idx="125">
                  <c:v>682.0</c:v>
                </c:pt>
                <c:pt idx="126">
                  <c:v>682.0</c:v>
                </c:pt>
                <c:pt idx="127">
                  <c:v>682.0</c:v>
                </c:pt>
                <c:pt idx="128">
                  <c:v>682.0</c:v>
                </c:pt>
                <c:pt idx="129">
                  <c:v>682.0</c:v>
                </c:pt>
                <c:pt idx="130">
                  <c:v>681.0</c:v>
                </c:pt>
                <c:pt idx="131">
                  <c:v>680.0</c:v>
                </c:pt>
                <c:pt idx="132">
                  <c:v>680.0</c:v>
                </c:pt>
                <c:pt idx="133">
                  <c:v>680.0</c:v>
                </c:pt>
                <c:pt idx="134">
                  <c:v>679.0</c:v>
                </c:pt>
                <c:pt idx="135">
                  <c:v>679.0</c:v>
                </c:pt>
                <c:pt idx="136">
                  <c:v>678.0</c:v>
                </c:pt>
                <c:pt idx="137">
                  <c:v>678.0</c:v>
                </c:pt>
                <c:pt idx="138">
                  <c:v>678.0</c:v>
                </c:pt>
                <c:pt idx="139">
                  <c:v>678.0</c:v>
                </c:pt>
                <c:pt idx="140">
                  <c:v>677.0</c:v>
                </c:pt>
                <c:pt idx="141">
                  <c:v>677.0</c:v>
                </c:pt>
                <c:pt idx="142">
                  <c:v>677.0</c:v>
                </c:pt>
                <c:pt idx="143">
                  <c:v>677.0</c:v>
                </c:pt>
                <c:pt idx="144">
                  <c:v>677.0</c:v>
                </c:pt>
                <c:pt idx="145">
                  <c:v>677.0</c:v>
                </c:pt>
                <c:pt idx="146">
                  <c:v>676.0</c:v>
                </c:pt>
                <c:pt idx="147">
                  <c:v>675.0</c:v>
                </c:pt>
                <c:pt idx="148">
                  <c:v>675.0</c:v>
                </c:pt>
                <c:pt idx="149">
                  <c:v>675.0</c:v>
                </c:pt>
                <c:pt idx="150">
                  <c:v>675.0</c:v>
                </c:pt>
                <c:pt idx="151">
                  <c:v>674.0</c:v>
                </c:pt>
                <c:pt idx="152">
                  <c:v>674.0</c:v>
                </c:pt>
                <c:pt idx="153">
                  <c:v>673.0</c:v>
                </c:pt>
                <c:pt idx="154">
                  <c:v>673.0</c:v>
                </c:pt>
                <c:pt idx="155">
                  <c:v>673.0</c:v>
                </c:pt>
                <c:pt idx="156">
                  <c:v>673.0</c:v>
                </c:pt>
                <c:pt idx="157">
                  <c:v>673.0</c:v>
                </c:pt>
                <c:pt idx="158">
                  <c:v>673.0</c:v>
                </c:pt>
                <c:pt idx="159">
                  <c:v>672.0</c:v>
                </c:pt>
                <c:pt idx="160">
                  <c:v>672.0</c:v>
                </c:pt>
                <c:pt idx="161">
                  <c:v>671.0</c:v>
                </c:pt>
                <c:pt idx="162">
                  <c:v>671.0</c:v>
                </c:pt>
                <c:pt idx="163">
                  <c:v>671.0</c:v>
                </c:pt>
                <c:pt idx="164">
                  <c:v>671.0</c:v>
                </c:pt>
                <c:pt idx="165">
                  <c:v>671.0</c:v>
                </c:pt>
                <c:pt idx="166">
                  <c:v>670.0</c:v>
                </c:pt>
                <c:pt idx="167">
                  <c:v>670.0</c:v>
                </c:pt>
                <c:pt idx="168">
                  <c:v>669.0</c:v>
                </c:pt>
                <c:pt idx="169">
                  <c:v>669.0</c:v>
                </c:pt>
                <c:pt idx="170">
                  <c:v>669.0</c:v>
                </c:pt>
                <c:pt idx="171">
                  <c:v>669.0</c:v>
                </c:pt>
                <c:pt idx="172">
                  <c:v>668.0</c:v>
                </c:pt>
                <c:pt idx="173">
                  <c:v>667.0</c:v>
                </c:pt>
                <c:pt idx="174">
                  <c:v>667.0</c:v>
                </c:pt>
                <c:pt idx="175">
                  <c:v>666.0</c:v>
                </c:pt>
                <c:pt idx="176">
                  <c:v>666.0</c:v>
                </c:pt>
                <c:pt idx="177">
                  <c:v>666.0</c:v>
                </c:pt>
                <c:pt idx="178">
                  <c:v>665.0</c:v>
                </c:pt>
                <c:pt idx="179">
                  <c:v>665.0</c:v>
                </c:pt>
                <c:pt idx="180">
                  <c:v>665.0</c:v>
                </c:pt>
                <c:pt idx="181">
                  <c:v>664.0</c:v>
                </c:pt>
                <c:pt idx="182">
                  <c:v>664.0</c:v>
                </c:pt>
                <c:pt idx="183">
                  <c:v>664.0</c:v>
                </c:pt>
                <c:pt idx="184">
                  <c:v>663.0</c:v>
                </c:pt>
                <c:pt idx="185">
                  <c:v>661.0</c:v>
                </c:pt>
                <c:pt idx="186">
                  <c:v>658.0</c:v>
                </c:pt>
                <c:pt idx="187">
                  <c:v>654.0</c:v>
                </c:pt>
                <c:pt idx="188">
                  <c:v>654.0</c:v>
                </c:pt>
                <c:pt idx="189">
                  <c:v>652.0</c:v>
                </c:pt>
              </c:numCache>
            </c:numRef>
          </c:xVal>
          <c:yVal>
            <c:numRef>
              <c:f>'z-scores tests'!$F$2:$F$191</c:f>
              <c:numCache>
                <c:formatCode>0</c:formatCode>
                <c:ptCount val="190"/>
                <c:pt idx="0">
                  <c:v>99.89495036394582</c:v>
                </c:pt>
                <c:pt idx="1">
                  <c:v>99.6811524648457</c:v>
                </c:pt>
                <c:pt idx="2">
                  <c:v>97.8927298629927</c:v>
                </c:pt>
                <c:pt idx="3">
                  <c:v>97.58153729151716</c:v>
                </c:pt>
                <c:pt idx="4">
                  <c:v>97.58153729151716</c:v>
                </c:pt>
                <c:pt idx="5">
                  <c:v>97.23262437835187</c:v>
                </c:pt>
                <c:pt idx="6">
                  <c:v>96.40850564874683</c:v>
                </c:pt>
                <c:pt idx="7">
                  <c:v>94.1595369562791</c:v>
                </c:pt>
                <c:pt idx="8">
                  <c:v>94.1595369562791</c:v>
                </c:pt>
                <c:pt idx="9">
                  <c:v>94.1595369562791</c:v>
                </c:pt>
                <c:pt idx="10">
                  <c:v>92.67998820802418</c:v>
                </c:pt>
                <c:pt idx="11">
                  <c:v>91.8400516363905</c:v>
                </c:pt>
                <c:pt idx="12">
                  <c:v>91.8400516363905</c:v>
                </c:pt>
                <c:pt idx="13">
                  <c:v>90.9294194595909</c:v>
                </c:pt>
                <c:pt idx="14">
                  <c:v>90.9294194595909</c:v>
                </c:pt>
                <c:pt idx="15">
                  <c:v>90.9294194595909</c:v>
                </c:pt>
                <c:pt idx="16">
                  <c:v>90.9294194595909</c:v>
                </c:pt>
                <c:pt idx="17">
                  <c:v>89.19026158783707</c:v>
                </c:pt>
                <c:pt idx="18">
                  <c:v>88.88581223430543</c:v>
                </c:pt>
                <c:pt idx="19">
                  <c:v>88.88581223430543</c:v>
                </c:pt>
                <c:pt idx="20">
                  <c:v>87.7485052622664</c:v>
                </c:pt>
                <c:pt idx="21">
                  <c:v>87.7485052622664</c:v>
                </c:pt>
                <c:pt idx="22">
                  <c:v>87.7485052622664</c:v>
                </c:pt>
                <c:pt idx="23">
                  <c:v>87.7485052622664</c:v>
                </c:pt>
                <c:pt idx="24">
                  <c:v>86.53193366194756</c:v>
                </c:pt>
                <c:pt idx="25">
                  <c:v>86.53193366194756</c:v>
                </c:pt>
                <c:pt idx="26">
                  <c:v>86.53193366194756</c:v>
                </c:pt>
                <c:pt idx="27">
                  <c:v>85.23493802650891</c:v>
                </c:pt>
                <c:pt idx="28">
                  <c:v>85.23493802650891</c:v>
                </c:pt>
                <c:pt idx="29">
                  <c:v>85.23493802650891</c:v>
                </c:pt>
                <c:pt idx="30">
                  <c:v>83.85683964325304</c:v>
                </c:pt>
                <c:pt idx="31">
                  <c:v>83.85683964325304</c:v>
                </c:pt>
                <c:pt idx="32">
                  <c:v>83.85683964325304</c:v>
                </c:pt>
                <c:pt idx="33">
                  <c:v>83.85683964325304</c:v>
                </c:pt>
                <c:pt idx="34">
                  <c:v>83.85683964325304</c:v>
                </c:pt>
                <c:pt idx="35">
                  <c:v>83.85683964325304</c:v>
                </c:pt>
                <c:pt idx="36">
                  <c:v>80.85724606545888</c:v>
                </c:pt>
                <c:pt idx="37">
                  <c:v>80.85724606545888</c:v>
                </c:pt>
                <c:pt idx="38">
                  <c:v>79.23711347921855</c:v>
                </c:pt>
                <c:pt idx="39">
                  <c:v>79.23711347921855</c:v>
                </c:pt>
                <c:pt idx="40">
                  <c:v>77.53865185777367</c:v>
                </c:pt>
                <c:pt idx="41">
                  <c:v>77.53865185777367</c:v>
                </c:pt>
                <c:pt idx="42">
                  <c:v>77.53865185777367</c:v>
                </c:pt>
                <c:pt idx="43">
                  <c:v>75.76404650648487</c:v>
                </c:pt>
                <c:pt idx="44">
                  <c:v>75.76404650648487</c:v>
                </c:pt>
                <c:pt idx="45">
                  <c:v>73.91610294290356</c:v>
                </c:pt>
                <c:pt idx="46">
                  <c:v>73.91610294290356</c:v>
                </c:pt>
                <c:pt idx="47">
                  <c:v>73.91610294290356</c:v>
                </c:pt>
                <c:pt idx="48">
                  <c:v>73.91610294290356</c:v>
                </c:pt>
                <c:pt idx="49">
                  <c:v>73.91610294290356</c:v>
                </c:pt>
                <c:pt idx="50">
                  <c:v>71.9982447654368</c:v>
                </c:pt>
                <c:pt idx="51">
                  <c:v>71.9982447654368</c:v>
                </c:pt>
                <c:pt idx="52">
                  <c:v>71.9982447654368</c:v>
                </c:pt>
                <c:pt idx="53">
                  <c:v>71.9982447654368</c:v>
                </c:pt>
                <c:pt idx="54">
                  <c:v>71.9982447654368</c:v>
                </c:pt>
                <c:pt idx="55">
                  <c:v>71.9982447654368</c:v>
                </c:pt>
                <c:pt idx="56">
                  <c:v>70.01450297861406</c:v>
                </c:pt>
                <c:pt idx="57">
                  <c:v>70.01450297861406</c:v>
                </c:pt>
                <c:pt idx="58">
                  <c:v>70.01450297861406</c:v>
                </c:pt>
                <c:pt idx="59">
                  <c:v>70.01450297861406</c:v>
                </c:pt>
                <c:pt idx="60">
                  <c:v>70.01450297861406</c:v>
                </c:pt>
                <c:pt idx="61">
                  <c:v>70.01450297861406</c:v>
                </c:pt>
                <c:pt idx="62">
                  <c:v>65.86840470260303</c:v>
                </c:pt>
                <c:pt idx="63">
                  <c:v>63.71692967619494</c:v>
                </c:pt>
                <c:pt idx="64">
                  <c:v>63.71692967619494</c:v>
                </c:pt>
                <c:pt idx="65">
                  <c:v>63.71692967619494</c:v>
                </c:pt>
                <c:pt idx="66">
                  <c:v>63.71692967619494</c:v>
                </c:pt>
                <c:pt idx="67">
                  <c:v>63.71692967619494</c:v>
                </c:pt>
                <c:pt idx="68">
                  <c:v>61.52125276677559</c:v>
                </c:pt>
                <c:pt idx="69">
                  <c:v>61.52125276677559</c:v>
                </c:pt>
                <c:pt idx="70">
                  <c:v>61.52125276677559</c:v>
                </c:pt>
                <c:pt idx="71">
                  <c:v>61.52125276677559</c:v>
                </c:pt>
                <c:pt idx="72">
                  <c:v>61.52125276677559</c:v>
                </c:pt>
                <c:pt idx="73">
                  <c:v>59.28798175792362</c:v>
                </c:pt>
                <c:pt idx="74">
                  <c:v>59.28798175792362</c:v>
                </c:pt>
                <c:pt idx="75">
                  <c:v>59.28798175792362</c:v>
                </c:pt>
                <c:pt idx="76">
                  <c:v>57.02409192139532</c:v>
                </c:pt>
                <c:pt idx="77">
                  <c:v>57.02409192139532</c:v>
                </c:pt>
                <c:pt idx="78">
                  <c:v>57.02409192139532</c:v>
                </c:pt>
                <c:pt idx="79">
                  <c:v>54.73686096961321</c:v>
                </c:pt>
                <c:pt idx="80">
                  <c:v>54.73686096961321</c:v>
                </c:pt>
                <c:pt idx="81">
                  <c:v>54.73686096961321</c:v>
                </c:pt>
                <c:pt idx="82">
                  <c:v>52.43379903533183</c:v>
                </c:pt>
                <c:pt idx="83">
                  <c:v>52.43379903533183</c:v>
                </c:pt>
                <c:pt idx="84">
                  <c:v>52.43379903533183</c:v>
                </c:pt>
                <c:pt idx="85">
                  <c:v>50.12257479851341</c:v>
                </c:pt>
                <c:pt idx="86">
                  <c:v>50.12257479851341</c:v>
                </c:pt>
                <c:pt idx="87">
                  <c:v>47.81093896975617</c:v>
                </c:pt>
                <c:pt idx="88">
                  <c:v>47.81093896975617</c:v>
                </c:pt>
                <c:pt idx="89">
                  <c:v>47.81093896975617</c:v>
                </c:pt>
                <c:pt idx="90">
                  <c:v>47.81093896975617</c:v>
                </c:pt>
                <c:pt idx="91">
                  <c:v>45.50664640125326</c:v>
                </c:pt>
                <c:pt idx="92">
                  <c:v>45.50664640125326</c:v>
                </c:pt>
                <c:pt idx="93">
                  <c:v>45.50664640125326</c:v>
                </c:pt>
                <c:pt idx="94">
                  <c:v>45.50664640125326</c:v>
                </c:pt>
                <c:pt idx="95">
                  <c:v>45.50664640125326</c:v>
                </c:pt>
                <c:pt idx="96">
                  <c:v>45.50664640125326</c:v>
                </c:pt>
                <c:pt idx="97">
                  <c:v>43.21737812837203</c:v>
                </c:pt>
                <c:pt idx="98">
                  <c:v>43.21737812837203</c:v>
                </c:pt>
                <c:pt idx="99">
                  <c:v>43.21737812837203</c:v>
                </c:pt>
                <c:pt idx="100">
                  <c:v>43.21737812837203</c:v>
                </c:pt>
                <c:pt idx="101">
                  <c:v>43.21737812837203</c:v>
                </c:pt>
                <c:pt idx="102">
                  <c:v>43.21737812837203</c:v>
                </c:pt>
                <c:pt idx="103">
                  <c:v>43.21737812837203</c:v>
                </c:pt>
                <c:pt idx="104">
                  <c:v>43.21737812837203</c:v>
                </c:pt>
                <c:pt idx="105">
                  <c:v>43.21737812837203</c:v>
                </c:pt>
                <c:pt idx="106">
                  <c:v>40.95066464656922</c:v>
                </c:pt>
                <c:pt idx="107">
                  <c:v>40.95066464656922</c:v>
                </c:pt>
                <c:pt idx="108">
                  <c:v>40.95066464656922</c:v>
                </c:pt>
                <c:pt idx="109">
                  <c:v>40.95066464656922</c:v>
                </c:pt>
                <c:pt idx="110">
                  <c:v>40.95066464656922</c:v>
                </c:pt>
                <c:pt idx="111">
                  <c:v>40.95066464656922</c:v>
                </c:pt>
                <c:pt idx="112">
                  <c:v>38.71381169944657</c:v>
                </c:pt>
                <c:pt idx="113">
                  <c:v>38.71381169944657</c:v>
                </c:pt>
                <c:pt idx="114">
                  <c:v>38.71381169944657</c:v>
                </c:pt>
                <c:pt idx="115">
                  <c:v>38.71381169944657</c:v>
                </c:pt>
                <c:pt idx="116">
                  <c:v>38.71381169944657</c:v>
                </c:pt>
                <c:pt idx="117">
                  <c:v>36.51382979517408</c:v>
                </c:pt>
                <c:pt idx="118">
                  <c:v>36.51382979517408</c:v>
                </c:pt>
                <c:pt idx="119">
                  <c:v>36.51382979517408</c:v>
                </c:pt>
                <c:pt idx="120">
                  <c:v>36.51382979517408</c:v>
                </c:pt>
                <c:pt idx="121">
                  <c:v>36.51382979517408</c:v>
                </c:pt>
                <c:pt idx="122">
                  <c:v>36.51382979517408</c:v>
                </c:pt>
                <c:pt idx="123">
                  <c:v>36.51382979517408</c:v>
                </c:pt>
                <c:pt idx="124">
                  <c:v>34.35736858201797</c:v>
                </c:pt>
                <c:pt idx="125">
                  <c:v>34.35736858201797</c:v>
                </c:pt>
                <c:pt idx="126">
                  <c:v>34.35736858201797</c:v>
                </c:pt>
                <c:pt idx="127">
                  <c:v>34.35736858201797</c:v>
                </c:pt>
                <c:pt idx="128">
                  <c:v>34.35736858201797</c:v>
                </c:pt>
                <c:pt idx="129">
                  <c:v>34.35736858201797</c:v>
                </c:pt>
                <c:pt idx="130">
                  <c:v>32.25065710188583</c:v>
                </c:pt>
                <c:pt idx="131">
                  <c:v>30.19945080694488</c:v>
                </c:pt>
                <c:pt idx="132">
                  <c:v>30.19945080694488</c:v>
                </c:pt>
                <c:pt idx="133">
                  <c:v>30.19945080694488</c:v>
                </c:pt>
                <c:pt idx="134">
                  <c:v>28.20898607239667</c:v>
                </c:pt>
                <c:pt idx="135">
                  <c:v>28.20898607239667</c:v>
                </c:pt>
                <c:pt idx="136">
                  <c:v>26.28394277278365</c:v>
                </c:pt>
                <c:pt idx="137">
                  <c:v>26.28394277278365</c:v>
                </c:pt>
                <c:pt idx="138">
                  <c:v>26.28394277278365</c:v>
                </c:pt>
                <c:pt idx="139">
                  <c:v>26.28394277278365</c:v>
                </c:pt>
                <c:pt idx="140">
                  <c:v>24.42841531445919</c:v>
                </c:pt>
                <c:pt idx="141">
                  <c:v>24.42841531445919</c:v>
                </c:pt>
                <c:pt idx="142">
                  <c:v>24.42841531445919</c:v>
                </c:pt>
                <c:pt idx="143">
                  <c:v>24.42841531445919</c:v>
                </c:pt>
                <c:pt idx="144">
                  <c:v>24.42841531445919</c:v>
                </c:pt>
                <c:pt idx="145">
                  <c:v>24.42841531445919</c:v>
                </c:pt>
                <c:pt idx="146">
                  <c:v>22.64589233792173</c:v>
                </c:pt>
                <c:pt idx="147">
                  <c:v>20.93924512543621</c:v>
                </c:pt>
                <c:pt idx="148">
                  <c:v>20.93924512543621</c:v>
                </c:pt>
                <c:pt idx="149">
                  <c:v>20.93924512543621</c:v>
                </c:pt>
                <c:pt idx="150">
                  <c:v>20.93924512543621</c:v>
                </c:pt>
                <c:pt idx="151">
                  <c:v>19.31072457641023</c:v>
                </c:pt>
                <c:pt idx="152">
                  <c:v>19.31072457641023</c:v>
                </c:pt>
                <c:pt idx="153">
                  <c:v>17.76196644970903</c:v>
                </c:pt>
                <c:pt idx="154">
                  <c:v>17.76196644970903</c:v>
                </c:pt>
                <c:pt idx="155">
                  <c:v>17.76196644970903</c:v>
                </c:pt>
                <c:pt idx="156">
                  <c:v>17.76196644970903</c:v>
                </c:pt>
                <c:pt idx="157">
                  <c:v>17.76196644970903</c:v>
                </c:pt>
                <c:pt idx="158">
                  <c:v>17.76196644970903</c:v>
                </c:pt>
                <c:pt idx="159">
                  <c:v>16.29400442238574</c:v>
                </c:pt>
                <c:pt idx="160">
                  <c:v>16.29400442238574</c:v>
                </c:pt>
                <c:pt idx="161">
                  <c:v>14.9072903815123</c:v>
                </c:pt>
                <c:pt idx="162">
                  <c:v>14.9072903815123</c:v>
                </c:pt>
                <c:pt idx="163">
                  <c:v>14.9072903815123</c:v>
                </c:pt>
                <c:pt idx="164">
                  <c:v>14.9072903815123</c:v>
                </c:pt>
                <c:pt idx="165">
                  <c:v>14.9072903815123</c:v>
                </c:pt>
                <c:pt idx="166">
                  <c:v>13.60172125262095</c:v>
                </c:pt>
                <c:pt idx="167">
                  <c:v>13.60172125262095</c:v>
                </c:pt>
                <c:pt idx="168">
                  <c:v>12.37667157670015</c:v>
                </c:pt>
                <c:pt idx="169">
                  <c:v>12.37667157670015</c:v>
                </c:pt>
                <c:pt idx="170">
                  <c:v>12.37667157670015</c:v>
                </c:pt>
                <c:pt idx="171">
                  <c:v>12.37667157670015</c:v>
                </c:pt>
                <c:pt idx="172">
                  <c:v>11.23103097899198</c:v>
                </c:pt>
                <c:pt idx="173">
                  <c:v>10.16324562753525</c:v>
                </c:pt>
                <c:pt idx="174">
                  <c:v>10.16324562753525</c:v>
                </c:pt>
                <c:pt idx="175">
                  <c:v>9.17136275729813</c:v>
                </c:pt>
                <c:pt idx="176">
                  <c:v>9.17136275729813</c:v>
                </c:pt>
                <c:pt idx="177">
                  <c:v>9.17136275729813</c:v>
                </c:pt>
                <c:pt idx="178">
                  <c:v>8.253077335992744</c:v>
                </c:pt>
                <c:pt idx="179">
                  <c:v>8.253077335992744</c:v>
                </c:pt>
                <c:pt idx="180">
                  <c:v>8.253077335992744</c:v>
                </c:pt>
                <c:pt idx="181">
                  <c:v>7.405779968808818</c:v>
                </c:pt>
                <c:pt idx="182">
                  <c:v>7.405779968808818</c:v>
                </c:pt>
                <c:pt idx="183">
                  <c:v>7.405779968808818</c:v>
                </c:pt>
                <c:pt idx="184">
                  <c:v>6.626605179381055</c:v>
                </c:pt>
                <c:pt idx="185">
                  <c:v>5.260166962098397</c:v>
                </c:pt>
                <c:pt idx="186">
                  <c:v>3.64026113651645</c:v>
                </c:pt>
                <c:pt idx="187">
                  <c:v>2.138564446502285</c:v>
                </c:pt>
                <c:pt idx="188">
                  <c:v>2.138564446502285</c:v>
                </c:pt>
                <c:pt idx="189">
                  <c:v>1.61015736132185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42776"/>
        <c:axId val="-2112583144"/>
      </c:scatterChart>
      <c:valAx>
        <c:axId val="-210574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83144"/>
        <c:crosses val="autoZero"/>
        <c:crossBetween val="midCat"/>
      </c:valAx>
      <c:valAx>
        <c:axId val="-2112583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574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'z-scores attendance'!$F$1</c:f>
              <c:strCache>
                <c:ptCount val="1"/>
                <c:pt idx="0">
                  <c:v>index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'z-scores attendance'!$B$2:$B$191</c:f>
              <c:numCache>
                <c:formatCode>General</c:formatCode>
                <c:ptCount val="19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0.93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0.93</c:v>
                </c:pt>
                <c:pt idx="118">
                  <c:v>0.93</c:v>
                </c:pt>
                <c:pt idx="119">
                  <c:v>0.93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0.93</c:v>
                </c:pt>
                <c:pt idx="126">
                  <c:v>0.93</c:v>
                </c:pt>
                <c:pt idx="127">
                  <c:v>0.93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0.91</c:v>
                </c:pt>
                <c:pt idx="162">
                  <c:v>0.91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0.91</c:v>
                </c:pt>
                <c:pt idx="168">
                  <c:v>0.91</c:v>
                </c:pt>
                <c:pt idx="169">
                  <c:v>0.91</c:v>
                </c:pt>
                <c:pt idx="170">
                  <c:v>0.91</c:v>
                </c:pt>
                <c:pt idx="171">
                  <c:v>0.91</c:v>
                </c:pt>
                <c:pt idx="172">
                  <c:v>0.91</c:v>
                </c:pt>
                <c:pt idx="173">
                  <c:v>0.91</c:v>
                </c:pt>
                <c:pt idx="174">
                  <c:v>0.91</c:v>
                </c:pt>
                <c:pt idx="175">
                  <c:v>0.91</c:v>
                </c:pt>
                <c:pt idx="176">
                  <c:v>0.91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0.88</c:v>
                </c:pt>
              </c:numCache>
            </c:numRef>
          </c:xVal>
          <c:yVal>
            <c:numRef>
              <c:f>'z-scores attendance'!$F$2:$F$191</c:f>
              <c:numCache>
                <c:formatCode>0</c:formatCode>
                <c:ptCount val="190"/>
                <c:pt idx="0">
                  <c:v>93.9068000305349</c:v>
                </c:pt>
                <c:pt idx="1">
                  <c:v>93.9068000305349</c:v>
                </c:pt>
                <c:pt idx="2">
                  <c:v>93.9068000305349</c:v>
                </c:pt>
                <c:pt idx="3">
                  <c:v>93.9068000305349</c:v>
                </c:pt>
                <c:pt idx="4">
                  <c:v>87.11586380050254</c:v>
                </c:pt>
                <c:pt idx="5">
                  <c:v>87.11586380050254</c:v>
                </c:pt>
                <c:pt idx="6">
                  <c:v>87.11586380050254</c:v>
                </c:pt>
                <c:pt idx="7">
                  <c:v>87.11586380050254</c:v>
                </c:pt>
                <c:pt idx="8">
                  <c:v>87.11586380050254</c:v>
                </c:pt>
                <c:pt idx="9">
                  <c:v>87.11586380050254</c:v>
                </c:pt>
                <c:pt idx="10">
                  <c:v>87.11586380050254</c:v>
                </c:pt>
                <c:pt idx="11">
                  <c:v>87.11586380050254</c:v>
                </c:pt>
                <c:pt idx="12">
                  <c:v>87.11586380050254</c:v>
                </c:pt>
                <c:pt idx="13">
                  <c:v>87.11586380050254</c:v>
                </c:pt>
                <c:pt idx="14">
                  <c:v>87.11586380050254</c:v>
                </c:pt>
                <c:pt idx="15">
                  <c:v>87.11586380050254</c:v>
                </c:pt>
                <c:pt idx="16">
                  <c:v>87.11586380050254</c:v>
                </c:pt>
                <c:pt idx="17">
                  <c:v>87.11586380050254</c:v>
                </c:pt>
                <c:pt idx="18">
                  <c:v>87.11586380050254</c:v>
                </c:pt>
                <c:pt idx="19">
                  <c:v>87.11586380050254</c:v>
                </c:pt>
                <c:pt idx="20">
                  <c:v>87.11586380050254</c:v>
                </c:pt>
                <c:pt idx="21">
                  <c:v>87.11586380050254</c:v>
                </c:pt>
                <c:pt idx="22">
                  <c:v>87.11586380050254</c:v>
                </c:pt>
                <c:pt idx="23">
                  <c:v>87.11586380050254</c:v>
                </c:pt>
                <c:pt idx="24">
                  <c:v>76.3243042405223</c:v>
                </c:pt>
                <c:pt idx="25">
                  <c:v>76.3243042405223</c:v>
                </c:pt>
                <c:pt idx="26">
                  <c:v>76.3243042405223</c:v>
                </c:pt>
                <c:pt idx="27">
                  <c:v>76.3243042405223</c:v>
                </c:pt>
                <c:pt idx="28">
                  <c:v>76.3243042405223</c:v>
                </c:pt>
                <c:pt idx="29">
                  <c:v>76.3243042405223</c:v>
                </c:pt>
                <c:pt idx="30">
                  <c:v>76.3243042405223</c:v>
                </c:pt>
                <c:pt idx="31">
                  <c:v>76.3243042405223</c:v>
                </c:pt>
                <c:pt idx="32">
                  <c:v>76.3243042405223</c:v>
                </c:pt>
                <c:pt idx="33">
                  <c:v>76.3243042405223</c:v>
                </c:pt>
                <c:pt idx="34">
                  <c:v>76.3243042405223</c:v>
                </c:pt>
                <c:pt idx="35">
                  <c:v>76.3243042405223</c:v>
                </c:pt>
                <c:pt idx="36">
                  <c:v>76.3243042405223</c:v>
                </c:pt>
                <c:pt idx="37">
                  <c:v>76.3243042405223</c:v>
                </c:pt>
                <c:pt idx="38">
                  <c:v>76.3243042405223</c:v>
                </c:pt>
                <c:pt idx="39">
                  <c:v>76.3243042405223</c:v>
                </c:pt>
                <c:pt idx="40">
                  <c:v>76.3243042405223</c:v>
                </c:pt>
                <c:pt idx="41">
                  <c:v>76.3243042405223</c:v>
                </c:pt>
                <c:pt idx="42">
                  <c:v>76.3243042405223</c:v>
                </c:pt>
                <c:pt idx="43">
                  <c:v>76.3243042405223</c:v>
                </c:pt>
                <c:pt idx="44">
                  <c:v>76.3243042405223</c:v>
                </c:pt>
                <c:pt idx="45">
                  <c:v>76.3243042405223</c:v>
                </c:pt>
                <c:pt idx="46">
                  <c:v>76.3243042405223</c:v>
                </c:pt>
                <c:pt idx="47">
                  <c:v>76.3243042405223</c:v>
                </c:pt>
                <c:pt idx="48">
                  <c:v>76.3243042405223</c:v>
                </c:pt>
                <c:pt idx="49">
                  <c:v>76.3243042405223</c:v>
                </c:pt>
                <c:pt idx="50">
                  <c:v>76.3243042405223</c:v>
                </c:pt>
                <c:pt idx="51">
                  <c:v>76.3243042405223</c:v>
                </c:pt>
                <c:pt idx="52">
                  <c:v>76.3243042405223</c:v>
                </c:pt>
                <c:pt idx="53">
                  <c:v>76.3243042405223</c:v>
                </c:pt>
                <c:pt idx="54">
                  <c:v>76.3243042405223</c:v>
                </c:pt>
                <c:pt idx="55">
                  <c:v>76.3243042405223</c:v>
                </c:pt>
                <c:pt idx="56">
                  <c:v>76.3243042405223</c:v>
                </c:pt>
                <c:pt idx="57">
                  <c:v>76.3243042405223</c:v>
                </c:pt>
                <c:pt idx="58">
                  <c:v>76.3243042405223</c:v>
                </c:pt>
                <c:pt idx="59">
                  <c:v>76.3243042405223</c:v>
                </c:pt>
                <c:pt idx="60">
                  <c:v>76.3243042405223</c:v>
                </c:pt>
                <c:pt idx="61">
                  <c:v>76.3243042405223</c:v>
                </c:pt>
                <c:pt idx="62">
                  <c:v>76.3243042405223</c:v>
                </c:pt>
                <c:pt idx="63">
                  <c:v>76.3243042405223</c:v>
                </c:pt>
                <c:pt idx="64">
                  <c:v>76.3243042405223</c:v>
                </c:pt>
                <c:pt idx="65">
                  <c:v>76.3243042405223</c:v>
                </c:pt>
                <c:pt idx="66">
                  <c:v>76.3243042405223</c:v>
                </c:pt>
                <c:pt idx="67">
                  <c:v>76.3243042405223</c:v>
                </c:pt>
                <c:pt idx="68">
                  <c:v>76.3243042405223</c:v>
                </c:pt>
                <c:pt idx="69">
                  <c:v>76.3243042405223</c:v>
                </c:pt>
                <c:pt idx="70">
                  <c:v>76.3243042405223</c:v>
                </c:pt>
                <c:pt idx="71">
                  <c:v>61.85450131343242</c:v>
                </c:pt>
                <c:pt idx="72">
                  <c:v>61.85450131343242</c:v>
                </c:pt>
                <c:pt idx="73">
                  <c:v>61.85450131343242</c:v>
                </c:pt>
                <c:pt idx="74">
                  <c:v>61.85450131343242</c:v>
                </c:pt>
                <c:pt idx="75">
                  <c:v>61.85450131343242</c:v>
                </c:pt>
                <c:pt idx="76">
                  <c:v>61.85450131343242</c:v>
                </c:pt>
                <c:pt idx="77">
                  <c:v>61.85450131343242</c:v>
                </c:pt>
                <c:pt idx="78">
                  <c:v>61.85450131343242</c:v>
                </c:pt>
                <c:pt idx="79">
                  <c:v>61.85450131343242</c:v>
                </c:pt>
                <c:pt idx="80">
                  <c:v>61.85450131343242</c:v>
                </c:pt>
                <c:pt idx="81">
                  <c:v>61.85450131343242</c:v>
                </c:pt>
                <c:pt idx="82">
                  <c:v>61.85450131343242</c:v>
                </c:pt>
                <c:pt idx="83">
                  <c:v>61.85450131343242</c:v>
                </c:pt>
                <c:pt idx="84">
                  <c:v>61.85450131343242</c:v>
                </c:pt>
                <c:pt idx="85">
                  <c:v>61.85450131343242</c:v>
                </c:pt>
                <c:pt idx="86">
                  <c:v>61.85450131343242</c:v>
                </c:pt>
                <c:pt idx="87">
                  <c:v>61.85450131343242</c:v>
                </c:pt>
                <c:pt idx="88">
                  <c:v>61.85450131343242</c:v>
                </c:pt>
                <c:pt idx="89">
                  <c:v>61.85450131343242</c:v>
                </c:pt>
                <c:pt idx="90">
                  <c:v>61.85450131343242</c:v>
                </c:pt>
                <c:pt idx="91">
                  <c:v>61.85450131343242</c:v>
                </c:pt>
                <c:pt idx="92">
                  <c:v>61.85450131343242</c:v>
                </c:pt>
                <c:pt idx="93">
                  <c:v>61.85450131343242</c:v>
                </c:pt>
                <c:pt idx="94">
                  <c:v>61.85450131343242</c:v>
                </c:pt>
                <c:pt idx="95">
                  <c:v>61.85450131343242</c:v>
                </c:pt>
                <c:pt idx="96">
                  <c:v>61.85450131343242</c:v>
                </c:pt>
                <c:pt idx="97">
                  <c:v>61.85450131343242</c:v>
                </c:pt>
                <c:pt idx="98">
                  <c:v>61.85450131343242</c:v>
                </c:pt>
                <c:pt idx="99">
                  <c:v>61.85450131343242</c:v>
                </c:pt>
                <c:pt idx="100">
                  <c:v>61.85450131343242</c:v>
                </c:pt>
                <c:pt idx="101">
                  <c:v>61.85450131343242</c:v>
                </c:pt>
                <c:pt idx="102">
                  <c:v>61.85450131343242</c:v>
                </c:pt>
                <c:pt idx="103">
                  <c:v>61.85450131343242</c:v>
                </c:pt>
                <c:pt idx="104">
                  <c:v>45.48368867384865</c:v>
                </c:pt>
                <c:pt idx="105">
                  <c:v>45.48368867384865</c:v>
                </c:pt>
                <c:pt idx="106">
                  <c:v>45.48368867384865</c:v>
                </c:pt>
                <c:pt idx="107">
                  <c:v>45.48368867384865</c:v>
                </c:pt>
                <c:pt idx="108">
                  <c:v>45.48368867384865</c:v>
                </c:pt>
                <c:pt idx="109">
                  <c:v>45.48368867384865</c:v>
                </c:pt>
                <c:pt idx="110">
                  <c:v>45.48368867384865</c:v>
                </c:pt>
                <c:pt idx="111">
                  <c:v>45.48368867384865</c:v>
                </c:pt>
                <c:pt idx="112">
                  <c:v>45.48368867384865</c:v>
                </c:pt>
                <c:pt idx="113">
                  <c:v>45.48368867384865</c:v>
                </c:pt>
                <c:pt idx="114">
                  <c:v>45.48368867384865</c:v>
                </c:pt>
                <c:pt idx="115">
                  <c:v>45.48368867384865</c:v>
                </c:pt>
                <c:pt idx="116">
                  <c:v>45.48368867384865</c:v>
                </c:pt>
                <c:pt idx="117">
                  <c:v>45.48368867384865</c:v>
                </c:pt>
                <c:pt idx="118">
                  <c:v>45.48368867384865</c:v>
                </c:pt>
                <c:pt idx="119">
                  <c:v>45.48368867384865</c:v>
                </c:pt>
                <c:pt idx="120">
                  <c:v>45.48368867384865</c:v>
                </c:pt>
                <c:pt idx="121">
                  <c:v>45.48368867384865</c:v>
                </c:pt>
                <c:pt idx="122">
                  <c:v>45.48368867384865</c:v>
                </c:pt>
                <c:pt idx="123">
                  <c:v>45.48368867384865</c:v>
                </c:pt>
                <c:pt idx="124">
                  <c:v>45.48368867384865</c:v>
                </c:pt>
                <c:pt idx="125">
                  <c:v>45.48368867384865</c:v>
                </c:pt>
                <c:pt idx="126">
                  <c:v>45.48368867384865</c:v>
                </c:pt>
                <c:pt idx="127">
                  <c:v>45.48368867384865</c:v>
                </c:pt>
                <c:pt idx="128">
                  <c:v>29.85547458525791</c:v>
                </c:pt>
                <c:pt idx="129">
                  <c:v>29.85547458525791</c:v>
                </c:pt>
                <c:pt idx="130">
                  <c:v>29.85547458525791</c:v>
                </c:pt>
                <c:pt idx="131">
                  <c:v>29.85547458525791</c:v>
                </c:pt>
                <c:pt idx="132">
                  <c:v>29.85547458525791</c:v>
                </c:pt>
                <c:pt idx="133">
                  <c:v>29.85547458525791</c:v>
                </c:pt>
                <c:pt idx="134">
                  <c:v>29.85547458525791</c:v>
                </c:pt>
                <c:pt idx="135">
                  <c:v>29.85547458525791</c:v>
                </c:pt>
                <c:pt idx="136">
                  <c:v>29.85547458525791</c:v>
                </c:pt>
                <c:pt idx="137">
                  <c:v>29.85547458525791</c:v>
                </c:pt>
                <c:pt idx="138">
                  <c:v>29.85547458525791</c:v>
                </c:pt>
                <c:pt idx="139">
                  <c:v>29.85547458525791</c:v>
                </c:pt>
                <c:pt idx="140">
                  <c:v>29.85547458525791</c:v>
                </c:pt>
                <c:pt idx="141">
                  <c:v>29.85547458525791</c:v>
                </c:pt>
                <c:pt idx="142">
                  <c:v>29.85547458525791</c:v>
                </c:pt>
                <c:pt idx="143">
                  <c:v>29.85547458525791</c:v>
                </c:pt>
                <c:pt idx="144">
                  <c:v>29.85547458525791</c:v>
                </c:pt>
                <c:pt idx="145">
                  <c:v>29.85547458525791</c:v>
                </c:pt>
                <c:pt idx="146">
                  <c:v>29.85547458525791</c:v>
                </c:pt>
                <c:pt idx="147">
                  <c:v>29.85547458525791</c:v>
                </c:pt>
                <c:pt idx="148">
                  <c:v>29.85547458525791</c:v>
                </c:pt>
                <c:pt idx="149">
                  <c:v>29.85547458525791</c:v>
                </c:pt>
                <c:pt idx="150">
                  <c:v>29.85547458525791</c:v>
                </c:pt>
                <c:pt idx="151">
                  <c:v>29.85547458525791</c:v>
                </c:pt>
                <c:pt idx="152">
                  <c:v>29.85547458525791</c:v>
                </c:pt>
                <c:pt idx="153">
                  <c:v>29.85547458525791</c:v>
                </c:pt>
                <c:pt idx="154">
                  <c:v>29.85547458525791</c:v>
                </c:pt>
                <c:pt idx="155">
                  <c:v>29.85547458525791</c:v>
                </c:pt>
                <c:pt idx="156">
                  <c:v>29.85547458525791</c:v>
                </c:pt>
                <c:pt idx="157">
                  <c:v>29.85547458525791</c:v>
                </c:pt>
                <c:pt idx="158">
                  <c:v>17.26682625685232</c:v>
                </c:pt>
                <c:pt idx="159">
                  <c:v>17.26682625685232</c:v>
                </c:pt>
                <c:pt idx="160">
                  <c:v>17.26682625685232</c:v>
                </c:pt>
                <c:pt idx="161">
                  <c:v>17.26682625685232</c:v>
                </c:pt>
                <c:pt idx="162">
                  <c:v>17.26682625685232</c:v>
                </c:pt>
                <c:pt idx="163">
                  <c:v>17.26682625685232</c:v>
                </c:pt>
                <c:pt idx="164">
                  <c:v>17.26682625685232</c:v>
                </c:pt>
                <c:pt idx="165">
                  <c:v>17.26682625685232</c:v>
                </c:pt>
                <c:pt idx="166">
                  <c:v>17.26682625685232</c:v>
                </c:pt>
                <c:pt idx="167">
                  <c:v>17.26682625685232</c:v>
                </c:pt>
                <c:pt idx="168">
                  <c:v>17.26682625685232</c:v>
                </c:pt>
                <c:pt idx="169">
                  <c:v>17.26682625685232</c:v>
                </c:pt>
                <c:pt idx="170">
                  <c:v>17.26682625685232</c:v>
                </c:pt>
                <c:pt idx="171">
                  <c:v>17.26682625685232</c:v>
                </c:pt>
                <c:pt idx="172">
                  <c:v>17.26682625685232</c:v>
                </c:pt>
                <c:pt idx="173">
                  <c:v>17.26682625685232</c:v>
                </c:pt>
                <c:pt idx="174">
                  <c:v>17.26682625685232</c:v>
                </c:pt>
                <c:pt idx="175">
                  <c:v>17.26682625685232</c:v>
                </c:pt>
                <c:pt idx="176">
                  <c:v>17.26682625685232</c:v>
                </c:pt>
                <c:pt idx="177">
                  <c:v>8.71073295407586</c:v>
                </c:pt>
                <c:pt idx="178">
                  <c:v>8.71073295407586</c:v>
                </c:pt>
                <c:pt idx="179">
                  <c:v>8.71073295407586</c:v>
                </c:pt>
                <c:pt idx="180">
                  <c:v>8.71073295407586</c:v>
                </c:pt>
                <c:pt idx="181">
                  <c:v>8.71073295407586</c:v>
                </c:pt>
                <c:pt idx="182">
                  <c:v>8.71073295407586</c:v>
                </c:pt>
                <c:pt idx="183">
                  <c:v>8.71073295407586</c:v>
                </c:pt>
                <c:pt idx="184">
                  <c:v>3.804009913981373</c:v>
                </c:pt>
                <c:pt idx="185">
                  <c:v>3.804009913981373</c:v>
                </c:pt>
                <c:pt idx="186">
                  <c:v>3.804009913981373</c:v>
                </c:pt>
                <c:pt idx="187">
                  <c:v>3.804009913981373</c:v>
                </c:pt>
                <c:pt idx="188">
                  <c:v>3.804009913981373</c:v>
                </c:pt>
                <c:pt idx="189">
                  <c:v>1.429810487154588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99432"/>
        <c:axId val="-2092903960"/>
      </c:scatterChart>
      <c:valAx>
        <c:axId val="-20839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03960"/>
        <c:crosses val="autoZero"/>
        <c:crossBetween val="midCat"/>
      </c:valAx>
      <c:valAx>
        <c:axId val="-2092903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399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attendance_rankings!$C$1</c:f>
              <c:strCache>
                <c:ptCount val="1"/>
                <c:pt idx="0">
                  <c:v>rank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attendance_rankings!$B$2:$B$191</c:f>
              <c:numCache>
                <c:formatCode>General</c:formatCode>
                <c:ptCount val="19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0.93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0.93</c:v>
                </c:pt>
                <c:pt idx="118">
                  <c:v>0.93</c:v>
                </c:pt>
                <c:pt idx="119">
                  <c:v>0.93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0.93</c:v>
                </c:pt>
                <c:pt idx="126">
                  <c:v>0.93</c:v>
                </c:pt>
                <c:pt idx="127">
                  <c:v>0.93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0.91</c:v>
                </c:pt>
                <c:pt idx="162">
                  <c:v>0.91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0.91</c:v>
                </c:pt>
                <c:pt idx="168">
                  <c:v>0.91</c:v>
                </c:pt>
                <c:pt idx="169">
                  <c:v>0.91</c:v>
                </c:pt>
                <c:pt idx="170">
                  <c:v>0.91</c:v>
                </c:pt>
                <c:pt idx="171">
                  <c:v>0.91</c:v>
                </c:pt>
                <c:pt idx="172">
                  <c:v>0.91</c:v>
                </c:pt>
                <c:pt idx="173">
                  <c:v>0.91</c:v>
                </c:pt>
                <c:pt idx="174">
                  <c:v>0.91</c:v>
                </c:pt>
                <c:pt idx="175">
                  <c:v>0.91</c:v>
                </c:pt>
                <c:pt idx="176">
                  <c:v>0.91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0.88</c:v>
                </c:pt>
              </c:numCache>
            </c:numRef>
          </c:xVal>
          <c:yVal>
            <c:numRef>
              <c:f>attendance_rankings!$C$2:$C$191</c:f>
              <c:numCache>
                <c:formatCode>General</c:formatCode>
                <c:ptCount val="19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25.0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25.0</c:v>
                </c:pt>
                <c:pt idx="50">
                  <c:v>25.0</c:v>
                </c:pt>
                <c:pt idx="51">
                  <c:v>25.0</c:v>
                </c:pt>
                <c:pt idx="52">
                  <c:v>25.0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72.0</c:v>
                </c:pt>
                <c:pt idx="72">
                  <c:v>72.0</c:v>
                </c:pt>
                <c:pt idx="73">
                  <c:v>72.0</c:v>
                </c:pt>
                <c:pt idx="74">
                  <c:v>72.0</c:v>
                </c:pt>
                <c:pt idx="75">
                  <c:v>72.0</c:v>
                </c:pt>
                <c:pt idx="76">
                  <c:v>72.0</c:v>
                </c:pt>
                <c:pt idx="77">
                  <c:v>72.0</c:v>
                </c:pt>
                <c:pt idx="78">
                  <c:v>72.0</c:v>
                </c:pt>
                <c:pt idx="79">
                  <c:v>72.0</c:v>
                </c:pt>
                <c:pt idx="80">
                  <c:v>72.0</c:v>
                </c:pt>
                <c:pt idx="81">
                  <c:v>72.0</c:v>
                </c:pt>
                <c:pt idx="82">
                  <c:v>72.0</c:v>
                </c:pt>
                <c:pt idx="83">
                  <c:v>72.0</c:v>
                </c:pt>
                <c:pt idx="84">
                  <c:v>72.0</c:v>
                </c:pt>
                <c:pt idx="85">
                  <c:v>72.0</c:v>
                </c:pt>
                <c:pt idx="86">
                  <c:v>72.0</c:v>
                </c:pt>
                <c:pt idx="87">
                  <c:v>72.0</c:v>
                </c:pt>
                <c:pt idx="88">
                  <c:v>72.0</c:v>
                </c:pt>
                <c:pt idx="89">
                  <c:v>72.0</c:v>
                </c:pt>
                <c:pt idx="90">
                  <c:v>72.0</c:v>
                </c:pt>
                <c:pt idx="91">
                  <c:v>72.0</c:v>
                </c:pt>
                <c:pt idx="92">
                  <c:v>72.0</c:v>
                </c:pt>
                <c:pt idx="93">
                  <c:v>72.0</c:v>
                </c:pt>
                <c:pt idx="94">
                  <c:v>72.0</c:v>
                </c:pt>
                <c:pt idx="95">
                  <c:v>72.0</c:v>
                </c:pt>
                <c:pt idx="96">
                  <c:v>72.0</c:v>
                </c:pt>
                <c:pt idx="97">
                  <c:v>72.0</c:v>
                </c:pt>
                <c:pt idx="98">
                  <c:v>72.0</c:v>
                </c:pt>
                <c:pt idx="99">
                  <c:v>72.0</c:v>
                </c:pt>
                <c:pt idx="100">
                  <c:v>72.0</c:v>
                </c:pt>
                <c:pt idx="101">
                  <c:v>72.0</c:v>
                </c:pt>
                <c:pt idx="102">
                  <c:v>72.0</c:v>
                </c:pt>
                <c:pt idx="103">
                  <c:v>72.0</c:v>
                </c:pt>
                <c:pt idx="104">
                  <c:v>105.0</c:v>
                </c:pt>
                <c:pt idx="105">
                  <c:v>105.0</c:v>
                </c:pt>
                <c:pt idx="106">
                  <c:v>105.0</c:v>
                </c:pt>
                <c:pt idx="107">
                  <c:v>105.0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105.0</c:v>
                </c:pt>
                <c:pt idx="126">
                  <c:v>105.0</c:v>
                </c:pt>
                <c:pt idx="127">
                  <c:v>105.0</c:v>
                </c:pt>
                <c:pt idx="128">
                  <c:v>129.0</c:v>
                </c:pt>
                <c:pt idx="129">
                  <c:v>129.0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129.0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129.0</c:v>
                </c:pt>
                <c:pt idx="140">
                  <c:v>129.0</c:v>
                </c:pt>
                <c:pt idx="141">
                  <c:v>129.0</c:v>
                </c:pt>
                <c:pt idx="142">
                  <c:v>129.0</c:v>
                </c:pt>
                <c:pt idx="143">
                  <c:v>129.0</c:v>
                </c:pt>
                <c:pt idx="144">
                  <c:v>129.0</c:v>
                </c:pt>
                <c:pt idx="145">
                  <c:v>129.0</c:v>
                </c:pt>
                <c:pt idx="146">
                  <c:v>129.0</c:v>
                </c:pt>
                <c:pt idx="147">
                  <c:v>129.0</c:v>
                </c:pt>
                <c:pt idx="148">
                  <c:v>129.0</c:v>
                </c:pt>
                <c:pt idx="149">
                  <c:v>129.0</c:v>
                </c:pt>
                <c:pt idx="150">
                  <c:v>129.0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129.0</c:v>
                </c:pt>
                <c:pt idx="155">
                  <c:v>129.0</c:v>
                </c:pt>
                <c:pt idx="156">
                  <c:v>129.0</c:v>
                </c:pt>
                <c:pt idx="157">
                  <c:v>129.0</c:v>
                </c:pt>
                <c:pt idx="158">
                  <c:v>159.0</c:v>
                </c:pt>
                <c:pt idx="159">
                  <c:v>159.0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159.0</c:v>
                </c:pt>
                <c:pt idx="167">
                  <c:v>159.0</c:v>
                </c:pt>
                <c:pt idx="168">
                  <c:v>159.0</c:v>
                </c:pt>
                <c:pt idx="169">
                  <c:v>159.0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159.0</c:v>
                </c:pt>
                <c:pt idx="174">
                  <c:v>159.0</c:v>
                </c:pt>
                <c:pt idx="175">
                  <c:v>159.0</c:v>
                </c:pt>
                <c:pt idx="176">
                  <c:v>159.0</c:v>
                </c:pt>
                <c:pt idx="177">
                  <c:v>178.0</c:v>
                </c:pt>
                <c:pt idx="178">
                  <c:v>178.0</c:v>
                </c:pt>
                <c:pt idx="179">
                  <c:v>178.0</c:v>
                </c:pt>
                <c:pt idx="180">
                  <c:v>178.0</c:v>
                </c:pt>
                <c:pt idx="181">
                  <c:v>178.0</c:v>
                </c:pt>
                <c:pt idx="182">
                  <c:v>178.0</c:v>
                </c:pt>
                <c:pt idx="183">
                  <c:v>178.0</c:v>
                </c:pt>
                <c:pt idx="184">
                  <c:v>185.0</c:v>
                </c:pt>
                <c:pt idx="185">
                  <c:v>185.0</c:v>
                </c:pt>
                <c:pt idx="186">
                  <c:v>185.0</c:v>
                </c:pt>
                <c:pt idx="187">
                  <c:v>185.0</c:v>
                </c:pt>
                <c:pt idx="188">
                  <c:v>185.0</c:v>
                </c:pt>
                <c:pt idx="189">
                  <c:v>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36200"/>
        <c:axId val="-2092884760"/>
      </c:scatterChart>
      <c:valAx>
        <c:axId val="-209213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84760"/>
        <c:crosses val="autoZero"/>
        <c:crossBetween val="midCat"/>
      </c:valAx>
      <c:valAx>
        <c:axId val="-209288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3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63500</xdr:rowOff>
    </xdr:from>
    <xdr:to>
      <xdr:col>13</xdr:col>
      <xdr:colOff>457200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990600</xdr:colOff>
      <xdr:row>7</xdr:row>
      <xdr:rowOff>76200</xdr:rowOff>
    </xdr:from>
    <xdr:to>
      <xdr:col>7</xdr:col>
      <xdr:colOff>1701800</xdr:colOff>
      <xdr:row>7</xdr:row>
      <xdr:rowOff>76200</xdr:rowOff>
    </xdr:to>
    <xdr:cxnSp macro="">
      <xdr:nvCxnSpPr>
        <xdr:cNvPr id="6" name="Straight Connector 5"/>
        <xdr:cNvCxnSpPr/>
      </xdr:nvCxnSpPr>
      <xdr:spPr>
        <a:xfrm>
          <a:off x="7759700" y="1536700"/>
          <a:ext cx="711200" cy="0"/>
        </a:xfrm>
        <a:prstGeom prst="line">
          <a:avLst/>
        </a:prstGeom>
        <a:ln w="76200" cmpd="sng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1917700</xdr:colOff>
      <xdr:row>9</xdr:row>
      <xdr:rowOff>50800</xdr:rowOff>
    </xdr:from>
    <xdr:to>
      <xdr:col>7</xdr:col>
      <xdr:colOff>2514600</xdr:colOff>
      <xdr:row>9</xdr:row>
      <xdr:rowOff>50800</xdr:rowOff>
    </xdr:to>
    <xdr:cxnSp macro="">
      <xdr:nvCxnSpPr>
        <xdr:cNvPr id="9" name="Straight Connector 8"/>
        <xdr:cNvCxnSpPr/>
      </xdr:nvCxnSpPr>
      <xdr:spPr>
        <a:xfrm>
          <a:off x="8686800" y="1892300"/>
          <a:ext cx="596900" cy="0"/>
        </a:xfrm>
        <a:prstGeom prst="line">
          <a:avLst/>
        </a:prstGeom>
        <a:ln w="76200" cmpd="sng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660400</xdr:colOff>
      <xdr:row>16</xdr:row>
      <xdr:rowOff>152400</xdr:rowOff>
    </xdr:from>
    <xdr:to>
      <xdr:col>10</xdr:col>
      <xdr:colOff>419100</xdr:colOff>
      <xdr:row>16</xdr:row>
      <xdr:rowOff>152400</xdr:rowOff>
    </xdr:to>
    <xdr:cxnSp macro="">
      <xdr:nvCxnSpPr>
        <xdr:cNvPr id="12" name="Straight Connector 11"/>
        <xdr:cNvCxnSpPr/>
      </xdr:nvCxnSpPr>
      <xdr:spPr>
        <a:xfrm>
          <a:off x="10820400" y="3403600"/>
          <a:ext cx="584200" cy="0"/>
        </a:xfrm>
        <a:prstGeom prst="line">
          <a:avLst/>
        </a:prstGeom>
        <a:ln w="76200" cmpd="sng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660400</xdr:colOff>
      <xdr:row>15</xdr:row>
      <xdr:rowOff>63500</xdr:rowOff>
    </xdr:from>
    <xdr:to>
      <xdr:col>11</xdr:col>
      <xdr:colOff>419100</xdr:colOff>
      <xdr:row>15</xdr:row>
      <xdr:rowOff>63500</xdr:rowOff>
    </xdr:to>
    <xdr:cxnSp macro="">
      <xdr:nvCxnSpPr>
        <xdr:cNvPr id="14" name="Straight Connector 13"/>
        <xdr:cNvCxnSpPr/>
      </xdr:nvCxnSpPr>
      <xdr:spPr>
        <a:xfrm>
          <a:off x="11645900" y="3124200"/>
          <a:ext cx="584200" cy="0"/>
        </a:xfrm>
        <a:prstGeom prst="line">
          <a:avLst/>
        </a:prstGeom>
        <a:ln w="76200" cmpd="sng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25400</xdr:rowOff>
    </xdr:from>
    <xdr:to>
      <xdr:col>9</xdr:col>
      <xdr:colOff>152400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25400</xdr:rowOff>
    </xdr:from>
    <xdr:to>
      <xdr:col>9</xdr:col>
      <xdr:colOff>152400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165100</xdr:rowOff>
    </xdr:from>
    <xdr:to>
      <xdr:col>13</xdr:col>
      <xdr:colOff>88900</xdr:colOff>
      <xdr:row>15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63500</xdr:rowOff>
    </xdr:from>
    <xdr:to>
      <xdr:col>12</xdr:col>
      <xdr:colOff>228600</xdr:colOff>
      <xdr:row>15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23</xdr:row>
      <xdr:rowOff>114300</xdr:rowOff>
    </xdr:from>
    <xdr:to>
      <xdr:col>12</xdr:col>
      <xdr:colOff>393700</xdr:colOff>
      <xdr:row>38</xdr:row>
      <xdr:rowOff>0</xdr:rowOff>
    </xdr:to>
    <xdr:graphicFrame macro="">
      <xdr:nvGraphicFramePr>
        <xdr:cNvPr id="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N5" sqref="N5"/>
    </sheetView>
  </sheetViews>
  <sheetFormatPr baseColWidth="10" defaultRowHeight="15" x14ac:dyDescent="0"/>
  <cols>
    <col min="1" max="1" width="23.1640625" bestFit="1" customWidth="1"/>
    <col min="2" max="2" width="11.5" bestFit="1" customWidth="1"/>
    <col min="8" max="8" width="33.6640625" customWidth="1"/>
  </cols>
  <sheetData>
    <row r="1" spans="1:5">
      <c r="A1" t="s">
        <v>203</v>
      </c>
      <c r="B1" s="5" t="s">
        <v>204</v>
      </c>
      <c r="C1" t="s">
        <v>205</v>
      </c>
    </row>
    <row r="2" spans="1:5" ht="25">
      <c r="A2" t="s">
        <v>201</v>
      </c>
      <c r="B2">
        <v>84.7</v>
      </c>
      <c r="C2">
        <v>82.6</v>
      </c>
      <c r="D2" s="11" t="s">
        <v>211</v>
      </c>
    </row>
    <row r="3" spans="1:5">
      <c r="A3" t="s">
        <v>202</v>
      </c>
      <c r="B3">
        <v>64.2</v>
      </c>
      <c r="C3">
        <v>67.099999999999994</v>
      </c>
    </row>
    <row r="7" spans="1:5">
      <c r="B7" s="10" t="s">
        <v>207</v>
      </c>
    </row>
    <row r="8" spans="1:5">
      <c r="B8">
        <v>2014</v>
      </c>
      <c r="C8">
        <v>2015</v>
      </c>
      <c r="D8" t="s">
        <v>208</v>
      </c>
    </row>
    <row r="9" spans="1:5">
      <c r="A9" t="s">
        <v>206</v>
      </c>
      <c r="B9">
        <v>7.5</v>
      </c>
      <c r="C9">
        <v>7.2</v>
      </c>
      <c r="D9">
        <f>C9-B9</f>
        <v>-0.29999999999999982</v>
      </c>
      <c r="E9" s="9">
        <f>D9/B9</f>
        <v>-3.9999999999999973E-2</v>
      </c>
    </row>
    <row r="10" spans="1:5">
      <c r="A10" t="s">
        <v>209</v>
      </c>
      <c r="B10" s="7">
        <v>12495</v>
      </c>
      <c r="C10" s="8">
        <v>12872</v>
      </c>
      <c r="D10" s="8">
        <f>C10-B10</f>
        <v>377</v>
      </c>
      <c r="E10" s="9">
        <f>D10/B10</f>
        <v>3.0172068827531012E-2</v>
      </c>
    </row>
    <row r="11" spans="1:5">
      <c r="A11" t="s">
        <v>210</v>
      </c>
      <c r="B11" s="8">
        <v>205123</v>
      </c>
      <c r="C11" s="6">
        <v>222419</v>
      </c>
      <c r="D11" s="3">
        <f>C11-B11</f>
        <v>17296</v>
      </c>
      <c r="E11" s="9">
        <f>D11/B11</f>
        <v>8.4320139623542942E-2</v>
      </c>
    </row>
    <row r="14" spans="1:5" ht="18">
      <c r="A14" s="13" t="s">
        <v>213</v>
      </c>
    </row>
    <row r="15" spans="1:5" ht="18">
      <c r="A15" s="13" t="s">
        <v>214</v>
      </c>
    </row>
    <row r="17" spans="1:8" ht="18">
      <c r="A17" s="13" t="s">
        <v>222</v>
      </c>
    </row>
    <row r="27" spans="1:8" ht="23">
      <c r="H27" s="12" t="s">
        <v>212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activeCell="F2" sqref="F2"/>
    </sheetView>
  </sheetViews>
  <sheetFormatPr baseColWidth="10" defaultRowHeight="15" x14ac:dyDescent="0"/>
  <cols>
    <col min="1" max="1" width="46.6640625" bestFit="1" customWidth="1"/>
    <col min="2" max="2" width="10.83203125" style="2"/>
  </cols>
  <sheetData>
    <row r="1" spans="1:6">
      <c r="A1" t="s">
        <v>0</v>
      </c>
      <c r="B1" s="2" t="s">
        <v>1</v>
      </c>
      <c r="C1" t="s">
        <v>195</v>
      </c>
    </row>
    <row r="2" spans="1:6" ht="25">
      <c r="A2" t="s">
        <v>58</v>
      </c>
      <c r="B2" s="2">
        <v>742</v>
      </c>
      <c r="C2">
        <f>RANK(B2,B$2:B$191)</f>
        <v>1</v>
      </c>
      <c r="F2" s="11" t="s">
        <v>215</v>
      </c>
    </row>
    <row r="3" spans="1:6">
      <c r="A3" t="s">
        <v>72</v>
      </c>
      <c r="B3" s="2">
        <v>736</v>
      </c>
      <c r="C3">
        <f t="shared" ref="C3:C66" si="0">RANK(B3,B$2:B$191)</f>
        <v>2</v>
      </c>
    </row>
    <row r="4" spans="1:6">
      <c r="A4" t="s">
        <v>167</v>
      </c>
      <c r="B4" s="2">
        <v>724</v>
      </c>
      <c r="C4">
        <f t="shared" si="0"/>
        <v>3</v>
      </c>
    </row>
    <row r="5" spans="1:6">
      <c r="A5" t="s">
        <v>168</v>
      </c>
      <c r="B5" s="2">
        <v>723</v>
      </c>
      <c r="C5">
        <f t="shared" si="0"/>
        <v>4</v>
      </c>
    </row>
    <row r="6" spans="1:6">
      <c r="A6" t="s">
        <v>51</v>
      </c>
      <c r="B6" s="2">
        <v>723</v>
      </c>
      <c r="C6">
        <f t="shared" si="0"/>
        <v>4</v>
      </c>
    </row>
    <row r="7" spans="1:6">
      <c r="A7" t="s">
        <v>62</v>
      </c>
      <c r="B7" s="2">
        <v>722</v>
      </c>
      <c r="C7">
        <f t="shared" si="0"/>
        <v>6</v>
      </c>
    </row>
    <row r="8" spans="1:6">
      <c r="A8" t="s">
        <v>138</v>
      </c>
      <c r="B8" s="2">
        <v>720</v>
      </c>
      <c r="C8">
        <f t="shared" si="0"/>
        <v>7</v>
      </c>
    </row>
    <row r="9" spans="1:6">
      <c r="A9" t="s">
        <v>144</v>
      </c>
      <c r="B9" s="2">
        <v>716</v>
      </c>
      <c r="C9">
        <f t="shared" si="0"/>
        <v>8</v>
      </c>
    </row>
    <row r="10" spans="1:6">
      <c r="A10" t="s">
        <v>131</v>
      </c>
      <c r="B10" s="2">
        <v>716</v>
      </c>
      <c r="C10">
        <f t="shared" si="0"/>
        <v>8</v>
      </c>
    </row>
    <row r="11" spans="1:6">
      <c r="A11" t="s">
        <v>174</v>
      </c>
      <c r="B11" s="2">
        <v>716</v>
      </c>
      <c r="C11">
        <f t="shared" si="0"/>
        <v>8</v>
      </c>
    </row>
    <row r="12" spans="1:6">
      <c r="A12" t="s">
        <v>27</v>
      </c>
      <c r="B12" s="2">
        <v>714</v>
      </c>
      <c r="C12">
        <f t="shared" si="0"/>
        <v>11</v>
      </c>
    </row>
    <row r="13" spans="1:6">
      <c r="A13" t="s">
        <v>49</v>
      </c>
      <c r="B13" s="2">
        <v>713</v>
      </c>
      <c r="C13">
        <f t="shared" si="0"/>
        <v>12</v>
      </c>
    </row>
    <row r="14" spans="1:6">
      <c r="A14" t="s">
        <v>162</v>
      </c>
      <c r="B14" s="2">
        <v>713</v>
      </c>
      <c r="C14">
        <f t="shared" si="0"/>
        <v>12</v>
      </c>
    </row>
    <row r="15" spans="1:6">
      <c r="A15" t="s">
        <v>6</v>
      </c>
      <c r="B15" s="2">
        <v>712</v>
      </c>
      <c r="C15">
        <f t="shared" si="0"/>
        <v>14</v>
      </c>
    </row>
    <row r="16" spans="1:6">
      <c r="A16" t="s">
        <v>171</v>
      </c>
      <c r="B16" s="2">
        <v>712</v>
      </c>
      <c r="C16">
        <f t="shared" si="0"/>
        <v>14</v>
      </c>
    </row>
    <row r="17" spans="1:3">
      <c r="A17" t="s">
        <v>172</v>
      </c>
      <c r="B17" s="2">
        <v>712</v>
      </c>
      <c r="C17">
        <f t="shared" si="0"/>
        <v>14</v>
      </c>
    </row>
    <row r="18" spans="1:3">
      <c r="A18" t="s">
        <v>56</v>
      </c>
      <c r="B18" s="2">
        <v>712</v>
      </c>
      <c r="C18">
        <f t="shared" si="0"/>
        <v>14</v>
      </c>
    </row>
    <row r="19" spans="1:3">
      <c r="A19" t="s">
        <v>190</v>
      </c>
      <c r="B19" s="2">
        <v>710.28</v>
      </c>
      <c r="C19">
        <f t="shared" si="0"/>
        <v>18</v>
      </c>
    </row>
    <row r="20" spans="1:3">
      <c r="A20" t="s">
        <v>123</v>
      </c>
      <c r="B20" s="2">
        <v>710</v>
      </c>
      <c r="C20">
        <f t="shared" si="0"/>
        <v>19</v>
      </c>
    </row>
    <row r="21" spans="1:3">
      <c r="A21" t="s">
        <v>28</v>
      </c>
      <c r="B21" s="2">
        <v>710</v>
      </c>
      <c r="C21">
        <f t="shared" si="0"/>
        <v>19</v>
      </c>
    </row>
    <row r="22" spans="1:3">
      <c r="A22" t="s">
        <v>124</v>
      </c>
      <c r="B22" s="2">
        <v>709</v>
      </c>
      <c r="C22">
        <f t="shared" si="0"/>
        <v>21</v>
      </c>
    </row>
    <row r="23" spans="1:3">
      <c r="A23" t="s">
        <v>136</v>
      </c>
      <c r="B23" s="2">
        <v>709</v>
      </c>
      <c r="C23">
        <f t="shared" si="0"/>
        <v>21</v>
      </c>
    </row>
    <row r="24" spans="1:3">
      <c r="A24" t="s">
        <v>45</v>
      </c>
      <c r="B24" s="2">
        <v>709</v>
      </c>
      <c r="C24">
        <f t="shared" si="0"/>
        <v>21</v>
      </c>
    </row>
    <row r="25" spans="1:3">
      <c r="A25" t="s">
        <v>46</v>
      </c>
      <c r="B25" s="2">
        <v>709</v>
      </c>
      <c r="C25">
        <f t="shared" si="0"/>
        <v>21</v>
      </c>
    </row>
    <row r="26" spans="1:3">
      <c r="A26" t="s">
        <v>55</v>
      </c>
      <c r="B26" s="2">
        <v>708</v>
      </c>
      <c r="C26">
        <f t="shared" si="0"/>
        <v>25</v>
      </c>
    </row>
    <row r="27" spans="1:3">
      <c r="A27" t="s">
        <v>151</v>
      </c>
      <c r="B27" s="2">
        <v>708</v>
      </c>
      <c r="C27">
        <f t="shared" si="0"/>
        <v>25</v>
      </c>
    </row>
    <row r="28" spans="1:3">
      <c r="A28" t="s">
        <v>143</v>
      </c>
      <c r="B28" s="2">
        <v>708</v>
      </c>
      <c r="C28">
        <f t="shared" si="0"/>
        <v>25</v>
      </c>
    </row>
    <row r="29" spans="1:3">
      <c r="A29" t="s">
        <v>133</v>
      </c>
      <c r="B29" s="2">
        <v>707</v>
      </c>
      <c r="C29">
        <f t="shared" si="0"/>
        <v>28</v>
      </c>
    </row>
    <row r="30" spans="1:3">
      <c r="A30" t="s">
        <v>48</v>
      </c>
      <c r="B30" s="2">
        <v>707</v>
      </c>
      <c r="C30">
        <f t="shared" si="0"/>
        <v>28</v>
      </c>
    </row>
    <row r="31" spans="1:3">
      <c r="A31" t="s">
        <v>142</v>
      </c>
      <c r="B31" s="2">
        <v>707</v>
      </c>
      <c r="C31">
        <f t="shared" si="0"/>
        <v>28</v>
      </c>
    </row>
    <row r="32" spans="1:3">
      <c r="A32" t="s">
        <v>134</v>
      </c>
      <c r="B32" s="2">
        <v>706</v>
      </c>
      <c r="C32">
        <f t="shared" si="0"/>
        <v>31</v>
      </c>
    </row>
    <row r="33" spans="1:3">
      <c r="A33" t="s">
        <v>135</v>
      </c>
      <c r="B33" s="2">
        <v>706</v>
      </c>
      <c r="C33">
        <f t="shared" si="0"/>
        <v>31</v>
      </c>
    </row>
    <row r="34" spans="1:3">
      <c r="A34" t="s">
        <v>125</v>
      </c>
      <c r="B34" s="2">
        <v>706</v>
      </c>
      <c r="C34">
        <f t="shared" si="0"/>
        <v>31</v>
      </c>
    </row>
    <row r="35" spans="1:3">
      <c r="A35" t="s">
        <v>157</v>
      </c>
      <c r="B35" s="2">
        <v>706</v>
      </c>
      <c r="C35">
        <f t="shared" si="0"/>
        <v>31</v>
      </c>
    </row>
    <row r="36" spans="1:3">
      <c r="A36" t="s">
        <v>169</v>
      </c>
      <c r="B36" s="2">
        <v>706</v>
      </c>
      <c r="C36">
        <f t="shared" si="0"/>
        <v>31</v>
      </c>
    </row>
    <row r="37" spans="1:3">
      <c r="A37" t="s">
        <v>192</v>
      </c>
      <c r="B37" s="2">
        <v>706</v>
      </c>
      <c r="C37">
        <f t="shared" si="0"/>
        <v>31</v>
      </c>
    </row>
    <row r="38" spans="1:3">
      <c r="A38" t="s">
        <v>53</v>
      </c>
      <c r="B38" s="2">
        <v>704</v>
      </c>
      <c r="C38">
        <f t="shared" si="0"/>
        <v>37</v>
      </c>
    </row>
    <row r="39" spans="1:3">
      <c r="A39" t="s">
        <v>122</v>
      </c>
      <c r="B39" s="2">
        <v>704</v>
      </c>
      <c r="C39">
        <f t="shared" si="0"/>
        <v>37</v>
      </c>
    </row>
    <row r="40" spans="1:3">
      <c r="A40" t="s">
        <v>128</v>
      </c>
      <c r="B40" s="2">
        <v>703</v>
      </c>
      <c r="C40">
        <f t="shared" si="0"/>
        <v>39</v>
      </c>
    </row>
    <row r="41" spans="1:3">
      <c r="A41" t="s">
        <v>163</v>
      </c>
      <c r="B41" s="2">
        <v>703</v>
      </c>
      <c r="C41">
        <f t="shared" si="0"/>
        <v>39</v>
      </c>
    </row>
    <row r="42" spans="1:3">
      <c r="A42" t="s">
        <v>33</v>
      </c>
      <c r="B42" s="2">
        <v>702</v>
      </c>
      <c r="C42">
        <f t="shared" si="0"/>
        <v>41</v>
      </c>
    </row>
    <row r="43" spans="1:3">
      <c r="A43" t="s">
        <v>153</v>
      </c>
      <c r="B43" s="2">
        <v>702</v>
      </c>
      <c r="C43">
        <f t="shared" si="0"/>
        <v>41</v>
      </c>
    </row>
    <row r="44" spans="1:3">
      <c r="A44" t="s">
        <v>175</v>
      </c>
      <c r="B44" s="2">
        <v>702</v>
      </c>
      <c r="C44">
        <f t="shared" si="0"/>
        <v>41</v>
      </c>
    </row>
    <row r="45" spans="1:3">
      <c r="A45" t="s">
        <v>75</v>
      </c>
      <c r="B45" s="2">
        <v>701</v>
      </c>
      <c r="C45">
        <f t="shared" si="0"/>
        <v>44</v>
      </c>
    </row>
    <row r="46" spans="1:3">
      <c r="A46" t="s">
        <v>130</v>
      </c>
      <c r="B46" s="2">
        <v>701</v>
      </c>
      <c r="C46">
        <f t="shared" si="0"/>
        <v>44</v>
      </c>
    </row>
    <row r="47" spans="1:3">
      <c r="A47" t="s">
        <v>8</v>
      </c>
      <c r="B47" s="2">
        <v>700</v>
      </c>
      <c r="C47">
        <f t="shared" si="0"/>
        <v>46</v>
      </c>
    </row>
    <row r="48" spans="1:3">
      <c r="A48" t="s">
        <v>126</v>
      </c>
      <c r="B48" s="2">
        <v>700</v>
      </c>
      <c r="C48">
        <f t="shared" si="0"/>
        <v>46</v>
      </c>
    </row>
    <row r="49" spans="1:3">
      <c r="A49" t="s">
        <v>193</v>
      </c>
      <c r="B49" s="2">
        <v>700</v>
      </c>
      <c r="C49">
        <f t="shared" si="0"/>
        <v>46</v>
      </c>
    </row>
    <row r="50" spans="1:3">
      <c r="A50" t="s">
        <v>129</v>
      </c>
      <c r="B50" s="2">
        <v>700</v>
      </c>
      <c r="C50">
        <f t="shared" si="0"/>
        <v>46</v>
      </c>
    </row>
    <row r="51" spans="1:3">
      <c r="A51" t="s">
        <v>121</v>
      </c>
      <c r="B51" s="2">
        <v>700</v>
      </c>
      <c r="C51">
        <f t="shared" si="0"/>
        <v>46</v>
      </c>
    </row>
    <row r="52" spans="1:3">
      <c r="A52" t="s">
        <v>59</v>
      </c>
      <c r="B52" s="2">
        <v>699</v>
      </c>
      <c r="C52">
        <f t="shared" si="0"/>
        <v>51</v>
      </c>
    </row>
    <row r="53" spans="1:3">
      <c r="A53" t="s">
        <v>147</v>
      </c>
      <c r="B53" s="2">
        <v>699</v>
      </c>
      <c r="C53">
        <f t="shared" si="0"/>
        <v>51</v>
      </c>
    </row>
    <row r="54" spans="1:3">
      <c r="A54" t="s">
        <v>127</v>
      </c>
      <c r="B54" s="2">
        <v>699</v>
      </c>
      <c r="C54">
        <f t="shared" si="0"/>
        <v>51</v>
      </c>
    </row>
    <row r="55" spans="1:3">
      <c r="A55" t="s">
        <v>42</v>
      </c>
      <c r="B55" s="2">
        <v>699</v>
      </c>
      <c r="C55">
        <f t="shared" si="0"/>
        <v>51</v>
      </c>
    </row>
    <row r="56" spans="1:3">
      <c r="A56" t="s">
        <v>65</v>
      </c>
      <c r="B56" s="2">
        <v>699</v>
      </c>
      <c r="C56">
        <f t="shared" si="0"/>
        <v>51</v>
      </c>
    </row>
    <row r="57" spans="1:3">
      <c r="A57" t="s">
        <v>24</v>
      </c>
      <c r="B57" s="2">
        <v>699</v>
      </c>
      <c r="C57">
        <f t="shared" si="0"/>
        <v>51</v>
      </c>
    </row>
    <row r="58" spans="1:3">
      <c r="A58" t="s">
        <v>155</v>
      </c>
      <c r="B58" s="2">
        <v>698</v>
      </c>
      <c r="C58">
        <f t="shared" si="0"/>
        <v>57</v>
      </c>
    </row>
    <row r="59" spans="1:3">
      <c r="A59" t="s">
        <v>92</v>
      </c>
      <c r="B59" s="2">
        <v>698</v>
      </c>
      <c r="C59">
        <f t="shared" si="0"/>
        <v>57</v>
      </c>
    </row>
    <row r="60" spans="1:3">
      <c r="A60" t="s">
        <v>146</v>
      </c>
      <c r="B60" s="2">
        <v>698</v>
      </c>
      <c r="C60">
        <f t="shared" si="0"/>
        <v>57</v>
      </c>
    </row>
    <row r="61" spans="1:3">
      <c r="A61" t="s">
        <v>117</v>
      </c>
      <c r="B61" s="2">
        <v>698</v>
      </c>
      <c r="C61">
        <f t="shared" si="0"/>
        <v>57</v>
      </c>
    </row>
    <row r="62" spans="1:3">
      <c r="A62" t="s">
        <v>149</v>
      </c>
      <c r="B62" s="2">
        <v>698</v>
      </c>
      <c r="C62">
        <f t="shared" si="0"/>
        <v>57</v>
      </c>
    </row>
    <row r="63" spans="1:3">
      <c r="A63" t="s">
        <v>194</v>
      </c>
      <c r="B63" s="2">
        <v>698</v>
      </c>
      <c r="C63">
        <f t="shared" si="0"/>
        <v>57</v>
      </c>
    </row>
    <row r="64" spans="1:3">
      <c r="A64" t="s">
        <v>145</v>
      </c>
      <c r="B64" s="2">
        <v>696</v>
      </c>
      <c r="C64">
        <f t="shared" si="0"/>
        <v>63</v>
      </c>
    </row>
    <row r="65" spans="1:3">
      <c r="A65" t="s">
        <v>5</v>
      </c>
      <c r="B65" s="2">
        <v>695</v>
      </c>
      <c r="C65">
        <f t="shared" si="0"/>
        <v>64</v>
      </c>
    </row>
    <row r="66" spans="1:3">
      <c r="A66" t="s">
        <v>54</v>
      </c>
      <c r="B66" s="2">
        <v>695</v>
      </c>
      <c r="C66">
        <f t="shared" si="0"/>
        <v>64</v>
      </c>
    </row>
    <row r="67" spans="1:3">
      <c r="A67" t="s">
        <v>183</v>
      </c>
      <c r="B67" s="2">
        <v>695</v>
      </c>
      <c r="C67">
        <f t="shared" ref="C67:C130" si="1">RANK(B67,B$2:B$191)</f>
        <v>64</v>
      </c>
    </row>
    <row r="68" spans="1:3">
      <c r="A68" t="s">
        <v>152</v>
      </c>
      <c r="B68" s="2">
        <v>695</v>
      </c>
      <c r="C68">
        <f t="shared" si="1"/>
        <v>64</v>
      </c>
    </row>
    <row r="69" spans="1:3">
      <c r="A69" t="s">
        <v>79</v>
      </c>
      <c r="B69" s="2">
        <v>695</v>
      </c>
      <c r="C69">
        <f t="shared" si="1"/>
        <v>64</v>
      </c>
    </row>
    <row r="70" spans="1:3">
      <c r="A70" t="s">
        <v>38</v>
      </c>
      <c r="B70" s="2">
        <v>694</v>
      </c>
      <c r="C70">
        <f t="shared" si="1"/>
        <v>69</v>
      </c>
    </row>
    <row r="71" spans="1:3">
      <c r="A71" t="s">
        <v>166</v>
      </c>
      <c r="B71" s="2">
        <v>694</v>
      </c>
      <c r="C71">
        <f t="shared" si="1"/>
        <v>69</v>
      </c>
    </row>
    <row r="72" spans="1:3">
      <c r="A72" t="s">
        <v>74</v>
      </c>
      <c r="B72" s="2">
        <v>694</v>
      </c>
      <c r="C72">
        <f t="shared" si="1"/>
        <v>69</v>
      </c>
    </row>
    <row r="73" spans="1:3">
      <c r="A73" t="s">
        <v>77</v>
      </c>
      <c r="B73" s="2">
        <v>694</v>
      </c>
      <c r="C73">
        <f t="shared" si="1"/>
        <v>69</v>
      </c>
    </row>
    <row r="74" spans="1:3">
      <c r="A74" t="s">
        <v>36</v>
      </c>
      <c r="B74" s="2">
        <v>694</v>
      </c>
      <c r="C74">
        <f t="shared" si="1"/>
        <v>69</v>
      </c>
    </row>
    <row r="75" spans="1:3">
      <c r="A75" t="s">
        <v>40</v>
      </c>
      <c r="B75" s="2">
        <v>693</v>
      </c>
      <c r="C75">
        <f t="shared" si="1"/>
        <v>74</v>
      </c>
    </row>
    <row r="76" spans="1:3">
      <c r="A76" t="s">
        <v>43</v>
      </c>
      <c r="B76" s="2">
        <v>693</v>
      </c>
      <c r="C76">
        <f t="shared" si="1"/>
        <v>74</v>
      </c>
    </row>
    <row r="77" spans="1:3">
      <c r="A77" t="s">
        <v>47</v>
      </c>
      <c r="B77" s="2">
        <v>693</v>
      </c>
      <c r="C77">
        <f t="shared" si="1"/>
        <v>74</v>
      </c>
    </row>
    <row r="78" spans="1:3">
      <c r="A78" t="s">
        <v>94</v>
      </c>
      <c r="B78" s="2">
        <v>692</v>
      </c>
      <c r="C78">
        <f t="shared" si="1"/>
        <v>77</v>
      </c>
    </row>
    <row r="79" spans="1:3">
      <c r="A79" t="s">
        <v>76</v>
      </c>
      <c r="B79" s="2">
        <v>692</v>
      </c>
      <c r="C79">
        <f t="shared" si="1"/>
        <v>77</v>
      </c>
    </row>
    <row r="80" spans="1:3">
      <c r="A80" t="s">
        <v>57</v>
      </c>
      <c r="B80" s="2">
        <v>692</v>
      </c>
      <c r="C80">
        <f t="shared" si="1"/>
        <v>77</v>
      </c>
    </row>
    <row r="81" spans="1:3">
      <c r="A81" t="s">
        <v>61</v>
      </c>
      <c r="B81" s="2">
        <v>691</v>
      </c>
      <c r="C81">
        <f t="shared" si="1"/>
        <v>80</v>
      </c>
    </row>
    <row r="82" spans="1:3">
      <c r="A82" t="s">
        <v>137</v>
      </c>
      <c r="B82" s="2">
        <v>691</v>
      </c>
      <c r="C82">
        <f t="shared" si="1"/>
        <v>80</v>
      </c>
    </row>
    <row r="83" spans="1:3">
      <c r="A83" t="s">
        <v>160</v>
      </c>
      <c r="B83" s="2">
        <v>691</v>
      </c>
      <c r="C83">
        <f t="shared" si="1"/>
        <v>80</v>
      </c>
    </row>
    <row r="84" spans="1:3">
      <c r="A84" t="s">
        <v>32</v>
      </c>
      <c r="B84" s="2">
        <v>690</v>
      </c>
      <c r="C84">
        <f t="shared" si="1"/>
        <v>83</v>
      </c>
    </row>
    <row r="85" spans="1:3">
      <c r="A85" t="s">
        <v>67</v>
      </c>
      <c r="B85" s="2">
        <v>690</v>
      </c>
      <c r="C85">
        <f t="shared" si="1"/>
        <v>83</v>
      </c>
    </row>
    <row r="86" spans="1:3">
      <c r="A86" t="s">
        <v>132</v>
      </c>
      <c r="B86" s="2">
        <v>690</v>
      </c>
      <c r="C86">
        <f t="shared" si="1"/>
        <v>83</v>
      </c>
    </row>
    <row r="87" spans="1:3">
      <c r="A87" t="s">
        <v>150</v>
      </c>
      <c r="B87" s="2">
        <v>689</v>
      </c>
      <c r="C87">
        <f t="shared" si="1"/>
        <v>86</v>
      </c>
    </row>
    <row r="88" spans="1:3">
      <c r="A88" t="s">
        <v>99</v>
      </c>
      <c r="B88" s="2">
        <v>689</v>
      </c>
      <c r="C88">
        <f t="shared" si="1"/>
        <v>86</v>
      </c>
    </row>
    <row r="89" spans="1:3">
      <c r="A89" t="s">
        <v>41</v>
      </c>
      <c r="B89" s="2">
        <v>688</v>
      </c>
      <c r="C89">
        <f t="shared" si="1"/>
        <v>88</v>
      </c>
    </row>
    <row r="90" spans="1:3">
      <c r="A90" t="s">
        <v>107</v>
      </c>
      <c r="B90" s="2">
        <v>688</v>
      </c>
      <c r="C90">
        <f t="shared" si="1"/>
        <v>88</v>
      </c>
    </row>
    <row r="91" spans="1:3">
      <c r="A91" t="s">
        <v>13</v>
      </c>
      <c r="B91" s="2">
        <v>688</v>
      </c>
      <c r="C91">
        <f t="shared" si="1"/>
        <v>88</v>
      </c>
    </row>
    <row r="92" spans="1:3">
      <c r="A92" t="s">
        <v>141</v>
      </c>
      <c r="B92" s="2">
        <v>688</v>
      </c>
      <c r="C92">
        <f t="shared" si="1"/>
        <v>88</v>
      </c>
    </row>
    <row r="93" spans="1:3">
      <c r="A93" t="s">
        <v>37</v>
      </c>
      <c r="B93" s="2">
        <v>687</v>
      </c>
      <c r="C93">
        <f t="shared" si="1"/>
        <v>92</v>
      </c>
    </row>
    <row r="94" spans="1:3">
      <c r="A94" t="s">
        <v>165</v>
      </c>
      <c r="B94" s="2">
        <v>687</v>
      </c>
      <c r="C94">
        <f t="shared" si="1"/>
        <v>92</v>
      </c>
    </row>
    <row r="95" spans="1:3">
      <c r="A95" t="s">
        <v>104</v>
      </c>
      <c r="B95" s="2">
        <v>687</v>
      </c>
      <c r="C95">
        <f t="shared" si="1"/>
        <v>92</v>
      </c>
    </row>
    <row r="96" spans="1:3">
      <c r="A96" t="s">
        <v>21</v>
      </c>
      <c r="B96" s="2">
        <v>687</v>
      </c>
      <c r="C96">
        <f t="shared" si="1"/>
        <v>92</v>
      </c>
    </row>
    <row r="97" spans="1:3">
      <c r="A97" t="s">
        <v>11</v>
      </c>
      <c r="B97" s="2">
        <v>687</v>
      </c>
      <c r="C97">
        <f t="shared" si="1"/>
        <v>92</v>
      </c>
    </row>
    <row r="98" spans="1:3">
      <c r="A98" t="s">
        <v>108</v>
      </c>
      <c r="B98" s="2">
        <v>687</v>
      </c>
      <c r="C98">
        <f t="shared" si="1"/>
        <v>92</v>
      </c>
    </row>
    <row r="99" spans="1:3">
      <c r="A99" t="s">
        <v>187</v>
      </c>
      <c r="B99" s="2">
        <v>686</v>
      </c>
      <c r="C99">
        <f t="shared" si="1"/>
        <v>98</v>
      </c>
    </row>
    <row r="100" spans="1:3">
      <c r="A100" t="s">
        <v>60</v>
      </c>
      <c r="B100" s="2">
        <v>686</v>
      </c>
      <c r="C100">
        <f t="shared" si="1"/>
        <v>98</v>
      </c>
    </row>
    <row r="101" spans="1:3">
      <c r="A101" t="s">
        <v>188</v>
      </c>
      <c r="B101" s="2">
        <v>686</v>
      </c>
      <c r="C101">
        <f t="shared" si="1"/>
        <v>98</v>
      </c>
    </row>
    <row r="102" spans="1:3">
      <c r="A102" t="s">
        <v>179</v>
      </c>
      <c r="B102" s="2">
        <v>686</v>
      </c>
      <c r="C102">
        <f t="shared" si="1"/>
        <v>98</v>
      </c>
    </row>
    <row r="103" spans="1:3">
      <c r="A103" t="s">
        <v>158</v>
      </c>
      <c r="B103" s="2">
        <v>686</v>
      </c>
      <c r="C103">
        <f t="shared" si="1"/>
        <v>98</v>
      </c>
    </row>
    <row r="104" spans="1:3">
      <c r="A104" t="s">
        <v>140</v>
      </c>
      <c r="B104" s="2">
        <v>686</v>
      </c>
      <c r="C104">
        <f t="shared" si="1"/>
        <v>98</v>
      </c>
    </row>
    <row r="105" spans="1:3">
      <c r="A105" t="s">
        <v>23</v>
      </c>
      <c r="B105" s="2">
        <v>686</v>
      </c>
      <c r="C105">
        <f t="shared" si="1"/>
        <v>98</v>
      </c>
    </row>
    <row r="106" spans="1:3">
      <c r="A106" t="s">
        <v>34</v>
      </c>
      <c r="B106" s="2">
        <v>686</v>
      </c>
      <c r="C106">
        <f t="shared" si="1"/>
        <v>98</v>
      </c>
    </row>
    <row r="107" spans="1:3">
      <c r="A107" t="s">
        <v>164</v>
      </c>
      <c r="B107" s="2">
        <v>686</v>
      </c>
      <c r="C107">
        <f t="shared" si="1"/>
        <v>98</v>
      </c>
    </row>
    <row r="108" spans="1:3">
      <c r="A108" t="s">
        <v>69</v>
      </c>
      <c r="B108" s="2">
        <v>685</v>
      </c>
      <c r="C108">
        <f t="shared" si="1"/>
        <v>107</v>
      </c>
    </row>
    <row r="109" spans="1:3">
      <c r="A109" t="s">
        <v>113</v>
      </c>
      <c r="B109" s="2">
        <v>685</v>
      </c>
      <c r="C109">
        <f t="shared" si="1"/>
        <v>107</v>
      </c>
    </row>
    <row r="110" spans="1:3">
      <c r="A110" t="s">
        <v>191</v>
      </c>
      <c r="B110" s="2">
        <v>685</v>
      </c>
      <c r="C110">
        <f t="shared" si="1"/>
        <v>107</v>
      </c>
    </row>
    <row r="111" spans="1:3">
      <c r="A111" t="s">
        <v>52</v>
      </c>
      <c r="B111" s="2">
        <v>685</v>
      </c>
      <c r="C111">
        <f t="shared" si="1"/>
        <v>107</v>
      </c>
    </row>
    <row r="112" spans="1:3">
      <c r="A112" t="s">
        <v>106</v>
      </c>
      <c r="B112" s="2">
        <v>685</v>
      </c>
      <c r="C112">
        <f t="shared" si="1"/>
        <v>107</v>
      </c>
    </row>
    <row r="113" spans="1:3">
      <c r="A113" t="s">
        <v>185</v>
      </c>
      <c r="B113" s="2">
        <v>685</v>
      </c>
      <c r="C113">
        <f t="shared" si="1"/>
        <v>107</v>
      </c>
    </row>
    <row r="114" spans="1:3">
      <c r="A114" t="s">
        <v>7</v>
      </c>
      <c r="B114" s="2">
        <v>684</v>
      </c>
      <c r="C114">
        <f t="shared" si="1"/>
        <v>113</v>
      </c>
    </row>
    <row r="115" spans="1:3">
      <c r="A115" t="s">
        <v>161</v>
      </c>
      <c r="B115" s="2">
        <v>684</v>
      </c>
      <c r="C115">
        <f t="shared" si="1"/>
        <v>113</v>
      </c>
    </row>
    <row r="116" spans="1:3">
      <c r="A116" t="s">
        <v>87</v>
      </c>
      <c r="B116" s="2">
        <v>684</v>
      </c>
      <c r="C116">
        <f t="shared" si="1"/>
        <v>113</v>
      </c>
    </row>
    <row r="117" spans="1:3">
      <c r="A117" t="s">
        <v>89</v>
      </c>
      <c r="B117" s="2">
        <v>684</v>
      </c>
      <c r="C117">
        <f t="shared" si="1"/>
        <v>113</v>
      </c>
    </row>
    <row r="118" spans="1:3">
      <c r="A118" t="s">
        <v>15</v>
      </c>
      <c r="B118" s="2">
        <v>684</v>
      </c>
      <c r="C118">
        <f t="shared" si="1"/>
        <v>113</v>
      </c>
    </row>
    <row r="119" spans="1:3">
      <c r="A119" t="s">
        <v>176</v>
      </c>
      <c r="B119" s="2">
        <v>683</v>
      </c>
      <c r="C119">
        <f t="shared" si="1"/>
        <v>118</v>
      </c>
    </row>
    <row r="120" spans="1:3">
      <c r="A120" t="s">
        <v>103</v>
      </c>
      <c r="B120" s="2">
        <v>683</v>
      </c>
      <c r="C120">
        <f t="shared" si="1"/>
        <v>118</v>
      </c>
    </row>
    <row r="121" spans="1:3">
      <c r="A121" t="s">
        <v>50</v>
      </c>
      <c r="B121" s="2">
        <v>683</v>
      </c>
      <c r="C121">
        <f t="shared" si="1"/>
        <v>118</v>
      </c>
    </row>
    <row r="122" spans="1:3">
      <c r="A122" t="s">
        <v>159</v>
      </c>
      <c r="B122" s="2">
        <v>683</v>
      </c>
      <c r="C122">
        <f t="shared" si="1"/>
        <v>118</v>
      </c>
    </row>
    <row r="123" spans="1:3">
      <c r="A123" t="s">
        <v>86</v>
      </c>
      <c r="B123" s="2">
        <v>683</v>
      </c>
      <c r="C123">
        <f t="shared" si="1"/>
        <v>118</v>
      </c>
    </row>
    <row r="124" spans="1:3">
      <c r="A124" t="s">
        <v>22</v>
      </c>
      <c r="B124" s="2">
        <v>683</v>
      </c>
      <c r="C124">
        <f t="shared" si="1"/>
        <v>118</v>
      </c>
    </row>
    <row r="125" spans="1:3">
      <c r="A125" t="s">
        <v>154</v>
      </c>
      <c r="B125" s="2">
        <v>683</v>
      </c>
      <c r="C125">
        <f t="shared" si="1"/>
        <v>118</v>
      </c>
    </row>
    <row r="126" spans="1:3">
      <c r="A126" t="s">
        <v>116</v>
      </c>
      <c r="B126" s="2">
        <v>682</v>
      </c>
      <c r="C126">
        <f t="shared" si="1"/>
        <v>125</v>
      </c>
    </row>
    <row r="127" spans="1:3">
      <c r="A127" t="s">
        <v>10</v>
      </c>
      <c r="B127" s="2">
        <v>682</v>
      </c>
      <c r="C127">
        <f t="shared" si="1"/>
        <v>125</v>
      </c>
    </row>
    <row r="128" spans="1:3">
      <c r="A128" t="s">
        <v>139</v>
      </c>
      <c r="B128" s="2">
        <v>682</v>
      </c>
      <c r="C128">
        <f t="shared" si="1"/>
        <v>125</v>
      </c>
    </row>
    <row r="129" spans="1:3">
      <c r="A129" t="s">
        <v>66</v>
      </c>
      <c r="B129" s="2">
        <v>682</v>
      </c>
      <c r="C129">
        <f t="shared" si="1"/>
        <v>125</v>
      </c>
    </row>
    <row r="130" spans="1:3">
      <c r="A130" t="s">
        <v>78</v>
      </c>
      <c r="B130" s="2">
        <v>682</v>
      </c>
      <c r="C130">
        <f t="shared" si="1"/>
        <v>125</v>
      </c>
    </row>
    <row r="131" spans="1:3">
      <c r="A131" t="s">
        <v>68</v>
      </c>
      <c r="B131" s="2">
        <v>682</v>
      </c>
      <c r="C131">
        <f t="shared" ref="C131:C191" si="2">RANK(B131,B$2:B$191)</f>
        <v>125</v>
      </c>
    </row>
    <row r="132" spans="1:3">
      <c r="A132" t="s">
        <v>102</v>
      </c>
      <c r="B132" s="2">
        <v>681</v>
      </c>
      <c r="C132">
        <f t="shared" si="2"/>
        <v>131</v>
      </c>
    </row>
    <row r="133" spans="1:3">
      <c r="A133" t="s">
        <v>96</v>
      </c>
      <c r="B133" s="2">
        <v>680</v>
      </c>
      <c r="C133">
        <f t="shared" si="2"/>
        <v>132</v>
      </c>
    </row>
    <row r="134" spans="1:3">
      <c r="A134" t="s">
        <v>109</v>
      </c>
      <c r="B134" s="2">
        <v>680</v>
      </c>
      <c r="C134">
        <f t="shared" si="2"/>
        <v>132</v>
      </c>
    </row>
    <row r="135" spans="1:3">
      <c r="A135" t="s">
        <v>184</v>
      </c>
      <c r="B135" s="2">
        <v>680</v>
      </c>
      <c r="C135">
        <f t="shared" si="2"/>
        <v>132</v>
      </c>
    </row>
    <row r="136" spans="1:3">
      <c r="A136" t="s">
        <v>148</v>
      </c>
      <c r="B136" s="2">
        <v>679</v>
      </c>
      <c r="C136">
        <f t="shared" si="2"/>
        <v>135</v>
      </c>
    </row>
    <row r="137" spans="1:3">
      <c r="A137" t="s">
        <v>97</v>
      </c>
      <c r="B137" s="2">
        <v>679</v>
      </c>
      <c r="C137">
        <f t="shared" si="2"/>
        <v>135</v>
      </c>
    </row>
    <row r="138" spans="1:3">
      <c r="A138" t="s">
        <v>189</v>
      </c>
      <c r="B138" s="2">
        <v>678</v>
      </c>
      <c r="C138">
        <f t="shared" si="2"/>
        <v>137</v>
      </c>
    </row>
    <row r="139" spans="1:3">
      <c r="A139" t="s">
        <v>9</v>
      </c>
      <c r="B139" s="2">
        <v>678</v>
      </c>
      <c r="C139">
        <f t="shared" si="2"/>
        <v>137</v>
      </c>
    </row>
    <row r="140" spans="1:3">
      <c r="A140" t="s">
        <v>181</v>
      </c>
      <c r="B140" s="2">
        <v>678</v>
      </c>
      <c r="C140">
        <f t="shared" si="2"/>
        <v>137</v>
      </c>
    </row>
    <row r="141" spans="1:3">
      <c r="A141" t="s">
        <v>110</v>
      </c>
      <c r="B141" s="2">
        <v>678</v>
      </c>
      <c r="C141">
        <f t="shared" si="2"/>
        <v>137</v>
      </c>
    </row>
    <row r="142" spans="1:3">
      <c r="A142" t="s">
        <v>70</v>
      </c>
      <c r="B142" s="2">
        <v>677</v>
      </c>
      <c r="C142">
        <f t="shared" si="2"/>
        <v>141</v>
      </c>
    </row>
    <row r="143" spans="1:3">
      <c r="A143" t="s">
        <v>156</v>
      </c>
      <c r="B143" s="2">
        <v>677</v>
      </c>
      <c r="C143">
        <f t="shared" si="2"/>
        <v>141</v>
      </c>
    </row>
    <row r="144" spans="1:3">
      <c r="A144" t="s">
        <v>170</v>
      </c>
      <c r="B144" s="2">
        <v>677</v>
      </c>
      <c r="C144">
        <f t="shared" si="2"/>
        <v>141</v>
      </c>
    </row>
    <row r="145" spans="1:3">
      <c r="A145" t="s">
        <v>182</v>
      </c>
      <c r="B145" s="2">
        <v>677</v>
      </c>
      <c r="C145">
        <f t="shared" si="2"/>
        <v>141</v>
      </c>
    </row>
    <row r="146" spans="1:3">
      <c r="A146" t="s">
        <v>88</v>
      </c>
      <c r="B146" s="2">
        <v>677</v>
      </c>
      <c r="C146">
        <f t="shared" si="2"/>
        <v>141</v>
      </c>
    </row>
    <row r="147" spans="1:3">
      <c r="A147" t="s">
        <v>26</v>
      </c>
      <c r="B147" s="2">
        <v>677</v>
      </c>
      <c r="C147">
        <f t="shared" si="2"/>
        <v>141</v>
      </c>
    </row>
    <row r="148" spans="1:3">
      <c r="A148" t="s">
        <v>98</v>
      </c>
      <c r="B148" s="2">
        <v>676</v>
      </c>
      <c r="C148">
        <f t="shared" si="2"/>
        <v>147</v>
      </c>
    </row>
    <row r="149" spans="1:3">
      <c r="A149" t="s">
        <v>105</v>
      </c>
      <c r="B149" s="2">
        <v>675</v>
      </c>
      <c r="C149">
        <f t="shared" si="2"/>
        <v>148</v>
      </c>
    </row>
    <row r="150" spans="1:3">
      <c r="A150" t="s">
        <v>12</v>
      </c>
      <c r="B150" s="2">
        <v>675</v>
      </c>
      <c r="C150">
        <f t="shared" si="2"/>
        <v>148</v>
      </c>
    </row>
    <row r="151" spans="1:3">
      <c r="A151" t="s">
        <v>44</v>
      </c>
      <c r="B151" s="2">
        <v>675</v>
      </c>
      <c r="C151">
        <f t="shared" si="2"/>
        <v>148</v>
      </c>
    </row>
    <row r="152" spans="1:3">
      <c r="A152" t="s">
        <v>119</v>
      </c>
      <c r="B152" s="2">
        <v>675</v>
      </c>
      <c r="C152">
        <f t="shared" si="2"/>
        <v>148</v>
      </c>
    </row>
    <row r="153" spans="1:3">
      <c r="A153" t="s">
        <v>39</v>
      </c>
      <c r="B153" s="2">
        <v>674</v>
      </c>
      <c r="C153">
        <f t="shared" si="2"/>
        <v>152</v>
      </c>
    </row>
    <row r="154" spans="1:3">
      <c r="A154" t="s">
        <v>95</v>
      </c>
      <c r="B154" s="2">
        <v>674</v>
      </c>
      <c r="C154">
        <f t="shared" si="2"/>
        <v>152</v>
      </c>
    </row>
    <row r="155" spans="1:3">
      <c r="A155" t="s">
        <v>101</v>
      </c>
      <c r="B155" s="2">
        <v>673</v>
      </c>
      <c r="C155">
        <f t="shared" si="2"/>
        <v>154</v>
      </c>
    </row>
    <row r="156" spans="1:3">
      <c r="A156" t="s">
        <v>16</v>
      </c>
      <c r="B156" s="2">
        <v>673</v>
      </c>
      <c r="C156">
        <f t="shared" si="2"/>
        <v>154</v>
      </c>
    </row>
    <row r="157" spans="1:3">
      <c r="A157" t="s">
        <v>17</v>
      </c>
      <c r="B157" s="2">
        <v>673</v>
      </c>
      <c r="C157">
        <f t="shared" si="2"/>
        <v>154</v>
      </c>
    </row>
    <row r="158" spans="1:3">
      <c r="A158" t="s">
        <v>73</v>
      </c>
      <c r="B158" s="2">
        <v>673</v>
      </c>
      <c r="C158">
        <f t="shared" si="2"/>
        <v>154</v>
      </c>
    </row>
    <row r="159" spans="1:3">
      <c r="A159" t="s">
        <v>31</v>
      </c>
      <c r="B159" s="2">
        <v>673</v>
      </c>
      <c r="C159">
        <f t="shared" si="2"/>
        <v>154</v>
      </c>
    </row>
    <row r="160" spans="1:3">
      <c r="A160" t="s">
        <v>118</v>
      </c>
      <c r="B160" s="2">
        <v>673</v>
      </c>
      <c r="C160">
        <f t="shared" si="2"/>
        <v>154</v>
      </c>
    </row>
    <row r="161" spans="1:3">
      <c r="A161" t="s">
        <v>81</v>
      </c>
      <c r="B161" s="2">
        <v>672</v>
      </c>
      <c r="C161">
        <f t="shared" si="2"/>
        <v>160</v>
      </c>
    </row>
    <row r="162" spans="1:3">
      <c r="A162" t="s">
        <v>71</v>
      </c>
      <c r="B162" s="2">
        <v>672</v>
      </c>
      <c r="C162">
        <f t="shared" si="2"/>
        <v>160</v>
      </c>
    </row>
    <row r="163" spans="1:3">
      <c r="A163" t="s">
        <v>112</v>
      </c>
      <c r="B163" s="2">
        <v>671</v>
      </c>
      <c r="C163">
        <f t="shared" si="2"/>
        <v>162</v>
      </c>
    </row>
    <row r="164" spans="1:3">
      <c r="A164" t="s">
        <v>177</v>
      </c>
      <c r="B164" s="2">
        <v>671</v>
      </c>
      <c r="C164">
        <f t="shared" si="2"/>
        <v>162</v>
      </c>
    </row>
    <row r="165" spans="1:3">
      <c r="A165" t="s">
        <v>82</v>
      </c>
      <c r="B165" s="2">
        <v>671</v>
      </c>
      <c r="C165">
        <f t="shared" si="2"/>
        <v>162</v>
      </c>
    </row>
    <row r="166" spans="1:3">
      <c r="A166" t="s">
        <v>85</v>
      </c>
      <c r="B166" s="2">
        <v>671</v>
      </c>
      <c r="C166">
        <f t="shared" si="2"/>
        <v>162</v>
      </c>
    </row>
    <row r="167" spans="1:3">
      <c r="A167" t="s">
        <v>186</v>
      </c>
      <c r="B167" s="2">
        <v>671</v>
      </c>
      <c r="C167">
        <f t="shared" si="2"/>
        <v>162</v>
      </c>
    </row>
    <row r="168" spans="1:3">
      <c r="A168" t="s">
        <v>64</v>
      </c>
      <c r="B168" s="2">
        <v>670</v>
      </c>
      <c r="C168">
        <f t="shared" si="2"/>
        <v>167</v>
      </c>
    </row>
    <row r="169" spans="1:3">
      <c r="A169" t="s">
        <v>173</v>
      </c>
      <c r="B169" s="2">
        <v>670</v>
      </c>
      <c r="C169">
        <f t="shared" si="2"/>
        <v>167</v>
      </c>
    </row>
    <row r="170" spans="1:3">
      <c r="A170" t="s">
        <v>114</v>
      </c>
      <c r="B170" s="2">
        <v>669</v>
      </c>
      <c r="C170">
        <f t="shared" si="2"/>
        <v>169</v>
      </c>
    </row>
    <row r="171" spans="1:3">
      <c r="A171" t="s">
        <v>84</v>
      </c>
      <c r="B171" s="2">
        <v>669</v>
      </c>
      <c r="C171">
        <f t="shared" si="2"/>
        <v>169</v>
      </c>
    </row>
    <row r="172" spans="1:3">
      <c r="A172" t="s">
        <v>111</v>
      </c>
      <c r="B172" s="2">
        <v>669</v>
      </c>
      <c r="C172">
        <f t="shared" si="2"/>
        <v>169</v>
      </c>
    </row>
    <row r="173" spans="1:3">
      <c r="A173" t="s">
        <v>90</v>
      </c>
      <c r="B173" s="2">
        <v>669</v>
      </c>
      <c r="C173">
        <f t="shared" si="2"/>
        <v>169</v>
      </c>
    </row>
    <row r="174" spans="1:3">
      <c r="A174" t="s">
        <v>80</v>
      </c>
      <c r="B174" s="2">
        <v>668</v>
      </c>
      <c r="C174">
        <f t="shared" si="2"/>
        <v>173</v>
      </c>
    </row>
    <row r="175" spans="1:3">
      <c r="A175" t="s">
        <v>18</v>
      </c>
      <c r="B175" s="2">
        <v>667</v>
      </c>
      <c r="C175">
        <f t="shared" si="2"/>
        <v>174</v>
      </c>
    </row>
    <row r="176" spans="1:3">
      <c r="A176" t="s">
        <v>35</v>
      </c>
      <c r="B176" s="2">
        <v>667</v>
      </c>
      <c r="C176">
        <f t="shared" si="2"/>
        <v>174</v>
      </c>
    </row>
    <row r="177" spans="1:3">
      <c r="A177" t="s">
        <v>180</v>
      </c>
      <c r="B177" s="2">
        <v>666</v>
      </c>
      <c r="C177">
        <f t="shared" si="2"/>
        <v>176</v>
      </c>
    </row>
    <row r="178" spans="1:3">
      <c r="A178" t="s">
        <v>63</v>
      </c>
      <c r="B178" s="2">
        <v>666</v>
      </c>
      <c r="C178">
        <f t="shared" si="2"/>
        <v>176</v>
      </c>
    </row>
    <row r="179" spans="1:3">
      <c r="A179" t="s">
        <v>100</v>
      </c>
      <c r="B179" s="2">
        <v>666</v>
      </c>
      <c r="C179">
        <f t="shared" si="2"/>
        <v>176</v>
      </c>
    </row>
    <row r="180" spans="1:3">
      <c r="A180" t="s">
        <v>91</v>
      </c>
      <c r="B180" s="2">
        <v>665</v>
      </c>
      <c r="C180">
        <f t="shared" si="2"/>
        <v>179</v>
      </c>
    </row>
    <row r="181" spans="1:3">
      <c r="A181" t="s">
        <v>30</v>
      </c>
      <c r="B181" s="2">
        <v>665</v>
      </c>
      <c r="C181">
        <f t="shared" si="2"/>
        <v>179</v>
      </c>
    </row>
    <row r="182" spans="1:3">
      <c r="A182" t="s">
        <v>120</v>
      </c>
      <c r="B182" s="2">
        <v>665</v>
      </c>
      <c r="C182">
        <f t="shared" si="2"/>
        <v>179</v>
      </c>
    </row>
    <row r="183" spans="1:3">
      <c r="A183" t="s">
        <v>93</v>
      </c>
      <c r="B183" s="2">
        <v>664</v>
      </c>
      <c r="C183">
        <f t="shared" si="2"/>
        <v>182</v>
      </c>
    </row>
    <row r="184" spans="1:3">
      <c r="A184" t="s">
        <v>29</v>
      </c>
      <c r="B184" s="2">
        <v>664</v>
      </c>
      <c r="C184">
        <f t="shared" si="2"/>
        <v>182</v>
      </c>
    </row>
    <row r="185" spans="1:3">
      <c r="A185" t="s">
        <v>19</v>
      </c>
      <c r="B185" s="2">
        <v>664</v>
      </c>
      <c r="C185">
        <f t="shared" si="2"/>
        <v>182</v>
      </c>
    </row>
    <row r="186" spans="1:3">
      <c r="A186" t="s">
        <v>14</v>
      </c>
      <c r="B186" s="2">
        <v>663</v>
      </c>
      <c r="C186">
        <f t="shared" si="2"/>
        <v>185</v>
      </c>
    </row>
    <row r="187" spans="1:3">
      <c r="A187" t="s">
        <v>115</v>
      </c>
      <c r="B187" s="2">
        <v>661</v>
      </c>
      <c r="C187">
        <f t="shared" si="2"/>
        <v>186</v>
      </c>
    </row>
    <row r="188" spans="1:3">
      <c r="A188" t="s">
        <v>20</v>
      </c>
      <c r="B188" s="2">
        <v>658</v>
      </c>
      <c r="C188">
        <f t="shared" si="2"/>
        <v>187</v>
      </c>
    </row>
    <row r="189" spans="1:3">
      <c r="A189" t="s">
        <v>178</v>
      </c>
      <c r="B189" s="2">
        <v>654</v>
      </c>
      <c r="C189">
        <f t="shared" si="2"/>
        <v>188</v>
      </c>
    </row>
    <row r="190" spans="1:3">
      <c r="A190" t="s">
        <v>83</v>
      </c>
      <c r="B190" s="2">
        <v>654</v>
      </c>
      <c r="C190">
        <f t="shared" si="2"/>
        <v>188</v>
      </c>
    </row>
    <row r="191" spans="1:3">
      <c r="A191" t="s">
        <v>25</v>
      </c>
      <c r="B191" s="2">
        <v>652</v>
      </c>
      <c r="C191">
        <f t="shared" si="2"/>
        <v>190</v>
      </c>
    </row>
  </sheetData>
  <sortState ref="A2:B191">
    <sortCondition descending="1" ref="B2:B1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A32" sqref="A32"/>
    </sheetView>
  </sheetViews>
  <sheetFormatPr baseColWidth="10" defaultRowHeight="15" x14ac:dyDescent="0"/>
  <cols>
    <col min="1" max="1" width="46.6640625" bestFit="1" customWidth="1"/>
  </cols>
  <sheetData>
    <row r="1" spans="1:5">
      <c r="A1" t="s">
        <v>0</v>
      </c>
      <c r="B1" t="s">
        <v>1</v>
      </c>
      <c r="C1" t="s">
        <v>195</v>
      </c>
    </row>
    <row r="2" spans="1:5" ht="25">
      <c r="A2" t="s">
        <v>122</v>
      </c>
      <c r="B2">
        <v>0.97</v>
      </c>
      <c r="C2">
        <f>RANK(B2,B$2:B$191)</f>
        <v>1</v>
      </c>
      <c r="E2" s="11" t="s">
        <v>216</v>
      </c>
    </row>
    <row r="3" spans="1:5" ht="25">
      <c r="A3" t="s">
        <v>124</v>
      </c>
      <c r="B3">
        <v>0.97</v>
      </c>
      <c r="C3">
        <f t="shared" ref="C3:C66" si="0">RANK(B3,B$2:B$191)</f>
        <v>1</v>
      </c>
      <c r="E3" s="11"/>
    </row>
    <row r="4" spans="1:5" ht="25">
      <c r="A4" t="s">
        <v>127</v>
      </c>
      <c r="B4">
        <v>0.97</v>
      </c>
      <c r="C4">
        <f t="shared" si="0"/>
        <v>1</v>
      </c>
      <c r="E4" s="11" t="s">
        <v>217</v>
      </c>
    </row>
    <row r="5" spans="1:5">
      <c r="A5" t="s">
        <v>131</v>
      </c>
      <c r="B5" s="1">
        <v>0.97</v>
      </c>
      <c r="C5">
        <f t="shared" si="0"/>
        <v>1</v>
      </c>
    </row>
    <row r="6" spans="1:5">
      <c r="A6" t="s">
        <v>6</v>
      </c>
      <c r="B6" s="1">
        <v>0.96</v>
      </c>
      <c r="C6">
        <f t="shared" si="0"/>
        <v>5</v>
      </c>
    </row>
    <row r="7" spans="1:5">
      <c r="A7" t="s">
        <v>37</v>
      </c>
      <c r="B7">
        <v>0.96</v>
      </c>
      <c r="C7">
        <f t="shared" si="0"/>
        <v>5</v>
      </c>
    </row>
    <row r="8" spans="1:5">
      <c r="A8" t="s">
        <v>48</v>
      </c>
      <c r="B8">
        <v>0.96</v>
      </c>
      <c r="C8">
        <f t="shared" si="0"/>
        <v>5</v>
      </c>
    </row>
    <row r="9" spans="1:5">
      <c r="A9" t="s">
        <v>51</v>
      </c>
      <c r="B9">
        <v>0.96</v>
      </c>
      <c r="C9">
        <f t="shared" si="0"/>
        <v>5</v>
      </c>
    </row>
    <row r="10" spans="1:5">
      <c r="A10" t="s">
        <v>56</v>
      </c>
      <c r="B10">
        <v>0.96</v>
      </c>
      <c r="C10">
        <f t="shared" si="0"/>
        <v>5</v>
      </c>
    </row>
    <row r="11" spans="1:5">
      <c r="A11" t="s">
        <v>57</v>
      </c>
      <c r="B11">
        <v>0.96</v>
      </c>
      <c r="C11">
        <f t="shared" si="0"/>
        <v>5</v>
      </c>
    </row>
    <row r="12" spans="1:5">
      <c r="A12" t="s">
        <v>58</v>
      </c>
      <c r="B12">
        <v>0.96</v>
      </c>
      <c r="C12">
        <f t="shared" si="0"/>
        <v>5</v>
      </c>
    </row>
    <row r="13" spans="1:5">
      <c r="A13" t="s">
        <v>62</v>
      </c>
      <c r="B13">
        <v>0.96</v>
      </c>
      <c r="C13">
        <f t="shared" si="0"/>
        <v>5</v>
      </c>
    </row>
    <row r="14" spans="1:5">
      <c r="A14" t="s">
        <v>121</v>
      </c>
      <c r="B14">
        <v>0.96</v>
      </c>
      <c r="C14">
        <f t="shared" si="0"/>
        <v>5</v>
      </c>
    </row>
    <row r="15" spans="1:5">
      <c r="A15" t="s">
        <v>125</v>
      </c>
      <c r="B15">
        <v>0.96</v>
      </c>
      <c r="C15">
        <f t="shared" si="0"/>
        <v>5</v>
      </c>
    </row>
    <row r="16" spans="1:5">
      <c r="A16" t="s">
        <v>128</v>
      </c>
      <c r="B16">
        <v>0.96</v>
      </c>
      <c r="C16">
        <f t="shared" si="0"/>
        <v>5</v>
      </c>
    </row>
    <row r="17" spans="1:3">
      <c r="A17" t="s">
        <v>129</v>
      </c>
      <c r="B17">
        <v>0.96</v>
      </c>
      <c r="C17">
        <f t="shared" si="0"/>
        <v>5</v>
      </c>
    </row>
    <row r="18" spans="1:3">
      <c r="A18" t="s">
        <v>130</v>
      </c>
      <c r="B18">
        <v>0.96</v>
      </c>
      <c r="C18">
        <f t="shared" si="0"/>
        <v>5</v>
      </c>
    </row>
    <row r="19" spans="1:3">
      <c r="A19" t="s">
        <v>136</v>
      </c>
      <c r="B19">
        <v>0.96</v>
      </c>
      <c r="C19">
        <f t="shared" si="0"/>
        <v>5</v>
      </c>
    </row>
    <row r="20" spans="1:3">
      <c r="A20" t="s">
        <v>144</v>
      </c>
      <c r="B20">
        <v>0.96</v>
      </c>
      <c r="C20">
        <f t="shared" si="0"/>
        <v>5</v>
      </c>
    </row>
    <row r="21" spans="1:3">
      <c r="A21" t="s">
        <v>145</v>
      </c>
      <c r="B21">
        <v>0.96</v>
      </c>
      <c r="C21">
        <f t="shared" si="0"/>
        <v>5</v>
      </c>
    </row>
    <row r="22" spans="1:3">
      <c r="A22" t="s">
        <v>156</v>
      </c>
      <c r="B22">
        <v>0.96</v>
      </c>
      <c r="C22">
        <f t="shared" si="0"/>
        <v>5</v>
      </c>
    </row>
    <row r="23" spans="1:3">
      <c r="A23" t="s">
        <v>169</v>
      </c>
      <c r="B23">
        <v>0.96</v>
      </c>
      <c r="C23">
        <f t="shared" si="0"/>
        <v>5</v>
      </c>
    </row>
    <row r="24" spans="1:3">
      <c r="A24" t="s">
        <v>172</v>
      </c>
      <c r="B24">
        <v>0.96</v>
      </c>
      <c r="C24">
        <f t="shared" si="0"/>
        <v>5</v>
      </c>
    </row>
    <row r="25" spans="1:3">
      <c r="A25" t="s">
        <v>190</v>
      </c>
      <c r="B25" s="1">
        <v>0.96</v>
      </c>
      <c r="C25">
        <f t="shared" si="0"/>
        <v>5</v>
      </c>
    </row>
    <row r="26" spans="1:3">
      <c r="A26" t="s">
        <v>27</v>
      </c>
      <c r="B26" s="1">
        <v>0.95</v>
      </c>
      <c r="C26">
        <f t="shared" si="0"/>
        <v>25</v>
      </c>
    </row>
    <row r="27" spans="1:3">
      <c r="A27" t="s">
        <v>28</v>
      </c>
      <c r="B27">
        <v>0.95</v>
      </c>
      <c r="C27">
        <f t="shared" si="0"/>
        <v>25</v>
      </c>
    </row>
    <row r="28" spans="1:3">
      <c r="A28" t="s">
        <v>31</v>
      </c>
      <c r="B28">
        <v>0.95</v>
      </c>
      <c r="C28">
        <f t="shared" si="0"/>
        <v>25</v>
      </c>
    </row>
    <row r="29" spans="1:3">
      <c r="A29" t="s">
        <v>32</v>
      </c>
      <c r="B29">
        <v>0.95</v>
      </c>
      <c r="C29">
        <f t="shared" si="0"/>
        <v>25</v>
      </c>
    </row>
    <row r="30" spans="1:3">
      <c r="A30" t="s">
        <v>33</v>
      </c>
      <c r="B30">
        <v>0.95</v>
      </c>
      <c r="C30">
        <f t="shared" si="0"/>
        <v>25</v>
      </c>
    </row>
    <row r="31" spans="1:3">
      <c r="A31" t="s">
        <v>36</v>
      </c>
      <c r="B31">
        <v>0.95</v>
      </c>
      <c r="C31">
        <f t="shared" si="0"/>
        <v>25</v>
      </c>
    </row>
    <row r="32" spans="1:3">
      <c r="A32" t="s">
        <v>40</v>
      </c>
      <c r="B32">
        <v>0.95</v>
      </c>
      <c r="C32">
        <f t="shared" si="0"/>
        <v>25</v>
      </c>
    </row>
    <row r="33" spans="1:3">
      <c r="A33" t="s">
        <v>41</v>
      </c>
      <c r="B33">
        <v>0.95</v>
      </c>
      <c r="C33">
        <f t="shared" si="0"/>
        <v>25</v>
      </c>
    </row>
    <row r="34" spans="1:3">
      <c r="A34" t="s">
        <v>42</v>
      </c>
      <c r="B34">
        <v>0.95</v>
      </c>
      <c r="C34">
        <f t="shared" si="0"/>
        <v>25</v>
      </c>
    </row>
    <row r="35" spans="1:3">
      <c r="A35" t="s">
        <v>44</v>
      </c>
      <c r="B35">
        <v>0.95</v>
      </c>
      <c r="C35">
        <f t="shared" si="0"/>
        <v>25</v>
      </c>
    </row>
    <row r="36" spans="1:3">
      <c r="A36" t="s">
        <v>45</v>
      </c>
      <c r="B36">
        <v>0.95</v>
      </c>
      <c r="C36">
        <f t="shared" si="0"/>
        <v>25</v>
      </c>
    </row>
    <row r="37" spans="1:3">
      <c r="A37" t="s">
        <v>49</v>
      </c>
      <c r="B37">
        <v>0.95</v>
      </c>
      <c r="C37">
        <f t="shared" si="0"/>
        <v>25</v>
      </c>
    </row>
    <row r="38" spans="1:3">
      <c r="A38" t="s">
        <v>50</v>
      </c>
      <c r="B38">
        <v>0.95</v>
      </c>
      <c r="C38">
        <f t="shared" si="0"/>
        <v>25</v>
      </c>
    </row>
    <row r="39" spans="1:3">
      <c r="A39" t="s">
        <v>52</v>
      </c>
      <c r="B39">
        <v>0.95</v>
      </c>
      <c r="C39">
        <f t="shared" si="0"/>
        <v>25</v>
      </c>
    </row>
    <row r="40" spans="1:3">
      <c r="A40" t="s">
        <v>53</v>
      </c>
      <c r="B40">
        <v>0.95</v>
      </c>
      <c r="C40">
        <f t="shared" si="0"/>
        <v>25</v>
      </c>
    </row>
    <row r="41" spans="1:3">
      <c r="A41" t="s">
        <v>54</v>
      </c>
      <c r="B41">
        <v>0.95</v>
      </c>
      <c r="C41">
        <f t="shared" si="0"/>
        <v>25</v>
      </c>
    </row>
    <row r="42" spans="1:3">
      <c r="A42" t="s">
        <v>59</v>
      </c>
      <c r="B42">
        <v>0.95</v>
      </c>
      <c r="C42">
        <f t="shared" si="0"/>
        <v>25</v>
      </c>
    </row>
    <row r="43" spans="1:3">
      <c r="A43" t="s">
        <v>61</v>
      </c>
      <c r="B43">
        <v>0.95</v>
      </c>
      <c r="C43">
        <f t="shared" si="0"/>
        <v>25</v>
      </c>
    </row>
    <row r="44" spans="1:3">
      <c r="A44" t="s">
        <v>94</v>
      </c>
      <c r="B44">
        <v>0.95</v>
      </c>
      <c r="C44">
        <f t="shared" si="0"/>
        <v>25</v>
      </c>
    </row>
    <row r="45" spans="1:3">
      <c r="A45" t="s">
        <v>95</v>
      </c>
      <c r="B45">
        <v>0.95</v>
      </c>
      <c r="C45">
        <f t="shared" si="0"/>
        <v>25</v>
      </c>
    </row>
    <row r="46" spans="1:3">
      <c r="A46" t="s">
        <v>96</v>
      </c>
      <c r="B46">
        <v>0.95</v>
      </c>
      <c r="C46">
        <f t="shared" si="0"/>
        <v>25</v>
      </c>
    </row>
    <row r="47" spans="1:3">
      <c r="A47" t="s">
        <v>102</v>
      </c>
      <c r="B47">
        <v>0.95</v>
      </c>
      <c r="C47">
        <f t="shared" si="0"/>
        <v>25</v>
      </c>
    </row>
    <row r="48" spans="1:3">
      <c r="A48" t="s">
        <v>123</v>
      </c>
      <c r="B48">
        <v>0.95</v>
      </c>
      <c r="C48">
        <f t="shared" si="0"/>
        <v>25</v>
      </c>
    </row>
    <row r="49" spans="1:3">
      <c r="A49" t="s">
        <v>126</v>
      </c>
      <c r="B49">
        <v>0.95</v>
      </c>
      <c r="C49">
        <f t="shared" si="0"/>
        <v>25</v>
      </c>
    </row>
    <row r="50" spans="1:3">
      <c r="A50" t="s">
        <v>133</v>
      </c>
      <c r="B50">
        <v>0.95</v>
      </c>
      <c r="C50">
        <f t="shared" si="0"/>
        <v>25</v>
      </c>
    </row>
    <row r="51" spans="1:3">
      <c r="A51" t="s">
        <v>134</v>
      </c>
      <c r="B51">
        <v>0.95</v>
      </c>
      <c r="C51">
        <f t="shared" si="0"/>
        <v>25</v>
      </c>
    </row>
    <row r="52" spans="1:3">
      <c r="A52" t="s">
        <v>135</v>
      </c>
      <c r="B52">
        <v>0.95</v>
      </c>
      <c r="C52">
        <f t="shared" si="0"/>
        <v>25</v>
      </c>
    </row>
    <row r="53" spans="1:3">
      <c r="A53" t="s">
        <v>137</v>
      </c>
      <c r="B53">
        <v>0.95</v>
      </c>
      <c r="C53">
        <f t="shared" si="0"/>
        <v>25</v>
      </c>
    </row>
    <row r="54" spans="1:3">
      <c r="A54" t="s">
        <v>138</v>
      </c>
      <c r="B54">
        <v>0.95</v>
      </c>
      <c r="C54">
        <f t="shared" si="0"/>
        <v>25</v>
      </c>
    </row>
    <row r="55" spans="1:3">
      <c r="A55" t="s">
        <v>139</v>
      </c>
      <c r="B55">
        <v>0.95</v>
      </c>
      <c r="C55">
        <f t="shared" si="0"/>
        <v>25</v>
      </c>
    </row>
    <row r="56" spans="1:3">
      <c r="A56" t="s">
        <v>140</v>
      </c>
      <c r="B56">
        <v>0.95</v>
      </c>
      <c r="C56">
        <f t="shared" si="0"/>
        <v>25</v>
      </c>
    </row>
    <row r="57" spans="1:3">
      <c r="A57" t="s">
        <v>142</v>
      </c>
      <c r="B57">
        <v>0.95</v>
      </c>
      <c r="C57">
        <f t="shared" si="0"/>
        <v>25</v>
      </c>
    </row>
    <row r="58" spans="1:3">
      <c r="A58" t="s">
        <v>146</v>
      </c>
      <c r="B58">
        <v>0.95</v>
      </c>
      <c r="C58">
        <f t="shared" si="0"/>
        <v>25</v>
      </c>
    </row>
    <row r="59" spans="1:3">
      <c r="A59" t="s">
        <v>147</v>
      </c>
      <c r="B59">
        <v>0.95</v>
      </c>
      <c r="C59">
        <f t="shared" si="0"/>
        <v>25</v>
      </c>
    </row>
    <row r="60" spans="1:3">
      <c r="A60" t="s">
        <v>153</v>
      </c>
      <c r="B60">
        <v>0.95</v>
      </c>
      <c r="C60">
        <f t="shared" si="0"/>
        <v>25</v>
      </c>
    </row>
    <row r="61" spans="1:3">
      <c r="A61" t="s">
        <v>157</v>
      </c>
      <c r="B61">
        <v>0.95</v>
      </c>
      <c r="C61">
        <f t="shared" si="0"/>
        <v>25</v>
      </c>
    </row>
    <row r="62" spans="1:3">
      <c r="A62" t="s">
        <v>158</v>
      </c>
      <c r="B62">
        <v>0.95</v>
      </c>
      <c r="C62">
        <f t="shared" si="0"/>
        <v>25</v>
      </c>
    </row>
    <row r="63" spans="1:3">
      <c r="A63" t="s">
        <v>165</v>
      </c>
      <c r="B63">
        <v>0.95</v>
      </c>
      <c r="C63">
        <f t="shared" si="0"/>
        <v>25</v>
      </c>
    </row>
    <row r="64" spans="1:3">
      <c r="A64" t="s">
        <v>166</v>
      </c>
      <c r="B64">
        <v>0.95</v>
      </c>
      <c r="C64">
        <f t="shared" si="0"/>
        <v>25</v>
      </c>
    </row>
    <row r="65" spans="1:3">
      <c r="A65" t="s">
        <v>167</v>
      </c>
      <c r="B65">
        <v>0.95</v>
      </c>
      <c r="C65">
        <f t="shared" si="0"/>
        <v>25</v>
      </c>
    </row>
    <row r="66" spans="1:3">
      <c r="A66" t="s">
        <v>168</v>
      </c>
      <c r="B66">
        <v>0.95</v>
      </c>
      <c r="C66">
        <f t="shared" si="0"/>
        <v>25</v>
      </c>
    </row>
    <row r="67" spans="1:3">
      <c r="A67" t="s">
        <v>171</v>
      </c>
      <c r="B67">
        <v>0.95</v>
      </c>
      <c r="C67">
        <f t="shared" ref="C67:C130" si="1">RANK(B67,B$2:B$191)</f>
        <v>25</v>
      </c>
    </row>
    <row r="68" spans="1:3">
      <c r="A68" t="s">
        <v>174</v>
      </c>
      <c r="B68">
        <v>0.95</v>
      </c>
      <c r="C68">
        <f t="shared" si="1"/>
        <v>25</v>
      </c>
    </row>
    <row r="69" spans="1:3">
      <c r="A69" t="s">
        <v>175</v>
      </c>
      <c r="B69">
        <v>0.95</v>
      </c>
      <c r="C69">
        <f t="shared" si="1"/>
        <v>25</v>
      </c>
    </row>
    <row r="70" spans="1:3">
      <c r="A70" t="s">
        <v>176</v>
      </c>
      <c r="B70">
        <v>0.95</v>
      </c>
      <c r="C70">
        <f t="shared" si="1"/>
        <v>25</v>
      </c>
    </row>
    <row r="71" spans="1:3">
      <c r="A71" t="s">
        <v>181</v>
      </c>
      <c r="B71">
        <v>0.95</v>
      </c>
      <c r="C71">
        <f t="shared" si="1"/>
        <v>25</v>
      </c>
    </row>
    <row r="72" spans="1:3">
      <c r="A72" t="s">
        <v>189</v>
      </c>
      <c r="B72" s="1">
        <v>0.95</v>
      </c>
      <c r="C72">
        <f t="shared" si="1"/>
        <v>25</v>
      </c>
    </row>
    <row r="73" spans="1:3">
      <c r="A73" t="s">
        <v>8</v>
      </c>
      <c r="B73" s="1">
        <v>0.94</v>
      </c>
      <c r="C73">
        <f t="shared" si="1"/>
        <v>72</v>
      </c>
    </row>
    <row r="74" spans="1:3">
      <c r="A74" t="s">
        <v>25</v>
      </c>
      <c r="B74">
        <v>0.94</v>
      </c>
      <c r="C74">
        <f t="shared" si="1"/>
        <v>72</v>
      </c>
    </row>
    <row r="75" spans="1:3">
      <c r="A75" t="s">
        <v>35</v>
      </c>
      <c r="B75">
        <v>0.94</v>
      </c>
      <c r="C75">
        <f t="shared" si="1"/>
        <v>72</v>
      </c>
    </row>
    <row r="76" spans="1:3">
      <c r="A76" t="s">
        <v>38</v>
      </c>
      <c r="B76">
        <v>0.94</v>
      </c>
      <c r="C76">
        <f t="shared" si="1"/>
        <v>72</v>
      </c>
    </row>
    <row r="77" spans="1:3">
      <c r="A77" t="s">
        <v>55</v>
      </c>
      <c r="B77">
        <v>0.94</v>
      </c>
      <c r="C77">
        <f t="shared" si="1"/>
        <v>72</v>
      </c>
    </row>
    <row r="78" spans="1:3">
      <c r="A78" t="s">
        <v>60</v>
      </c>
      <c r="B78">
        <v>0.94</v>
      </c>
      <c r="C78">
        <f t="shared" si="1"/>
        <v>72</v>
      </c>
    </row>
    <row r="79" spans="1:3">
      <c r="A79" t="s">
        <v>88</v>
      </c>
      <c r="B79">
        <v>0.94</v>
      </c>
      <c r="C79">
        <f t="shared" si="1"/>
        <v>72</v>
      </c>
    </row>
    <row r="80" spans="1:3">
      <c r="A80" t="s">
        <v>90</v>
      </c>
      <c r="B80">
        <v>0.94</v>
      </c>
      <c r="C80">
        <f t="shared" si="1"/>
        <v>72</v>
      </c>
    </row>
    <row r="81" spans="1:3">
      <c r="A81" t="s">
        <v>92</v>
      </c>
      <c r="B81">
        <v>0.94</v>
      </c>
      <c r="C81">
        <f t="shared" si="1"/>
        <v>72</v>
      </c>
    </row>
    <row r="82" spans="1:3">
      <c r="A82" t="s">
        <v>98</v>
      </c>
      <c r="B82">
        <v>0.94</v>
      </c>
      <c r="C82">
        <f t="shared" si="1"/>
        <v>72</v>
      </c>
    </row>
    <row r="83" spans="1:3">
      <c r="A83" t="s">
        <v>99</v>
      </c>
      <c r="B83">
        <v>0.94</v>
      </c>
      <c r="C83">
        <f t="shared" si="1"/>
        <v>72</v>
      </c>
    </row>
    <row r="84" spans="1:3">
      <c r="A84" t="s">
        <v>100</v>
      </c>
      <c r="B84">
        <v>0.94</v>
      </c>
      <c r="C84">
        <f t="shared" si="1"/>
        <v>72</v>
      </c>
    </row>
    <row r="85" spans="1:3">
      <c r="A85" t="s">
        <v>103</v>
      </c>
      <c r="B85">
        <v>0.94</v>
      </c>
      <c r="C85">
        <f t="shared" si="1"/>
        <v>72</v>
      </c>
    </row>
    <row r="86" spans="1:3">
      <c r="A86" t="s">
        <v>106</v>
      </c>
      <c r="B86">
        <v>0.94</v>
      </c>
      <c r="C86">
        <f t="shared" si="1"/>
        <v>72</v>
      </c>
    </row>
    <row r="87" spans="1:3">
      <c r="A87" t="s">
        <v>117</v>
      </c>
      <c r="B87">
        <v>0.94</v>
      </c>
      <c r="C87">
        <f t="shared" si="1"/>
        <v>72</v>
      </c>
    </row>
    <row r="88" spans="1:3">
      <c r="A88" t="s">
        <v>132</v>
      </c>
      <c r="B88">
        <v>0.94</v>
      </c>
      <c r="C88">
        <f t="shared" si="1"/>
        <v>72</v>
      </c>
    </row>
    <row r="89" spans="1:3">
      <c r="A89" t="s">
        <v>143</v>
      </c>
      <c r="B89">
        <v>0.94</v>
      </c>
      <c r="C89">
        <f t="shared" si="1"/>
        <v>72</v>
      </c>
    </row>
    <row r="90" spans="1:3">
      <c r="A90" t="s">
        <v>149</v>
      </c>
      <c r="B90">
        <v>0.94</v>
      </c>
      <c r="C90">
        <f t="shared" si="1"/>
        <v>72</v>
      </c>
    </row>
    <row r="91" spans="1:3">
      <c r="A91" t="s">
        <v>150</v>
      </c>
      <c r="B91">
        <v>0.94</v>
      </c>
      <c r="C91">
        <f t="shared" si="1"/>
        <v>72</v>
      </c>
    </row>
    <row r="92" spans="1:3">
      <c r="A92" t="s">
        <v>151</v>
      </c>
      <c r="B92">
        <v>0.94</v>
      </c>
      <c r="C92">
        <f t="shared" si="1"/>
        <v>72</v>
      </c>
    </row>
    <row r="93" spans="1:3">
      <c r="A93" t="s">
        <v>152</v>
      </c>
      <c r="B93">
        <v>0.94</v>
      </c>
      <c r="C93">
        <f t="shared" si="1"/>
        <v>72</v>
      </c>
    </row>
    <row r="94" spans="1:3">
      <c r="A94" t="s">
        <v>155</v>
      </c>
      <c r="B94">
        <v>0.94</v>
      </c>
      <c r="C94">
        <f t="shared" si="1"/>
        <v>72</v>
      </c>
    </row>
    <row r="95" spans="1:3">
      <c r="A95" t="s">
        <v>159</v>
      </c>
      <c r="B95">
        <v>0.94</v>
      </c>
      <c r="C95">
        <f t="shared" si="1"/>
        <v>72</v>
      </c>
    </row>
    <row r="96" spans="1:3">
      <c r="A96" t="s">
        <v>160</v>
      </c>
      <c r="B96">
        <v>0.94</v>
      </c>
      <c r="C96">
        <f t="shared" si="1"/>
        <v>72</v>
      </c>
    </row>
    <row r="97" spans="1:3">
      <c r="A97" t="s">
        <v>162</v>
      </c>
      <c r="B97">
        <v>0.94</v>
      </c>
      <c r="C97">
        <f t="shared" si="1"/>
        <v>72</v>
      </c>
    </row>
    <row r="98" spans="1:3">
      <c r="A98" t="s">
        <v>163</v>
      </c>
      <c r="B98">
        <v>0.94</v>
      </c>
      <c r="C98">
        <f t="shared" si="1"/>
        <v>72</v>
      </c>
    </row>
    <row r="99" spans="1:3">
      <c r="A99" t="s">
        <v>164</v>
      </c>
      <c r="B99">
        <v>0.94</v>
      </c>
      <c r="C99">
        <f t="shared" si="1"/>
        <v>72</v>
      </c>
    </row>
    <row r="100" spans="1:3">
      <c r="A100" t="s">
        <v>170</v>
      </c>
      <c r="B100">
        <v>0.94</v>
      </c>
      <c r="C100">
        <f t="shared" si="1"/>
        <v>72</v>
      </c>
    </row>
    <row r="101" spans="1:3">
      <c r="A101" t="s">
        <v>173</v>
      </c>
      <c r="B101">
        <v>0.94</v>
      </c>
      <c r="C101">
        <f t="shared" si="1"/>
        <v>72</v>
      </c>
    </row>
    <row r="102" spans="1:3">
      <c r="A102" t="s">
        <v>183</v>
      </c>
      <c r="B102">
        <v>0.94</v>
      </c>
      <c r="C102">
        <f t="shared" si="1"/>
        <v>72</v>
      </c>
    </row>
    <row r="103" spans="1:3">
      <c r="A103" t="s">
        <v>184</v>
      </c>
      <c r="B103">
        <v>0.94</v>
      </c>
      <c r="C103">
        <f t="shared" si="1"/>
        <v>72</v>
      </c>
    </row>
    <row r="104" spans="1:3">
      <c r="A104" t="s">
        <v>191</v>
      </c>
      <c r="B104">
        <v>0.94</v>
      </c>
      <c r="C104">
        <f t="shared" si="1"/>
        <v>72</v>
      </c>
    </row>
    <row r="105" spans="1:3">
      <c r="A105" t="s">
        <v>192</v>
      </c>
      <c r="B105">
        <v>0.94</v>
      </c>
      <c r="C105">
        <f t="shared" si="1"/>
        <v>72</v>
      </c>
    </row>
    <row r="106" spans="1:3">
      <c r="A106" t="s">
        <v>5</v>
      </c>
      <c r="B106">
        <v>0.93</v>
      </c>
      <c r="C106">
        <f t="shared" si="1"/>
        <v>105</v>
      </c>
    </row>
    <row r="107" spans="1:3">
      <c r="A107" t="s">
        <v>23</v>
      </c>
      <c r="B107">
        <v>0.93</v>
      </c>
      <c r="C107">
        <f t="shared" si="1"/>
        <v>105</v>
      </c>
    </row>
    <row r="108" spans="1:3">
      <c r="A108" t="s">
        <v>24</v>
      </c>
      <c r="B108">
        <v>0.93</v>
      </c>
      <c r="C108">
        <f t="shared" si="1"/>
        <v>105</v>
      </c>
    </row>
    <row r="109" spans="1:3">
      <c r="A109" t="s">
        <v>26</v>
      </c>
      <c r="B109">
        <v>0.93</v>
      </c>
      <c r="C109">
        <f t="shared" si="1"/>
        <v>105</v>
      </c>
    </row>
    <row r="110" spans="1:3">
      <c r="A110" t="s">
        <v>30</v>
      </c>
      <c r="B110">
        <v>0.93</v>
      </c>
      <c r="C110">
        <f t="shared" si="1"/>
        <v>105</v>
      </c>
    </row>
    <row r="111" spans="1:3">
      <c r="A111" t="s">
        <v>65</v>
      </c>
      <c r="B111">
        <v>0.93</v>
      </c>
      <c r="C111">
        <f t="shared" si="1"/>
        <v>105</v>
      </c>
    </row>
    <row r="112" spans="1:3">
      <c r="A112" t="s">
        <v>69</v>
      </c>
      <c r="B112">
        <v>0.93</v>
      </c>
      <c r="C112">
        <f t="shared" si="1"/>
        <v>105</v>
      </c>
    </row>
    <row r="113" spans="1:3">
      <c r="A113" t="s">
        <v>72</v>
      </c>
      <c r="B113">
        <v>0.93</v>
      </c>
      <c r="C113">
        <f t="shared" si="1"/>
        <v>105</v>
      </c>
    </row>
    <row r="114" spans="1:3">
      <c r="A114" t="s">
        <v>76</v>
      </c>
      <c r="B114">
        <v>0.93</v>
      </c>
      <c r="C114">
        <f t="shared" si="1"/>
        <v>105</v>
      </c>
    </row>
    <row r="115" spans="1:3">
      <c r="A115" t="s">
        <v>78</v>
      </c>
      <c r="B115">
        <v>0.93</v>
      </c>
      <c r="C115">
        <f t="shared" si="1"/>
        <v>105</v>
      </c>
    </row>
    <row r="116" spans="1:3">
      <c r="A116" t="s">
        <v>82</v>
      </c>
      <c r="B116">
        <v>0.93</v>
      </c>
      <c r="C116">
        <f t="shared" si="1"/>
        <v>105</v>
      </c>
    </row>
    <row r="117" spans="1:3">
      <c r="A117" t="s">
        <v>86</v>
      </c>
      <c r="B117">
        <v>0.93</v>
      </c>
      <c r="C117">
        <f t="shared" si="1"/>
        <v>105</v>
      </c>
    </row>
    <row r="118" spans="1:3">
      <c r="A118" t="s">
        <v>97</v>
      </c>
      <c r="B118">
        <v>0.93</v>
      </c>
      <c r="C118">
        <f t="shared" si="1"/>
        <v>105</v>
      </c>
    </row>
    <row r="119" spans="1:3">
      <c r="A119" t="s">
        <v>104</v>
      </c>
      <c r="B119">
        <v>0.93</v>
      </c>
      <c r="C119">
        <f t="shared" si="1"/>
        <v>105</v>
      </c>
    </row>
    <row r="120" spans="1:3">
      <c r="A120" t="s">
        <v>107</v>
      </c>
      <c r="B120">
        <v>0.93</v>
      </c>
      <c r="C120">
        <f t="shared" si="1"/>
        <v>105</v>
      </c>
    </row>
    <row r="121" spans="1:3">
      <c r="A121" t="s">
        <v>113</v>
      </c>
      <c r="B121">
        <v>0.93</v>
      </c>
      <c r="C121">
        <f t="shared" si="1"/>
        <v>105</v>
      </c>
    </row>
    <row r="122" spans="1:3">
      <c r="A122" t="s">
        <v>116</v>
      </c>
      <c r="B122">
        <v>0.93</v>
      </c>
      <c r="C122">
        <f t="shared" si="1"/>
        <v>105</v>
      </c>
    </row>
    <row r="123" spans="1:3">
      <c r="A123" t="s">
        <v>119</v>
      </c>
      <c r="B123">
        <v>0.93</v>
      </c>
      <c r="C123">
        <f t="shared" si="1"/>
        <v>105</v>
      </c>
    </row>
    <row r="124" spans="1:3">
      <c r="A124" t="s">
        <v>141</v>
      </c>
      <c r="B124">
        <v>0.93</v>
      </c>
      <c r="C124">
        <f t="shared" si="1"/>
        <v>105</v>
      </c>
    </row>
    <row r="125" spans="1:3">
      <c r="A125" t="s">
        <v>154</v>
      </c>
      <c r="B125">
        <v>0.93</v>
      </c>
      <c r="C125">
        <f t="shared" si="1"/>
        <v>105</v>
      </c>
    </row>
    <row r="126" spans="1:3">
      <c r="A126" t="s">
        <v>185</v>
      </c>
      <c r="B126">
        <v>0.93</v>
      </c>
      <c r="C126">
        <f t="shared" si="1"/>
        <v>105</v>
      </c>
    </row>
    <row r="127" spans="1:3">
      <c r="A127" t="s">
        <v>186</v>
      </c>
      <c r="B127">
        <v>0.93</v>
      </c>
      <c r="C127">
        <f t="shared" si="1"/>
        <v>105</v>
      </c>
    </row>
    <row r="128" spans="1:3">
      <c r="A128" t="s">
        <v>193</v>
      </c>
      <c r="B128">
        <v>0.93</v>
      </c>
      <c r="C128">
        <f t="shared" si="1"/>
        <v>105</v>
      </c>
    </row>
    <row r="129" spans="1:3">
      <c r="A129" t="s">
        <v>194</v>
      </c>
      <c r="B129">
        <v>0.93</v>
      </c>
      <c r="C129">
        <f t="shared" si="1"/>
        <v>105</v>
      </c>
    </row>
    <row r="130" spans="1:3">
      <c r="A130" t="s">
        <v>7</v>
      </c>
      <c r="B130">
        <v>0.92</v>
      </c>
      <c r="C130">
        <f t="shared" si="1"/>
        <v>129</v>
      </c>
    </row>
    <row r="131" spans="1:3">
      <c r="A131" t="s">
        <v>9</v>
      </c>
      <c r="B131">
        <v>0.92</v>
      </c>
      <c r="C131">
        <f t="shared" ref="C131:C191" si="2">RANK(B131,B$2:B$191)</f>
        <v>129</v>
      </c>
    </row>
    <row r="132" spans="1:3">
      <c r="A132" t="s">
        <v>13</v>
      </c>
      <c r="B132">
        <v>0.92</v>
      </c>
      <c r="C132">
        <f t="shared" si="2"/>
        <v>129</v>
      </c>
    </row>
    <row r="133" spans="1:3">
      <c r="A133" t="s">
        <v>16</v>
      </c>
      <c r="B133">
        <v>0.92</v>
      </c>
      <c r="C133">
        <f t="shared" si="2"/>
        <v>129</v>
      </c>
    </row>
    <row r="134" spans="1:3">
      <c r="A134" t="s">
        <v>18</v>
      </c>
      <c r="B134">
        <v>0.92</v>
      </c>
      <c r="C134">
        <f t="shared" si="2"/>
        <v>129</v>
      </c>
    </row>
    <row r="135" spans="1:3">
      <c r="A135" t="s">
        <v>22</v>
      </c>
      <c r="B135">
        <v>0.92</v>
      </c>
      <c r="C135">
        <f t="shared" si="2"/>
        <v>129</v>
      </c>
    </row>
    <row r="136" spans="1:3">
      <c r="A136" t="s">
        <v>34</v>
      </c>
      <c r="B136">
        <v>0.92</v>
      </c>
      <c r="C136">
        <f t="shared" si="2"/>
        <v>129</v>
      </c>
    </row>
    <row r="137" spans="1:3">
      <c r="A137" t="s">
        <v>39</v>
      </c>
      <c r="B137">
        <v>0.92</v>
      </c>
      <c r="C137">
        <f t="shared" si="2"/>
        <v>129</v>
      </c>
    </row>
    <row r="138" spans="1:3">
      <c r="A138" t="s">
        <v>43</v>
      </c>
      <c r="B138">
        <v>0.92</v>
      </c>
      <c r="C138">
        <f t="shared" si="2"/>
        <v>129</v>
      </c>
    </row>
    <row r="139" spans="1:3">
      <c r="A139" t="s">
        <v>46</v>
      </c>
      <c r="B139">
        <v>0.92</v>
      </c>
      <c r="C139">
        <f t="shared" si="2"/>
        <v>129</v>
      </c>
    </row>
    <row r="140" spans="1:3">
      <c r="A140" t="s">
        <v>47</v>
      </c>
      <c r="B140">
        <v>0.92</v>
      </c>
      <c r="C140">
        <f t="shared" si="2"/>
        <v>129</v>
      </c>
    </row>
    <row r="141" spans="1:3">
      <c r="A141" t="s">
        <v>64</v>
      </c>
      <c r="B141">
        <v>0.92</v>
      </c>
      <c r="C141">
        <f t="shared" si="2"/>
        <v>129</v>
      </c>
    </row>
    <row r="142" spans="1:3">
      <c r="A142" t="s">
        <v>68</v>
      </c>
      <c r="B142">
        <v>0.92</v>
      </c>
      <c r="C142">
        <f t="shared" si="2"/>
        <v>129</v>
      </c>
    </row>
    <row r="143" spans="1:3">
      <c r="A143" t="s">
        <v>71</v>
      </c>
      <c r="B143">
        <v>0.92</v>
      </c>
      <c r="C143">
        <f t="shared" si="2"/>
        <v>129</v>
      </c>
    </row>
    <row r="144" spans="1:3">
      <c r="A144" t="s">
        <v>73</v>
      </c>
      <c r="B144">
        <v>0.92</v>
      </c>
      <c r="C144">
        <f t="shared" si="2"/>
        <v>129</v>
      </c>
    </row>
    <row r="145" spans="1:3">
      <c r="A145" t="s">
        <v>77</v>
      </c>
      <c r="B145">
        <v>0.92</v>
      </c>
      <c r="C145">
        <f t="shared" si="2"/>
        <v>129</v>
      </c>
    </row>
    <row r="146" spans="1:3">
      <c r="A146" t="s">
        <v>81</v>
      </c>
      <c r="B146">
        <v>0.92</v>
      </c>
      <c r="C146">
        <f t="shared" si="2"/>
        <v>129</v>
      </c>
    </row>
    <row r="147" spans="1:3">
      <c r="A147" t="s">
        <v>85</v>
      </c>
      <c r="B147">
        <v>0.92</v>
      </c>
      <c r="C147">
        <f t="shared" si="2"/>
        <v>129</v>
      </c>
    </row>
    <row r="148" spans="1:3">
      <c r="A148" t="s">
        <v>89</v>
      </c>
      <c r="B148">
        <v>0.92</v>
      </c>
      <c r="C148">
        <f t="shared" si="2"/>
        <v>129</v>
      </c>
    </row>
    <row r="149" spans="1:3">
      <c r="A149" t="s">
        <v>93</v>
      </c>
      <c r="B149">
        <v>0.92</v>
      </c>
      <c r="C149">
        <f t="shared" si="2"/>
        <v>129</v>
      </c>
    </row>
    <row r="150" spans="1:3">
      <c r="A150" t="s">
        <v>110</v>
      </c>
      <c r="B150">
        <v>0.92</v>
      </c>
      <c r="C150">
        <f t="shared" si="2"/>
        <v>129</v>
      </c>
    </row>
    <row r="151" spans="1:3">
      <c r="A151" t="s">
        <v>112</v>
      </c>
      <c r="B151">
        <v>0.92</v>
      </c>
      <c r="C151">
        <f t="shared" si="2"/>
        <v>129</v>
      </c>
    </row>
    <row r="152" spans="1:3">
      <c r="A152" t="s">
        <v>115</v>
      </c>
      <c r="B152">
        <v>0.92</v>
      </c>
      <c r="C152">
        <f t="shared" si="2"/>
        <v>129</v>
      </c>
    </row>
    <row r="153" spans="1:3">
      <c r="A153" t="s">
        <v>118</v>
      </c>
      <c r="B153">
        <v>0.92</v>
      </c>
      <c r="C153">
        <f t="shared" si="2"/>
        <v>129</v>
      </c>
    </row>
    <row r="154" spans="1:3">
      <c r="A154" t="s">
        <v>120</v>
      </c>
      <c r="B154">
        <v>0.92</v>
      </c>
      <c r="C154">
        <f t="shared" si="2"/>
        <v>129</v>
      </c>
    </row>
    <row r="155" spans="1:3">
      <c r="A155" t="s">
        <v>161</v>
      </c>
      <c r="B155">
        <v>0.92</v>
      </c>
      <c r="C155">
        <f t="shared" si="2"/>
        <v>129</v>
      </c>
    </row>
    <row r="156" spans="1:3">
      <c r="A156" t="s">
        <v>177</v>
      </c>
      <c r="B156">
        <v>0.92</v>
      </c>
      <c r="C156">
        <f t="shared" si="2"/>
        <v>129</v>
      </c>
    </row>
    <row r="157" spans="1:3">
      <c r="A157" t="s">
        <v>180</v>
      </c>
      <c r="B157">
        <v>0.92</v>
      </c>
      <c r="C157">
        <f t="shared" si="2"/>
        <v>129</v>
      </c>
    </row>
    <row r="158" spans="1:3">
      <c r="A158" t="s">
        <v>182</v>
      </c>
      <c r="B158">
        <v>0.92</v>
      </c>
      <c r="C158">
        <f t="shared" si="2"/>
        <v>129</v>
      </c>
    </row>
    <row r="159" spans="1:3">
      <c r="A159" t="s">
        <v>187</v>
      </c>
      <c r="B159">
        <v>0.92</v>
      </c>
      <c r="C159">
        <f t="shared" si="2"/>
        <v>129</v>
      </c>
    </row>
    <row r="160" spans="1:3">
      <c r="A160" t="s">
        <v>10</v>
      </c>
      <c r="B160">
        <v>0.91</v>
      </c>
      <c r="C160">
        <f t="shared" si="2"/>
        <v>159</v>
      </c>
    </row>
    <row r="161" spans="1:3">
      <c r="A161" t="s">
        <v>12</v>
      </c>
      <c r="B161">
        <v>0.91</v>
      </c>
      <c r="C161">
        <f t="shared" si="2"/>
        <v>159</v>
      </c>
    </row>
    <row r="162" spans="1:3">
      <c r="A162" t="s">
        <v>15</v>
      </c>
      <c r="B162">
        <v>0.91</v>
      </c>
      <c r="C162">
        <f t="shared" si="2"/>
        <v>159</v>
      </c>
    </row>
    <row r="163" spans="1:3">
      <c r="A163" t="s">
        <v>20</v>
      </c>
      <c r="B163">
        <v>0.91</v>
      </c>
      <c r="C163">
        <f t="shared" si="2"/>
        <v>159</v>
      </c>
    </row>
    <row r="164" spans="1:3">
      <c r="A164" t="s">
        <v>21</v>
      </c>
      <c r="B164">
        <v>0.91</v>
      </c>
      <c r="C164">
        <f t="shared" si="2"/>
        <v>159</v>
      </c>
    </row>
    <row r="165" spans="1:3">
      <c r="A165" t="s">
        <v>29</v>
      </c>
      <c r="B165">
        <v>0.91</v>
      </c>
      <c r="C165">
        <f t="shared" si="2"/>
        <v>159</v>
      </c>
    </row>
    <row r="166" spans="1:3">
      <c r="A166" t="s">
        <v>66</v>
      </c>
      <c r="B166">
        <v>0.91</v>
      </c>
      <c r="C166">
        <f t="shared" si="2"/>
        <v>159</v>
      </c>
    </row>
    <row r="167" spans="1:3">
      <c r="A167" t="s">
        <v>67</v>
      </c>
      <c r="B167">
        <v>0.91</v>
      </c>
      <c r="C167">
        <f t="shared" si="2"/>
        <v>159</v>
      </c>
    </row>
    <row r="168" spans="1:3">
      <c r="A168" t="s">
        <v>80</v>
      </c>
      <c r="B168">
        <v>0.91</v>
      </c>
      <c r="C168">
        <f t="shared" si="2"/>
        <v>159</v>
      </c>
    </row>
    <row r="169" spans="1:3">
      <c r="A169" t="s">
        <v>83</v>
      </c>
      <c r="B169">
        <v>0.91</v>
      </c>
      <c r="C169">
        <f t="shared" si="2"/>
        <v>159</v>
      </c>
    </row>
    <row r="170" spans="1:3">
      <c r="A170" t="s">
        <v>84</v>
      </c>
      <c r="B170">
        <v>0.91</v>
      </c>
      <c r="C170">
        <f t="shared" si="2"/>
        <v>159</v>
      </c>
    </row>
    <row r="171" spans="1:3">
      <c r="A171" t="s">
        <v>87</v>
      </c>
      <c r="B171">
        <v>0.91</v>
      </c>
      <c r="C171">
        <f t="shared" si="2"/>
        <v>159</v>
      </c>
    </row>
    <row r="172" spans="1:3">
      <c r="A172" t="s">
        <v>101</v>
      </c>
      <c r="B172">
        <v>0.91</v>
      </c>
      <c r="C172">
        <f t="shared" si="2"/>
        <v>159</v>
      </c>
    </row>
    <row r="173" spans="1:3">
      <c r="A173" t="s">
        <v>105</v>
      </c>
      <c r="B173">
        <v>0.91</v>
      </c>
      <c r="C173">
        <f t="shared" si="2"/>
        <v>159</v>
      </c>
    </row>
    <row r="174" spans="1:3">
      <c r="A174" t="s">
        <v>108</v>
      </c>
      <c r="B174">
        <v>0.91</v>
      </c>
      <c r="C174">
        <f t="shared" si="2"/>
        <v>159</v>
      </c>
    </row>
    <row r="175" spans="1:3">
      <c r="A175" t="s">
        <v>114</v>
      </c>
      <c r="B175">
        <v>0.91</v>
      </c>
      <c r="C175">
        <f t="shared" si="2"/>
        <v>159</v>
      </c>
    </row>
    <row r="176" spans="1:3">
      <c r="A176" t="s">
        <v>178</v>
      </c>
      <c r="B176">
        <v>0.91</v>
      </c>
      <c r="C176">
        <f t="shared" si="2"/>
        <v>159</v>
      </c>
    </row>
    <row r="177" spans="1:3">
      <c r="A177" t="s">
        <v>179</v>
      </c>
      <c r="B177">
        <v>0.91</v>
      </c>
      <c r="C177">
        <f t="shared" si="2"/>
        <v>159</v>
      </c>
    </row>
    <row r="178" spans="1:3">
      <c r="A178" t="s">
        <v>188</v>
      </c>
      <c r="B178">
        <v>0.91</v>
      </c>
      <c r="C178">
        <f t="shared" si="2"/>
        <v>159</v>
      </c>
    </row>
    <row r="179" spans="1:3">
      <c r="A179" t="s">
        <v>11</v>
      </c>
      <c r="B179">
        <v>0.9</v>
      </c>
      <c r="C179">
        <f t="shared" si="2"/>
        <v>178</v>
      </c>
    </row>
    <row r="180" spans="1:3">
      <c r="A180" t="s">
        <v>14</v>
      </c>
      <c r="B180">
        <v>0.9</v>
      </c>
      <c r="C180">
        <f t="shared" si="2"/>
        <v>178</v>
      </c>
    </row>
    <row r="181" spans="1:3">
      <c r="A181" t="s">
        <v>17</v>
      </c>
      <c r="B181">
        <v>0.9</v>
      </c>
      <c r="C181">
        <f t="shared" si="2"/>
        <v>178</v>
      </c>
    </row>
    <row r="182" spans="1:3">
      <c r="A182" t="s">
        <v>19</v>
      </c>
      <c r="B182">
        <v>0.9</v>
      </c>
      <c r="C182">
        <f t="shared" si="2"/>
        <v>178</v>
      </c>
    </row>
    <row r="183" spans="1:3">
      <c r="A183" t="s">
        <v>70</v>
      </c>
      <c r="B183">
        <v>0.9</v>
      </c>
      <c r="C183">
        <f t="shared" si="2"/>
        <v>178</v>
      </c>
    </row>
    <row r="184" spans="1:3">
      <c r="A184" t="s">
        <v>74</v>
      </c>
      <c r="B184">
        <v>0.9</v>
      </c>
      <c r="C184">
        <f t="shared" si="2"/>
        <v>178</v>
      </c>
    </row>
    <row r="185" spans="1:3">
      <c r="A185" t="s">
        <v>79</v>
      </c>
      <c r="B185">
        <v>0.9</v>
      </c>
      <c r="C185">
        <f t="shared" si="2"/>
        <v>178</v>
      </c>
    </row>
    <row r="186" spans="1:3">
      <c r="A186" t="s">
        <v>63</v>
      </c>
      <c r="B186">
        <v>0.89</v>
      </c>
      <c r="C186">
        <f t="shared" si="2"/>
        <v>185</v>
      </c>
    </row>
    <row r="187" spans="1:3">
      <c r="A187" t="s">
        <v>75</v>
      </c>
      <c r="B187">
        <v>0.89</v>
      </c>
      <c r="C187">
        <f t="shared" si="2"/>
        <v>185</v>
      </c>
    </row>
    <row r="188" spans="1:3">
      <c r="A188" t="s">
        <v>91</v>
      </c>
      <c r="B188">
        <v>0.89</v>
      </c>
      <c r="C188">
        <f t="shared" si="2"/>
        <v>185</v>
      </c>
    </row>
    <row r="189" spans="1:3">
      <c r="A189" t="s">
        <v>109</v>
      </c>
      <c r="B189">
        <v>0.89</v>
      </c>
      <c r="C189">
        <f t="shared" si="2"/>
        <v>185</v>
      </c>
    </row>
    <row r="190" spans="1:3">
      <c r="A190" t="s">
        <v>148</v>
      </c>
      <c r="B190">
        <v>0.89</v>
      </c>
      <c r="C190">
        <f t="shared" si="2"/>
        <v>185</v>
      </c>
    </row>
    <row r="191" spans="1:3">
      <c r="A191" t="s">
        <v>111</v>
      </c>
      <c r="B191">
        <v>0.88</v>
      </c>
      <c r="C191">
        <f t="shared" si="2"/>
        <v>190</v>
      </c>
    </row>
  </sheetData>
  <sortState ref="A2:B191">
    <sortCondition descending="1" ref="B2:B19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workbookViewId="0">
      <selection activeCell="I21" sqref="I21"/>
    </sheetView>
  </sheetViews>
  <sheetFormatPr baseColWidth="10" defaultRowHeight="15" x14ac:dyDescent="0"/>
  <cols>
    <col min="1" max="1" width="28.33203125" customWidth="1"/>
    <col min="6" max="6" width="9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218</v>
      </c>
    </row>
    <row r="2" spans="1:6">
      <c r="A2" t="s">
        <v>58</v>
      </c>
      <c r="B2">
        <v>742</v>
      </c>
      <c r="C2">
        <v>688.947</v>
      </c>
      <c r="D2">
        <v>17.2498</v>
      </c>
      <c r="E2">
        <f>(B2-C2)/D2</f>
        <v>3.0755718906885874</v>
      </c>
      <c r="F2" s="4">
        <f>NORMSDIST(E2)*100</f>
        <v>99.894950363945824</v>
      </c>
    </row>
    <row r="3" spans="1:6">
      <c r="A3" t="s">
        <v>72</v>
      </c>
      <c r="B3">
        <v>736</v>
      </c>
      <c r="C3">
        <v>688.947</v>
      </c>
      <c r="D3">
        <v>17.2498</v>
      </c>
      <c r="E3">
        <f>(B3-C3)/D3</f>
        <v>2.7277417709190828</v>
      </c>
      <c r="F3" s="4">
        <f t="shared" ref="F3:F66" si="0">NORMSDIST(E3)*100</f>
        <v>99.681152464845695</v>
      </c>
    </row>
    <row r="4" spans="1:6">
      <c r="A4" t="s">
        <v>167</v>
      </c>
      <c r="B4">
        <v>724</v>
      </c>
      <c r="C4">
        <v>688.947</v>
      </c>
      <c r="D4">
        <v>17.2498</v>
      </c>
      <c r="E4">
        <f>(B4-C4)/D4</f>
        <v>2.032081531380074</v>
      </c>
      <c r="F4" s="4">
        <f t="shared" si="0"/>
        <v>97.892729862992695</v>
      </c>
    </row>
    <row r="5" spans="1:6">
      <c r="A5" t="s">
        <v>168</v>
      </c>
      <c r="B5">
        <v>723</v>
      </c>
      <c r="C5">
        <v>688.947</v>
      </c>
      <c r="D5">
        <v>17.2498</v>
      </c>
      <c r="E5">
        <f>(B5-C5)/D5</f>
        <v>1.9741098447518231</v>
      </c>
      <c r="F5" s="4">
        <f t="shared" si="0"/>
        <v>97.581537291517165</v>
      </c>
    </row>
    <row r="6" spans="1:6">
      <c r="A6" t="s">
        <v>51</v>
      </c>
      <c r="B6">
        <v>723</v>
      </c>
      <c r="C6">
        <v>688.947</v>
      </c>
      <c r="D6">
        <v>17.2498</v>
      </c>
      <c r="E6">
        <f>(B6-C6)/D6</f>
        <v>1.9741098447518231</v>
      </c>
      <c r="F6" s="4">
        <f t="shared" si="0"/>
        <v>97.581537291517165</v>
      </c>
    </row>
    <row r="7" spans="1:6">
      <c r="A7" t="s">
        <v>62</v>
      </c>
      <c r="B7">
        <v>722</v>
      </c>
      <c r="C7">
        <v>688.947</v>
      </c>
      <c r="D7">
        <v>17.2498</v>
      </c>
      <c r="E7">
        <f>(B7-C7)/D7</f>
        <v>1.9161381581235721</v>
      </c>
      <c r="F7" s="4">
        <f t="shared" si="0"/>
        <v>97.232624378351872</v>
      </c>
    </row>
    <row r="8" spans="1:6">
      <c r="A8" t="s">
        <v>138</v>
      </c>
      <c r="B8">
        <v>720</v>
      </c>
      <c r="C8">
        <v>688.947</v>
      </c>
      <c r="D8">
        <v>17.2498</v>
      </c>
      <c r="E8">
        <f>(B8-C8)/D8</f>
        <v>1.8001947848670707</v>
      </c>
      <c r="F8" s="4">
        <f t="shared" si="0"/>
        <v>96.408505648746839</v>
      </c>
    </row>
    <row r="9" spans="1:6">
      <c r="A9" t="s">
        <v>144</v>
      </c>
      <c r="B9">
        <v>716</v>
      </c>
      <c r="C9">
        <v>688.947</v>
      </c>
      <c r="D9">
        <v>17.2498</v>
      </c>
      <c r="E9">
        <f>(B9-C9)/D9</f>
        <v>1.5683080383540677</v>
      </c>
      <c r="F9" s="4">
        <f t="shared" si="0"/>
        <v>94.159536956279098</v>
      </c>
    </row>
    <row r="10" spans="1:6">
      <c r="A10" t="s">
        <v>131</v>
      </c>
      <c r="B10">
        <v>716</v>
      </c>
      <c r="C10">
        <v>688.947</v>
      </c>
      <c r="D10">
        <v>17.2498</v>
      </c>
      <c r="E10">
        <f>(B10-C10)/D10</f>
        <v>1.5683080383540677</v>
      </c>
      <c r="F10" s="4">
        <f t="shared" si="0"/>
        <v>94.159536956279098</v>
      </c>
    </row>
    <row r="11" spans="1:6">
      <c r="A11" t="s">
        <v>174</v>
      </c>
      <c r="B11">
        <v>716</v>
      </c>
      <c r="C11">
        <v>688.947</v>
      </c>
      <c r="D11">
        <v>17.2498</v>
      </c>
      <c r="E11">
        <f>(B11-C11)/D11</f>
        <v>1.5683080383540677</v>
      </c>
      <c r="F11" s="4">
        <f t="shared" si="0"/>
        <v>94.159536956279098</v>
      </c>
    </row>
    <row r="12" spans="1:6">
      <c r="A12" t="s">
        <v>27</v>
      </c>
      <c r="B12">
        <v>714</v>
      </c>
      <c r="C12">
        <v>688.947</v>
      </c>
      <c r="D12">
        <v>17.2498</v>
      </c>
      <c r="E12">
        <f>(B12-C12)/D12</f>
        <v>1.4523646650975661</v>
      </c>
      <c r="F12" s="4">
        <f t="shared" si="0"/>
        <v>92.679988208024184</v>
      </c>
    </row>
    <row r="13" spans="1:6">
      <c r="A13" t="s">
        <v>49</v>
      </c>
      <c r="B13">
        <v>713</v>
      </c>
      <c r="C13">
        <v>688.947</v>
      </c>
      <c r="D13">
        <v>17.2498</v>
      </c>
      <c r="E13">
        <f>(B13-C13)/D13</f>
        <v>1.3943929784693154</v>
      </c>
      <c r="F13" s="4">
        <f t="shared" si="0"/>
        <v>91.840051636390498</v>
      </c>
    </row>
    <row r="14" spans="1:6">
      <c r="A14" t="s">
        <v>162</v>
      </c>
      <c r="B14">
        <v>713</v>
      </c>
      <c r="C14">
        <v>688.947</v>
      </c>
      <c r="D14">
        <v>17.2498</v>
      </c>
      <c r="E14">
        <f>(B14-C14)/D14</f>
        <v>1.3943929784693154</v>
      </c>
      <c r="F14" s="4">
        <f t="shared" si="0"/>
        <v>91.840051636390498</v>
      </c>
    </row>
    <row r="15" spans="1:6">
      <c r="A15" t="s">
        <v>6</v>
      </c>
      <c r="B15">
        <v>712</v>
      </c>
      <c r="C15">
        <v>688.947</v>
      </c>
      <c r="D15">
        <v>17.2498</v>
      </c>
      <c r="E15">
        <f>(B15-C15)/D15</f>
        <v>1.3364212918410647</v>
      </c>
      <c r="F15" s="4">
        <f t="shared" si="0"/>
        <v>90.929419459590903</v>
      </c>
    </row>
    <row r="16" spans="1:6">
      <c r="A16" t="s">
        <v>171</v>
      </c>
      <c r="B16">
        <v>712</v>
      </c>
      <c r="C16">
        <v>688.947</v>
      </c>
      <c r="D16">
        <v>17.2498</v>
      </c>
      <c r="E16">
        <f>(B16-C16)/D16</f>
        <v>1.3364212918410647</v>
      </c>
      <c r="F16" s="4">
        <f t="shared" si="0"/>
        <v>90.929419459590903</v>
      </c>
    </row>
    <row r="17" spans="1:9">
      <c r="A17" t="s">
        <v>172</v>
      </c>
      <c r="B17">
        <v>712</v>
      </c>
      <c r="C17">
        <v>688.947</v>
      </c>
      <c r="D17">
        <v>17.2498</v>
      </c>
      <c r="E17">
        <f>(B17-C17)/D17</f>
        <v>1.3364212918410647</v>
      </c>
      <c r="F17" s="4">
        <f t="shared" si="0"/>
        <v>90.929419459590903</v>
      </c>
    </row>
    <row r="18" spans="1:9">
      <c r="A18" t="s">
        <v>56</v>
      </c>
      <c r="B18">
        <v>712</v>
      </c>
      <c r="C18">
        <v>688.947</v>
      </c>
      <c r="D18">
        <v>17.2498</v>
      </c>
      <c r="E18">
        <f>(B18-C18)/D18</f>
        <v>1.3364212918410647</v>
      </c>
      <c r="F18" s="4">
        <f t="shared" si="0"/>
        <v>90.929419459590903</v>
      </c>
    </row>
    <row r="19" spans="1:9">
      <c r="A19" t="s">
        <v>190</v>
      </c>
      <c r="B19">
        <v>710.28</v>
      </c>
      <c r="C19">
        <v>688.947</v>
      </c>
      <c r="D19">
        <v>17.2498</v>
      </c>
      <c r="E19">
        <f>(B19-C19)/D19</f>
        <v>1.2367099908404717</v>
      </c>
      <c r="F19" s="4">
        <f t="shared" si="0"/>
        <v>89.190261587837071</v>
      </c>
    </row>
    <row r="20" spans="1:9">
      <c r="A20" t="s">
        <v>123</v>
      </c>
      <c r="B20">
        <v>710</v>
      </c>
      <c r="C20">
        <v>688.947</v>
      </c>
      <c r="D20">
        <v>17.2498</v>
      </c>
      <c r="E20">
        <f>(B20-C20)/D20</f>
        <v>1.2204779185845631</v>
      </c>
      <c r="F20" s="4">
        <f t="shared" si="0"/>
        <v>88.885812234305433</v>
      </c>
    </row>
    <row r="21" spans="1:9" ht="25">
      <c r="A21" t="s">
        <v>28</v>
      </c>
      <c r="B21">
        <v>710</v>
      </c>
      <c r="C21">
        <v>688.947</v>
      </c>
      <c r="D21">
        <v>17.2498</v>
      </c>
      <c r="E21">
        <f>(B21-C21)/D21</f>
        <v>1.2204779185845631</v>
      </c>
      <c r="F21" s="4">
        <f t="shared" si="0"/>
        <v>88.885812234305433</v>
      </c>
      <c r="I21" s="11" t="s">
        <v>219</v>
      </c>
    </row>
    <row r="22" spans="1:9">
      <c r="A22" t="s">
        <v>124</v>
      </c>
      <c r="B22">
        <v>709</v>
      </c>
      <c r="C22">
        <v>688.947</v>
      </c>
      <c r="D22">
        <v>17.2498</v>
      </c>
      <c r="E22">
        <f>(B22-C22)/D22</f>
        <v>1.1625062319563124</v>
      </c>
      <c r="F22" s="4">
        <f t="shared" si="0"/>
        <v>87.748505262266406</v>
      </c>
    </row>
    <row r="23" spans="1:9">
      <c r="A23" t="s">
        <v>136</v>
      </c>
      <c r="B23">
        <v>709</v>
      </c>
      <c r="C23">
        <v>688.947</v>
      </c>
      <c r="D23">
        <v>17.2498</v>
      </c>
      <c r="E23">
        <f>(B23-C23)/D23</f>
        <v>1.1625062319563124</v>
      </c>
      <c r="F23" s="4">
        <f t="shared" si="0"/>
        <v>87.748505262266406</v>
      </c>
    </row>
    <row r="24" spans="1:9">
      <c r="A24" t="s">
        <v>45</v>
      </c>
      <c r="B24">
        <v>709</v>
      </c>
      <c r="C24">
        <v>688.947</v>
      </c>
      <c r="D24">
        <v>17.2498</v>
      </c>
      <c r="E24">
        <f>(B24-C24)/D24</f>
        <v>1.1625062319563124</v>
      </c>
      <c r="F24" s="4">
        <f t="shared" si="0"/>
        <v>87.748505262266406</v>
      </c>
    </row>
    <row r="25" spans="1:9">
      <c r="A25" t="s">
        <v>46</v>
      </c>
      <c r="B25">
        <v>709</v>
      </c>
      <c r="C25">
        <v>688.947</v>
      </c>
      <c r="D25">
        <v>17.2498</v>
      </c>
      <c r="E25">
        <f>(B25-C25)/D25</f>
        <v>1.1625062319563124</v>
      </c>
      <c r="F25" s="4">
        <f t="shared" si="0"/>
        <v>87.748505262266406</v>
      </c>
    </row>
    <row r="26" spans="1:9">
      <c r="A26" t="s">
        <v>55</v>
      </c>
      <c r="B26">
        <v>708</v>
      </c>
      <c r="C26">
        <v>688.947</v>
      </c>
      <c r="D26">
        <v>17.2498</v>
      </c>
      <c r="E26">
        <f>(B26-C26)/D26</f>
        <v>1.1045345453280615</v>
      </c>
      <c r="F26" s="4">
        <f t="shared" si="0"/>
        <v>86.531933661947562</v>
      </c>
    </row>
    <row r="27" spans="1:9">
      <c r="A27" t="s">
        <v>151</v>
      </c>
      <c r="B27">
        <v>708</v>
      </c>
      <c r="C27">
        <v>688.947</v>
      </c>
      <c r="D27">
        <v>17.2498</v>
      </c>
      <c r="E27">
        <f>(B27-C27)/D27</f>
        <v>1.1045345453280615</v>
      </c>
      <c r="F27" s="4">
        <f t="shared" si="0"/>
        <v>86.531933661947562</v>
      </c>
    </row>
    <row r="28" spans="1:9">
      <c r="A28" t="s">
        <v>143</v>
      </c>
      <c r="B28">
        <v>708</v>
      </c>
      <c r="C28">
        <v>688.947</v>
      </c>
      <c r="D28">
        <v>17.2498</v>
      </c>
      <c r="E28">
        <f>(B28-C28)/D28</f>
        <v>1.1045345453280615</v>
      </c>
      <c r="F28" s="4">
        <f t="shared" si="0"/>
        <v>86.531933661947562</v>
      </c>
    </row>
    <row r="29" spans="1:9">
      <c r="A29" t="s">
        <v>133</v>
      </c>
      <c r="B29">
        <v>707</v>
      </c>
      <c r="C29">
        <v>688.947</v>
      </c>
      <c r="D29">
        <v>17.2498</v>
      </c>
      <c r="E29">
        <f>(B29-C29)/D29</f>
        <v>1.0465628586998108</v>
      </c>
      <c r="F29" s="4">
        <f t="shared" si="0"/>
        <v>85.234938026508914</v>
      </c>
    </row>
    <row r="30" spans="1:9">
      <c r="A30" t="s">
        <v>48</v>
      </c>
      <c r="B30">
        <v>707</v>
      </c>
      <c r="C30">
        <v>688.947</v>
      </c>
      <c r="D30">
        <v>17.2498</v>
      </c>
      <c r="E30">
        <f>(B30-C30)/D30</f>
        <v>1.0465628586998108</v>
      </c>
      <c r="F30" s="4">
        <f t="shared" si="0"/>
        <v>85.234938026508914</v>
      </c>
    </row>
    <row r="31" spans="1:9">
      <c r="A31" t="s">
        <v>142</v>
      </c>
      <c r="B31">
        <v>707</v>
      </c>
      <c r="C31">
        <v>688.947</v>
      </c>
      <c r="D31">
        <v>17.2498</v>
      </c>
      <c r="E31">
        <f>(B31-C31)/D31</f>
        <v>1.0465628586998108</v>
      </c>
      <c r="F31" s="4">
        <f t="shared" si="0"/>
        <v>85.234938026508914</v>
      </c>
    </row>
    <row r="32" spans="1:9">
      <c r="A32" t="s">
        <v>134</v>
      </c>
      <c r="B32">
        <v>706</v>
      </c>
      <c r="C32">
        <v>688.947</v>
      </c>
      <c r="D32">
        <v>17.2498</v>
      </c>
      <c r="E32">
        <f>(B32-C32)/D32</f>
        <v>0.98859117207156011</v>
      </c>
      <c r="F32" s="4">
        <f t="shared" si="0"/>
        <v>83.856839643253039</v>
      </c>
    </row>
    <row r="33" spans="1:6">
      <c r="A33" t="s">
        <v>135</v>
      </c>
      <c r="B33">
        <v>706</v>
      </c>
      <c r="C33">
        <v>688.947</v>
      </c>
      <c r="D33">
        <v>17.2498</v>
      </c>
      <c r="E33">
        <f>(B33-C33)/D33</f>
        <v>0.98859117207156011</v>
      </c>
      <c r="F33" s="4">
        <f t="shared" si="0"/>
        <v>83.856839643253039</v>
      </c>
    </row>
    <row r="34" spans="1:6">
      <c r="A34" t="s">
        <v>125</v>
      </c>
      <c r="B34">
        <v>706</v>
      </c>
      <c r="C34">
        <v>688.947</v>
      </c>
      <c r="D34">
        <v>17.2498</v>
      </c>
      <c r="E34">
        <f>(B34-C34)/D34</f>
        <v>0.98859117207156011</v>
      </c>
      <c r="F34" s="4">
        <f t="shared" si="0"/>
        <v>83.856839643253039</v>
      </c>
    </row>
    <row r="35" spans="1:6">
      <c r="A35" t="s">
        <v>157</v>
      </c>
      <c r="B35">
        <v>706</v>
      </c>
      <c r="C35">
        <v>688.947</v>
      </c>
      <c r="D35">
        <v>17.2498</v>
      </c>
      <c r="E35">
        <f>(B35-C35)/D35</f>
        <v>0.98859117207156011</v>
      </c>
      <c r="F35" s="4">
        <f t="shared" si="0"/>
        <v>83.856839643253039</v>
      </c>
    </row>
    <row r="36" spans="1:6">
      <c r="A36" t="s">
        <v>169</v>
      </c>
      <c r="B36">
        <v>706</v>
      </c>
      <c r="C36">
        <v>688.947</v>
      </c>
      <c r="D36">
        <v>17.2498</v>
      </c>
      <c r="E36">
        <f>(B36-C36)/D36</f>
        <v>0.98859117207156011</v>
      </c>
      <c r="F36" s="4">
        <f t="shared" si="0"/>
        <v>83.856839643253039</v>
      </c>
    </row>
    <row r="37" spans="1:6">
      <c r="A37" t="s">
        <v>192</v>
      </c>
      <c r="B37">
        <v>706</v>
      </c>
      <c r="C37">
        <v>688.947</v>
      </c>
      <c r="D37">
        <v>17.2498</v>
      </c>
      <c r="E37">
        <f>(B37-C37)/D37</f>
        <v>0.98859117207156011</v>
      </c>
      <c r="F37" s="4">
        <f t="shared" si="0"/>
        <v>83.856839643253039</v>
      </c>
    </row>
    <row r="38" spans="1:6">
      <c r="A38" t="s">
        <v>53</v>
      </c>
      <c r="B38">
        <v>704</v>
      </c>
      <c r="C38">
        <v>688.947</v>
      </c>
      <c r="D38">
        <v>17.2498</v>
      </c>
      <c r="E38">
        <f>(B38-C38)/D38</f>
        <v>0.8726477988150585</v>
      </c>
      <c r="F38" s="4">
        <f t="shared" si="0"/>
        <v>80.857246065458881</v>
      </c>
    </row>
    <row r="39" spans="1:6">
      <c r="A39" t="s">
        <v>122</v>
      </c>
      <c r="B39">
        <v>704</v>
      </c>
      <c r="C39">
        <v>688.947</v>
      </c>
      <c r="D39">
        <v>17.2498</v>
      </c>
      <c r="E39">
        <f>(B39-C39)/D39</f>
        <v>0.8726477988150585</v>
      </c>
      <c r="F39" s="4">
        <f t="shared" si="0"/>
        <v>80.857246065458881</v>
      </c>
    </row>
    <row r="40" spans="1:6">
      <c r="A40" t="s">
        <v>128</v>
      </c>
      <c r="B40">
        <v>703</v>
      </c>
      <c r="C40">
        <v>688.947</v>
      </c>
      <c r="D40">
        <v>17.2498</v>
      </c>
      <c r="E40">
        <f>(B40-C40)/D40</f>
        <v>0.8146761121868078</v>
      </c>
      <c r="F40" s="4">
        <f t="shared" si="0"/>
        <v>79.23711347921855</v>
      </c>
    </row>
    <row r="41" spans="1:6">
      <c r="A41" t="s">
        <v>163</v>
      </c>
      <c r="B41">
        <v>703</v>
      </c>
      <c r="C41">
        <v>688.947</v>
      </c>
      <c r="D41">
        <v>17.2498</v>
      </c>
      <c r="E41">
        <f>(B41-C41)/D41</f>
        <v>0.8146761121868078</v>
      </c>
      <c r="F41" s="4">
        <f t="shared" si="0"/>
        <v>79.23711347921855</v>
      </c>
    </row>
    <row r="42" spans="1:6">
      <c r="A42" t="s">
        <v>33</v>
      </c>
      <c r="B42">
        <v>702</v>
      </c>
      <c r="C42">
        <v>688.947</v>
      </c>
      <c r="D42">
        <v>17.2498</v>
      </c>
      <c r="E42">
        <f>(B42-C42)/D42</f>
        <v>0.75670442555855699</v>
      </c>
      <c r="F42" s="4">
        <f t="shared" si="0"/>
        <v>77.538651857773672</v>
      </c>
    </row>
    <row r="43" spans="1:6">
      <c r="A43" t="s">
        <v>153</v>
      </c>
      <c r="B43">
        <v>702</v>
      </c>
      <c r="C43">
        <v>688.947</v>
      </c>
      <c r="D43">
        <v>17.2498</v>
      </c>
      <c r="E43">
        <f>(B43-C43)/D43</f>
        <v>0.75670442555855699</v>
      </c>
      <c r="F43" s="4">
        <f t="shared" si="0"/>
        <v>77.538651857773672</v>
      </c>
    </row>
    <row r="44" spans="1:6">
      <c r="A44" t="s">
        <v>175</v>
      </c>
      <c r="B44">
        <v>702</v>
      </c>
      <c r="C44">
        <v>688.947</v>
      </c>
      <c r="D44">
        <v>17.2498</v>
      </c>
      <c r="E44">
        <f>(B44-C44)/D44</f>
        <v>0.75670442555855699</v>
      </c>
      <c r="F44" s="4">
        <f t="shared" si="0"/>
        <v>77.538651857773672</v>
      </c>
    </row>
    <row r="45" spans="1:6">
      <c r="A45" t="s">
        <v>75</v>
      </c>
      <c r="B45">
        <v>701</v>
      </c>
      <c r="C45">
        <v>688.947</v>
      </c>
      <c r="D45">
        <v>17.2498</v>
      </c>
      <c r="E45">
        <f>(B45-C45)/D45</f>
        <v>0.6987327389303063</v>
      </c>
      <c r="F45" s="4">
        <f t="shared" si="0"/>
        <v>75.764046506484874</v>
      </c>
    </row>
    <row r="46" spans="1:6">
      <c r="A46" t="s">
        <v>130</v>
      </c>
      <c r="B46">
        <v>701</v>
      </c>
      <c r="C46">
        <v>688.947</v>
      </c>
      <c r="D46">
        <v>17.2498</v>
      </c>
      <c r="E46">
        <f>(B46-C46)/D46</f>
        <v>0.6987327389303063</v>
      </c>
      <c r="F46" s="4">
        <f t="shared" si="0"/>
        <v>75.764046506484874</v>
      </c>
    </row>
    <row r="47" spans="1:6">
      <c r="A47" t="s">
        <v>8</v>
      </c>
      <c r="B47">
        <v>700</v>
      </c>
      <c r="C47">
        <v>688.947</v>
      </c>
      <c r="D47">
        <v>17.2498</v>
      </c>
      <c r="E47">
        <f>(B47-C47)/D47</f>
        <v>0.64076105230205549</v>
      </c>
      <c r="F47" s="4">
        <f t="shared" si="0"/>
        <v>73.916102942903564</v>
      </c>
    </row>
    <row r="48" spans="1:6">
      <c r="A48" t="s">
        <v>126</v>
      </c>
      <c r="B48">
        <v>700</v>
      </c>
      <c r="C48">
        <v>688.947</v>
      </c>
      <c r="D48">
        <v>17.2498</v>
      </c>
      <c r="E48">
        <f>(B48-C48)/D48</f>
        <v>0.64076105230205549</v>
      </c>
      <c r="F48" s="4">
        <f t="shared" si="0"/>
        <v>73.916102942903564</v>
      </c>
    </row>
    <row r="49" spans="1:6">
      <c r="A49" t="s">
        <v>193</v>
      </c>
      <c r="B49">
        <v>700</v>
      </c>
      <c r="C49">
        <v>688.947</v>
      </c>
      <c r="D49">
        <v>17.2498</v>
      </c>
      <c r="E49">
        <f>(B49-C49)/D49</f>
        <v>0.64076105230205549</v>
      </c>
      <c r="F49" s="4">
        <f t="shared" si="0"/>
        <v>73.916102942903564</v>
      </c>
    </row>
    <row r="50" spans="1:6">
      <c r="A50" t="s">
        <v>129</v>
      </c>
      <c r="B50">
        <v>700</v>
      </c>
      <c r="C50">
        <v>688.947</v>
      </c>
      <c r="D50">
        <v>17.2498</v>
      </c>
      <c r="E50">
        <f>(B50-C50)/D50</f>
        <v>0.64076105230205549</v>
      </c>
      <c r="F50" s="4">
        <f t="shared" si="0"/>
        <v>73.916102942903564</v>
      </c>
    </row>
    <row r="51" spans="1:6">
      <c r="A51" t="s">
        <v>121</v>
      </c>
      <c r="B51">
        <v>700</v>
      </c>
      <c r="C51">
        <v>688.947</v>
      </c>
      <c r="D51">
        <v>17.2498</v>
      </c>
      <c r="E51">
        <f>(B51-C51)/D51</f>
        <v>0.64076105230205549</v>
      </c>
      <c r="F51" s="4">
        <f t="shared" si="0"/>
        <v>73.916102942903564</v>
      </c>
    </row>
    <row r="52" spans="1:6">
      <c r="A52" t="s">
        <v>59</v>
      </c>
      <c r="B52">
        <v>699</v>
      </c>
      <c r="C52">
        <v>688.947</v>
      </c>
      <c r="D52">
        <v>17.2498</v>
      </c>
      <c r="E52">
        <f>(B52-C52)/D52</f>
        <v>0.58278936567380479</v>
      </c>
      <c r="F52" s="4">
        <f t="shared" si="0"/>
        <v>71.998244765436795</v>
      </c>
    </row>
    <row r="53" spans="1:6">
      <c r="A53" t="s">
        <v>147</v>
      </c>
      <c r="B53">
        <v>699</v>
      </c>
      <c r="C53">
        <v>688.947</v>
      </c>
      <c r="D53">
        <v>17.2498</v>
      </c>
      <c r="E53">
        <f>(B53-C53)/D53</f>
        <v>0.58278936567380479</v>
      </c>
      <c r="F53" s="4">
        <f t="shared" si="0"/>
        <v>71.998244765436795</v>
      </c>
    </row>
    <row r="54" spans="1:6">
      <c r="A54" t="s">
        <v>127</v>
      </c>
      <c r="B54">
        <v>699</v>
      </c>
      <c r="C54">
        <v>688.947</v>
      </c>
      <c r="D54">
        <v>17.2498</v>
      </c>
      <c r="E54">
        <f>(B54-C54)/D54</f>
        <v>0.58278936567380479</v>
      </c>
      <c r="F54" s="4">
        <f t="shared" si="0"/>
        <v>71.998244765436795</v>
      </c>
    </row>
    <row r="55" spans="1:6">
      <c r="A55" t="s">
        <v>42</v>
      </c>
      <c r="B55">
        <v>699</v>
      </c>
      <c r="C55">
        <v>688.947</v>
      </c>
      <c r="D55">
        <v>17.2498</v>
      </c>
      <c r="E55">
        <f>(B55-C55)/D55</f>
        <v>0.58278936567380479</v>
      </c>
      <c r="F55" s="4">
        <f t="shared" si="0"/>
        <v>71.998244765436795</v>
      </c>
    </row>
    <row r="56" spans="1:6">
      <c r="A56" t="s">
        <v>65</v>
      </c>
      <c r="B56">
        <v>699</v>
      </c>
      <c r="C56">
        <v>688.947</v>
      </c>
      <c r="D56">
        <v>17.2498</v>
      </c>
      <c r="E56">
        <f>(B56-C56)/D56</f>
        <v>0.58278936567380479</v>
      </c>
      <c r="F56" s="4">
        <f t="shared" si="0"/>
        <v>71.998244765436795</v>
      </c>
    </row>
    <row r="57" spans="1:6">
      <c r="A57" t="s">
        <v>24</v>
      </c>
      <c r="B57">
        <v>699</v>
      </c>
      <c r="C57">
        <v>688.947</v>
      </c>
      <c r="D57">
        <v>17.2498</v>
      </c>
      <c r="E57">
        <f>(B57-C57)/D57</f>
        <v>0.58278936567380479</v>
      </c>
      <c r="F57" s="4">
        <f t="shared" si="0"/>
        <v>71.998244765436795</v>
      </c>
    </row>
    <row r="58" spans="1:6">
      <c r="A58" t="s">
        <v>155</v>
      </c>
      <c r="B58">
        <v>698</v>
      </c>
      <c r="C58">
        <v>688.947</v>
      </c>
      <c r="D58">
        <v>17.2498</v>
      </c>
      <c r="E58">
        <f>(B58-C58)/D58</f>
        <v>0.52481767904555399</v>
      </c>
      <c r="F58" s="4">
        <f t="shared" si="0"/>
        <v>70.014502978614061</v>
      </c>
    </row>
    <row r="59" spans="1:6">
      <c r="A59" t="s">
        <v>92</v>
      </c>
      <c r="B59">
        <v>698</v>
      </c>
      <c r="C59">
        <v>688.947</v>
      </c>
      <c r="D59">
        <v>17.2498</v>
      </c>
      <c r="E59">
        <f>(B59-C59)/D59</f>
        <v>0.52481767904555399</v>
      </c>
      <c r="F59" s="4">
        <f t="shared" si="0"/>
        <v>70.014502978614061</v>
      </c>
    </row>
    <row r="60" spans="1:6">
      <c r="A60" t="s">
        <v>146</v>
      </c>
      <c r="B60">
        <v>698</v>
      </c>
      <c r="C60">
        <v>688.947</v>
      </c>
      <c r="D60">
        <v>17.2498</v>
      </c>
      <c r="E60">
        <f>(B60-C60)/D60</f>
        <v>0.52481767904555399</v>
      </c>
      <c r="F60" s="4">
        <f t="shared" si="0"/>
        <v>70.014502978614061</v>
      </c>
    </row>
    <row r="61" spans="1:6">
      <c r="A61" t="s">
        <v>117</v>
      </c>
      <c r="B61">
        <v>698</v>
      </c>
      <c r="C61">
        <v>688.947</v>
      </c>
      <c r="D61">
        <v>17.2498</v>
      </c>
      <c r="E61">
        <f>(B61-C61)/D61</f>
        <v>0.52481767904555399</v>
      </c>
      <c r="F61" s="4">
        <f t="shared" si="0"/>
        <v>70.014502978614061</v>
      </c>
    </row>
    <row r="62" spans="1:6">
      <c r="A62" t="s">
        <v>149</v>
      </c>
      <c r="B62">
        <v>698</v>
      </c>
      <c r="C62">
        <v>688.947</v>
      </c>
      <c r="D62">
        <v>17.2498</v>
      </c>
      <c r="E62">
        <f>(B62-C62)/D62</f>
        <v>0.52481767904555399</v>
      </c>
      <c r="F62" s="4">
        <f t="shared" si="0"/>
        <v>70.014502978614061</v>
      </c>
    </row>
    <row r="63" spans="1:6">
      <c r="A63" t="s">
        <v>194</v>
      </c>
      <c r="B63">
        <v>698</v>
      </c>
      <c r="C63">
        <v>688.947</v>
      </c>
      <c r="D63">
        <v>17.2498</v>
      </c>
      <c r="E63">
        <f>(B63-C63)/D63</f>
        <v>0.52481767904555399</v>
      </c>
      <c r="F63" s="4">
        <f t="shared" si="0"/>
        <v>70.014502978614061</v>
      </c>
    </row>
    <row r="64" spans="1:6">
      <c r="A64" t="s">
        <v>145</v>
      </c>
      <c r="B64">
        <v>696</v>
      </c>
      <c r="C64">
        <v>688.947</v>
      </c>
      <c r="D64">
        <v>17.2498</v>
      </c>
      <c r="E64">
        <f>(B64-C64)/D64</f>
        <v>0.40887430578905248</v>
      </c>
      <c r="F64" s="4">
        <f t="shared" si="0"/>
        <v>65.86840470260303</v>
      </c>
    </row>
    <row r="65" spans="1:6">
      <c r="A65" t="s">
        <v>5</v>
      </c>
      <c r="B65">
        <v>695</v>
      </c>
      <c r="C65">
        <v>688.947</v>
      </c>
      <c r="D65">
        <v>17.2498</v>
      </c>
      <c r="E65">
        <f>(B65-C65)/D65</f>
        <v>0.35090261916080168</v>
      </c>
      <c r="F65" s="4">
        <f t="shared" si="0"/>
        <v>63.716929676194937</v>
      </c>
    </row>
    <row r="66" spans="1:6">
      <c r="A66" t="s">
        <v>54</v>
      </c>
      <c r="B66">
        <v>695</v>
      </c>
      <c r="C66">
        <v>688.947</v>
      </c>
      <c r="D66">
        <v>17.2498</v>
      </c>
      <c r="E66">
        <f>(B66-C66)/D66</f>
        <v>0.35090261916080168</v>
      </c>
      <c r="F66" s="4">
        <f t="shared" si="0"/>
        <v>63.716929676194937</v>
      </c>
    </row>
    <row r="67" spans="1:6">
      <c r="A67" t="s">
        <v>183</v>
      </c>
      <c r="B67">
        <v>695</v>
      </c>
      <c r="C67">
        <v>688.947</v>
      </c>
      <c r="D67">
        <v>17.2498</v>
      </c>
      <c r="E67">
        <f>(B67-C67)/D67</f>
        <v>0.35090261916080168</v>
      </c>
      <c r="F67" s="4">
        <f t="shared" ref="F67:F130" si="1">NORMSDIST(E67)*100</f>
        <v>63.716929676194937</v>
      </c>
    </row>
    <row r="68" spans="1:6">
      <c r="A68" t="s">
        <v>152</v>
      </c>
      <c r="B68">
        <v>695</v>
      </c>
      <c r="C68">
        <v>688.947</v>
      </c>
      <c r="D68">
        <v>17.2498</v>
      </c>
      <c r="E68">
        <f>(B68-C68)/D68</f>
        <v>0.35090261916080168</v>
      </c>
      <c r="F68" s="4">
        <f t="shared" si="1"/>
        <v>63.716929676194937</v>
      </c>
    </row>
    <row r="69" spans="1:6">
      <c r="A69" t="s">
        <v>79</v>
      </c>
      <c r="B69">
        <v>695</v>
      </c>
      <c r="C69">
        <v>688.947</v>
      </c>
      <c r="D69">
        <v>17.2498</v>
      </c>
      <c r="E69">
        <f>(B69-C69)/D69</f>
        <v>0.35090261916080168</v>
      </c>
      <c r="F69" s="4">
        <f t="shared" si="1"/>
        <v>63.716929676194937</v>
      </c>
    </row>
    <row r="70" spans="1:6">
      <c r="A70" t="s">
        <v>38</v>
      </c>
      <c r="B70">
        <v>694</v>
      </c>
      <c r="C70">
        <v>688.947</v>
      </c>
      <c r="D70">
        <v>17.2498</v>
      </c>
      <c r="E70">
        <f>(B70-C70)/D70</f>
        <v>0.29293093253255093</v>
      </c>
      <c r="F70" s="4">
        <f t="shared" si="1"/>
        <v>61.521252766775589</v>
      </c>
    </row>
    <row r="71" spans="1:6">
      <c r="A71" t="s">
        <v>166</v>
      </c>
      <c r="B71">
        <v>694</v>
      </c>
      <c r="C71">
        <v>688.947</v>
      </c>
      <c r="D71">
        <v>17.2498</v>
      </c>
      <c r="E71">
        <f>(B71-C71)/D71</f>
        <v>0.29293093253255093</v>
      </c>
      <c r="F71" s="4">
        <f t="shared" si="1"/>
        <v>61.521252766775589</v>
      </c>
    </row>
    <row r="72" spans="1:6">
      <c r="A72" t="s">
        <v>74</v>
      </c>
      <c r="B72">
        <v>694</v>
      </c>
      <c r="C72">
        <v>688.947</v>
      </c>
      <c r="D72">
        <v>17.2498</v>
      </c>
      <c r="E72">
        <f>(B72-C72)/D72</f>
        <v>0.29293093253255093</v>
      </c>
      <c r="F72" s="4">
        <f t="shared" si="1"/>
        <v>61.521252766775589</v>
      </c>
    </row>
    <row r="73" spans="1:6">
      <c r="A73" t="s">
        <v>77</v>
      </c>
      <c r="B73">
        <v>694</v>
      </c>
      <c r="C73">
        <v>688.947</v>
      </c>
      <c r="D73">
        <v>17.2498</v>
      </c>
      <c r="E73">
        <f>(B73-C73)/D73</f>
        <v>0.29293093253255093</v>
      </c>
      <c r="F73" s="4">
        <f t="shared" si="1"/>
        <v>61.521252766775589</v>
      </c>
    </row>
    <row r="74" spans="1:6">
      <c r="A74" t="s">
        <v>36</v>
      </c>
      <c r="B74">
        <v>694</v>
      </c>
      <c r="C74">
        <v>688.947</v>
      </c>
      <c r="D74">
        <v>17.2498</v>
      </c>
      <c r="E74">
        <f>(B74-C74)/D74</f>
        <v>0.29293093253255093</v>
      </c>
      <c r="F74" s="4">
        <f t="shared" si="1"/>
        <v>61.521252766775589</v>
      </c>
    </row>
    <row r="75" spans="1:6">
      <c r="A75" t="s">
        <v>40</v>
      </c>
      <c r="B75">
        <v>693</v>
      </c>
      <c r="C75">
        <v>688.947</v>
      </c>
      <c r="D75">
        <v>17.2498</v>
      </c>
      <c r="E75">
        <f>(B75-C75)/D75</f>
        <v>0.23495924590430017</v>
      </c>
      <c r="F75" s="4">
        <f t="shared" si="1"/>
        <v>59.287981757923625</v>
      </c>
    </row>
    <row r="76" spans="1:6">
      <c r="A76" t="s">
        <v>43</v>
      </c>
      <c r="B76">
        <v>693</v>
      </c>
      <c r="C76">
        <v>688.947</v>
      </c>
      <c r="D76">
        <v>17.2498</v>
      </c>
      <c r="E76">
        <f>(B76-C76)/D76</f>
        <v>0.23495924590430017</v>
      </c>
      <c r="F76" s="4">
        <f t="shared" si="1"/>
        <v>59.287981757923625</v>
      </c>
    </row>
    <row r="77" spans="1:6">
      <c r="A77" t="s">
        <v>47</v>
      </c>
      <c r="B77">
        <v>693</v>
      </c>
      <c r="C77">
        <v>688.947</v>
      </c>
      <c r="D77">
        <v>17.2498</v>
      </c>
      <c r="E77">
        <f>(B77-C77)/D77</f>
        <v>0.23495924590430017</v>
      </c>
      <c r="F77" s="4">
        <f t="shared" si="1"/>
        <v>59.287981757923625</v>
      </c>
    </row>
    <row r="78" spans="1:6">
      <c r="A78" t="s">
        <v>94</v>
      </c>
      <c r="B78">
        <v>692</v>
      </c>
      <c r="C78">
        <v>688.947</v>
      </c>
      <c r="D78">
        <v>17.2498</v>
      </c>
      <c r="E78">
        <f>(B78-C78)/D78</f>
        <v>0.17698755927604942</v>
      </c>
      <c r="F78" s="4">
        <f t="shared" si="1"/>
        <v>57.024091921395325</v>
      </c>
    </row>
    <row r="79" spans="1:6">
      <c r="A79" t="s">
        <v>76</v>
      </c>
      <c r="B79">
        <v>692</v>
      </c>
      <c r="C79">
        <v>688.947</v>
      </c>
      <c r="D79">
        <v>17.2498</v>
      </c>
      <c r="E79">
        <f>(B79-C79)/D79</f>
        <v>0.17698755927604942</v>
      </c>
      <c r="F79" s="4">
        <f t="shared" si="1"/>
        <v>57.024091921395325</v>
      </c>
    </row>
    <row r="80" spans="1:6">
      <c r="A80" t="s">
        <v>57</v>
      </c>
      <c r="B80">
        <v>692</v>
      </c>
      <c r="C80">
        <v>688.947</v>
      </c>
      <c r="D80">
        <v>17.2498</v>
      </c>
      <c r="E80">
        <f>(B80-C80)/D80</f>
        <v>0.17698755927604942</v>
      </c>
      <c r="F80" s="4">
        <f t="shared" si="1"/>
        <v>57.024091921395325</v>
      </c>
    </row>
    <row r="81" spans="1:6">
      <c r="A81" t="s">
        <v>61</v>
      </c>
      <c r="B81">
        <v>691</v>
      </c>
      <c r="C81">
        <v>688.947</v>
      </c>
      <c r="D81">
        <v>17.2498</v>
      </c>
      <c r="E81">
        <f>(B81-C81)/D81</f>
        <v>0.11901587264779866</v>
      </c>
      <c r="F81" s="4">
        <f t="shared" si="1"/>
        <v>54.736860969613211</v>
      </c>
    </row>
    <row r="82" spans="1:6">
      <c r="A82" t="s">
        <v>137</v>
      </c>
      <c r="B82">
        <v>691</v>
      </c>
      <c r="C82">
        <v>688.947</v>
      </c>
      <c r="D82">
        <v>17.2498</v>
      </c>
      <c r="E82">
        <f>(B82-C82)/D82</f>
        <v>0.11901587264779866</v>
      </c>
      <c r="F82" s="4">
        <f t="shared" si="1"/>
        <v>54.736860969613211</v>
      </c>
    </row>
    <row r="83" spans="1:6">
      <c r="A83" t="s">
        <v>160</v>
      </c>
      <c r="B83">
        <v>691</v>
      </c>
      <c r="C83">
        <v>688.947</v>
      </c>
      <c r="D83">
        <v>17.2498</v>
      </c>
      <c r="E83">
        <f>(B83-C83)/D83</f>
        <v>0.11901587264779866</v>
      </c>
      <c r="F83" s="4">
        <f t="shared" si="1"/>
        <v>54.736860969613211</v>
      </c>
    </row>
    <row r="84" spans="1:6">
      <c r="A84" t="s">
        <v>32</v>
      </c>
      <c r="B84">
        <v>690</v>
      </c>
      <c r="C84">
        <v>688.947</v>
      </c>
      <c r="D84">
        <v>17.2498</v>
      </c>
      <c r="E84">
        <f>(B84-C84)/D84</f>
        <v>6.1044186019547891E-2</v>
      </c>
      <c r="F84" s="4">
        <f t="shared" si="1"/>
        <v>52.43379903533183</v>
      </c>
    </row>
    <row r="85" spans="1:6">
      <c r="A85" t="s">
        <v>67</v>
      </c>
      <c r="B85">
        <v>690</v>
      </c>
      <c r="C85">
        <v>688.947</v>
      </c>
      <c r="D85">
        <v>17.2498</v>
      </c>
      <c r="E85">
        <f>(B85-C85)/D85</f>
        <v>6.1044186019547891E-2</v>
      </c>
      <c r="F85" s="4">
        <f t="shared" si="1"/>
        <v>52.43379903533183</v>
      </c>
    </row>
    <row r="86" spans="1:6">
      <c r="A86" t="s">
        <v>132</v>
      </c>
      <c r="B86">
        <v>690</v>
      </c>
      <c r="C86">
        <v>688.947</v>
      </c>
      <c r="D86">
        <v>17.2498</v>
      </c>
      <c r="E86">
        <f>(B86-C86)/D86</f>
        <v>6.1044186019547891E-2</v>
      </c>
      <c r="F86" s="4">
        <f t="shared" si="1"/>
        <v>52.43379903533183</v>
      </c>
    </row>
    <row r="87" spans="1:6">
      <c r="A87" t="s">
        <v>150</v>
      </c>
      <c r="B87">
        <v>689</v>
      </c>
      <c r="C87">
        <v>688.947</v>
      </c>
      <c r="D87">
        <v>17.2498</v>
      </c>
      <c r="E87">
        <f>(B87-C87)/D87</f>
        <v>3.0724993912971321E-3</v>
      </c>
      <c r="F87" s="4">
        <f t="shared" si="1"/>
        <v>50.122574798513412</v>
      </c>
    </row>
    <row r="88" spans="1:6">
      <c r="A88" t="s">
        <v>99</v>
      </c>
      <c r="B88">
        <v>689</v>
      </c>
      <c r="C88">
        <v>688.947</v>
      </c>
      <c r="D88">
        <v>17.2498</v>
      </c>
      <c r="E88">
        <f>(B88-C88)/D88</f>
        <v>3.0724993912971321E-3</v>
      </c>
      <c r="F88" s="4">
        <f t="shared" si="1"/>
        <v>50.122574798513412</v>
      </c>
    </row>
    <row r="89" spans="1:6">
      <c r="A89" t="s">
        <v>41</v>
      </c>
      <c r="B89">
        <v>688</v>
      </c>
      <c r="C89">
        <v>688.947</v>
      </c>
      <c r="D89">
        <v>17.2498</v>
      </c>
      <c r="E89">
        <f>(B89-C89)/D89</f>
        <v>-5.4899187236953625E-2</v>
      </c>
      <c r="F89" s="4">
        <f t="shared" si="1"/>
        <v>47.810938969756172</v>
      </c>
    </row>
    <row r="90" spans="1:6">
      <c r="A90" t="s">
        <v>107</v>
      </c>
      <c r="B90">
        <v>688</v>
      </c>
      <c r="C90">
        <v>688.947</v>
      </c>
      <c r="D90">
        <v>17.2498</v>
      </c>
      <c r="E90">
        <f>(B90-C90)/D90</f>
        <v>-5.4899187236953625E-2</v>
      </c>
      <c r="F90" s="4">
        <f t="shared" si="1"/>
        <v>47.810938969756172</v>
      </c>
    </row>
    <row r="91" spans="1:6">
      <c r="A91" t="s">
        <v>13</v>
      </c>
      <c r="B91">
        <v>688</v>
      </c>
      <c r="C91">
        <v>688.947</v>
      </c>
      <c r="D91">
        <v>17.2498</v>
      </c>
      <c r="E91">
        <f>(B91-C91)/D91</f>
        <v>-5.4899187236953625E-2</v>
      </c>
      <c r="F91" s="4">
        <f t="shared" si="1"/>
        <v>47.810938969756172</v>
      </c>
    </row>
    <row r="92" spans="1:6">
      <c r="A92" t="s">
        <v>141</v>
      </c>
      <c r="B92">
        <v>688</v>
      </c>
      <c r="C92">
        <v>688.947</v>
      </c>
      <c r="D92">
        <v>17.2498</v>
      </c>
      <c r="E92">
        <f>(B92-C92)/D92</f>
        <v>-5.4899187236953625E-2</v>
      </c>
      <c r="F92" s="4">
        <f t="shared" si="1"/>
        <v>47.810938969756172</v>
      </c>
    </row>
    <row r="93" spans="1:6">
      <c r="A93" t="s">
        <v>37</v>
      </c>
      <c r="B93">
        <v>687</v>
      </c>
      <c r="C93">
        <v>688.947</v>
      </c>
      <c r="D93">
        <v>17.2498</v>
      </c>
      <c r="E93">
        <f>(B93-C93)/D93</f>
        <v>-0.11287087386520439</v>
      </c>
      <c r="F93" s="4">
        <f t="shared" si="1"/>
        <v>45.506646401253263</v>
      </c>
    </row>
    <row r="94" spans="1:6">
      <c r="A94" t="s">
        <v>165</v>
      </c>
      <c r="B94">
        <v>687</v>
      </c>
      <c r="C94">
        <v>688.947</v>
      </c>
      <c r="D94">
        <v>17.2498</v>
      </c>
      <c r="E94">
        <f>(B94-C94)/D94</f>
        <v>-0.11287087386520439</v>
      </c>
      <c r="F94" s="4">
        <f t="shared" si="1"/>
        <v>45.506646401253263</v>
      </c>
    </row>
    <row r="95" spans="1:6">
      <c r="A95" t="s">
        <v>104</v>
      </c>
      <c r="B95">
        <v>687</v>
      </c>
      <c r="C95">
        <v>688.947</v>
      </c>
      <c r="D95">
        <v>17.2498</v>
      </c>
      <c r="E95">
        <f>(B95-C95)/D95</f>
        <v>-0.11287087386520439</v>
      </c>
      <c r="F95" s="4">
        <f t="shared" si="1"/>
        <v>45.506646401253263</v>
      </c>
    </row>
    <row r="96" spans="1:6">
      <c r="A96" t="s">
        <v>21</v>
      </c>
      <c r="B96">
        <v>687</v>
      </c>
      <c r="C96">
        <v>688.947</v>
      </c>
      <c r="D96">
        <v>17.2498</v>
      </c>
      <c r="E96">
        <f>(B96-C96)/D96</f>
        <v>-0.11287087386520439</v>
      </c>
      <c r="F96" s="4">
        <f t="shared" si="1"/>
        <v>45.506646401253263</v>
      </c>
    </row>
    <row r="97" spans="1:6">
      <c r="A97" t="s">
        <v>11</v>
      </c>
      <c r="B97">
        <v>687</v>
      </c>
      <c r="C97">
        <v>688.947</v>
      </c>
      <c r="D97">
        <v>17.2498</v>
      </c>
      <c r="E97">
        <f>(B97-C97)/D97</f>
        <v>-0.11287087386520439</v>
      </c>
      <c r="F97" s="4">
        <f t="shared" si="1"/>
        <v>45.506646401253263</v>
      </c>
    </row>
    <row r="98" spans="1:6">
      <c r="A98" t="s">
        <v>108</v>
      </c>
      <c r="B98">
        <v>687</v>
      </c>
      <c r="C98">
        <v>688.947</v>
      </c>
      <c r="D98">
        <v>17.2498</v>
      </c>
      <c r="E98">
        <f>(B98-C98)/D98</f>
        <v>-0.11287087386520439</v>
      </c>
      <c r="F98" s="4">
        <f t="shared" si="1"/>
        <v>45.506646401253263</v>
      </c>
    </row>
    <row r="99" spans="1:6">
      <c r="A99" t="s">
        <v>187</v>
      </c>
      <c r="B99">
        <v>686</v>
      </c>
      <c r="C99">
        <v>688.947</v>
      </c>
      <c r="D99">
        <v>17.2498</v>
      </c>
      <c r="E99">
        <f>(B99-C99)/D99</f>
        <v>-0.17084256049345514</v>
      </c>
      <c r="F99" s="4">
        <f t="shared" si="1"/>
        <v>43.217378128372033</v>
      </c>
    </row>
    <row r="100" spans="1:6">
      <c r="A100" t="s">
        <v>60</v>
      </c>
      <c r="B100">
        <v>686</v>
      </c>
      <c r="C100">
        <v>688.947</v>
      </c>
      <c r="D100">
        <v>17.2498</v>
      </c>
      <c r="E100">
        <f>(B100-C100)/D100</f>
        <v>-0.17084256049345514</v>
      </c>
      <c r="F100" s="4">
        <f t="shared" si="1"/>
        <v>43.217378128372033</v>
      </c>
    </row>
    <row r="101" spans="1:6">
      <c r="A101" t="s">
        <v>188</v>
      </c>
      <c r="B101">
        <v>686</v>
      </c>
      <c r="C101">
        <v>688.947</v>
      </c>
      <c r="D101">
        <v>17.2498</v>
      </c>
      <c r="E101">
        <f>(B101-C101)/D101</f>
        <v>-0.17084256049345514</v>
      </c>
      <c r="F101" s="4">
        <f t="shared" si="1"/>
        <v>43.217378128372033</v>
      </c>
    </row>
    <row r="102" spans="1:6">
      <c r="A102" t="s">
        <v>179</v>
      </c>
      <c r="B102">
        <v>686</v>
      </c>
      <c r="C102">
        <v>688.947</v>
      </c>
      <c r="D102">
        <v>17.2498</v>
      </c>
      <c r="E102">
        <f>(B102-C102)/D102</f>
        <v>-0.17084256049345514</v>
      </c>
      <c r="F102" s="4">
        <f t="shared" si="1"/>
        <v>43.217378128372033</v>
      </c>
    </row>
    <row r="103" spans="1:6">
      <c r="A103" t="s">
        <v>158</v>
      </c>
      <c r="B103">
        <v>686</v>
      </c>
      <c r="C103">
        <v>688.947</v>
      </c>
      <c r="D103">
        <v>17.2498</v>
      </c>
      <c r="E103">
        <f>(B103-C103)/D103</f>
        <v>-0.17084256049345514</v>
      </c>
      <c r="F103" s="4">
        <f t="shared" si="1"/>
        <v>43.217378128372033</v>
      </c>
    </row>
    <row r="104" spans="1:6">
      <c r="A104" t="s">
        <v>140</v>
      </c>
      <c r="B104">
        <v>686</v>
      </c>
      <c r="C104">
        <v>688.947</v>
      </c>
      <c r="D104">
        <v>17.2498</v>
      </c>
      <c r="E104">
        <f>(B104-C104)/D104</f>
        <v>-0.17084256049345514</v>
      </c>
      <c r="F104" s="4">
        <f t="shared" si="1"/>
        <v>43.217378128372033</v>
      </c>
    </row>
    <row r="105" spans="1:6">
      <c r="A105" t="s">
        <v>23</v>
      </c>
      <c r="B105">
        <v>686</v>
      </c>
      <c r="C105">
        <v>688.947</v>
      </c>
      <c r="D105">
        <v>17.2498</v>
      </c>
      <c r="E105">
        <f>(B105-C105)/D105</f>
        <v>-0.17084256049345514</v>
      </c>
      <c r="F105" s="4">
        <f t="shared" si="1"/>
        <v>43.217378128372033</v>
      </c>
    </row>
    <row r="106" spans="1:6">
      <c r="A106" t="s">
        <v>34</v>
      </c>
      <c r="B106">
        <v>686</v>
      </c>
      <c r="C106">
        <v>688.947</v>
      </c>
      <c r="D106">
        <v>17.2498</v>
      </c>
      <c r="E106">
        <f>(B106-C106)/D106</f>
        <v>-0.17084256049345514</v>
      </c>
      <c r="F106" s="4">
        <f t="shared" si="1"/>
        <v>43.217378128372033</v>
      </c>
    </row>
    <row r="107" spans="1:6">
      <c r="A107" t="s">
        <v>164</v>
      </c>
      <c r="B107">
        <v>686</v>
      </c>
      <c r="C107">
        <v>688.947</v>
      </c>
      <c r="D107">
        <v>17.2498</v>
      </c>
      <c r="E107">
        <f>(B107-C107)/D107</f>
        <v>-0.17084256049345514</v>
      </c>
      <c r="F107" s="4">
        <f t="shared" si="1"/>
        <v>43.217378128372033</v>
      </c>
    </row>
    <row r="108" spans="1:6">
      <c r="A108" t="s">
        <v>69</v>
      </c>
      <c r="B108">
        <v>685</v>
      </c>
      <c r="C108">
        <v>688.947</v>
      </c>
      <c r="D108">
        <v>17.2498</v>
      </c>
      <c r="E108">
        <f>(B108-C108)/D108</f>
        <v>-0.22881424712170592</v>
      </c>
      <c r="F108" s="4">
        <f t="shared" si="1"/>
        <v>40.950664646569216</v>
      </c>
    </row>
    <row r="109" spans="1:6">
      <c r="A109" t="s">
        <v>113</v>
      </c>
      <c r="B109">
        <v>685</v>
      </c>
      <c r="C109">
        <v>688.947</v>
      </c>
      <c r="D109">
        <v>17.2498</v>
      </c>
      <c r="E109">
        <f>(B109-C109)/D109</f>
        <v>-0.22881424712170592</v>
      </c>
      <c r="F109" s="4">
        <f t="shared" si="1"/>
        <v>40.950664646569216</v>
      </c>
    </row>
    <row r="110" spans="1:6">
      <c r="A110" t="s">
        <v>191</v>
      </c>
      <c r="B110">
        <v>685</v>
      </c>
      <c r="C110">
        <v>688.947</v>
      </c>
      <c r="D110">
        <v>17.2498</v>
      </c>
      <c r="E110">
        <f>(B110-C110)/D110</f>
        <v>-0.22881424712170592</v>
      </c>
      <c r="F110" s="4">
        <f t="shared" si="1"/>
        <v>40.950664646569216</v>
      </c>
    </row>
    <row r="111" spans="1:6">
      <c r="A111" t="s">
        <v>52</v>
      </c>
      <c r="B111">
        <v>685</v>
      </c>
      <c r="C111">
        <v>688.947</v>
      </c>
      <c r="D111">
        <v>17.2498</v>
      </c>
      <c r="E111">
        <f>(B111-C111)/D111</f>
        <v>-0.22881424712170592</v>
      </c>
      <c r="F111" s="4">
        <f t="shared" si="1"/>
        <v>40.950664646569216</v>
      </c>
    </row>
    <row r="112" spans="1:6">
      <c r="A112" t="s">
        <v>106</v>
      </c>
      <c r="B112">
        <v>685</v>
      </c>
      <c r="C112">
        <v>688.947</v>
      </c>
      <c r="D112">
        <v>17.2498</v>
      </c>
      <c r="E112">
        <f>(B112-C112)/D112</f>
        <v>-0.22881424712170592</v>
      </c>
      <c r="F112" s="4">
        <f t="shared" si="1"/>
        <v>40.950664646569216</v>
      </c>
    </row>
    <row r="113" spans="1:6">
      <c r="A113" t="s">
        <v>185</v>
      </c>
      <c r="B113">
        <v>685</v>
      </c>
      <c r="C113">
        <v>688.947</v>
      </c>
      <c r="D113">
        <v>17.2498</v>
      </c>
      <c r="E113">
        <f>(B113-C113)/D113</f>
        <v>-0.22881424712170592</v>
      </c>
      <c r="F113" s="4">
        <f t="shared" si="1"/>
        <v>40.950664646569216</v>
      </c>
    </row>
    <row r="114" spans="1:6">
      <c r="A114" t="s">
        <v>7</v>
      </c>
      <c r="B114">
        <v>684</v>
      </c>
      <c r="C114">
        <v>688.947</v>
      </c>
      <c r="D114">
        <v>17.2498</v>
      </c>
      <c r="E114">
        <f>(B114-C114)/D114</f>
        <v>-0.28678593374995665</v>
      </c>
      <c r="F114" s="4">
        <f t="shared" si="1"/>
        <v>38.713811699446573</v>
      </c>
    </row>
    <row r="115" spans="1:6">
      <c r="A115" t="s">
        <v>161</v>
      </c>
      <c r="B115">
        <v>684</v>
      </c>
      <c r="C115">
        <v>688.947</v>
      </c>
      <c r="D115">
        <v>17.2498</v>
      </c>
      <c r="E115">
        <f>(B115-C115)/D115</f>
        <v>-0.28678593374995665</v>
      </c>
      <c r="F115" s="4">
        <f t="shared" si="1"/>
        <v>38.713811699446573</v>
      </c>
    </row>
    <row r="116" spans="1:6">
      <c r="A116" t="s">
        <v>87</v>
      </c>
      <c r="B116">
        <v>684</v>
      </c>
      <c r="C116">
        <v>688.947</v>
      </c>
      <c r="D116">
        <v>17.2498</v>
      </c>
      <c r="E116">
        <f>(B116-C116)/D116</f>
        <v>-0.28678593374995665</v>
      </c>
      <c r="F116" s="4">
        <f t="shared" si="1"/>
        <v>38.713811699446573</v>
      </c>
    </row>
    <row r="117" spans="1:6">
      <c r="A117" t="s">
        <v>89</v>
      </c>
      <c r="B117">
        <v>684</v>
      </c>
      <c r="C117">
        <v>688.947</v>
      </c>
      <c r="D117">
        <v>17.2498</v>
      </c>
      <c r="E117">
        <f>(B117-C117)/D117</f>
        <v>-0.28678593374995665</v>
      </c>
      <c r="F117" s="4">
        <f t="shared" si="1"/>
        <v>38.713811699446573</v>
      </c>
    </row>
    <row r="118" spans="1:6">
      <c r="A118" t="s">
        <v>15</v>
      </c>
      <c r="B118">
        <v>684</v>
      </c>
      <c r="C118">
        <v>688.947</v>
      </c>
      <c r="D118">
        <v>17.2498</v>
      </c>
      <c r="E118">
        <f>(B118-C118)/D118</f>
        <v>-0.28678593374995665</v>
      </c>
      <c r="F118" s="4">
        <f t="shared" si="1"/>
        <v>38.713811699446573</v>
      </c>
    </row>
    <row r="119" spans="1:6">
      <c r="A119" t="s">
        <v>176</v>
      </c>
      <c r="B119">
        <v>683</v>
      </c>
      <c r="C119">
        <v>688.947</v>
      </c>
      <c r="D119">
        <v>17.2498</v>
      </c>
      <c r="E119">
        <f>(B119-C119)/D119</f>
        <v>-0.34475762037820745</v>
      </c>
      <c r="F119" s="4">
        <f t="shared" si="1"/>
        <v>36.513829795174082</v>
      </c>
    </row>
    <row r="120" spans="1:6">
      <c r="A120" t="s">
        <v>103</v>
      </c>
      <c r="B120">
        <v>683</v>
      </c>
      <c r="C120">
        <v>688.947</v>
      </c>
      <c r="D120">
        <v>17.2498</v>
      </c>
      <c r="E120">
        <f>(B120-C120)/D120</f>
        <v>-0.34475762037820745</v>
      </c>
      <c r="F120" s="4">
        <f t="shared" si="1"/>
        <v>36.513829795174082</v>
      </c>
    </row>
    <row r="121" spans="1:6">
      <c r="A121" t="s">
        <v>50</v>
      </c>
      <c r="B121">
        <v>683</v>
      </c>
      <c r="C121">
        <v>688.947</v>
      </c>
      <c r="D121">
        <v>17.2498</v>
      </c>
      <c r="E121">
        <f>(B121-C121)/D121</f>
        <v>-0.34475762037820745</v>
      </c>
      <c r="F121" s="4">
        <f t="shared" si="1"/>
        <v>36.513829795174082</v>
      </c>
    </row>
    <row r="122" spans="1:6">
      <c r="A122" t="s">
        <v>159</v>
      </c>
      <c r="B122">
        <v>683</v>
      </c>
      <c r="C122">
        <v>688.947</v>
      </c>
      <c r="D122">
        <v>17.2498</v>
      </c>
      <c r="E122">
        <f>(B122-C122)/D122</f>
        <v>-0.34475762037820745</v>
      </c>
      <c r="F122" s="4">
        <f t="shared" si="1"/>
        <v>36.513829795174082</v>
      </c>
    </row>
    <row r="123" spans="1:6">
      <c r="A123" t="s">
        <v>86</v>
      </c>
      <c r="B123">
        <v>683</v>
      </c>
      <c r="C123">
        <v>688.947</v>
      </c>
      <c r="D123">
        <v>17.2498</v>
      </c>
      <c r="E123">
        <f>(B123-C123)/D123</f>
        <v>-0.34475762037820745</v>
      </c>
      <c r="F123" s="4">
        <f t="shared" si="1"/>
        <v>36.513829795174082</v>
      </c>
    </row>
    <row r="124" spans="1:6">
      <c r="A124" t="s">
        <v>22</v>
      </c>
      <c r="B124">
        <v>683</v>
      </c>
      <c r="C124">
        <v>688.947</v>
      </c>
      <c r="D124">
        <v>17.2498</v>
      </c>
      <c r="E124">
        <f>(B124-C124)/D124</f>
        <v>-0.34475762037820745</v>
      </c>
      <c r="F124" s="4">
        <f t="shared" si="1"/>
        <v>36.513829795174082</v>
      </c>
    </row>
    <row r="125" spans="1:6">
      <c r="A125" t="s">
        <v>154</v>
      </c>
      <c r="B125">
        <v>683</v>
      </c>
      <c r="C125">
        <v>688.947</v>
      </c>
      <c r="D125">
        <v>17.2498</v>
      </c>
      <c r="E125">
        <f>(B125-C125)/D125</f>
        <v>-0.34475762037820745</v>
      </c>
      <c r="F125" s="4">
        <f t="shared" si="1"/>
        <v>36.513829795174082</v>
      </c>
    </row>
    <row r="126" spans="1:6">
      <c r="A126" t="s">
        <v>116</v>
      </c>
      <c r="B126">
        <v>682</v>
      </c>
      <c r="C126">
        <v>688.947</v>
      </c>
      <c r="D126">
        <v>17.2498</v>
      </c>
      <c r="E126">
        <f>(B126-C126)/D126</f>
        <v>-0.4027293070064582</v>
      </c>
      <c r="F126" s="4">
        <f t="shared" si="1"/>
        <v>34.357368582017969</v>
      </c>
    </row>
    <row r="127" spans="1:6">
      <c r="A127" t="s">
        <v>10</v>
      </c>
      <c r="B127">
        <v>682</v>
      </c>
      <c r="C127">
        <v>688.947</v>
      </c>
      <c r="D127">
        <v>17.2498</v>
      </c>
      <c r="E127">
        <f>(B127-C127)/D127</f>
        <v>-0.4027293070064582</v>
      </c>
      <c r="F127" s="4">
        <f t="shared" si="1"/>
        <v>34.357368582017969</v>
      </c>
    </row>
    <row r="128" spans="1:6">
      <c r="A128" t="s">
        <v>139</v>
      </c>
      <c r="B128">
        <v>682</v>
      </c>
      <c r="C128">
        <v>688.947</v>
      </c>
      <c r="D128">
        <v>17.2498</v>
      </c>
      <c r="E128">
        <f>(B128-C128)/D128</f>
        <v>-0.4027293070064582</v>
      </c>
      <c r="F128" s="4">
        <f t="shared" si="1"/>
        <v>34.357368582017969</v>
      </c>
    </row>
    <row r="129" spans="1:6">
      <c r="A129" t="s">
        <v>66</v>
      </c>
      <c r="B129">
        <v>682</v>
      </c>
      <c r="C129">
        <v>688.947</v>
      </c>
      <c r="D129">
        <v>17.2498</v>
      </c>
      <c r="E129">
        <f>(B129-C129)/D129</f>
        <v>-0.4027293070064582</v>
      </c>
      <c r="F129" s="4">
        <f t="shared" si="1"/>
        <v>34.357368582017969</v>
      </c>
    </row>
    <row r="130" spans="1:6">
      <c r="A130" t="s">
        <v>78</v>
      </c>
      <c r="B130">
        <v>682</v>
      </c>
      <c r="C130">
        <v>688.947</v>
      </c>
      <c r="D130">
        <v>17.2498</v>
      </c>
      <c r="E130">
        <f>(B130-C130)/D130</f>
        <v>-0.4027293070064582</v>
      </c>
      <c r="F130" s="4">
        <f t="shared" si="1"/>
        <v>34.357368582017969</v>
      </c>
    </row>
    <row r="131" spans="1:6">
      <c r="A131" t="s">
        <v>68</v>
      </c>
      <c r="B131">
        <v>682</v>
      </c>
      <c r="C131">
        <v>688.947</v>
      </c>
      <c r="D131">
        <v>17.2498</v>
      </c>
      <c r="E131">
        <f>(B131-C131)/D131</f>
        <v>-0.4027293070064582</v>
      </c>
      <c r="F131" s="4">
        <f t="shared" ref="F131:F191" si="2">NORMSDIST(E131)*100</f>
        <v>34.357368582017969</v>
      </c>
    </row>
    <row r="132" spans="1:6">
      <c r="A132" t="s">
        <v>102</v>
      </c>
      <c r="B132">
        <v>681</v>
      </c>
      <c r="C132">
        <v>688.947</v>
      </c>
      <c r="D132">
        <v>17.2498</v>
      </c>
      <c r="E132">
        <f>(B132-C132)/D132</f>
        <v>-0.46070099363470896</v>
      </c>
      <c r="F132" s="4">
        <f t="shared" si="2"/>
        <v>32.250657101885828</v>
      </c>
    </row>
    <row r="133" spans="1:6">
      <c r="A133" t="s">
        <v>96</v>
      </c>
      <c r="B133">
        <v>680</v>
      </c>
      <c r="C133">
        <v>688.947</v>
      </c>
      <c r="D133">
        <v>17.2498</v>
      </c>
      <c r="E133">
        <f>(B133-C133)/D133</f>
        <v>-0.51867268026295976</v>
      </c>
      <c r="F133" s="4">
        <f t="shared" si="2"/>
        <v>30.199450806944881</v>
      </c>
    </row>
    <row r="134" spans="1:6">
      <c r="A134" t="s">
        <v>109</v>
      </c>
      <c r="B134">
        <v>680</v>
      </c>
      <c r="C134">
        <v>688.947</v>
      </c>
      <c r="D134">
        <v>17.2498</v>
      </c>
      <c r="E134">
        <f>(B134-C134)/D134</f>
        <v>-0.51867268026295976</v>
      </c>
      <c r="F134" s="4">
        <f t="shared" si="2"/>
        <v>30.199450806944881</v>
      </c>
    </row>
    <row r="135" spans="1:6">
      <c r="A135" t="s">
        <v>184</v>
      </c>
      <c r="B135">
        <v>680</v>
      </c>
      <c r="C135">
        <v>688.947</v>
      </c>
      <c r="D135">
        <v>17.2498</v>
      </c>
      <c r="E135">
        <f>(B135-C135)/D135</f>
        <v>-0.51867268026295976</v>
      </c>
      <c r="F135" s="4">
        <f t="shared" si="2"/>
        <v>30.199450806944881</v>
      </c>
    </row>
    <row r="136" spans="1:6">
      <c r="A136" t="s">
        <v>148</v>
      </c>
      <c r="B136">
        <v>679</v>
      </c>
      <c r="C136">
        <v>688.947</v>
      </c>
      <c r="D136">
        <v>17.2498</v>
      </c>
      <c r="E136">
        <f>(B136-C136)/D136</f>
        <v>-0.57664436689121046</v>
      </c>
      <c r="F136" s="4">
        <f t="shared" si="2"/>
        <v>28.208986072396673</v>
      </c>
    </row>
    <row r="137" spans="1:6">
      <c r="A137" t="s">
        <v>97</v>
      </c>
      <c r="B137">
        <v>679</v>
      </c>
      <c r="C137">
        <v>688.947</v>
      </c>
      <c r="D137">
        <v>17.2498</v>
      </c>
      <c r="E137">
        <f>(B137-C137)/D137</f>
        <v>-0.57664436689121046</v>
      </c>
      <c r="F137" s="4">
        <f t="shared" si="2"/>
        <v>28.208986072396673</v>
      </c>
    </row>
    <row r="138" spans="1:6">
      <c r="A138" t="s">
        <v>189</v>
      </c>
      <c r="B138">
        <v>678</v>
      </c>
      <c r="C138">
        <v>688.947</v>
      </c>
      <c r="D138">
        <v>17.2498</v>
      </c>
      <c r="E138">
        <f>(B138-C138)/D138</f>
        <v>-0.63461605351946127</v>
      </c>
      <c r="F138" s="4">
        <f t="shared" si="2"/>
        <v>26.283942772783654</v>
      </c>
    </row>
    <row r="139" spans="1:6">
      <c r="A139" t="s">
        <v>9</v>
      </c>
      <c r="B139">
        <v>678</v>
      </c>
      <c r="C139">
        <v>688.947</v>
      </c>
      <c r="D139">
        <v>17.2498</v>
      </c>
      <c r="E139">
        <f>(B139-C139)/D139</f>
        <v>-0.63461605351946127</v>
      </c>
      <c r="F139" s="4">
        <f t="shared" si="2"/>
        <v>26.283942772783654</v>
      </c>
    </row>
    <row r="140" spans="1:6">
      <c r="A140" t="s">
        <v>181</v>
      </c>
      <c r="B140">
        <v>678</v>
      </c>
      <c r="C140">
        <v>688.947</v>
      </c>
      <c r="D140">
        <v>17.2498</v>
      </c>
      <c r="E140">
        <f>(B140-C140)/D140</f>
        <v>-0.63461605351946127</v>
      </c>
      <c r="F140" s="4">
        <f t="shared" si="2"/>
        <v>26.283942772783654</v>
      </c>
    </row>
    <row r="141" spans="1:6">
      <c r="A141" t="s">
        <v>110</v>
      </c>
      <c r="B141">
        <v>678</v>
      </c>
      <c r="C141">
        <v>688.947</v>
      </c>
      <c r="D141">
        <v>17.2498</v>
      </c>
      <c r="E141">
        <f>(B141-C141)/D141</f>
        <v>-0.63461605351946127</v>
      </c>
      <c r="F141" s="4">
        <f t="shared" si="2"/>
        <v>26.283942772783654</v>
      </c>
    </row>
    <row r="142" spans="1:6">
      <c r="A142" t="s">
        <v>70</v>
      </c>
      <c r="B142">
        <v>677</v>
      </c>
      <c r="C142">
        <v>688.947</v>
      </c>
      <c r="D142">
        <v>17.2498</v>
      </c>
      <c r="E142">
        <f>(B142-C142)/D142</f>
        <v>-0.69258774014771196</v>
      </c>
      <c r="F142" s="4">
        <f t="shared" si="2"/>
        <v>24.428415314459194</v>
      </c>
    </row>
    <row r="143" spans="1:6">
      <c r="A143" t="s">
        <v>156</v>
      </c>
      <c r="B143">
        <v>677</v>
      </c>
      <c r="C143">
        <v>688.947</v>
      </c>
      <c r="D143">
        <v>17.2498</v>
      </c>
      <c r="E143">
        <f>(B143-C143)/D143</f>
        <v>-0.69258774014771196</v>
      </c>
      <c r="F143" s="4">
        <f t="shared" si="2"/>
        <v>24.428415314459194</v>
      </c>
    </row>
    <row r="144" spans="1:6">
      <c r="A144" t="s">
        <v>170</v>
      </c>
      <c r="B144">
        <v>677</v>
      </c>
      <c r="C144">
        <v>688.947</v>
      </c>
      <c r="D144">
        <v>17.2498</v>
      </c>
      <c r="E144">
        <f>(B144-C144)/D144</f>
        <v>-0.69258774014771196</v>
      </c>
      <c r="F144" s="4">
        <f t="shared" si="2"/>
        <v>24.428415314459194</v>
      </c>
    </row>
    <row r="145" spans="1:6">
      <c r="A145" t="s">
        <v>182</v>
      </c>
      <c r="B145">
        <v>677</v>
      </c>
      <c r="C145">
        <v>688.947</v>
      </c>
      <c r="D145">
        <v>17.2498</v>
      </c>
      <c r="E145">
        <f>(B145-C145)/D145</f>
        <v>-0.69258774014771196</v>
      </c>
      <c r="F145" s="4">
        <f t="shared" si="2"/>
        <v>24.428415314459194</v>
      </c>
    </row>
    <row r="146" spans="1:6">
      <c r="A146" t="s">
        <v>88</v>
      </c>
      <c r="B146">
        <v>677</v>
      </c>
      <c r="C146">
        <v>688.947</v>
      </c>
      <c r="D146">
        <v>17.2498</v>
      </c>
      <c r="E146">
        <f>(B146-C146)/D146</f>
        <v>-0.69258774014771196</v>
      </c>
      <c r="F146" s="4">
        <f t="shared" si="2"/>
        <v>24.428415314459194</v>
      </c>
    </row>
    <row r="147" spans="1:6">
      <c r="A147" t="s">
        <v>26</v>
      </c>
      <c r="B147">
        <v>677</v>
      </c>
      <c r="C147">
        <v>688.947</v>
      </c>
      <c r="D147">
        <v>17.2498</v>
      </c>
      <c r="E147">
        <f>(B147-C147)/D147</f>
        <v>-0.69258774014771196</v>
      </c>
      <c r="F147" s="4">
        <f t="shared" si="2"/>
        <v>24.428415314459194</v>
      </c>
    </row>
    <row r="148" spans="1:6">
      <c r="A148" t="s">
        <v>98</v>
      </c>
      <c r="B148">
        <v>676</v>
      </c>
      <c r="C148">
        <v>688.947</v>
      </c>
      <c r="D148">
        <v>17.2498</v>
      </c>
      <c r="E148">
        <f>(B148-C148)/D148</f>
        <v>-0.75055942677596277</v>
      </c>
      <c r="F148" s="4">
        <f t="shared" si="2"/>
        <v>22.645892337921726</v>
      </c>
    </row>
    <row r="149" spans="1:6">
      <c r="A149" t="s">
        <v>105</v>
      </c>
      <c r="B149">
        <v>675</v>
      </c>
      <c r="C149">
        <v>688.947</v>
      </c>
      <c r="D149">
        <v>17.2498</v>
      </c>
      <c r="E149">
        <f>(B149-C149)/D149</f>
        <v>-0.80853111340421346</v>
      </c>
      <c r="F149" s="4">
        <f t="shared" si="2"/>
        <v>20.939245125436205</v>
      </c>
    </row>
    <row r="150" spans="1:6">
      <c r="A150" t="s">
        <v>12</v>
      </c>
      <c r="B150">
        <v>675</v>
      </c>
      <c r="C150">
        <v>688.947</v>
      </c>
      <c r="D150">
        <v>17.2498</v>
      </c>
      <c r="E150">
        <f>(B150-C150)/D150</f>
        <v>-0.80853111340421346</v>
      </c>
      <c r="F150" s="4">
        <f t="shared" si="2"/>
        <v>20.939245125436205</v>
      </c>
    </row>
    <row r="151" spans="1:6">
      <c r="A151" t="s">
        <v>44</v>
      </c>
      <c r="B151">
        <v>675</v>
      </c>
      <c r="C151">
        <v>688.947</v>
      </c>
      <c r="D151">
        <v>17.2498</v>
      </c>
      <c r="E151">
        <f>(B151-C151)/D151</f>
        <v>-0.80853111340421346</v>
      </c>
      <c r="F151" s="4">
        <f t="shared" si="2"/>
        <v>20.939245125436205</v>
      </c>
    </row>
    <row r="152" spans="1:6">
      <c r="A152" t="s">
        <v>119</v>
      </c>
      <c r="B152">
        <v>675</v>
      </c>
      <c r="C152">
        <v>688.947</v>
      </c>
      <c r="D152">
        <v>17.2498</v>
      </c>
      <c r="E152">
        <f>(B152-C152)/D152</f>
        <v>-0.80853111340421346</v>
      </c>
      <c r="F152" s="4">
        <f t="shared" si="2"/>
        <v>20.939245125436205</v>
      </c>
    </row>
    <row r="153" spans="1:6">
      <c r="A153" t="s">
        <v>39</v>
      </c>
      <c r="B153">
        <v>674</v>
      </c>
      <c r="C153">
        <v>688.947</v>
      </c>
      <c r="D153">
        <v>17.2498</v>
      </c>
      <c r="E153">
        <f>(B153-C153)/D153</f>
        <v>-0.86650280003246427</v>
      </c>
      <c r="F153" s="4">
        <f t="shared" si="2"/>
        <v>19.31072457641023</v>
      </c>
    </row>
    <row r="154" spans="1:6">
      <c r="A154" t="s">
        <v>95</v>
      </c>
      <c r="B154">
        <v>674</v>
      </c>
      <c r="C154">
        <v>688.947</v>
      </c>
      <c r="D154">
        <v>17.2498</v>
      </c>
      <c r="E154">
        <f>(B154-C154)/D154</f>
        <v>-0.86650280003246427</v>
      </c>
      <c r="F154" s="4">
        <f t="shared" si="2"/>
        <v>19.31072457641023</v>
      </c>
    </row>
    <row r="155" spans="1:6">
      <c r="A155" t="s">
        <v>101</v>
      </c>
      <c r="B155">
        <v>673</v>
      </c>
      <c r="C155">
        <v>688.947</v>
      </c>
      <c r="D155">
        <v>17.2498</v>
      </c>
      <c r="E155">
        <f>(B155-C155)/D155</f>
        <v>-0.92447448666071508</v>
      </c>
      <c r="F155" s="4">
        <f t="shared" si="2"/>
        <v>17.761966449709028</v>
      </c>
    </row>
    <row r="156" spans="1:6">
      <c r="A156" t="s">
        <v>16</v>
      </c>
      <c r="B156">
        <v>673</v>
      </c>
      <c r="C156">
        <v>688.947</v>
      </c>
      <c r="D156">
        <v>17.2498</v>
      </c>
      <c r="E156">
        <f>(B156-C156)/D156</f>
        <v>-0.92447448666071508</v>
      </c>
      <c r="F156" s="4">
        <f t="shared" si="2"/>
        <v>17.761966449709028</v>
      </c>
    </row>
    <row r="157" spans="1:6">
      <c r="A157" t="s">
        <v>17</v>
      </c>
      <c r="B157">
        <v>673</v>
      </c>
      <c r="C157">
        <v>688.947</v>
      </c>
      <c r="D157">
        <v>17.2498</v>
      </c>
      <c r="E157">
        <f>(B157-C157)/D157</f>
        <v>-0.92447448666071508</v>
      </c>
      <c r="F157" s="4">
        <f t="shared" si="2"/>
        <v>17.761966449709028</v>
      </c>
    </row>
    <row r="158" spans="1:6">
      <c r="A158" t="s">
        <v>73</v>
      </c>
      <c r="B158">
        <v>673</v>
      </c>
      <c r="C158">
        <v>688.947</v>
      </c>
      <c r="D158">
        <v>17.2498</v>
      </c>
      <c r="E158">
        <f>(B158-C158)/D158</f>
        <v>-0.92447448666071508</v>
      </c>
      <c r="F158" s="4">
        <f t="shared" si="2"/>
        <v>17.761966449709028</v>
      </c>
    </row>
    <row r="159" spans="1:6">
      <c r="A159" t="s">
        <v>31</v>
      </c>
      <c r="B159">
        <v>673</v>
      </c>
      <c r="C159">
        <v>688.947</v>
      </c>
      <c r="D159">
        <v>17.2498</v>
      </c>
      <c r="E159">
        <f>(B159-C159)/D159</f>
        <v>-0.92447448666071508</v>
      </c>
      <c r="F159" s="4">
        <f t="shared" si="2"/>
        <v>17.761966449709028</v>
      </c>
    </row>
    <row r="160" spans="1:6">
      <c r="A160" t="s">
        <v>118</v>
      </c>
      <c r="B160">
        <v>673</v>
      </c>
      <c r="C160">
        <v>688.947</v>
      </c>
      <c r="D160">
        <v>17.2498</v>
      </c>
      <c r="E160">
        <f>(B160-C160)/D160</f>
        <v>-0.92447448666071508</v>
      </c>
      <c r="F160" s="4">
        <f t="shared" si="2"/>
        <v>17.761966449709028</v>
      </c>
    </row>
    <row r="161" spans="1:6">
      <c r="A161" t="s">
        <v>81</v>
      </c>
      <c r="B161">
        <v>672</v>
      </c>
      <c r="C161">
        <v>688.947</v>
      </c>
      <c r="D161">
        <v>17.2498</v>
      </c>
      <c r="E161">
        <f>(B161-C161)/D161</f>
        <v>-0.98244617328896577</v>
      </c>
      <c r="F161" s="4">
        <f t="shared" si="2"/>
        <v>16.294004422385743</v>
      </c>
    </row>
    <row r="162" spans="1:6">
      <c r="A162" t="s">
        <v>71</v>
      </c>
      <c r="B162">
        <v>672</v>
      </c>
      <c r="C162">
        <v>688.947</v>
      </c>
      <c r="D162">
        <v>17.2498</v>
      </c>
      <c r="E162">
        <f>(B162-C162)/D162</f>
        <v>-0.98244617328896577</v>
      </c>
      <c r="F162" s="4">
        <f t="shared" si="2"/>
        <v>16.294004422385743</v>
      </c>
    </row>
    <row r="163" spans="1:6">
      <c r="A163" t="s">
        <v>112</v>
      </c>
      <c r="B163">
        <v>671</v>
      </c>
      <c r="C163">
        <v>688.947</v>
      </c>
      <c r="D163">
        <v>17.2498</v>
      </c>
      <c r="E163">
        <f>(B163-C163)/D163</f>
        <v>-1.0404178599172165</v>
      </c>
      <c r="F163" s="4">
        <f t="shared" si="2"/>
        <v>14.907290381512302</v>
      </c>
    </row>
    <row r="164" spans="1:6">
      <c r="A164" t="s">
        <v>177</v>
      </c>
      <c r="B164">
        <v>671</v>
      </c>
      <c r="C164">
        <v>688.947</v>
      </c>
      <c r="D164">
        <v>17.2498</v>
      </c>
      <c r="E164">
        <f>(B164-C164)/D164</f>
        <v>-1.0404178599172165</v>
      </c>
      <c r="F164" s="4">
        <f t="shared" si="2"/>
        <v>14.907290381512302</v>
      </c>
    </row>
    <row r="165" spans="1:6">
      <c r="A165" t="s">
        <v>82</v>
      </c>
      <c r="B165">
        <v>671</v>
      </c>
      <c r="C165">
        <v>688.947</v>
      </c>
      <c r="D165">
        <v>17.2498</v>
      </c>
      <c r="E165">
        <f>(B165-C165)/D165</f>
        <v>-1.0404178599172165</v>
      </c>
      <c r="F165" s="4">
        <f t="shared" si="2"/>
        <v>14.907290381512302</v>
      </c>
    </row>
    <row r="166" spans="1:6">
      <c r="A166" t="s">
        <v>85</v>
      </c>
      <c r="B166">
        <v>671</v>
      </c>
      <c r="C166">
        <v>688.947</v>
      </c>
      <c r="D166">
        <v>17.2498</v>
      </c>
      <c r="E166">
        <f>(B166-C166)/D166</f>
        <v>-1.0404178599172165</v>
      </c>
      <c r="F166" s="4">
        <f t="shared" si="2"/>
        <v>14.907290381512302</v>
      </c>
    </row>
    <row r="167" spans="1:6">
      <c r="A167" t="s">
        <v>186</v>
      </c>
      <c r="B167">
        <v>671</v>
      </c>
      <c r="C167">
        <v>688.947</v>
      </c>
      <c r="D167">
        <v>17.2498</v>
      </c>
      <c r="E167">
        <f>(B167-C167)/D167</f>
        <v>-1.0404178599172165</v>
      </c>
      <c r="F167" s="4">
        <f t="shared" si="2"/>
        <v>14.907290381512302</v>
      </c>
    </row>
    <row r="168" spans="1:6">
      <c r="A168" t="s">
        <v>64</v>
      </c>
      <c r="B168">
        <v>670</v>
      </c>
      <c r="C168">
        <v>688.947</v>
      </c>
      <c r="D168">
        <v>17.2498</v>
      </c>
      <c r="E168">
        <f>(B168-C168)/D168</f>
        <v>-1.0983895465454674</v>
      </c>
      <c r="F168" s="4">
        <f t="shared" si="2"/>
        <v>13.601721252620951</v>
      </c>
    </row>
    <row r="169" spans="1:6">
      <c r="A169" t="s">
        <v>173</v>
      </c>
      <c r="B169">
        <v>670</v>
      </c>
      <c r="C169">
        <v>688.947</v>
      </c>
      <c r="D169">
        <v>17.2498</v>
      </c>
      <c r="E169">
        <f>(B169-C169)/D169</f>
        <v>-1.0983895465454674</v>
      </c>
      <c r="F169" s="4">
        <f t="shared" si="2"/>
        <v>13.601721252620951</v>
      </c>
    </row>
    <row r="170" spans="1:6">
      <c r="A170" t="s">
        <v>114</v>
      </c>
      <c r="B170">
        <v>669</v>
      </c>
      <c r="C170">
        <v>688.947</v>
      </c>
      <c r="D170">
        <v>17.2498</v>
      </c>
      <c r="E170">
        <f>(B170-C170)/D170</f>
        <v>-1.1563612331737181</v>
      </c>
      <c r="F170" s="4">
        <f t="shared" si="2"/>
        <v>12.376671576700145</v>
      </c>
    </row>
    <row r="171" spans="1:6">
      <c r="A171" t="s">
        <v>84</v>
      </c>
      <c r="B171">
        <v>669</v>
      </c>
      <c r="C171">
        <v>688.947</v>
      </c>
      <c r="D171">
        <v>17.2498</v>
      </c>
      <c r="E171">
        <f>(B171-C171)/D171</f>
        <v>-1.1563612331737181</v>
      </c>
      <c r="F171" s="4">
        <f t="shared" si="2"/>
        <v>12.376671576700145</v>
      </c>
    </row>
    <row r="172" spans="1:6">
      <c r="A172" t="s">
        <v>111</v>
      </c>
      <c r="B172">
        <v>669</v>
      </c>
      <c r="C172">
        <v>688.947</v>
      </c>
      <c r="D172">
        <v>17.2498</v>
      </c>
      <c r="E172">
        <f>(B172-C172)/D172</f>
        <v>-1.1563612331737181</v>
      </c>
      <c r="F172" s="4">
        <f t="shared" si="2"/>
        <v>12.376671576700145</v>
      </c>
    </row>
    <row r="173" spans="1:6">
      <c r="A173" t="s">
        <v>90</v>
      </c>
      <c r="B173">
        <v>669</v>
      </c>
      <c r="C173">
        <v>688.947</v>
      </c>
      <c r="D173">
        <v>17.2498</v>
      </c>
      <c r="E173">
        <f>(B173-C173)/D173</f>
        <v>-1.1563612331737181</v>
      </c>
      <c r="F173" s="4">
        <f t="shared" si="2"/>
        <v>12.376671576700145</v>
      </c>
    </row>
    <row r="174" spans="1:6">
      <c r="A174" t="s">
        <v>80</v>
      </c>
      <c r="B174">
        <v>668</v>
      </c>
      <c r="C174">
        <v>688.947</v>
      </c>
      <c r="D174">
        <v>17.2498</v>
      </c>
      <c r="E174">
        <f>(B174-C174)/D174</f>
        <v>-1.2143329198019688</v>
      </c>
      <c r="F174" s="4">
        <f t="shared" si="2"/>
        <v>11.23103097899198</v>
      </c>
    </row>
    <row r="175" spans="1:6">
      <c r="A175" t="s">
        <v>18</v>
      </c>
      <c r="B175">
        <v>667</v>
      </c>
      <c r="C175">
        <v>688.947</v>
      </c>
      <c r="D175">
        <v>17.2498</v>
      </c>
      <c r="E175">
        <f>(B175-C175)/D175</f>
        <v>-1.2723046064302197</v>
      </c>
      <c r="F175" s="4">
        <f t="shared" si="2"/>
        <v>10.16324562753525</v>
      </c>
    </row>
    <row r="176" spans="1:6">
      <c r="A176" t="s">
        <v>35</v>
      </c>
      <c r="B176">
        <v>667</v>
      </c>
      <c r="C176">
        <v>688.947</v>
      </c>
      <c r="D176">
        <v>17.2498</v>
      </c>
      <c r="E176">
        <f>(B176-C176)/D176</f>
        <v>-1.2723046064302197</v>
      </c>
      <c r="F176" s="4">
        <f t="shared" si="2"/>
        <v>10.16324562753525</v>
      </c>
    </row>
    <row r="177" spans="1:6">
      <c r="A177" t="s">
        <v>180</v>
      </c>
      <c r="B177">
        <v>666</v>
      </c>
      <c r="C177">
        <v>688.947</v>
      </c>
      <c r="D177">
        <v>17.2498</v>
      </c>
      <c r="E177">
        <f>(B177-C177)/D177</f>
        <v>-1.3302762930584704</v>
      </c>
      <c r="F177" s="4">
        <f t="shared" si="2"/>
        <v>9.1713627572981302</v>
      </c>
    </row>
    <row r="178" spans="1:6">
      <c r="A178" t="s">
        <v>63</v>
      </c>
      <c r="B178">
        <v>666</v>
      </c>
      <c r="C178">
        <v>688.947</v>
      </c>
      <c r="D178">
        <v>17.2498</v>
      </c>
      <c r="E178">
        <f>(B178-C178)/D178</f>
        <v>-1.3302762930584704</v>
      </c>
      <c r="F178" s="4">
        <f t="shared" si="2"/>
        <v>9.1713627572981302</v>
      </c>
    </row>
    <row r="179" spans="1:6">
      <c r="A179" t="s">
        <v>100</v>
      </c>
      <c r="B179">
        <v>666</v>
      </c>
      <c r="C179">
        <v>688.947</v>
      </c>
      <c r="D179">
        <v>17.2498</v>
      </c>
      <c r="E179">
        <f>(B179-C179)/D179</f>
        <v>-1.3302762930584704</v>
      </c>
      <c r="F179" s="4">
        <f t="shared" si="2"/>
        <v>9.1713627572981302</v>
      </c>
    </row>
    <row r="180" spans="1:6">
      <c r="A180" t="s">
        <v>91</v>
      </c>
      <c r="B180">
        <v>665</v>
      </c>
      <c r="C180">
        <v>688.947</v>
      </c>
      <c r="D180">
        <v>17.2498</v>
      </c>
      <c r="E180">
        <f>(B180-C180)/D180</f>
        <v>-1.3882479796867211</v>
      </c>
      <c r="F180" s="4">
        <f t="shared" si="2"/>
        <v>8.2530773359927441</v>
      </c>
    </row>
    <row r="181" spans="1:6">
      <c r="A181" t="s">
        <v>30</v>
      </c>
      <c r="B181">
        <v>665</v>
      </c>
      <c r="C181">
        <v>688.947</v>
      </c>
      <c r="D181">
        <v>17.2498</v>
      </c>
      <c r="E181">
        <f>(B181-C181)/D181</f>
        <v>-1.3882479796867211</v>
      </c>
      <c r="F181" s="4">
        <f t="shared" si="2"/>
        <v>8.2530773359927441</v>
      </c>
    </row>
    <row r="182" spans="1:6">
      <c r="A182" t="s">
        <v>120</v>
      </c>
      <c r="B182">
        <v>665</v>
      </c>
      <c r="C182">
        <v>688.947</v>
      </c>
      <c r="D182">
        <v>17.2498</v>
      </c>
      <c r="E182">
        <f>(B182-C182)/D182</f>
        <v>-1.3882479796867211</v>
      </c>
      <c r="F182" s="4">
        <f t="shared" si="2"/>
        <v>8.2530773359927441</v>
      </c>
    </row>
    <row r="183" spans="1:6">
      <c r="A183" t="s">
        <v>93</v>
      </c>
      <c r="B183">
        <v>664</v>
      </c>
      <c r="C183">
        <v>688.947</v>
      </c>
      <c r="D183">
        <v>17.2498</v>
      </c>
      <c r="E183">
        <f>(B183-C183)/D183</f>
        <v>-1.4462196663149718</v>
      </c>
      <c r="F183" s="4">
        <f t="shared" si="2"/>
        <v>7.4057799688088179</v>
      </c>
    </row>
    <row r="184" spans="1:6">
      <c r="A184" t="s">
        <v>29</v>
      </c>
      <c r="B184">
        <v>664</v>
      </c>
      <c r="C184">
        <v>688.947</v>
      </c>
      <c r="D184">
        <v>17.2498</v>
      </c>
      <c r="E184">
        <f>(B184-C184)/D184</f>
        <v>-1.4462196663149718</v>
      </c>
      <c r="F184" s="4">
        <f t="shared" si="2"/>
        <v>7.4057799688088179</v>
      </c>
    </row>
    <row r="185" spans="1:6">
      <c r="A185" t="s">
        <v>19</v>
      </c>
      <c r="B185">
        <v>664</v>
      </c>
      <c r="C185">
        <v>688.947</v>
      </c>
      <c r="D185">
        <v>17.2498</v>
      </c>
      <c r="E185">
        <f>(B185-C185)/D185</f>
        <v>-1.4462196663149718</v>
      </c>
      <c r="F185" s="4">
        <f t="shared" si="2"/>
        <v>7.4057799688088179</v>
      </c>
    </row>
    <row r="186" spans="1:6">
      <c r="A186" t="s">
        <v>14</v>
      </c>
      <c r="B186">
        <v>663</v>
      </c>
      <c r="C186">
        <v>688.947</v>
      </c>
      <c r="D186">
        <v>17.2498</v>
      </c>
      <c r="E186">
        <f>(B186-C186)/D186</f>
        <v>-1.5041913529432227</v>
      </c>
      <c r="F186" s="4">
        <f t="shared" si="2"/>
        <v>6.6266051793810554</v>
      </c>
    </row>
    <row r="187" spans="1:6">
      <c r="A187" t="s">
        <v>115</v>
      </c>
      <c r="B187">
        <v>661</v>
      </c>
      <c r="C187">
        <v>688.947</v>
      </c>
      <c r="D187">
        <v>17.2498</v>
      </c>
      <c r="E187">
        <f>(B187-C187)/D187</f>
        <v>-1.6201347261997241</v>
      </c>
      <c r="F187" s="4">
        <f t="shared" si="2"/>
        <v>5.2601669620983973</v>
      </c>
    </row>
    <row r="188" spans="1:6">
      <c r="A188" t="s">
        <v>20</v>
      </c>
      <c r="B188">
        <v>658</v>
      </c>
      <c r="C188">
        <v>688.947</v>
      </c>
      <c r="D188">
        <v>17.2498</v>
      </c>
      <c r="E188">
        <f>(B188-C188)/D188</f>
        <v>-1.7940497860844764</v>
      </c>
      <c r="F188" s="4">
        <f t="shared" si="2"/>
        <v>3.6402611365164499</v>
      </c>
    </row>
    <row r="189" spans="1:6">
      <c r="A189" t="s">
        <v>178</v>
      </c>
      <c r="B189">
        <v>654</v>
      </c>
      <c r="C189">
        <v>688.947</v>
      </c>
      <c r="D189">
        <v>17.2498</v>
      </c>
      <c r="E189">
        <f>(B189-C189)/D189</f>
        <v>-2.0259365325974796</v>
      </c>
      <c r="F189" s="4">
        <f t="shared" si="2"/>
        <v>2.1385644465022851</v>
      </c>
    </row>
    <row r="190" spans="1:6">
      <c r="A190" t="s">
        <v>83</v>
      </c>
      <c r="B190">
        <v>654</v>
      </c>
      <c r="C190">
        <v>688.947</v>
      </c>
      <c r="D190">
        <v>17.2498</v>
      </c>
      <c r="E190">
        <f>(B190-C190)/D190</f>
        <v>-2.0259365325974796</v>
      </c>
      <c r="F190" s="4">
        <f t="shared" si="2"/>
        <v>2.1385644465022851</v>
      </c>
    </row>
    <row r="191" spans="1:6">
      <c r="A191" t="s">
        <v>25</v>
      </c>
      <c r="B191">
        <v>652</v>
      </c>
      <c r="C191">
        <v>688.947</v>
      </c>
      <c r="D191">
        <v>17.2498</v>
      </c>
      <c r="E191">
        <f>(B191-C191)/D191</f>
        <v>-2.141879905853981</v>
      </c>
      <c r="F191" s="4">
        <f t="shared" si="2"/>
        <v>1.6101573613218505</v>
      </c>
    </row>
  </sheetData>
  <sortState ref="A2:F191">
    <sortCondition descending="1" ref="B2:B1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workbookViewId="0">
      <selection activeCell="I20" sqref="I20"/>
    </sheetView>
  </sheetViews>
  <sheetFormatPr baseColWidth="10" defaultRowHeight="15" x14ac:dyDescent="0"/>
  <cols>
    <col min="1" max="1" width="46.6640625" bestFit="1" customWidth="1"/>
    <col min="2" max="2" width="5.6640625" bestFit="1" customWidth="1"/>
    <col min="3" max="3" width="9.1640625" bestFit="1" customWidth="1"/>
    <col min="4" max="4" width="17" bestFit="1" customWidth="1"/>
    <col min="6" max="6" width="9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196</v>
      </c>
    </row>
    <row r="2" spans="1:6">
      <c r="A2" t="s">
        <v>122</v>
      </c>
      <c r="B2">
        <v>0.97</v>
      </c>
      <c r="C2">
        <v>0.93273300000000003</v>
      </c>
      <c r="D2">
        <v>2.4089900000000001E-2</v>
      </c>
      <c r="E2">
        <f>(B2-C2)/D2</f>
        <v>1.5469968742086906</v>
      </c>
      <c r="F2" s="4">
        <f>NORMSDIST(E2)*100</f>
        <v>93.906800030534896</v>
      </c>
    </row>
    <row r="3" spans="1:6">
      <c r="A3" t="s">
        <v>124</v>
      </c>
      <c r="B3">
        <v>0.97</v>
      </c>
      <c r="C3">
        <v>0.93273300000000003</v>
      </c>
      <c r="D3">
        <v>2.4089900000000001E-2</v>
      </c>
      <c r="E3">
        <f>(B3-C3)/D3</f>
        <v>1.5469968742086906</v>
      </c>
      <c r="F3" s="4">
        <f>NORMSDIST(E3)*100</f>
        <v>93.906800030534896</v>
      </c>
    </row>
    <row r="4" spans="1:6">
      <c r="A4" t="s">
        <v>127</v>
      </c>
      <c r="B4">
        <v>0.97</v>
      </c>
      <c r="C4">
        <v>0.93273300000000003</v>
      </c>
      <c r="D4">
        <v>2.4089900000000001E-2</v>
      </c>
      <c r="E4">
        <f>(B4-C4)/D4</f>
        <v>1.5469968742086906</v>
      </c>
      <c r="F4" s="4">
        <f>NORMSDIST(E4)*100</f>
        <v>93.906800030534896</v>
      </c>
    </row>
    <row r="5" spans="1:6">
      <c r="A5" t="s">
        <v>131</v>
      </c>
      <c r="B5">
        <v>0.97</v>
      </c>
      <c r="C5">
        <v>0.93273300000000003</v>
      </c>
      <c r="D5">
        <v>2.4089900000000001E-2</v>
      </c>
      <c r="E5">
        <f>(B5-C5)/D5</f>
        <v>1.5469968742086906</v>
      </c>
      <c r="F5" s="4">
        <f>NORMSDIST(E5)*100</f>
        <v>93.906800030534896</v>
      </c>
    </row>
    <row r="6" spans="1:6">
      <c r="A6" t="s">
        <v>6</v>
      </c>
      <c r="B6">
        <v>0.96</v>
      </c>
      <c r="C6">
        <v>0.93273300000000003</v>
      </c>
      <c r="D6">
        <v>2.4089900000000001E-2</v>
      </c>
      <c r="E6">
        <f>(B6-C6)/D6</f>
        <v>1.1318851468872817</v>
      </c>
      <c r="F6" s="4">
        <f>NORMSDIST(E6)*100</f>
        <v>87.115863800502538</v>
      </c>
    </row>
    <row r="7" spans="1:6">
      <c r="A7" t="s">
        <v>37</v>
      </c>
      <c r="B7">
        <v>0.96</v>
      </c>
      <c r="C7">
        <v>0.93273300000000003</v>
      </c>
      <c r="D7">
        <v>2.4089900000000001E-2</v>
      </c>
      <c r="E7">
        <f>(B7-C7)/D7</f>
        <v>1.1318851468872817</v>
      </c>
      <c r="F7" s="4">
        <f>NORMSDIST(E7)*100</f>
        <v>87.115863800502538</v>
      </c>
    </row>
    <row r="8" spans="1:6">
      <c r="A8" t="s">
        <v>48</v>
      </c>
      <c r="B8">
        <v>0.96</v>
      </c>
      <c r="C8">
        <v>0.93273300000000003</v>
      </c>
      <c r="D8">
        <v>2.4089900000000001E-2</v>
      </c>
      <c r="E8">
        <f>(B8-C8)/D8</f>
        <v>1.1318851468872817</v>
      </c>
      <c r="F8" s="4">
        <f>NORMSDIST(E8)*100</f>
        <v>87.115863800502538</v>
      </c>
    </row>
    <row r="9" spans="1:6">
      <c r="A9" t="s">
        <v>51</v>
      </c>
      <c r="B9">
        <v>0.96</v>
      </c>
      <c r="C9">
        <v>0.93273300000000003</v>
      </c>
      <c r="D9">
        <v>2.4089900000000001E-2</v>
      </c>
      <c r="E9">
        <f>(B9-C9)/D9</f>
        <v>1.1318851468872817</v>
      </c>
      <c r="F9" s="4">
        <f>NORMSDIST(E9)*100</f>
        <v>87.115863800502538</v>
      </c>
    </row>
    <row r="10" spans="1:6">
      <c r="A10" t="s">
        <v>56</v>
      </c>
      <c r="B10">
        <v>0.96</v>
      </c>
      <c r="C10">
        <v>0.93273300000000003</v>
      </c>
      <c r="D10">
        <v>2.4089900000000001E-2</v>
      </c>
      <c r="E10">
        <f>(B10-C10)/D10</f>
        <v>1.1318851468872817</v>
      </c>
      <c r="F10" s="4">
        <f>NORMSDIST(E10)*100</f>
        <v>87.115863800502538</v>
      </c>
    </row>
    <row r="11" spans="1:6">
      <c r="A11" t="s">
        <v>57</v>
      </c>
      <c r="B11">
        <v>0.96</v>
      </c>
      <c r="C11">
        <v>0.93273300000000003</v>
      </c>
      <c r="D11">
        <v>2.4089900000000001E-2</v>
      </c>
      <c r="E11">
        <f>(B11-C11)/D11</f>
        <v>1.1318851468872817</v>
      </c>
      <c r="F11" s="4">
        <f>NORMSDIST(E11)*100</f>
        <v>87.115863800502538</v>
      </c>
    </row>
    <row r="12" spans="1:6">
      <c r="A12" t="s">
        <v>58</v>
      </c>
      <c r="B12">
        <v>0.96</v>
      </c>
      <c r="C12">
        <v>0.93273300000000003</v>
      </c>
      <c r="D12">
        <v>2.4089900000000001E-2</v>
      </c>
      <c r="E12">
        <f>(B12-C12)/D12</f>
        <v>1.1318851468872817</v>
      </c>
      <c r="F12" s="4">
        <f>NORMSDIST(E12)*100</f>
        <v>87.115863800502538</v>
      </c>
    </row>
    <row r="13" spans="1:6">
      <c r="A13" t="s">
        <v>62</v>
      </c>
      <c r="B13">
        <v>0.96</v>
      </c>
      <c r="C13">
        <v>0.93273300000000003</v>
      </c>
      <c r="D13">
        <v>2.4089900000000001E-2</v>
      </c>
      <c r="E13">
        <f>(B13-C13)/D13</f>
        <v>1.1318851468872817</v>
      </c>
      <c r="F13" s="4">
        <f>NORMSDIST(E13)*100</f>
        <v>87.115863800502538</v>
      </c>
    </row>
    <row r="14" spans="1:6">
      <c r="A14" t="s">
        <v>121</v>
      </c>
      <c r="B14">
        <v>0.96</v>
      </c>
      <c r="C14">
        <v>0.93273300000000003</v>
      </c>
      <c r="D14">
        <v>2.4089900000000001E-2</v>
      </c>
      <c r="E14">
        <f>(B14-C14)/D14</f>
        <v>1.1318851468872817</v>
      </c>
      <c r="F14" s="4">
        <f>NORMSDIST(E14)*100</f>
        <v>87.115863800502538</v>
      </c>
    </row>
    <row r="15" spans="1:6">
      <c r="A15" t="s">
        <v>125</v>
      </c>
      <c r="B15">
        <v>0.96</v>
      </c>
      <c r="C15">
        <v>0.93273300000000003</v>
      </c>
      <c r="D15">
        <v>2.4089900000000001E-2</v>
      </c>
      <c r="E15">
        <f>(B15-C15)/D15</f>
        <v>1.1318851468872817</v>
      </c>
      <c r="F15" s="4">
        <f>NORMSDIST(E15)*100</f>
        <v>87.115863800502538</v>
      </c>
    </row>
    <row r="16" spans="1:6">
      <c r="A16" t="s">
        <v>128</v>
      </c>
      <c r="B16">
        <v>0.96</v>
      </c>
      <c r="C16">
        <v>0.93273300000000003</v>
      </c>
      <c r="D16">
        <v>2.4089900000000001E-2</v>
      </c>
      <c r="E16">
        <f>(B16-C16)/D16</f>
        <v>1.1318851468872817</v>
      </c>
      <c r="F16" s="4">
        <f>NORMSDIST(E16)*100</f>
        <v>87.115863800502538</v>
      </c>
    </row>
    <row r="17" spans="1:9">
      <c r="A17" t="s">
        <v>129</v>
      </c>
      <c r="B17">
        <v>0.96</v>
      </c>
      <c r="C17">
        <v>0.93273300000000003</v>
      </c>
      <c r="D17">
        <v>2.4089900000000001E-2</v>
      </c>
      <c r="E17">
        <f>(B17-C17)/D17</f>
        <v>1.1318851468872817</v>
      </c>
      <c r="F17" s="4">
        <f>NORMSDIST(E17)*100</f>
        <v>87.115863800502538</v>
      </c>
    </row>
    <row r="18" spans="1:9">
      <c r="A18" t="s">
        <v>130</v>
      </c>
      <c r="B18">
        <v>0.96</v>
      </c>
      <c r="C18">
        <v>0.93273300000000003</v>
      </c>
      <c r="D18">
        <v>2.4089900000000001E-2</v>
      </c>
      <c r="E18">
        <f>(B18-C18)/D18</f>
        <v>1.1318851468872817</v>
      </c>
      <c r="F18" s="4">
        <f>NORMSDIST(E18)*100</f>
        <v>87.115863800502538</v>
      </c>
    </row>
    <row r="19" spans="1:9">
      <c r="A19" t="s">
        <v>136</v>
      </c>
      <c r="B19">
        <v>0.96</v>
      </c>
      <c r="C19">
        <v>0.93273300000000003</v>
      </c>
      <c r="D19">
        <v>2.4089900000000001E-2</v>
      </c>
      <c r="E19">
        <f>(B19-C19)/D19</f>
        <v>1.1318851468872817</v>
      </c>
      <c r="F19" s="4">
        <f>NORMSDIST(E19)*100</f>
        <v>87.115863800502538</v>
      </c>
    </row>
    <row r="20" spans="1:9" ht="25">
      <c r="A20" t="s">
        <v>144</v>
      </c>
      <c r="B20">
        <v>0.96</v>
      </c>
      <c r="C20">
        <v>0.93273300000000003</v>
      </c>
      <c r="D20">
        <v>2.4089900000000001E-2</v>
      </c>
      <c r="E20">
        <f>(B20-C20)/D20</f>
        <v>1.1318851468872817</v>
      </c>
      <c r="F20" s="4">
        <f>NORMSDIST(E20)*100</f>
        <v>87.115863800502538</v>
      </c>
      <c r="I20" s="11" t="s">
        <v>220</v>
      </c>
    </row>
    <row r="21" spans="1:9">
      <c r="A21" t="s">
        <v>145</v>
      </c>
      <c r="B21">
        <v>0.96</v>
      </c>
      <c r="C21">
        <v>0.93273300000000003</v>
      </c>
      <c r="D21">
        <v>2.4089900000000001E-2</v>
      </c>
      <c r="E21">
        <f>(B21-C21)/D21</f>
        <v>1.1318851468872817</v>
      </c>
      <c r="F21" s="4">
        <f>NORMSDIST(E21)*100</f>
        <v>87.115863800502538</v>
      </c>
    </row>
    <row r="22" spans="1:9">
      <c r="A22" t="s">
        <v>156</v>
      </c>
      <c r="B22">
        <v>0.96</v>
      </c>
      <c r="C22">
        <v>0.93273300000000003</v>
      </c>
      <c r="D22">
        <v>2.4089900000000001E-2</v>
      </c>
      <c r="E22">
        <f>(B22-C22)/D22</f>
        <v>1.1318851468872817</v>
      </c>
      <c r="F22" s="4">
        <f>NORMSDIST(E22)*100</f>
        <v>87.115863800502538</v>
      </c>
    </row>
    <row r="23" spans="1:9">
      <c r="A23" t="s">
        <v>169</v>
      </c>
      <c r="B23">
        <v>0.96</v>
      </c>
      <c r="C23">
        <v>0.93273300000000003</v>
      </c>
      <c r="D23">
        <v>2.4089900000000001E-2</v>
      </c>
      <c r="E23">
        <f>(B23-C23)/D23</f>
        <v>1.1318851468872817</v>
      </c>
      <c r="F23" s="4">
        <f>NORMSDIST(E23)*100</f>
        <v>87.115863800502538</v>
      </c>
    </row>
    <row r="24" spans="1:9">
      <c r="A24" t="s">
        <v>172</v>
      </c>
      <c r="B24">
        <v>0.96</v>
      </c>
      <c r="C24">
        <v>0.93273300000000003</v>
      </c>
      <c r="D24">
        <v>2.4089900000000001E-2</v>
      </c>
      <c r="E24">
        <f>(B24-C24)/D24</f>
        <v>1.1318851468872817</v>
      </c>
      <c r="F24" s="4">
        <f>NORMSDIST(E24)*100</f>
        <v>87.115863800502538</v>
      </c>
    </row>
    <row r="25" spans="1:9">
      <c r="A25" t="s">
        <v>190</v>
      </c>
      <c r="B25">
        <v>0.96</v>
      </c>
      <c r="C25">
        <v>0.93273300000000003</v>
      </c>
      <c r="D25">
        <v>2.4089900000000001E-2</v>
      </c>
      <c r="E25">
        <f>(B25-C25)/D25</f>
        <v>1.1318851468872817</v>
      </c>
      <c r="F25" s="4">
        <f>NORMSDIST(E25)*100</f>
        <v>87.115863800502538</v>
      </c>
    </row>
    <row r="26" spans="1:9">
      <c r="A26" t="s">
        <v>27</v>
      </c>
      <c r="B26">
        <v>0.95</v>
      </c>
      <c r="C26">
        <v>0.93273300000000003</v>
      </c>
      <c r="D26">
        <v>2.4089900000000001E-2</v>
      </c>
      <c r="E26">
        <f>(B26-C26)/D26</f>
        <v>0.71677341956587282</v>
      </c>
      <c r="F26" s="4">
        <f>NORMSDIST(E26)*100</f>
        <v>76.324304240522295</v>
      </c>
    </row>
    <row r="27" spans="1:9">
      <c r="A27" t="s">
        <v>28</v>
      </c>
      <c r="B27">
        <v>0.95</v>
      </c>
      <c r="C27">
        <v>0.93273300000000003</v>
      </c>
      <c r="D27">
        <v>2.4089900000000001E-2</v>
      </c>
      <c r="E27">
        <f>(B27-C27)/D27</f>
        <v>0.71677341956587282</v>
      </c>
      <c r="F27" s="4">
        <f>NORMSDIST(E27)*100</f>
        <v>76.324304240522295</v>
      </c>
    </row>
    <row r="28" spans="1:9">
      <c r="A28" t="s">
        <v>31</v>
      </c>
      <c r="B28">
        <v>0.95</v>
      </c>
      <c r="C28">
        <v>0.93273300000000003</v>
      </c>
      <c r="D28">
        <v>2.4089900000000001E-2</v>
      </c>
      <c r="E28">
        <f>(B28-C28)/D28</f>
        <v>0.71677341956587282</v>
      </c>
      <c r="F28" s="4">
        <f>NORMSDIST(E28)*100</f>
        <v>76.324304240522295</v>
      </c>
    </row>
    <row r="29" spans="1:9">
      <c r="A29" t="s">
        <v>32</v>
      </c>
      <c r="B29">
        <v>0.95</v>
      </c>
      <c r="C29">
        <v>0.93273300000000003</v>
      </c>
      <c r="D29">
        <v>2.4089900000000001E-2</v>
      </c>
      <c r="E29">
        <f>(B29-C29)/D29</f>
        <v>0.71677341956587282</v>
      </c>
      <c r="F29" s="4">
        <f>NORMSDIST(E29)*100</f>
        <v>76.324304240522295</v>
      </c>
    </row>
    <row r="30" spans="1:9">
      <c r="A30" t="s">
        <v>33</v>
      </c>
      <c r="B30">
        <v>0.95</v>
      </c>
      <c r="C30">
        <v>0.93273300000000003</v>
      </c>
      <c r="D30">
        <v>2.4089900000000001E-2</v>
      </c>
      <c r="E30">
        <f>(B30-C30)/D30</f>
        <v>0.71677341956587282</v>
      </c>
      <c r="F30" s="4">
        <f>NORMSDIST(E30)*100</f>
        <v>76.324304240522295</v>
      </c>
    </row>
    <row r="31" spans="1:9">
      <c r="A31" t="s">
        <v>36</v>
      </c>
      <c r="B31">
        <v>0.95</v>
      </c>
      <c r="C31">
        <v>0.93273300000000003</v>
      </c>
      <c r="D31">
        <v>2.4089900000000001E-2</v>
      </c>
      <c r="E31">
        <f>(B31-C31)/D31</f>
        <v>0.71677341956587282</v>
      </c>
      <c r="F31" s="4">
        <f>NORMSDIST(E31)*100</f>
        <v>76.324304240522295</v>
      </c>
    </row>
    <row r="32" spans="1:9">
      <c r="A32" t="s">
        <v>40</v>
      </c>
      <c r="B32">
        <v>0.95</v>
      </c>
      <c r="C32">
        <v>0.93273300000000003</v>
      </c>
      <c r="D32">
        <v>2.4089900000000001E-2</v>
      </c>
      <c r="E32">
        <f>(B32-C32)/D32</f>
        <v>0.71677341956587282</v>
      </c>
      <c r="F32" s="4">
        <f>NORMSDIST(E32)*100</f>
        <v>76.324304240522295</v>
      </c>
    </row>
    <row r="33" spans="1:6">
      <c r="A33" t="s">
        <v>41</v>
      </c>
      <c r="B33">
        <v>0.95</v>
      </c>
      <c r="C33">
        <v>0.93273300000000003</v>
      </c>
      <c r="D33">
        <v>2.4089900000000001E-2</v>
      </c>
      <c r="E33">
        <f>(B33-C33)/D33</f>
        <v>0.71677341956587282</v>
      </c>
      <c r="F33" s="4">
        <f>NORMSDIST(E33)*100</f>
        <v>76.324304240522295</v>
      </c>
    </row>
    <row r="34" spans="1:6">
      <c r="A34" t="s">
        <v>42</v>
      </c>
      <c r="B34">
        <v>0.95</v>
      </c>
      <c r="C34">
        <v>0.93273300000000003</v>
      </c>
      <c r="D34">
        <v>2.4089900000000001E-2</v>
      </c>
      <c r="E34">
        <f>(B34-C34)/D34</f>
        <v>0.71677341956587282</v>
      </c>
      <c r="F34" s="4">
        <f>NORMSDIST(E34)*100</f>
        <v>76.324304240522295</v>
      </c>
    </row>
    <row r="35" spans="1:6">
      <c r="A35" t="s">
        <v>44</v>
      </c>
      <c r="B35">
        <v>0.95</v>
      </c>
      <c r="C35">
        <v>0.93273300000000003</v>
      </c>
      <c r="D35">
        <v>2.4089900000000001E-2</v>
      </c>
      <c r="E35">
        <f>(B35-C35)/D35</f>
        <v>0.71677341956587282</v>
      </c>
      <c r="F35" s="4">
        <f>NORMSDIST(E35)*100</f>
        <v>76.324304240522295</v>
      </c>
    </row>
    <row r="36" spans="1:6">
      <c r="A36" t="s">
        <v>45</v>
      </c>
      <c r="B36">
        <v>0.95</v>
      </c>
      <c r="C36">
        <v>0.93273300000000003</v>
      </c>
      <c r="D36">
        <v>2.4089900000000001E-2</v>
      </c>
      <c r="E36">
        <f>(B36-C36)/D36</f>
        <v>0.71677341956587282</v>
      </c>
      <c r="F36" s="4">
        <f>NORMSDIST(E36)*100</f>
        <v>76.324304240522295</v>
      </c>
    </row>
    <row r="37" spans="1:6">
      <c r="A37" t="s">
        <v>49</v>
      </c>
      <c r="B37">
        <v>0.95</v>
      </c>
      <c r="C37">
        <v>0.93273300000000003</v>
      </c>
      <c r="D37">
        <v>2.4089900000000001E-2</v>
      </c>
      <c r="E37">
        <f>(B37-C37)/D37</f>
        <v>0.71677341956587282</v>
      </c>
      <c r="F37" s="4">
        <f>NORMSDIST(E37)*100</f>
        <v>76.324304240522295</v>
      </c>
    </row>
    <row r="38" spans="1:6">
      <c r="A38" t="s">
        <v>50</v>
      </c>
      <c r="B38">
        <v>0.95</v>
      </c>
      <c r="C38">
        <v>0.93273300000000003</v>
      </c>
      <c r="D38">
        <v>2.4089900000000001E-2</v>
      </c>
      <c r="E38">
        <f>(B38-C38)/D38</f>
        <v>0.71677341956587282</v>
      </c>
      <c r="F38" s="4">
        <f>NORMSDIST(E38)*100</f>
        <v>76.324304240522295</v>
      </c>
    </row>
    <row r="39" spans="1:6">
      <c r="A39" t="s">
        <v>52</v>
      </c>
      <c r="B39">
        <v>0.95</v>
      </c>
      <c r="C39">
        <v>0.93273300000000003</v>
      </c>
      <c r="D39">
        <v>2.4089900000000001E-2</v>
      </c>
      <c r="E39">
        <f>(B39-C39)/D39</f>
        <v>0.71677341956587282</v>
      </c>
      <c r="F39" s="4">
        <f>NORMSDIST(E39)*100</f>
        <v>76.324304240522295</v>
      </c>
    </row>
    <row r="40" spans="1:6">
      <c r="A40" t="s">
        <v>53</v>
      </c>
      <c r="B40">
        <v>0.95</v>
      </c>
      <c r="C40">
        <v>0.93273300000000003</v>
      </c>
      <c r="D40">
        <v>2.4089900000000001E-2</v>
      </c>
      <c r="E40">
        <f>(B40-C40)/D40</f>
        <v>0.71677341956587282</v>
      </c>
      <c r="F40" s="4">
        <f>NORMSDIST(E40)*100</f>
        <v>76.324304240522295</v>
      </c>
    </row>
    <row r="41" spans="1:6">
      <c r="A41" t="s">
        <v>54</v>
      </c>
      <c r="B41">
        <v>0.95</v>
      </c>
      <c r="C41">
        <v>0.93273300000000003</v>
      </c>
      <c r="D41">
        <v>2.4089900000000001E-2</v>
      </c>
      <c r="E41">
        <f>(B41-C41)/D41</f>
        <v>0.71677341956587282</v>
      </c>
      <c r="F41" s="4">
        <f>NORMSDIST(E41)*100</f>
        <v>76.324304240522295</v>
      </c>
    </row>
    <row r="42" spans="1:6">
      <c r="A42" t="s">
        <v>59</v>
      </c>
      <c r="B42">
        <v>0.95</v>
      </c>
      <c r="C42">
        <v>0.93273300000000003</v>
      </c>
      <c r="D42">
        <v>2.4089900000000001E-2</v>
      </c>
      <c r="E42">
        <f>(B42-C42)/D42</f>
        <v>0.71677341956587282</v>
      </c>
      <c r="F42" s="4">
        <f>NORMSDIST(E42)*100</f>
        <v>76.324304240522295</v>
      </c>
    </row>
    <row r="43" spans="1:6">
      <c r="A43" t="s">
        <v>61</v>
      </c>
      <c r="B43">
        <v>0.95</v>
      </c>
      <c r="C43">
        <v>0.93273300000000003</v>
      </c>
      <c r="D43">
        <v>2.4089900000000001E-2</v>
      </c>
      <c r="E43">
        <f>(B43-C43)/D43</f>
        <v>0.71677341956587282</v>
      </c>
      <c r="F43" s="4">
        <f>NORMSDIST(E43)*100</f>
        <v>76.324304240522295</v>
      </c>
    </row>
    <row r="44" spans="1:6">
      <c r="A44" t="s">
        <v>94</v>
      </c>
      <c r="B44">
        <v>0.95</v>
      </c>
      <c r="C44">
        <v>0.93273300000000003</v>
      </c>
      <c r="D44">
        <v>2.4089900000000001E-2</v>
      </c>
      <c r="E44">
        <f>(B44-C44)/D44</f>
        <v>0.71677341956587282</v>
      </c>
      <c r="F44" s="4">
        <f>NORMSDIST(E44)*100</f>
        <v>76.324304240522295</v>
      </c>
    </row>
    <row r="45" spans="1:6">
      <c r="A45" t="s">
        <v>95</v>
      </c>
      <c r="B45">
        <v>0.95</v>
      </c>
      <c r="C45">
        <v>0.93273300000000003</v>
      </c>
      <c r="D45">
        <v>2.4089900000000001E-2</v>
      </c>
      <c r="E45">
        <f>(B45-C45)/D45</f>
        <v>0.71677341956587282</v>
      </c>
      <c r="F45" s="4">
        <f>NORMSDIST(E45)*100</f>
        <v>76.324304240522295</v>
      </c>
    </row>
    <row r="46" spans="1:6">
      <c r="A46" t="s">
        <v>96</v>
      </c>
      <c r="B46">
        <v>0.95</v>
      </c>
      <c r="C46">
        <v>0.93273300000000003</v>
      </c>
      <c r="D46">
        <v>2.4089900000000001E-2</v>
      </c>
      <c r="E46">
        <f>(B46-C46)/D46</f>
        <v>0.71677341956587282</v>
      </c>
      <c r="F46" s="4">
        <f>NORMSDIST(E46)*100</f>
        <v>76.324304240522295</v>
      </c>
    </row>
    <row r="47" spans="1:6">
      <c r="A47" t="s">
        <v>102</v>
      </c>
      <c r="B47">
        <v>0.95</v>
      </c>
      <c r="C47">
        <v>0.93273300000000003</v>
      </c>
      <c r="D47">
        <v>2.4089900000000001E-2</v>
      </c>
      <c r="E47">
        <f>(B47-C47)/D47</f>
        <v>0.71677341956587282</v>
      </c>
      <c r="F47" s="4">
        <f>NORMSDIST(E47)*100</f>
        <v>76.324304240522295</v>
      </c>
    </row>
    <row r="48" spans="1:6">
      <c r="A48" t="s">
        <v>123</v>
      </c>
      <c r="B48">
        <v>0.95</v>
      </c>
      <c r="C48">
        <v>0.93273300000000003</v>
      </c>
      <c r="D48">
        <v>2.4089900000000001E-2</v>
      </c>
      <c r="E48">
        <f>(B48-C48)/D48</f>
        <v>0.71677341956587282</v>
      </c>
      <c r="F48" s="4">
        <f>NORMSDIST(E48)*100</f>
        <v>76.324304240522295</v>
      </c>
    </row>
    <row r="49" spans="1:6">
      <c r="A49" t="s">
        <v>126</v>
      </c>
      <c r="B49">
        <v>0.95</v>
      </c>
      <c r="C49">
        <v>0.93273300000000003</v>
      </c>
      <c r="D49">
        <v>2.4089900000000001E-2</v>
      </c>
      <c r="E49">
        <f>(B49-C49)/D49</f>
        <v>0.71677341956587282</v>
      </c>
      <c r="F49" s="4">
        <f>NORMSDIST(E49)*100</f>
        <v>76.324304240522295</v>
      </c>
    </row>
    <row r="50" spans="1:6">
      <c r="A50" t="s">
        <v>133</v>
      </c>
      <c r="B50">
        <v>0.95</v>
      </c>
      <c r="C50">
        <v>0.93273300000000003</v>
      </c>
      <c r="D50">
        <v>2.4089900000000001E-2</v>
      </c>
      <c r="E50">
        <f>(B50-C50)/D50</f>
        <v>0.71677341956587282</v>
      </c>
      <c r="F50" s="4">
        <f>NORMSDIST(E50)*100</f>
        <v>76.324304240522295</v>
      </c>
    </row>
    <row r="51" spans="1:6">
      <c r="A51" t="s">
        <v>134</v>
      </c>
      <c r="B51">
        <v>0.95</v>
      </c>
      <c r="C51">
        <v>0.93273300000000003</v>
      </c>
      <c r="D51">
        <v>2.4089900000000001E-2</v>
      </c>
      <c r="E51">
        <f>(B51-C51)/D51</f>
        <v>0.71677341956587282</v>
      </c>
      <c r="F51" s="4">
        <f>NORMSDIST(E51)*100</f>
        <v>76.324304240522295</v>
      </c>
    </row>
    <row r="52" spans="1:6">
      <c r="A52" t="s">
        <v>135</v>
      </c>
      <c r="B52">
        <v>0.95</v>
      </c>
      <c r="C52">
        <v>0.93273300000000003</v>
      </c>
      <c r="D52">
        <v>2.4089900000000001E-2</v>
      </c>
      <c r="E52">
        <f>(B52-C52)/D52</f>
        <v>0.71677341956587282</v>
      </c>
      <c r="F52" s="4">
        <f>NORMSDIST(E52)*100</f>
        <v>76.324304240522295</v>
      </c>
    </row>
    <row r="53" spans="1:6">
      <c r="A53" t="s">
        <v>137</v>
      </c>
      <c r="B53">
        <v>0.95</v>
      </c>
      <c r="C53">
        <v>0.93273300000000003</v>
      </c>
      <c r="D53">
        <v>2.4089900000000001E-2</v>
      </c>
      <c r="E53">
        <f>(B53-C53)/D53</f>
        <v>0.71677341956587282</v>
      </c>
      <c r="F53" s="4">
        <f>NORMSDIST(E53)*100</f>
        <v>76.324304240522295</v>
      </c>
    </row>
    <row r="54" spans="1:6">
      <c r="A54" t="s">
        <v>138</v>
      </c>
      <c r="B54">
        <v>0.95</v>
      </c>
      <c r="C54">
        <v>0.93273300000000003</v>
      </c>
      <c r="D54">
        <v>2.4089900000000001E-2</v>
      </c>
      <c r="E54">
        <f>(B54-C54)/D54</f>
        <v>0.71677341956587282</v>
      </c>
      <c r="F54" s="4">
        <f>NORMSDIST(E54)*100</f>
        <v>76.324304240522295</v>
      </c>
    </row>
    <row r="55" spans="1:6">
      <c r="A55" t="s">
        <v>139</v>
      </c>
      <c r="B55">
        <v>0.95</v>
      </c>
      <c r="C55">
        <v>0.93273300000000003</v>
      </c>
      <c r="D55">
        <v>2.4089900000000001E-2</v>
      </c>
      <c r="E55">
        <f>(B55-C55)/D55</f>
        <v>0.71677341956587282</v>
      </c>
      <c r="F55" s="4">
        <f>NORMSDIST(E55)*100</f>
        <v>76.324304240522295</v>
      </c>
    </row>
    <row r="56" spans="1:6">
      <c r="A56" t="s">
        <v>140</v>
      </c>
      <c r="B56">
        <v>0.95</v>
      </c>
      <c r="C56">
        <v>0.93273300000000003</v>
      </c>
      <c r="D56">
        <v>2.4089900000000001E-2</v>
      </c>
      <c r="E56">
        <f>(B56-C56)/D56</f>
        <v>0.71677341956587282</v>
      </c>
      <c r="F56" s="4">
        <f>NORMSDIST(E56)*100</f>
        <v>76.324304240522295</v>
      </c>
    </row>
    <row r="57" spans="1:6">
      <c r="A57" t="s">
        <v>142</v>
      </c>
      <c r="B57">
        <v>0.95</v>
      </c>
      <c r="C57">
        <v>0.93273300000000003</v>
      </c>
      <c r="D57">
        <v>2.4089900000000001E-2</v>
      </c>
      <c r="E57">
        <f>(B57-C57)/D57</f>
        <v>0.71677341956587282</v>
      </c>
      <c r="F57" s="4">
        <f>NORMSDIST(E57)*100</f>
        <v>76.324304240522295</v>
      </c>
    </row>
    <row r="58" spans="1:6">
      <c r="A58" t="s">
        <v>146</v>
      </c>
      <c r="B58">
        <v>0.95</v>
      </c>
      <c r="C58">
        <v>0.93273300000000003</v>
      </c>
      <c r="D58">
        <v>2.4089900000000001E-2</v>
      </c>
      <c r="E58">
        <f>(B58-C58)/D58</f>
        <v>0.71677341956587282</v>
      </c>
      <c r="F58" s="4">
        <f>NORMSDIST(E58)*100</f>
        <v>76.324304240522295</v>
      </c>
    </row>
    <row r="59" spans="1:6">
      <c r="A59" t="s">
        <v>147</v>
      </c>
      <c r="B59">
        <v>0.95</v>
      </c>
      <c r="C59">
        <v>0.93273300000000003</v>
      </c>
      <c r="D59">
        <v>2.4089900000000001E-2</v>
      </c>
      <c r="E59">
        <f>(B59-C59)/D59</f>
        <v>0.71677341956587282</v>
      </c>
      <c r="F59" s="4">
        <f>NORMSDIST(E59)*100</f>
        <v>76.324304240522295</v>
      </c>
    </row>
    <row r="60" spans="1:6">
      <c r="A60" t="s">
        <v>153</v>
      </c>
      <c r="B60">
        <v>0.95</v>
      </c>
      <c r="C60">
        <v>0.93273300000000003</v>
      </c>
      <c r="D60">
        <v>2.4089900000000001E-2</v>
      </c>
      <c r="E60">
        <f>(B60-C60)/D60</f>
        <v>0.71677341956587282</v>
      </c>
      <c r="F60" s="4">
        <f>NORMSDIST(E60)*100</f>
        <v>76.324304240522295</v>
      </c>
    </row>
    <row r="61" spans="1:6">
      <c r="A61" t="s">
        <v>157</v>
      </c>
      <c r="B61">
        <v>0.95</v>
      </c>
      <c r="C61">
        <v>0.93273300000000003</v>
      </c>
      <c r="D61">
        <v>2.4089900000000001E-2</v>
      </c>
      <c r="E61">
        <f>(B61-C61)/D61</f>
        <v>0.71677341956587282</v>
      </c>
      <c r="F61" s="4">
        <f>NORMSDIST(E61)*100</f>
        <v>76.324304240522295</v>
      </c>
    </row>
    <row r="62" spans="1:6">
      <c r="A62" t="s">
        <v>158</v>
      </c>
      <c r="B62">
        <v>0.95</v>
      </c>
      <c r="C62">
        <v>0.93273300000000003</v>
      </c>
      <c r="D62">
        <v>2.4089900000000001E-2</v>
      </c>
      <c r="E62">
        <f>(B62-C62)/D62</f>
        <v>0.71677341956587282</v>
      </c>
      <c r="F62" s="4">
        <f>NORMSDIST(E62)*100</f>
        <v>76.324304240522295</v>
      </c>
    </row>
    <row r="63" spans="1:6">
      <c r="A63" t="s">
        <v>165</v>
      </c>
      <c r="B63">
        <v>0.95</v>
      </c>
      <c r="C63">
        <v>0.93273300000000003</v>
      </c>
      <c r="D63">
        <v>2.4089900000000001E-2</v>
      </c>
      <c r="E63">
        <f>(B63-C63)/D63</f>
        <v>0.71677341956587282</v>
      </c>
      <c r="F63" s="4">
        <f>NORMSDIST(E63)*100</f>
        <v>76.324304240522295</v>
      </c>
    </row>
    <row r="64" spans="1:6">
      <c r="A64" t="s">
        <v>166</v>
      </c>
      <c r="B64">
        <v>0.95</v>
      </c>
      <c r="C64">
        <v>0.93273300000000003</v>
      </c>
      <c r="D64">
        <v>2.4089900000000001E-2</v>
      </c>
      <c r="E64">
        <f>(B64-C64)/D64</f>
        <v>0.71677341956587282</v>
      </c>
      <c r="F64" s="4">
        <f>NORMSDIST(E64)*100</f>
        <v>76.324304240522295</v>
      </c>
    </row>
    <row r="65" spans="1:6">
      <c r="A65" t="s">
        <v>167</v>
      </c>
      <c r="B65">
        <v>0.95</v>
      </c>
      <c r="C65">
        <v>0.93273300000000003</v>
      </c>
      <c r="D65">
        <v>2.4089900000000001E-2</v>
      </c>
      <c r="E65">
        <f>(B65-C65)/D65</f>
        <v>0.71677341956587282</v>
      </c>
      <c r="F65" s="4">
        <f>NORMSDIST(E65)*100</f>
        <v>76.324304240522295</v>
      </c>
    </row>
    <row r="66" spans="1:6">
      <c r="A66" t="s">
        <v>168</v>
      </c>
      <c r="B66">
        <v>0.95</v>
      </c>
      <c r="C66">
        <v>0.93273300000000003</v>
      </c>
      <c r="D66">
        <v>2.4089900000000001E-2</v>
      </c>
      <c r="E66">
        <f>(B66-C66)/D66</f>
        <v>0.71677341956587282</v>
      </c>
      <c r="F66" s="4">
        <f>NORMSDIST(E66)*100</f>
        <v>76.324304240522295</v>
      </c>
    </row>
    <row r="67" spans="1:6">
      <c r="A67" t="s">
        <v>171</v>
      </c>
      <c r="B67">
        <v>0.95</v>
      </c>
      <c r="C67">
        <v>0.93273300000000003</v>
      </c>
      <c r="D67">
        <v>2.4089900000000001E-2</v>
      </c>
      <c r="E67">
        <f>(B67-C67)/D67</f>
        <v>0.71677341956587282</v>
      </c>
      <c r="F67" s="4">
        <f>NORMSDIST(E67)*100</f>
        <v>76.324304240522295</v>
      </c>
    </row>
    <row r="68" spans="1:6">
      <c r="A68" t="s">
        <v>174</v>
      </c>
      <c r="B68">
        <v>0.95</v>
      </c>
      <c r="C68">
        <v>0.93273300000000003</v>
      </c>
      <c r="D68">
        <v>2.4089900000000001E-2</v>
      </c>
      <c r="E68">
        <f>(B68-C68)/D68</f>
        <v>0.71677341956587282</v>
      </c>
      <c r="F68" s="4">
        <f>NORMSDIST(E68)*100</f>
        <v>76.324304240522295</v>
      </c>
    </row>
    <row r="69" spans="1:6">
      <c r="A69" t="s">
        <v>175</v>
      </c>
      <c r="B69">
        <v>0.95</v>
      </c>
      <c r="C69">
        <v>0.93273300000000003</v>
      </c>
      <c r="D69">
        <v>2.4089900000000001E-2</v>
      </c>
      <c r="E69">
        <f>(B69-C69)/D69</f>
        <v>0.71677341956587282</v>
      </c>
      <c r="F69" s="4">
        <f>NORMSDIST(E69)*100</f>
        <v>76.324304240522295</v>
      </c>
    </row>
    <row r="70" spans="1:6">
      <c r="A70" t="s">
        <v>176</v>
      </c>
      <c r="B70">
        <v>0.95</v>
      </c>
      <c r="C70">
        <v>0.93273300000000003</v>
      </c>
      <c r="D70">
        <v>2.4089900000000001E-2</v>
      </c>
      <c r="E70">
        <f>(B70-C70)/D70</f>
        <v>0.71677341956587282</v>
      </c>
      <c r="F70" s="4">
        <f>NORMSDIST(E70)*100</f>
        <v>76.324304240522295</v>
      </c>
    </row>
    <row r="71" spans="1:6">
      <c r="A71" t="s">
        <v>181</v>
      </c>
      <c r="B71">
        <v>0.95</v>
      </c>
      <c r="C71">
        <v>0.93273300000000003</v>
      </c>
      <c r="D71">
        <v>2.4089900000000001E-2</v>
      </c>
      <c r="E71">
        <f>(B71-C71)/D71</f>
        <v>0.71677341956587282</v>
      </c>
      <c r="F71" s="4">
        <f>NORMSDIST(E71)*100</f>
        <v>76.324304240522295</v>
      </c>
    </row>
    <row r="72" spans="1:6">
      <c r="A72" t="s">
        <v>189</v>
      </c>
      <c r="B72">
        <v>0.95</v>
      </c>
      <c r="C72">
        <v>0.93273300000000003</v>
      </c>
      <c r="D72">
        <v>2.4089900000000001E-2</v>
      </c>
      <c r="E72">
        <f>(B72-C72)/D72</f>
        <v>0.71677341956587282</v>
      </c>
      <c r="F72" s="4">
        <f>NORMSDIST(E72)*100</f>
        <v>76.324304240522295</v>
      </c>
    </row>
    <row r="73" spans="1:6">
      <c r="A73" t="s">
        <v>8</v>
      </c>
      <c r="B73">
        <v>0.94</v>
      </c>
      <c r="C73">
        <v>0.93273300000000003</v>
      </c>
      <c r="D73">
        <v>2.4089900000000001E-2</v>
      </c>
      <c r="E73">
        <f>(B73-C73)/D73</f>
        <v>0.30166169224446393</v>
      </c>
      <c r="F73" s="4">
        <f>NORMSDIST(E73)*100</f>
        <v>61.854501313432422</v>
      </c>
    </row>
    <row r="74" spans="1:6">
      <c r="A74" t="s">
        <v>25</v>
      </c>
      <c r="B74">
        <v>0.94</v>
      </c>
      <c r="C74">
        <v>0.93273300000000003</v>
      </c>
      <c r="D74">
        <v>2.4089900000000001E-2</v>
      </c>
      <c r="E74">
        <f>(B74-C74)/D74</f>
        <v>0.30166169224446393</v>
      </c>
      <c r="F74" s="4">
        <f>NORMSDIST(E74)*100</f>
        <v>61.854501313432422</v>
      </c>
    </row>
    <row r="75" spans="1:6">
      <c r="A75" t="s">
        <v>35</v>
      </c>
      <c r="B75">
        <v>0.94</v>
      </c>
      <c r="C75">
        <v>0.93273300000000003</v>
      </c>
      <c r="D75">
        <v>2.4089900000000001E-2</v>
      </c>
      <c r="E75">
        <f>(B75-C75)/D75</f>
        <v>0.30166169224446393</v>
      </c>
      <c r="F75" s="4">
        <f>NORMSDIST(E75)*100</f>
        <v>61.854501313432422</v>
      </c>
    </row>
    <row r="76" spans="1:6">
      <c r="A76" t="s">
        <v>38</v>
      </c>
      <c r="B76">
        <v>0.94</v>
      </c>
      <c r="C76">
        <v>0.93273300000000003</v>
      </c>
      <c r="D76">
        <v>2.4089900000000001E-2</v>
      </c>
      <c r="E76">
        <f>(B76-C76)/D76</f>
        <v>0.30166169224446393</v>
      </c>
      <c r="F76" s="4">
        <f>NORMSDIST(E76)*100</f>
        <v>61.854501313432422</v>
      </c>
    </row>
    <row r="77" spans="1:6">
      <c r="A77" t="s">
        <v>55</v>
      </c>
      <c r="B77">
        <v>0.94</v>
      </c>
      <c r="C77">
        <v>0.93273300000000003</v>
      </c>
      <c r="D77">
        <v>2.4089900000000001E-2</v>
      </c>
      <c r="E77">
        <f>(B77-C77)/D77</f>
        <v>0.30166169224446393</v>
      </c>
      <c r="F77" s="4">
        <f>NORMSDIST(E77)*100</f>
        <v>61.854501313432422</v>
      </c>
    </row>
    <row r="78" spans="1:6">
      <c r="A78" t="s">
        <v>60</v>
      </c>
      <c r="B78">
        <v>0.94</v>
      </c>
      <c r="C78">
        <v>0.93273300000000003</v>
      </c>
      <c r="D78">
        <v>2.4089900000000001E-2</v>
      </c>
      <c r="E78">
        <f>(B78-C78)/D78</f>
        <v>0.30166169224446393</v>
      </c>
      <c r="F78" s="4">
        <f>NORMSDIST(E78)*100</f>
        <v>61.854501313432422</v>
      </c>
    </row>
    <row r="79" spans="1:6">
      <c r="A79" t="s">
        <v>88</v>
      </c>
      <c r="B79">
        <v>0.94</v>
      </c>
      <c r="C79">
        <v>0.93273300000000003</v>
      </c>
      <c r="D79">
        <v>2.4089900000000001E-2</v>
      </c>
      <c r="E79">
        <f>(B79-C79)/D79</f>
        <v>0.30166169224446393</v>
      </c>
      <c r="F79" s="4">
        <f>NORMSDIST(E79)*100</f>
        <v>61.854501313432422</v>
      </c>
    </row>
    <row r="80" spans="1:6">
      <c r="A80" t="s">
        <v>90</v>
      </c>
      <c r="B80">
        <v>0.94</v>
      </c>
      <c r="C80">
        <v>0.93273300000000003</v>
      </c>
      <c r="D80">
        <v>2.4089900000000001E-2</v>
      </c>
      <c r="E80">
        <f>(B80-C80)/D80</f>
        <v>0.30166169224446393</v>
      </c>
      <c r="F80" s="4">
        <f>NORMSDIST(E80)*100</f>
        <v>61.854501313432422</v>
      </c>
    </row>
    <row r="81" spans="1:6">
      <c r="A81" t="s">
        <v>92</v>
      </c>
      <c r="B81">
        <v>0.94</v>
      </c>
      <c r="C81">
        <v>0.93273300000000003</v>
      </c>
      <c r="D81">
        <v>2.4089900000000001E-2</v>
      </c>
      <c r="E81">
        <f>(B81-C81)/D81</f>
        <v>0.30166169224446393</v>
      </c>
      <c r="F81" s="4">
        <f>NORMSDIST(E81)*100</f>
        <v>61.854501313432422</v>
      </c>
    </row>
    <row r="82" spans="1:6">
      <c r="A82" t="s">
        <v>98</v>
      </c>
      <c r="B82">
        <v>0.94</v>
      </c>
      <c r="C82">
        <v>0.93273300000000003</v>
      </c>
      <c r="D82">
        <v>2.4089900000000001E-2</v>
      </c>
      <c r="E82">
        <f>(B82-C82)/D82</f>
        <v>0.30166169224446393</v>
      </c>
      <c r="F82" s="4">
        <f>NORMSDIST(E82)*100</f>
        <v>61.854501313432422</v>
      </c>
    </row>
    <row r="83" spans="1:6">
      <c r="A83" t="s">
        <v>99</v>
      </c>
      <c r="B83">
        <v>0.94</v>
      </c>
      <c r="C83">
        <v>0.93273300000000003</v>
      </c>
      <c r="D83">
        <v>2.4089900000000001E-2</v>
      </c>
      <c r="E83">
        <f>(B83-C83)/D83</f>
        <v>0.30166169224446393</v>
      </c>
      <c r="F83" s="4">
        <f>NORMSDIST(E83)*100</f>
        <v>61.854501313432422</v>
      </c>
    </row>
    <row r="84" spans="1:6">
      <c r="A84" t="s">
        <v>100</v>
      </c>
      <c r="B84">
        <v>0.94</v>
      </c>
      <c r="C84">
        <v>0.93273300000000003</v>
      </c>
      <c r="D84">
        <v>2.4089900000000001E-2</v>
      </c>
      <c r="E84">
        <f>(B84-C84)/D84</f>
        <v>0.30166169224446393</v>
      </c>
      <c r="F84" s="4">
        <f>NORMSDIST(E84)*100</f>
        <v>61.854501313432422</v>
      </c>
    </row>
    <row r="85" spans="1:6">
      <c r="A85" t="s">
        <v>103</v>
      </c>
      <c r="B85">
        <v>0.94</v>
      </c>
      <c r="C85">
        <v>0.93273300000000003</v>
      </c>
      <c r="D85">
        <v>2.4089900000000001E-2</v>
      </c>
      <c r="E85">
        <f>(B85-C85)/D85</f>
        <v>0.30166169224446393</v>
      </c>
      <c r="F85" s="4">
        <f>NORMSDIST(E85)*100</f>
        <v>61.854501313432422</v>
      </c>
    </row>
    <row r="86" spans="1:6">
      <c r="A86" t="s">
        <v>106</v>
      </c>
      <c r="B86">
        <v>0.94</v>
      </c>
      <c r="C86">
        <v>0.93273300000000003</v>
      </c>
      <c r="D86">
        <v>2.4089900000000001E-2</v>
      </c>
      <c r="E86">
        <f>(B86-C86)/D86</f>
        <v>0.30166169224446393</v>
      </c>
      <c r="F86" s="4">
        <f>NORMSDIST(E86)*100</f>
        <v>61.854501313432422</v>
      </c>
    </row>
    <row r="87" spans="1:6">
      <c r="A87" t="s">
        <v>117</v>
      </c>
      <c r="B87">
        <v>0.94</v>
      </c>
      <c r="C87">
        <v>0.93273300000000003</v>
      </c>
      <c r="D87">
        <v>2.4089900000000001E-2</v>
      </c>
      <c r="E87">
        <f>(B87-C87)/D87</f>
        <v>0.30166169224446393</v>
      </c>
      <c r="F87" s="4">
        <f>NORMSDIST(E87)*100</f>
        <v>61.854501313432422</v>
      </c>
    </row>
    <row r="88" spans="1:6">
      <c r="A88" t="s">
        <v>132</v>
      </c>
      <c r="B88">
        <v>0.94</v>
      </c>
      <c r="C88">
        <v>0.93273300000000003</v>
      </c>
      <c r="D88">
        <v>2.4089900000000001E-2</v>
      </c>
      <c r="E88">
        <f>(B88-C88)/D88</f>
        <v>0.30166169224446393</v>
      </c>
      <c r="F88" s="4">
        <f>NORMSDIST(E88)*100</f>
        <v>61.854501313432422</v>
      </c>
    </row>
    <row r="89" spans="1:6">
      <c r="A89" t="s">
        <v>143</v>
      </c>
      <c r="B89">
        <v>0.94</v>
      </c>
      <c r="C89">
        <v>0.93273300000000003</v>
      </c>
      <c r="D89">
        <v>2.4089900000000001E-2</v>
      </c>
      <c r="E89">
        <f>(B89-C89)/D89</f>
        <v>0.30166169224446393</v>
      </c>
      <c r="F89" s="4">
        <f>NORMSDIST(E89)*100</f>
        <v>61.854501313432422</v>
      </c>
    </row>
    <row r="90" spans="1:6">
      <c r="A90" t="s">
        <v>149</v>
      </c>
      <c r="B90">
        <v>0.94</v>
      </c>
      <c r="C90">
        <v>0.93273300000000003</v>
      </c>
      <c r="D90">
        <v>2.4089900000000001E-2</v>
      </c>
      <c r="E90">
        <f>(B90-C90)/D90</f>
        <v>0.30166169224446393</v>
      </c>
      <c r="F90" s="4">
        <f>NORMSDIST(E90)*100</f>
        <v>61.854501313432422</v>
      </c>
    </row>
    <row r="91" spans="1:6">
      <c r="A91" t="s">
        <v>150</v>
      </c>
      <c r="B91">
        <v>0.94</v>
      </c>
      <c r="C91">
        <v>0.93273300000000003</v>
      </c>
      <c r="D91">
        <v>2.4089900000000001E-2</v>
      </c>
      <c r="E91">
        <f>(B91-C91)/D91</f>
        <v>0.30166169224446393</v>
      </c>
      <c r="F91" s="4">
        <f>NORMSDIST(E91)*100</f>
        <v>61.854501313432422</v>
      </c>
    </row>
    <row r="92" spans="1:6">
      <c r="A92" t="s">
        <v>151</v>
      </c>
      <c r="B92">
        <v>0.94</v>
      </c>
      <c r="C92">
        <v>0.93273300000000003</v>
      </c>
      <c r="D92">
        <v>2.4089900000000001E-2</v>
      </c>
      <c r="E92">
        <f>(B92-C92)/D92</f>
        <v>0.30166169224446393</v>
      </c>
      <c r="F92" s="4">
        <f>NORMSDIST(E92)*100</f>
        <v>61.854501313432422</v>
      </c>
    </row>
    <row r="93" spans="1:6">
      <c r="A93" t="s">
        <v>152</v>
      </c>
      <c r="B93">
        <v>0.94</v>
      </c>
      <c r="C93">
        <v>0.93273300000000003</v>
      </c>
      <c r="D93">
        <v>2.4089900000000001E-2</v>
      </c>
      <c r="E93">
        <f>(B93-C93)/D93</f>
        <v>0.30166169224446393</v>
      </c>
      <c r="F93" s="4">
        <f>NORMSDIST(E93)*100</f>
        <v>61.854501313432422</v>
      </c>
    </row>
    <row r="94" spans="1:6">
      <c r="A94" t="s">
        <v>155</v>
      </c>
      <c r="B94">
        <v>0.94</v>
      </c>
      <c r="C94">
        <v>0.93273300000000003</v>
      </c>
      <c r="D94">
        <v>2.4089900000000001E-2</v>
      </c>
      <c r="E94">
        <f>(B94-C94)/D94</f>
        <v>0.30166169224446393</v>
      </c>
      <c r="F94" s="4">
        <f>NORMSDIST(E94)*100</f>
        <v>61.854501313432422</v>
      </c>
    </row>
    <row r="95" spans="1:6">
      <c r="A95" t="s">
        <v>159</v>
      </c>
      <c r="B95">
        <v>0.94</v>
      </c>
      <c r="C95">
        <v>0.93273300000000003</v>
      </c>
      <c r="D95">
        <v>2.4089900000000001E-2</v>
      </c>
      <c r="E95">
        <f>(B95-C95)/D95</f>
        <v>0.30166169224446393</v>
      </c>
      <c r="F95" s="4">
        <f>NORMSDIST(E95)*100</f>
        <v>61.854501313432422</v>
      </c>
    </row>
    <row r="96" spans="1:6">
      <c r="A96" t="s">
        <v>160</v>
      </c>
      <c r="B96">
        <v>0.94</v>
      </c>
      <c r="C96">
        <v>0.93273300000000003</v>
      </c>
      <c r="D96">
        <v>2.4089900000000001E-2</v>
      </c>
      <c r="E96">
        <f>(B96-C96)/D96</f>
        <v>0.30166169224446393</v>
      </c>
      <c r="F96" s="4">
        <f>NORMSDIST(E96)*100</f>
        <v>61.854501313432422</v>
      </c>
    </row>
    <row r="97" spans="1:6">
      <c r="A97" t="s">
        <v>162</v>
      </c>
      <c r="B97">
        <v>0.94</v>
      </c>
      <c r="C97">
        <v>0.93273300000000003</v>
      </c>
      <c r="D97">
        <v>2.4089900000000001E-2</v>
      </c>
      <c r="E97">
        <f>(B97-C97)/D97</f>
        <v>0.30166169224446393</v>
      </c>
      <c r="F97" s="4">
        <f>NORMSDIST(E97)*100</f>
        <v>61.854501313432422</v>
      </c>
    </row>
    <row r="98" spans="1:6">
      <c r="A98" t="s">
        <v>163</v>
      </c>
      <c r="B98">
        <v>0.94</v>
      </c>
      <c r="C98">
        <v>0.93273300000000003</v>
      </c>
      <c r="D98">
        <v>2.4089900000000001E-2</v>
      </c>
      <c r="E98">
        <f>(B98-C98)/D98</f>
        <v>0.30166169224446393</v>
      </c>
      <c r="F98" s="4">
        <f>NORMSDIST(E98)*100</f>
        <v>61.854501313432422</v>
      </c>
    </row>
    <row r="99" spans="1:6">
      <c r="A99" t="s">
        <v>164</v>
      </c>
      <c r="B99">
        <v>0.94</v>
      </c>
      <c r="C99">
        <v>0.93273300000000003</v>
      </c>
      <c r="D99">
        <v>2.4089900000000001E-2</v>
      </c>
      <c r="E99">
        <f>(B99-C99)/D99</f>
        <v>0.30166169224446393</v>
      </c>
      <c r="F99" s="4">
        <f>NORMSDIST(E99)*100</f>
        <v>61.854501313432422</v>
      </c>
    </row>
    <row r="100" spans="1:6">
      <c r="A100" t="s">
        <v>170</v>
      </c>
      <c r="B100">
        <v>0.94</v>
      </c>
      <c r="C100">
        <v>0.93273300000000003</v>
      </c>
      <c r="D100">
        <v>2.4089900000000001E-2</v>
      </c>
      <c r="E100">
        <f>(B100-C100)/D100</f>
        <v>0.30166169224446393</v>
      </c>
      <c r="F100" s="4">
        <f>NORMSDIST(E100)*100</f>
        <v>61.854501313432422</v>
      </c>
    </row>
    <row r="101" spans="1:6">
      <c r="A101" t="s">
        <v>173</v>
      </c>
      <c r="B101">
        <v>0.94</v>
      </c>
      <c r="C101">
        <v>0.93273300000000003</v>
      </c>
      <c r="D101">
        <v>2.4089900000000001E-2</v>
      </c>
      <c r="E101">
        <f>(B101-C101)/D101</f>
        <v>0.30166169224446393</v>
      </c>
      <c r="F101" s="4">
        <f>NORMSDIST(E101)*100</f>
        <v>61.854501313432422</v>
      </c>
    </row>
    <row r="102" spans="1:6">
      <c r="A102" t="s">
        <v>183</v>
      </c>
      <c r="B102">
        <v>0.94</v>
      </c>
      <c r="C102">
        <v>0.93273300000000003</v>
      </c>
      <c r="D102">
        <v>2.4089900000000001E-2</v>
      </c>
      <c r="E102">
        <f>(B102-C102)/D102</f>
        <v>0.30166169224446393</v>
      </c>
      <c r="F102" s="4">
        <f>NORMSDIST(E102)*100</f>
        <v>61.854501313432422</v>
      </c>
    </row>
    <row r="103" spans="1:6">
      <c r="A103" t="s">
        <v>184</v>
      </c>
      <c r="B103">
        <v>0.94</v>
      </c>
      <c r="C103">
        <v>0.93273300000000003</v>
      </c>
      <c r="D103">
        <v>2.4089900000000001E-2</v>
      </c>
      <c r="E103">
        <f>(B103-C103)/D103</f>
        <v>0.30166169224446393</v>
      </c>
      <c r="F103" s="4">
        <f>NORMSDIST(E103)*100</f>
        <v>61.854501313432422</v>
      </c>
    </row>
    <row r="104" spans="1:6">
      <c r="A104" t="s">
        <v>191</v>
      </c>
      <c r="B104">
        <v>0.94</v>
      </c>
      <c r="C104">
        <v>0.93273300000000003</v>
      </c>
      <c r="D104">
        <v>2.4089900000000001E-2</v>
      </c>
      <c r="E104">
        <f>(B104-C104)/D104</f>
        <v>0.30166169224446393</v>
      </c>
      <c r="F104" s="4">
        <f>NORMSDIST(E104)*100</f>
        <v>61.854501313432422</v>
      </c>
    </row>
    <row r="105" spans="1:6">
      <c r="A105" t="s">
        <v>192</v>
      </c>
      <c r="B105">
        <v>0.94</v>
      </c>
      <c r="C105">
        <v>0.93273300000000003</v>
      </c>
      <c r="D105">
        <v>2.4089900000000001E-2</v>
      </c>
      <c r="E105">
        <f>(B105-C105)/D105</f>
        <v>0.30166169224446393</v>
      </c>
      <c r="F105" s="4">
        <f>NORMSDIST(E105)*100</f>
        <v>61.854501313432422</v>
      </c>
    </row>
    <row r="106" spans="1:6">
      <c r="A106" t="s">
        <v>5</v>
      </c>
      <c r="B106">
        <v>0.93</v>
      </c>
      <c r="C106">
        <v>0.93273300000000003</v>
      </c>
      <c r="D106">
        <v>2.4089900000000001E-2</v>
      </c>
      <c r="E106">
        <f>(B106-C106)/D106</f>
        <v>-0.11345003507694035</v>
      </c>
      <c r="F106" s="4">
        <f>NORMSDIST(E106)*100</f>
        <v>45.483688673848647</v>
      </c>
    </row>
    <row r="107" spans="1:6">
      <c r="A107" t="s">
        <v>23</v>
      </c>
      <c r="B107">
        <v>0.93</v>
      </c>
      <c r="C107">
        <v>0.93273300000000003</v>
      </c>
      <c r="D107">
        <v>2.4089900000000001E-2</v>
      </c>
      <c r="E107">
        <f>(B107-C107)/D107</f>
        <v>-0.11345003507694035</v>
      </c>
      <c r="F107" s="4">
        <f>NORMSDIST(E107)*100</f>
        <v>45.483688673848647</v>
      </c>
    </row>
    <row r="108" spans="1:6">
      <c r="A108" t="s">
        <v>24</v>
      </c>
      <c r="B108">
        <v>0.93</v>
      </c>
      <c r="C108">
        <v>0.93273300000000003</v>
      </c>
      <c r="D108">
        <v>2.4089900000000001E-2</v>
      </c>
      <c r="E108">
        <f>(B108-C108)/D108</f>
        <v>-0.11345003507694035</v>
      </c>
      <c r="F108" s="4">
        <f>NORMSDIST(E108)*100</f>
        <v>45.483688673848647</v>
      </c>
    </row>
    <row r="109" spans="1:6">
      <c r="A109" t="s">
        <v>26</v>
      </c>
      <c r="B109">
        <v>0.93</v>
      </c>
      <c r="C109">
        <v>0.93273300000000003</v>
      </c>
      <c r="D109">
        <v>2.4089900000000001E-2</v>
      </c>
      <c r="E109">
        <f>(B109-C109)/D109</f>
        <v>-0.11345003507694035</v>
      </c>
      <c r="F109" s="4">
        <f>NORMSDIST(E109)*100</f>
        <v>45.483688673848647</v>
      </c>
    </row>
    <row r="110" spans="1:6">
      <c r="A110" t="s">
        <v>30</v>
      </c>
      <c r="B110">
        <v>0.93</v>
      </c>
      <c r="C110">
        <v>0.93273300000000003</v>
      </c>
      <c r="D110">
        <v>2.4089900000000001E-2</v>
      </c>
      <c r="E110">
        <f>(B110-C110)/D110</f>
        <v>-0.11345003507694035</v>
      </c>
      <c r="F110" s="4">
        <f>NORMSDIST(E110)*100</f>
        <v>45.483688673848647</v>
      </c>
    </row>
    <row r="111" spans="1:6">
      <c r="A111" t="s">
        <v>65</v>
      </c>
      <c r="B111">
        <v>0.93</v>
      </c>
      <c r="C111">
        <v>0.93273300000000003</v>
      </c>
      <c r="D111">
        <v>2.4089900000000001E-2</v>
      </c>
      <c r="E111">
        <f>(B111-C111)/D111</f>
        <v>-0.11345003507694035</v>
      </c>
      <c r="F111" s="4">
        <f>NORMSDIST(E111)*100</f>
        <v>45.483688673848647</v>
      </c>
    </row>
    <row r="112" spans="1:6">
      <c r="A112" t="s">
        <v>69</v>
      </c>
      <c r="B112">
        <v>0.93</v>
      </c>
      <c r="C112">
        <v>0.93273300000000003</v>
      </c>
      <c r="D112">
        <v>2.4089900000000001E-2</v>
      </c>
      <c r="E112">
        <f>(B112-C112)/D112</f>
        <v>-0.11345003507694035</v>
      </c>
      <c r="F112" s="4">
        <f>NORMSDIST(E112)*100</f>
        <v>45.483688673848647</v>
      </c>
    </row>
    <row r="113" spans="1:6">
      <c r="A113" t="s">
        <v>72</v>
      </c>
      <c r="B113">
        <v>0.93</v>
      </c>
      <c r="C113">
        <v>0.93273300000000003</v>
      </c>
      <c r="D113">
        <v>2.4089900000000001E-2</v>
      </c>
      <c r="E113">
        <f>(B113-C113)/D113</f>
        <v>-0.11345003507694035</v>
      </c>
      <c r="F113" s="4">
        <f>NORMSDIST(E113)*100</f>
        <v>45.483688673848647</v>
      </c>
    </row>
    <row r="114" spans="1:6">
      <c r="A114" t="s">
        <v>76</v>
      </c>
      <c r="B114">
        <v>0.93</v>
      </c>
      <c r="C114">
        <v>0.93273300000000003</v>
      </c>
      <c r="D114">
        <v>2.4089900000000001E-2</v>
      </c>
      <c r="E114">
        <f>(B114-C114)/D114</f>
        <v>-0.11345003507694035</v>
      </c>
      <c r="F114" s="4">
        <f>NORMSDIST(E114)*100</f>
        <v>45.483688673848647</v>
      </c>
    </row>
    <row r="115" spans="1:6">
      <c r="A115" t="s">
        <v>78</v>
      </c>
      <c r="B115">
        <v>0.93</v>
      </c>
      <c r="C115">
        <v>0.93273300000000003</v>
      </c>
      <c r="D115">
        <v>2.4089900000000001E-2</v>
      </c>
      <c r="E115">
        <f>(B115-C115)/D115</f>
        <v>-0.11345003507694035</v>
      </c>
      <c r="F115" s="4">
        <f>NORMSDIST(E115)*100</f>
        <v>45.483688673848647</v>
      </c>
    </row>
    <row r="116" spans="1:6">
      <c r="A116" t="s">
        <v>82</v>
      </c>
      <c r="B116">
        <v>0.93</v>
      </c>
      <c r="C116">
        <v>0.93273300000000003</v>
      </c>
      <c r="D116">
        <v>2.4089900000000001E-2</v>
      </c>
      <c r="E116">
        <f>(B116-C116)/D116</f>
        <v>-0.11345003507694035</v>
      </c>
      <c r="F116" s="4">
        <f>NORMSDIST(E116)*100</f>
        <v>45.483688673848647</v>
      </c>
    </row>
    <row r="117" spans="1:6">
      <c r="A117" t="s">
        <v>86</v>
      </c>
      <c r="B117">
        <v>0.93</v>
      </c>
      <c r="C117">
        <v>0.93273300000000003</v>
      </c>
      <c r="D117">
        <v>2.4089900000000001E-2</v>
      </c>
      <c r="E117">
        <f>(B117-C117)/D117</f>
        <v>-0.11345003507694035</v>
      </c>
      <c r="F117" s="4">
        <f>NORMSDIST(E117)*100</f>
        <v>45.483688673848647</v>
      </c>
    </row>
    <row r="118" spans="1:6">
      <c r="A118" t="s">
        <v>97</v>
      </c>
      <c r="B118">
        <v>0.93</v>
      </c>
      <c r="C118">
        <v>0.93273300000000003</v>
      </c>
      <c r="D118">
        <v>2.4089900000000001E-2</v>
      </c>
      <c r="E118">
        <f>(B118-C118)/D118</f>
        <v>-0.11345003507694035</v>
      </c>
      <c r="F118" s="4">
        <f>NORMSDIST(E118)*100</f>
        <v>45.483688673848647</v>
      </c>
    </row>
    <row r="119" spans="1:6">
      <c r="A119" t="s">
        <v>104</v>
      </c>
      <c r="B119">
        <v>0.93</v>
      </c>
      <c r="C119">
        <v>0.93273300000000003</v>
      </c>
      <c r="D119">
        <v>2.4089900000000001E-2</v>
      </c>
      <c r="E119">
        <f>(B119-C119)/D119</f>
        <v>-0.11345003507694035</v>
      </c>
      <c r="F119" s="4">
        <f>NORMSDIST(E119)*100</f>
        <v>45.483688673848647</v>
      </c>
    </row>
    <row r="120" spans="1:6">
      <c r="A120" t="s">
        <v>107</v>
      </c>
      <c r="B120">
        <v>0.93</v>
      </c>
      <c r="C120">
        <v>0.93273300000000003</v>
      </c>
      <c r="D120">
        <v>2.4089900000000001E-2</v>
      </c>
      <c r="E120">
        <f>(B120-C120)/D120</f>
        <v>-0.11345003507694035</v>
      </c>
      <c r="F120" s="4">
        <f>NORMSDIST(E120)*100</f>
        <v>45.483688673848647</v>
      </c>
    </row>
    <row r="121" spans="1:6">
      <c r="A121" t="s">
        <v>113</v>
      </c>
      <c r="B121">
        <v>0.93</v>
      </c>
      <c r="C121">
        <v>0.93273300000000003</v>
      </c>
      <c r="D121">
        <v>2.4089900000000001E-2</v>
      </c>
      <c r="E121">
        <f>(B121-C121)/D121</f>
        <v>-0.11345003507694035</v>
      </c>
      <c r="F121" s="4">
        <f>NORMSDIST(E121)*100</f>
        <v>45.483688673848647</v>
      </c>
    </row>
    <row r="122" spans="1:6">
      <c r="A122" t="s">
        <v>116</v>
      </c>
      <c r="B122">
        <v>0.93</v>
      </c>
      <c r="C122">
        <v>0.93273300000000003</v>
      </c>
      <c r="D122">
        <v>2.4089900000000001E-2</v>
      </c>
      <c r="E122">
        <f>(B122-C122)/D122</f>
        <v>-0.11345003507694035</v>
      </c>
      <c r="F122" s="4">
        <f>NORMSDIST(E122)*100</f>
        <v>45.483688673848647</v>
      </c>
    </row>
    <row r="123" spans="1:6">
      <c r="A123" t="s">
        <v>119</v>
      </c>
      <c r="B123">
        <v>0.93</v>
      </c>
      <c r="C123">
        <v>0.93273300000000003</v>
      </c>
      <c r="D123">
        <v>2.4089900000000001E-2</v>
      </c>
      <c r="E123">
        <f>(B123-C123)/D123</f>
        <v>-0.11345003507694035</v>
      </c>
      <c r="F123" s="4">
        <f>NORMSDIST(E123)*100</f>
        <v>45.483688673848647</v>
      </c>
    </row>
    <row r="124" spans="1:6">
      <c r="A124" t="s">
        <v>141</v>
      </c>
      <c r="B124">
        <v>0.93</v>
      </c>
      <c r="C124">
        <v>0.93273300000000003</v>
      </c>
      <c r="D124">
        <v>2.4089900000000001E-2</v>
      </c>
      <c r="E124">
        <f>(B124-C124)/D124</f>
        <v>-0.11345003507694035</v>
      </c>
      <c r="F124" s="4">
        <f>NORMSDIST(E124)*100</f>
        <v>45.483688673848647</v>
      </c>
    </row>
    <row r="125" spans="1:6">
      <c r="A125" t="s">
        <v>154</v>
      </c>
      <c r="B125">
        <v>0.93</v>
      </c>
      <c r="C125">
        <v>0.93273300000000003</v>
      </c>
      <c r="D125">
        <v>2.4089900000000001E-2</v>
      </c>
      <c r="E125">
        <f>(B125-C125)/D125</f>
        <v>-0.11345003507694035</v>
      </c>
      <c r="F125" s="4">
        <f>NORMSDIST(E125)*100</f>
        <v>45.483688673848647</v>
      </c>
    </row>
    <row r="126" spans="1:6">
      <c r="A126" t="s">
        <v>185</v>
      </c>
      <c r="B126">
        <v>0.93</v>
      </c>
      <c r="C126">
        <v>0.93273300000000003</v>
      </c>
      <c r="D126">
        <v>2.4089900000000001E-2</v>
      </c>
      <c r="E126">
        <f>(B126-C126)/D126</f>
        <v>-0.11345003507694035</v>
      </c>
      <c r="F126" s="4">
        <f>NORMSDIST(E126)*100</f>
        <v>45.483688673848647</v>
      </c>
    </row>
    <row r="127" spans="1:6">
      <c r="A127" t="s">
        <v>186</v>
      </c>
      <c r="B127">
        <v>0.93</v>
      </c>
      <c r="C127">
        <v>0.93273300000000003</v>
      </c>
      <c r="D127">
        <v>2.4089900000000001E-2</v>
      </c>
      <c r="E127">
        <f>(B127-C127)/D127</f>
        <v>-0.11345003507694035</v>
      </c>
      <c r="F127" s="4">
        <f>NORMSDIST(E127)*100</f>
        <v>45.483688673848647</v>
      </c>
    </row>
    <row r="128" spans="1:6">
      <c r="A128" t="s">
        <v>193</v>
      </c>
      <c r="B128">
        <v>0.93</v>
      </c>
      <c r="C128">
        <v>0.93273300000000003</v>
      </c>
      <c r="D128">
        <v>2.4089900000000001E-2</v>
      </c>
      <c r="E128">
        <f>(B128-C128)/D128</f>
        <v>-0.11345003507694035</v>
      </c>
      <c r="F128" s="4">
        <f>NORMSDIST(E128)*100</f>
        <v>45.483688673848647</v>
      </c>
    </row>
    <row r="129" spans="1:6">
      <c r="A129" t="s">
        <v>194</v>
      </c>
      <c r="B129">
        <v>0.93</v>
      </c>
      <c r="C129">
        <v>0.93273300000000003</v>
      </c>
      <c r="D129">
        <v>2.4089900000000001E-2</v>
      </c>
      <c r="E129">
        <f>(B129-C129)/D129</f>
        <v>-0.11345003507694035</v>
      </c>
      <c r="F129" s="4">
        <f>NORMSDIST(E129)*100</f>
        <v>45.483688673848647</v>
      </c>
    </row>
    <row r="130" spans="1:6">
      <c r="A130" t="s">
        <v>7</v>
      </c>
      <c r="B130">
        <v>0.92</v>
      </c>
      <c r="C130">
        <v>0.93273300000000003</v>
      </c>
      <c r="D130">
        <v>2.4089900000000001E-2</v>
      </c>
      <c r="E130">
        <f>(B130-C130)/D130</f>
        <v>-0.52856176239834929</v>
      </c>
      <c r="F130" s="4">
        <f>NORMSDIST(E130)*100</f>
        <v>29.855474585257912</v>
      </c>
    </row>
    <row r="131" spans="1:6">
      <c r="A131" t="s">
        <v>9</v>
      </c>
      <c r="B131">
        <v>0.92</v>
      </c>
      <c r="C131">
        <v>0.93273300000000003</v>
      </c>
      <c r="D131">
        <v>2.4089900000000001E-2</v>
      </c>
      <c r="E131">
        <f>(B131-C131)/D131</f>
        <v>-0.52856176239834929</v>
      </c>
      <c r="F131" s="4">
        <f>NORMSDIST(E131)*100</f>
        <v>29.855474585257912</v>
      </c>
    </row>
    <row r="132" spans="1:6">
      <c r="A132" t="s">
        <v>13</v>
      </c>
      <c r="B132">
        <v>0.92</v>
      </c>
      <c r="C132">
        <v>0.93273300000000003</v>
      </c>
      <c r="D132">
        <v>2.4089900000000001E-2</v>
      </c>
      <c r="E132">
        <f>(B132-C132)/D132</f>
        <v>-0.52856176239834929</v>
      </c>
      <c r="F132" s="4">
        <f>NORMSDIST(E132)*100</f>
        <v>29.855474585257912</v>
      </c>
    </row>
    <row r="133" spans="1:6">
      <c r="A133" t="s">
        <v>16</v>
      </c>
      <c r="B133">
        <v>0.92</v>
      </c>
      <c r="C133">
        <v>0.93273300000000003</v>
      </c>
      <c r="D133">
        <v>2.4089900000000001E-2</v>
      </c>
      <c r="E133">
        <f>(B133-C133)/D133</f>
        <v>-0.52856176239834929</v>
      </c>
      <c r="F133" s="4">
        <f>NORMSDIST(E133)*100</f>
        <v>29.855474585257912</v>
      </c>
    </row>
    <row r="134" spans="1:6">
      <c r="A134" t="s">
        <v>18</v>
      </c>
      <c r="B134">
        <v>0.92</v>
      </c>
      <c r="C134">
        <v>0.93273300000000003</v>
      </c>
      <c r="D134">
        <v>2.4089900000000001E-2</v>
      </c>
      <c r="E134">
        <f>(B134-C134)/D134</f>
        <v>-0.52856176239834929</v>
      </c>
      <c r="F134" s="4">
        <f>NORMSDIST(E134)*100</f>
        <v>29.855474585257912</v>
      </c>
    </row>
    <row r="135" spans="1:6">
      <c r="A135" t="s">
        <v>22</v>
      </c>
      <c r="B135">
        <v>0.92</v>
      </c>
      <c r="C135">
        <v>0.93273300000000003</v>
      </c>
      <c r="D135">
        <v>2.4089900000000001E-2</v>
      </c>
      <c r="E135">
        <f>(B135-C135)/D135</f>
        <v>-0.52856176239834929</v>
      </c>
      <c r="F135" s="4">
        <f>NORMSDIST(E135)*100</f>
        <v>29.855474585257912</v>
      </c>
    </row>
    <row r="136" spans="1:6">
      <c r="A136" t="s">
        <v>34</v>
      </c>
      <c r="B136">
        <v>0.92</v>
      </c>
      <c r="C136">
        <v>0.93273300000000003</v>
      </c>
      <c r="D136">
        <v>2.4089900000000001E-2</v>
      </c>
      <c r="E136">
        <f>(B136-C136)/D136</f>
        <v>-0.52856176239834929</v>
      </c>
      <c r="F136" s="4">
        <f>NORMSDIST(E136)*100</f>
        <v>29.855474585257912</v>
      </c>
    </row>
    <row r="137" spans="1:6">
      <c r="A137" t="s">
        <v>39</v>
      </c>
      <c r="B137">
        <v>0.92</v>
      </c>
      <c r="C137">
        <v>0.93273300000000003</v>
      </c>
      <c r="D137">
        <v>2.4089900000000001E-2</v>
      </c>
      <c r="E137">
        <f>(B137-C137)/D137</f>
        <v>-0.52856176239834929</v>
      </c>
      <c r="F137" s="4">
        <f>NORMSDIST(E137)*100</f>
        <v>29.855474585257912</v>
      </c>
    </row>
    <row r="138" spans="1:6">
      <c r="A138" t="s">
        <v>43</v>
      </c>
      <c r="B138">
        <v>0.92</v>
      </c>
      <c r="C138">
        <v>0.93273300000000003</v>
      </c>
      <c r="D138">
        <v>2.4089900000000001E-2</v>
      </c>
      <c r="E138">
        <f>(B138-C138)/D138</f>
        <v>-0.52856176239834929</v>
      </c>
      <c r="F138" s="4">
        <f>NORMSDIST(E138)*100</f>
        <v>29.855474585257912</v>
      </c>
    </row>
    <row r="139" spans="1:6">
      <c r="A139" t="s">
        <v>46</v>
      </c>
      <c r="B139">
        <v>0.92</v>
      </c>
      <c r="C139">
        <v>0.93273300000000003</v>
      </c>
      <c r="D139">
        <v>2.4089900000000001E-2</v>
      </c>
      <c r="E139">
        <f>(B139-C139)/D139</f>
        <v>-0.52856176239834929</v>
      </c>
      <c r="F139" s="4">
        <f>NORMSDIST(E139)*100</f>
        <v>29.855474585257912</v>
      </c>
    </row>
    <row r="140" spans="1:6">
      <c r="A140" t="s">
        <v>47</v>
      </c>
      <c r="B140">
        <v>0.92</v>
      </c>
      <c r="C140">
        <v>0.93273300000000003</v>
      </c>
      <c r="D140">
        <v>2.4089900000000001E-2</v>
      </c>
      <c r="E140">
        <f>(B140-C140)/D140</f>
        <v>-0.52856176239834929</v>
      </c>
      <c r="F140" s="4">
        <f>NORMSDIST(E140)*100</f>
        <v>29.855474585257912</v>
      </c>
    </row>
    <row r="141" spans="1:6">
      <c r="A141" t="s">
        <v>64</v>
      </c>
      <c r="B141">
        <v>0.92</v>
      </c>
      <c r="C141">
        <v>0.93273300000000003</v>
      </c>
      <c r="D141">
        <v>2.4089900000000001E-2</v>
      </c>
      <c r="E141">
        <f>(B141-C141)/D141</f>
        <v>-0.52856176239834929</v>
      </c>
      <c r="F141" s="4">
        <f>NORMSDIST(E141)*100</f>
        <v>29.855474585257912</v>
      </c>
    </row>
    <row r="142" spans="1:6">
      <c r="A142" t="s">
        <v>68</v>
      </c>
      <c r="B142">
        <v>0.92</v>
      </c>
      <c r="C142">
        <v>0.93273300000000003</v>
      </c>
      <c r="D142">
        <v>2.4089900000000001E-2</v>
      </c>
      <c r="E142">
        <f>(B142-C142)/D142</f>
        <v>-0.52856176239834929</v>
      </c>
      <c r="F142" s="4">
        <f>NORMSDIST(E142)*100</f>
        <v>29.855474585257912</v>
      </c>
    </row>
    <row r="143" spans="1:6">
      <c r="A143" t="s">
        <v>71</v>
      </c>
      <c r="B143">
        <v>0.92</v>
      </c>
      <c r="C143">
        <v>0.93273300000000003</v>
      </c>
      <c r="D143">
        <v>2.4089900000000001E-2</v>
      </c>
      <c r="E143">
        <f>(B143-C143)/D143</f>
        <v>-0.52856176239834929</v>
      </c>
      <c r="F143" s="4">
        <f>NORMSDIST(E143)*100</f>
        <v>29.855474585257912</v>
      </c>
    </row>
    <row r="144" spans="1:6">
      <c r="A144" t="s">
        <v>73</v>
      </c>
      <c r="B144">
        <v>0.92</v>
      </c>
      <c r="C144">
        <v>0.93273300000000003</v>
      </c>
      <c r="D144">
        <v>2.4089900000000001E-2</v>
      </c>
      <c r="E144">
        <f>(B144-C144)/D144</f>
        <v>-0.52856176239834929</v>
      </c>
      <c r="F144" s="4">
        <f>NORMSDIST(E144)*100</f>
        <v>29.855474585257912</v>
      </c>
    </row>
    <row r="145" spans="1:6">
      <c r="A145" t="s">
        <v>77</v>
      </c>
      <c r="B145">
        <v>0.92</v>
      </c>
      <c r="C145">
        <v>0.93273300000000003</v>
      </c>
      <c r="D145">
        <v>2.4089900000000001E-2</v>
      </c>
      <c r="E145">
        <f>(B145-C145)/D145</f>
        <v>-0.52856176239834929</v>
      </c>
      <c r="F145" s="4">
        <f>NORMSDIST(E145)*100</f>
        <v>29.855474585257912</v>
      </c>
    </row>
    <row r="146" spans="1:6">
      <c r="A146" t="s">
        <v>81</v>
      </c>
      <c r="B146">
        <v>0.92</v>
      </c>
      <c r="C146">
        <v>0.93273300000000003</v>
      </c>
      <c r="D146">
        <v>2.4089900000000001E-2</v>
      </c>
      <c r="E146">
        <f>(B146-C146)/D146</f>
        <v>-0.52856176239834929</v>
      </c>
      <c r="F146" s="4">
        <f>NORMSDIST(E146)*100</f>
        <v>29.855474585257912</v>
      </c>
    </row>
    <row r="147" spans="1:6">
      <c r="A147" t="s">
        <v>85</v>
      </c>
      <c r="B147">
        <v>0.92</v>
      </c>
      <c r="C147">
        <v>0.93273300000000003</v>
      </c>
      <c r="D147">
        <v>2.4089900000000001E-2</v>
      </c>
      <c r="E147">
        <f>(B147-C147)/D147</f>
        <v>-0.52856176239834929</v>
      </c>
      <c r="F147" s="4">
        <f>NORMSDIST(E147)*100</f>
        <v>29.855474585257912</v>
      </c>
    </row>
    <row r="148" spans="1:6">
      <c r="A148" t="s">
        <v>89</v>
      </c>
      <c r="B148">
        <v>0.92</v>
      </c>
      <c r="C148">
        <v>0.93273300000000003</v>
      </c>
      <c r="D148">
        <v>2.4089900000000001E-2</v>
      </c>
      <c r="E148">
        <f>(B148-C148)/D148</f>
        <v>-0.52856176239834929</v>
      </c>
      <c r="F148" s="4">
        <f>NORMSDIST(E148)*100</f>
        <v>29.855474585257912</v>
      </c>
    </row>
    <row r="149" spans="1:6">
      <c r="A149" t="s">
        <v>93</v>
      </c>
      <c r="B149">
        <v>0.92</v>
      </c>
      <c r="C149">
        <v>0.93273300000000003</v>
      </c>
      <c r="D149">
        <v>2.4089900000000001E-2</v>
      </c>
      <c r="E149">
        <f>(B149-C149)/D149</f>
        <v>-0.52856176239834929</v>
      </c>
      <c r="F149" s="4">
        <f>NORMSDIST(E149)*100</f>
        <v>29.855474585257912</v>
      </c>
    </row>
    <row r="150" spans="1:6">
      <c r="A150" t="s">
        <v>110</v>
      </c>
      <c r="B150">
        <v>0.92</v>
      </c>
      <c r="C150">
        <v>0.93273300000000003</v>
      </c>
      <c r="D150">
        <v>2.4089900000000001E-2</v>
      </c>
      <c r="E150">
        <f>(B150-C150)/D150</f>
        <v>-0.52856176239834929</v>
      </c>
      <c r="F150" s="4">
        <f>NORMSDIST(E150)*100</f>
        <v>29.855474585257912</v>
      </c>
    </row>
    <row r="151" spans="1:6">
      <c r="A151" t="s">
        <v>112</v>
      </c>
      <c r="B151">
        <v>0.92</v>
      </c>
      <c r="C151">
        <v>0.93273300000000003</v>
      </c>
      <c r="D151">
        <v>2.4089900000000001E-2</v>
      </c>
      <c r="E151">
        <f>(B151-C151)/D151</f>
        <v>-0.52856176239834929</v>
      </c>
      <c r="F151" s="4">
        <f>NORMSDIST(E151)*100</f>
        <v>29.855474585257912</v>
      </c>
    </row>
    <row r="152" spans="1:6">
      <c r="A152" t="s">
        <v>115</v>
      </c>
      <c r="B152">
        <v>0.92</v>
      </c>
      <c r="C152">
        <v>0.93273300000000003</v>
      </c>
      <c r="D152">
        <v>2.4089900000000001E-2</v>
      </c>
      <c r="E152">
        <f>(B152-C152)/D152</f>
        <v>-0.52856176239834929</v>
      </c>
      <c r="F152" s="4">
        <f>NORMSDIST(E152)*100</f>
        <v>29.855474585257912</v>
      </c>
    </row>
    <row r="153" spans="1:6">
      <c r="A153" t="s">
        <v>118</v>
      </c>
      <c r="B153">
        <v>0.92</v>
      </c>
      <c r="C153">
        <v>0.93273300000000003</v>
      </c>
      <c r="D153">
        <v>2.4089900000000001E-2</v>
      </c>
      <c r="E153">
        <f>(B153-C153)/D153</f>
        <v>-0.52856176239834929</v>
      </c>
      <c r="F153" s="4">
        <f>NORMSDIST(E153)*100</f>
        <v>29.855474585257912</v>
      </c>
    </row>
    <row r="154" spans="1:6">
      <c r="A154" t="s">
        <v>120</v>
      </c>
      <c r="B154">
        <v>0.92</v>
      </c>
      <c r="C154">
        <v>0.93273300000000003</v>
      </c>
      <c r="D154">
        <v>2.4089900000000001E-2</v>
      </c>
      <c r="E154">
        <f>(B154-C154)/D154</f>
        <v>-0.52856176239834929</v>
      </c>
      <c r="F154" s="4">
        <f>NORMSDIST(E154)*100</f>
        <v>29.855474585257912</v>
      </c>
    </row>
    <row r="155" spans="1:6">
      <c r="A155" t="s">
        <v>161</v>
      </c>
      <c r="B155">
        <v>0.92</v>
      </c>
      <c r="C155">
        <v>0.93273300000000003</v>
      </c>
      <c r="D155">
        <v>2.4089900000000001E-2</v>
      </c>
      <c r="E155">
        <f>(B155-C155)/D155</f>
        <v>-0.52856176239834929</v>
      </c>
      <c r="F155" s="4">
        <f>NORMSDIST(E155)*100</f>
        <v>29.855474585257912</v>
      </c>
    </row>
    <row r="156" spans="1:6">
      <c r="A156" t="s">
        <v>177</v>
      </c>
      <c r="B156">
        <v>0.92</v>
      </c>
      <c r="C156">
        <v>0.93273300000000003</v>
      </c>
      <c r="D156">
        <v>2.4089900000000001E-2</v>
      </c>
      <c r="E156">
        <f>(B156-C156)/D156</f>
        <v>-0.52856176239834929</v>
      </c>
      <c r="F156" s="4">
        <f>NORMSDIST(E156)*100</f>
        <v>29.855474585257912</v>
      </c>
    </row>
    <row r="157" spans="1:6">
      <c r="A157" t="s">
        <v>180</v>
      </c>
      <c r="B157">
        <v>0.92</v>
      </c>
      <c r="C157">
        <v>0.93273300000000003</v>
      </c>
      <c r="D157">
        <v>2.4089900000000001E-2</v>
      </c>
      <c r="E157">
        <f>(B157-C157)/D157</f>
        <v>-0.52856176239834929</v>
      </c>
      <c r="F157" s="4">
        <f>NORMSDIST(E157)*100</f>
        <v>29.855474585257912</v>
      </c>
    </row>
    <row r="158" spans="1:6">
      <c r="A158" t="s">
        <v>182</v>
      </c>
      <c r="B158">
        <v>0.92</v>
      </c>
      <c r="C158">
        <v>0.93273300000000003</v>
      </c>
      <c r="D158">
        <v>2.4089900000000001E-2</v>
      </c>
      <c r="E158">
        <f>(B158-C158)/D158</f>
        <v>-0.52856176239834929</v>
      </c>
      <c r="F158" s="4">
        <f>NORMSDIST(E158)*100</f>
        <v>29.855474585257912</v>
      </c>
    </row>
    <row r="159" spans="1:6">
      <c r="A159" t="s">
        <v>187</v>
      </c>
      <c r="B159">
        <v>0.92</v>
      </c>
      <c r="C159">
        <v>0.93273300000000003</v>
      </c>
      <c r="D159">
        <v>2.4089900000000001E-2</v>
      </c>
      <c r="E159">
        <f>(B159-C159)/D159</f>
        <v>-0.52856176239834929</v>
      </c>
      <c r="F159" s="4">
        <f>NORMSDIST(E159)*100</f>
        <v>29.855474585257912</v>
      </c>
    </row>
    <row r="160" spans="1:6">
      <c r="A160" t="s">
        <v>10</v>
      </c>
      <c r="B160">
        <v>0.91</v>
      </c>
      <c r="C160">
        <v>0.93273300000000003</v>
      </c>
      <c r="D160">
        <v>2.4089900000000001E-2</v>
      </c>
      <c r="E160">
        <f>(B160-C160)/D160</f>
        <v>-0.94367348971975817</v>
      </c>
      <c r="F160" s="4">
        <f>NORMSDIST(E160)*100</f>
        <v>17.266826256852323</v>
      </c>
    </row>
    <row r="161" spans="1:6">
      <c r="A161" t="s">
        <v>12</v>
      </c>
      <c r="B161">
        <v>0.91</v>
      </c>
      <c r="C161">
        <v>0.93273300000000003</v>
      </c>
      <c r="D161">
        <v>2.4089900000000001E-2</v>
      </c>
      <c r="E161">
        <f>(B161-C161)/D161</f>
        <v>-0.94367348971975817</v>
      </c>
      <c r="F161" s="4">
        <f>NORMSDIST(E161)*100</f>
        <v>17.266826256852323</v>
      </c>
    </row>
    <row r="162" spans="1:6">
      <c r="A162" t="s">
        <v>15</v>
      </c>
      <c r="B162">
        <v>0.91</v>
      </c>
      <c r="C162">
        <v>0.93273300000000003</v>
      </c>
      <c r="D162">
        <v>2.4089900000000001E-2</v>
      </c>
      <c r="E162">
        <f>(B162-C162)/D162</f>
        <v>-0.94367348971975817</v>
      </c>
      <c r="F162" s="4">
        <f>NORMSDIST(E162)*100</f>
        <v>17.266826256852323</v>
      </c>
    </row>
    <row r="163" spans="1:6">
      <c r="A163" t="s">
        <v>20</v>
      </c>
      <c r="B163">
        <v>0.91</v>
      </c>
      <c r="C163">
        <v>0.93273300000000003</v>
      </c>
      <c r="D163">
        <v>2.4089900000000001E-2</v>
      </c>
      <c r="E163">
        <f>(B163-C163)/D163</f>
        <v>-0.94367348971975817</v>
      </c>
      <c r="F163" s="4">
        <f>NORMSDIST(E163)*100</f>
        <v>17.266826256852323</v>
      </c>
    </row>
    <row r="164" spans="1:6">
      <c r="A164" t="s">
        <v>21</v>
      </c>
      <c r="B164">
        <v>0.91</v>
      </c>
      <c r="C164">
        <v>0.93273300000000003</v>
      </c>
      <c r="D164">
        <v>2.4089900000000001E-2</v>
      </c>
      <c r="E164">
        <f>(B164-C164)/D164</f>
        <v>-0.94367348971975817</v>
      </c>
      <c r="F164" s="4">
        <f>NORMSDIST(E164)*100</f>
        <v>17.266826256852323</v>
      </c>
    </row>
    <row r="165" spans="1:6">
      <c r="A165" t="s">
        <v>29</v>
      </c>
      <c r="B165">
        <v>0.91</v>
      </c>
      <c r="C165">
        <v>0.93273300000000003</v>
      </c>
      <c r="D165">
        <v>2.4089900000000001E-2</v>
      </c>
      <c r="E165">
        <f>(B165-C165)/D165</f>
        <v>-0.94367348971975817</v>
      </c>
      <c r="F165" s="4">
        <f>NORMSDIST(E165)*100</f>
        <v>17.266826256852323</v>
      </c>
    </row>
    <row r="166" spans="1:6">
      <c r="A166" t="s">
        <v>66</v>
      </c>
      <c r="B166">
        <v>0.91</v>
      </c>
      <c r="C166">
        <v>0.93273300000000003</v>
      </c>
      <c r="D166">
        <v>2.4089900000000001E-2</v>
      </c>
      <c r="E166">
        <f>(B166-C166)/D166</f>
        <v>-0.94367348971975817</v>
      </c>
      <c r="F166" s="4">
        <f>NORMSDIST(E166)*100</f>
        <v>17.266826256852323</v>
      </c>
    </row>
    <row r="167" spans="1:6">
      <c r="A167" t="s">
        <v>67</v>
      </c>
      <c r="B167">
        <v>0.91</v>
      </c>
      <c r="C167">
        <v>0.93273300000000003</v>
      </c>
      <c r="D167">
        <v>2.4089900000000001E-2</v>
      </c>
      <c r="E167">
        <f>(B167-C167)/D167</f>
        <v>-0.94367348971975817</v>
      </c>
      <c r="F167" s="4">
        <f>NORMSDIST(E167)*100</f>
        <v>17.266826256852323</v>
      </c>
    </row>
    <row r="168" spans="1:6">
      <c r="A168" t="s">
        <v>80</v>
      </c>
      <c r="B168">
        <v>0.91</v>
      </c>
      <c r="C168">
        <v>0.93273300000000003</v>
      </c>
      <c r="D168">
        <v>2.4089900000000001E-2</v>
      </c>
      <c r="E168">
        <f>(B168-C168)/D168</f>
        <v>-0.94367348971975817</v>
      </c>
      <c r="F168" s="4">
        <f>NORMSDIST(E168)*100</f>
        <v>17.266826256852323</v>
      </c>
    </row>
    <row r="169" spans="1:6">
      <c r="A169" t="s">
        <v>83</v>
      </c>
      <c r="B169">
        <v>0.91</v>
      </c>
      <c r="C169">
        <v>0.93273300000000003</v>
      </c>
      <c r="D169">
        <v>2.4089900000000001E-2</v>
      </c>
      <c r="E169">
        <f>(B169-C169)/D169</f>
        <v>-0.94367348971975817</v>
      </c>
      <c r="F169" s="4">
        <f>NORMSDIST(E169)*100</f>
        <v>17.266826256852323</v>
      </c>
    </row>
    <row r="170" spans="1:6">
      <c r="A170" t="s">
        <v>84</v>
      </c>
      <c r="B170">
        <v>0.91</v>
      </c>
      <c r="C170">
        <v>0.93273300000000003</v>
      </c>
      <c r="D170">
        <v>2.4089900000000001E-2</v>
      </c>
      <c r="E170">
        <f>(B170-C170)/D170</f>
        <v>-0.94367348971975817</v>
      </c>
      <c r="F170" s="4">
        <f>NORMSDIST(E170)*100</f>
        <v>17.266826256852323</v>
      </c>
    </row>
    <row r="171" spans="1:6">
      <c r="A171" t="s">
        <v>87</v>
      </c>
      <c r="B171">
        <v>0.91</v>
      </c>
      <c r="C171">
        <v>0.93273300000000003</v>
      </c>
      <c r="D171">
        <v>2.4089900000000001E-2</v>
      </c>
      <c r="E171">
        <f>(B171-C171)/D171</f>
        <v>-0.94367348971975817</v>
      </c>
      <c r="F171" s="4">
        <f>NORMSDIST(E171)*100</f>
        <v>17.266826256852323</v>
      </c>
    </row>
    <row r="172" spans="1:6">
      <c r="A172" t="s">
        <v>101</v>
      </c>
      <c r="B172">
        <v>0.91</v>
      </c>
      <c r="C172">
        <v>0.93273300000000003</v>
      </c>
      <c r="D172">
        <v>2.4089900000000001E-2</v>
      </c>
      <c r="E172">
        <f>(B172-C172)/D172</f>
        <v>-0.94367348971975817</v>
      </c>
      <c r="F172" s="4">
        <f>NORMSDIST(E172)*100</f>
        <v>17.266826256852323</v>
      </c>
    </row>
    <row r="173" spans="1:6">
      <c r="A173" t="s">
        <v>105</v>
      </c>
      <c r="B173">
        <v>0.91</v>
      </c>
      <c r="C173">
        <v>0.93273300000000003</v>
      </c>
      <c r="D173">
        <v>2.4089900000000001E-2</v>
      </c>
      <c r="E173">
        <f>(B173-C173)/D173</f>
        <v>-0.94367348971975817</v>
      </c>
      <c r="F173" s="4">
        <f>NORMSDIST(E173)*100</f>
        <v>17.266826256852323</v>
      </c>
    </row>
    <row r="174" spans="1:6">
      <c r="A174" t="s">
        <v>108</v>
      </c>
      <c r="B174">
        <v>0.91</v>
      </c>
      <c r="C174">
        <v>0.93273300000000003</v>
      </c>
      <c r="D174">
        <v>2.4089900000000001E-2</v>
      </c>
      <c r="E174">
        <f>(B174-C174)/D174</f>
        <v>-0.94367348971975817</v>
      </c>
      <c r="F174" s="4">
        <f>NORMSDIST(E174)*100</f>
        <v>17.266826256852323</v>
      </c>
    </row>
    <row r="175" spans="1:6">
      <c r="A175" t="s">
        <v>114</v>
      </c>
      <c r="B175">
        <v>0.91</v>
      </c>
      <c r="C175">
        <v>0.93273300000000003</v>
      </c>
      <c r="D175">
        <v>2.4089900000000001E-2</v>
      </c>
      <c r="E175">
        <f>(B175-C175)/D175</f>
        <v>-0.94367348971975817</v>
      </c>
      <c r="F175" s="4">
        <f>NORMSDIST(E175)*100</f>
        <v>17.266826256852323</v>
      </c>
    </row>
    <row r="176" spans="1:6">
      <c r="A176" t="s">
        <v>178</v>
      </c>
      <c r="B176">
        <v>0.91</v>
      </c>
      <c r="C176">
        <v>0.93273300000000003</v>
      </c>
      <c r="D176">
        <v>2.4089900000000001E-2</v>
      </c>
      <c r="E176">
        <f>(B176-C176)/D176</f>
        <v>-0.94367348971975817</v>
      </c>
      <c r="F176" s="4">
        <f>NORMSDIST(E176)*100</f>
        <v>17.266826256852323</v>
      </c>
    </row>
    <row r="177" spans="1:6">
      <c r="A177" t="s">
        <v>179</v>
      </c>
      <c r="B177">
        <v>0.91</v>
      </c>
      <c r="C177">
        <v>0.93273300000000003</v>
      </c>
      <c r="D177">
        <v>2.4089900000000001E-2</v>
      </c>
      <c r="E177">
        <f>(B177-C177)/D177</f>
        <v>-0.94367348971975817</v>
      </c>
      <c r="F177" s="4">
        <f>NORMSDIST(E177)*100</f>
        <v>17.266826256852323</v>
      </c>
    </row>
    <row r="178" spans="1:6">
      <c r="A178" t="s">
        <v>188</v>
      </c>
      <c r="B178">
        <v>0.91</v>
      </c>
      <c r="C178">
        <v>0.93273300000000003</v>
      </c>
      <c r="D178">
        <v>2.4089900000000001E-2</v>
      </c>
      <c r="E178">
        <f>(B178-C178)/D178</f>
        <v>-0.94367348971975817</v>
      </c>
      <c r="F178" s="4">
        <f>NORMSDIST(E178)*100</f>
        <v>17.266826256852323</v>
      </c>
    </row>
    <row r="179" spans="1:6">
      <c r="A179" t="s">
        <v>11</v>
      </c>
      <c r="B179">
        <v>0.9</v>
      </c>
      <c r="C179">
        <v>0.93273300000000003</v>
      </c>
      <c r="D179">
        <v>2.4089900000000001E-2</v>
      </c>
      <c r="E179">
        <f>(B179-C179)/D179</f>
        <v>-1.3587852170411672</v>
      </c>
      <c r="F179" s="4">
        <f>NORMSDIST(E179)*100</f>
        <v>8.7107329540758602</v>
      </c>
    </row>
    <row r="180" spans="1:6">
      <c r="A180" t="s">
        <v>14</v>
      </c>
      <c r="B180">
        <v>0.9</v>
      </c>
      <c r="C180">
        <v>0.93273300000000003</v>
      </c>
      <c r="D180">
        <v>2.4089900000000001E-2</v>
      </c>
      <c r="E180">
        <f>(B180-C180)/D180</f>
        <v>-1.3587852170411672</v>
      </c>
      <c r="F180" s="4">
        <f>NORMSDIST(E180)*100</f>
        <v>8.7107329540758602</v>
      </c>
    </row>
    <row r="181" spans="1:6">
      <c r="A181" t="s">
        <v>17</v>
      </c>
      <c r="B181">
        <v>0.9</v>
      </c>
      <c r="C181">
        <v>0.93273300000000003</v>
      </c>
      <c r="D181">
        <v>2.4089900000000001E-2</v>
      </c>
      <c r="E181">
        <f>(B181-C181)/D181</f>
        <v>-1.3587852170411672</v>
      </c>
      <c r="F181" s="4">
        <f>NORMSDIST(E181)*100</f>
        <v>8.7107329540758602</v>
      </c>
    </row>
    <row r="182" spans="1:6">
      <c r="A182" t="s">
        <v>19</v>
      </c>
      <c r="B182">
        <v>0.9</v>
      </c>
      <c r="C182">
        <v>0.93273300000000003</v>
      </c>
      <c r="D182">
        <v>2.4089900000000001E-2</v>
      </c>
      <c r="E182">
        <f>(B182-C182)/D182</f>
        <v>-1.3587852170411672</v>
      </c>
      <c r="F182" s="4">
        <f>NORMSDIST(E182)*100</f>
        <v>8.7107329540758602</v>
      </c>
    </row>
    <row r="183" spans="1:6">
      <c r="A183" t="s">
        <v>70</v>
      </c>
      <c r="B183">
        <v>0.9</v>
      </c>
      <c r="C183">
        <v>0.93273300000000003</v>
      </c>
      <c r="D183">
        <v>2.4089900000000001E-2</v>
      </c>
      <c r="E183">
        <f>(B183-C183)/D183</f>
        <v>-1.3587852170411672</v>
      </c>
      <c r="F183" s="4">
        <f>NORMSDIST(E183)*100</f>
        <v>8.7107329540758602</v>
      </c>
    </row>
    <row r="184" spans="1:6">
      <c r="A184" t="s">
        <v>74</v>
      </c>
      <c r="B184">
        <v>0.9</v>
      </c>
      <c r="C184">
        <v>0.93273300000000003</v>
      </c>
      <c r="D184">
        <v>2.4089900000000001E-2</v>
      </c>
      <c r="E184">
        <f>(B184-C184)/D184</f>
        <v>-1.3587852170411672</v>
      </c>
      <c r="F184" s="4">
        <f>NORMSDIST(E184)*100</f>
        <v>8.7107329540758602</v>
      </c>
    </row>
    <row r="185" spans="1:6">
      <c r="A185" t="s">
        <v>79</v>
      </c>
      <c r="B185">
        <v>0.9</v>
      </c>
      <c r="C185">
        <v>0.93273300000000003</v>
      </c>
      <c r="D185">
        <v>2.4089900000000001E-2</v>
      </c>
      <c r="E185">
        <f>(B185-C185)/D185</f>
        <v>-1.3587852170411672</v>
      </c>
      <c r="F185" s="4">
        <f>NORMSDIST(E185)*100</f>
        <v>8.7107329540758602</v>
      </c>
    </row>
    <row r="186" spans="1:6">
      <c r="A186" t="s">
        <v>63</v>
      </c>
      <c r="B186">
        <v>0.89</v>
      </c>
      <c r="C186">
        <v>0.93273300000000003</v>
      </c>
      <c r="D186">
        <v>2.4089900000000001E-2</v>
      </c>
      <c r="E186">
        <f>(B186-C186)/D186</f>
        <v>-1.7738969443625761</v>
      </c>
      <c r="F186" s="4">
        <f>NORMSDIST(E186)*100</f>
        <v>3.8040099139813726</v>
      </c>
    </row>
    <row r="187" spans="1:6">
      <c r="A187" t="s">
        <v>75</v>
      </c>
      <c r="B187">
        <v>0.89</v>
      </c>
      <c r="C187">
        <v>0.93273300000000003</v>
      </c>
      <c r="D187">
        <v>2.4089900000000001E-2</v>
      </c>
      <c r="E187">
        <f>(B187-C187)/D187</f>
        <v>-1.7738969443625761</v>
      </c>
      <c r="F187" s="4">
        <f>NORMSDIST(E187)*100</f>
        <v>3.8040099139813726</v>
      </c>
    </row>
    <row r="188" spans="1:6">
      <c r="A188" t="s">
        <v>91</v>
      </c>
      <c r="B188">
        <v>0.89</v>
      </c>
      <c r="C188">
        <v>0.93273300000000003</v>
      </c>
      <c r="D188">
        <v>2.4089900000000001E-2</v>
      </c>
      <c r="E188">
        <f>(B188-C188)/D188</f>
        <v>-1.7738969443625761</v>
      </c>
      <c r="F188" s="4">
        <f>NORMSDIST(E188)*100</f>
        <v>3.8040099139813726</v>
      </c>
    </row>
    <row r="189" spans="1:6">
      <c r="A189" t="s">
        <v>109</v>
      </c>
      <c r="B189">
        <v>0.89</v>
      </c>
      <c r="C189">
        <v>0.93273300000000003</v>
      </c>
      <c r="D189">
        <v>2.4089900000000001E-2</v>
      </c>
      <c r="E189">
        <f>(B189-C189)/D189</f>
        <v>-1.7738969443625761</v>
      </c>
      <c r="F189" s="4">
        <f>NORMSDIST(E189)*100</f>
        <v>3.8040099139813726</v>
      </c>
    </row>
    <row r="190" spans="1:6">
      <c r="A190" t="s">
        <v>148</v>
      </c>
      <c r="B190">
        <v>0.89</v>
      </c>
      <c r="C190">
        <v>0.93273300000000003</v>
      </c>
      <c r="D190">
        <v>2.4089900000000001E-2</v>
      </c>
      <c r="E190">
        <f>(B190-C190)/D190</f>
        <v>-1.7738969443625761</v>
      </c>
      <c r="F190" s="4">
        <f>NORMSDIST(E190)*100</f>
        <v>3.8040099139813726</v>
      </c>
    </row>
    <row r="191" spans="1:6">
      <c r="A191" t="s">
        <v>111</v>
      </c>
      <c r="B191">
        <v>0.88</v>
      </c>
      <c r="C191">
        <v>0.93273300000000003</v>
      </c>
      <c r="D191">
        <v>2.4089900000000001E-2</v>
      </c>
      <c r="E191">
        <f>(B191-C191)/D191</f>
        <v>-2.1890086716839847</v>
      </c>
      <c r="F191" s="4">
        <f>NORMSDIST(E191)*100</f>
        <v>1.4298104871545876</v>
      </c>
    </row>
  </sheetData>
  <sortState ref="A2:F191">
    <sortCondition descending="1" ref="B2:B1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>
      <selection activeCell="G5" sqref="G5"/>
    </sheetView>
  </sheetViews>
  <sheetFormatPr baseColWidth="10" defaultRowHeight="15" x14ac:dyDescent="0"/>
  <cols>
    <col min="1" max="1" width="28.33203125" customWidth="1"/>
    <col min="3" max="3" width="5.6640625" bestFit="1" customWidth="1"/>
    <col min="4" max="4" width="10.1640625" bestFit="1" customWidth="1"/>
    <col min="5" max="5" width="15.6640625" bestFit="1" customWidth="1"/>
  </cols>
  <sheetData>
    <row r="1" spans="1:7">
      <c r="A1" t="s">
        <v>0</v>
      </c>
      <c r="B1" t="s">
        <v>199</v>
      </c>
      <c r="C1" t="s">
        <v>200</v>
      </c>
      <c r="D1" t="s">
        <v>197</v>
      </c>
      <c r="E1" t="s">
        <v>198</v>
      </c>
    </row>
    <row r="2" spans="1:7">
      <c r="A2" t="s">
        <v>194</v>
      </c>
      <c r="B2">
        <v>698</v>
      </c>
      <c r="C2">
        <v>0.93</v>
      </c>
      <c r="D2" s="4">
        <v>70.014502978614061</v>
      </c>
      <c r="E2" s="4">
        <v>45.483688673848647</v>
      </c>
    </row>
    <row r="3" spans="1:7">
      <c r="A3" t="s">
        <v>75</v>
      </c>
      <c r="B3">
        <v>701</v>
      </c>
      <c r="C3">
        <v>0.89</v>
      </c>
      <c r="D3" s="4">
        <v>75.764046506484874</v>
      </c>
      <c r="E3" s="4">
        <v>3.8040099139813726</v>
      </c>
    </row>
    <row r="4" spans="1:7">
      <c r="A4" t="s">
        <v>76</v>
      </c>
      <c r="B4">
        <v>692</v>
      </c>
      <c r="C4">
        <v>0.93</v>
      </c>
      <c r="D4" s="4">
        <v>57.024091921395325</v>
      </c>
      <c r="E4" s="4">
        <v>45.483688673848647</v>
      </c>
    </row>
    <row r="5" spans="1:7" ht="25">
      <c r="A5" t="s">
        <v>193</v>
      </c>
      <c r="B5">
        <v>700</v>
      </c>
      <c r="C5">
        <v>0.93</v>
      </c>
      <c r="D5" s="4">
        <v>73.916102942903564</v>
      </c>
      <c r="E5" s="4">
        <v>45.483688673848647</v>
      </c>
      <c r="G5" s="11" t="s">
        <v>221</v>
      </c>
    </row>
    <row r="6" spans="1:7">
      <c r="A6" t="s">
        <v>120</v>
      </c>
      <c r="B6">
        <v>665</v>
      </c>
      <c r="C6">
        <v>0.92</v>
      </c>
      <c r="D6" s="4">
        <v>8.2530773359927441</v>
      </c>
      <c r="E6" s="4">
        <v>29.855474585257912</v>
      </c>
    </row>
    <row r="7" spans="1:7">
      <c r="A7" t="s">
        <v>178</v>
      </c>
      <c r="B7">
        <v>654</v>
      </c>
      <c r="C7">
        <v>0.91</v>
      </c>
      <c r="D7" s="4">
        <v>2.1385644465022851</v>
      </c>
      <c r="E7" s="4">
        <v>17.266826256852323</v>
      </c>
    </row>
    <row r="8" spans="1:7">
      <c r="A8" t="s">
        <v>191</v>
      </c>
      <c r="B8">
        <v>685</v>
      </c>
      <c r="C8">
        <v>0.94</v>
      </c>
      <c r="D8" s="4">
        <v>40.950664646569216</v>
      </c>
      <c r="E8" s="4">
        <v>61.854501313432422</v>
      </c>
    </row>
    <row r="9" spans="1:7">
      <c r="A9" t="s">
        <v>56</v>
      </c>
      <c r="B9">
        <v>712</v>
      </c>
      <c r="C9">
        <v>0.96</v>
      </c>
      <c r="D9" s="4">
        <v>90.929419459590903</v>
      </c>
      <c r="E9" s="4">
        <v>87.115863800502538</v>
      </c>
    </row>
    <row r="10" spans="1:7">
      <c r="A10" t="s">
        <v>42</v>
      </c>
      <c r="B10">
        <v>699</v>
      </c>
      <c r="C10">
        <v>0.95</v>
      </c>
      <c r="D10" s="4">
        <v>71.998244765436795</v>
      </c>
      <c r="E10" s="4">
        <v>76.324304240522295</v>
      </c>
    </row>
    <row r="11" spans="1:7">
      <c r="A11" t="s">
        <v>151</v>
      </c>
      <c r="B11">
        <v>708</v>
      </c>
      <c r="C11">
        <v>0.94</v>
      </c>
      <c r="D11" s="4">
        <v>86.531933661947562</v>
      </c>
      <c r="E11" s="4">
        <v>61.854501313432422</v>
      </c>
    </row>
    <row r="12" spans="1:7">
      <c r="A12" t="s">
        <v>41</v>
      </c>
      <c r="B12">
        <v>688</v>
      </c>
      <c r="C12">
        <v>0.95</v>
      </c>
      <c r="D12" s="4">
        <v>47.810938969756172</v>
      </c>
      <c r="E12" s="4">
        <v>76.324304240522295</v>
      </c>
    </row>
    <row r="13" spans="1:7">
      <c r="A13" t="s">
        <v>5</v>
      </c>
      <c r="B13">
        <v>695</v>
      </c>
      <c r="C13">
        <v>0.93</v>
      </c>
      <c r="D13" s="4">
        <v>63.716929676194937</v>
      </c>
      <c r="E13" s="4">
        <v>45.483688673848647</v>
      </c>
    </row>
    <row r="14" spans="1:7">
      <c r="A14" t="s">
        <v>64</v>
      </c>
      <c r="B14">
        <v>670</v>
      </c>
      <c r="C14">
        <v>0.92</v>
      </c>
      <c r="D14" s="4">
        <v>13.601721252620951</v>
      </c>
      <c r="E14" s="4">
        <v>29.855474585257912</v>
      </c>
    </row>
    <row r="15" spans="1:7">
      <c r="A15" t="s">
        <v>78</v>
      </c>
      <c r="B15">
        <v>682</v>
      </c>
      <c r="C15">
        <v>0.93</v>
      </c>
      <c r="D15" s="4">
        <v>34.357368582017969</v>
      </c>
      <c r="E15" s="4">
        <v>45.483688673848647</v>
      </c>
    </row>
    <row r="16" spans="1:7">
      <c r="A16" t="s">
        <v>104</v>
      </c>
      <c r="B16">
        <v>687</v>
      </c>
      <c r="C16">
        <v>0.93</v>
      </c>
      <c r="D16" s="4">
        <v>45.506646401253263</v>
      </c>
      <c r="E16" s="4">
        <v>45.483688673848647</v>
      </c>
    </row>
    <row r="17" spans="1:5">
      <c r="A17" t="s">
        <v>6</v>
      </c>
      <c r="B17">
        <v>712</v>
      </c>
      <c r="C17">
        <v>0.96</v>
      </c>
      <c r="D17" s="4">
        <v>90.929419459590903</v>
      </c>
      <c r="E17" s="4">
        <v>87.115863800502538</v>
      </c>
    </row>
    <row r="18" spans="1:5">
      <c r="A18" t="s">
        <v>7</v>
      </c>
      <c r="B18">
        <v>684</v>
      </c>
      <c r="C18">
        <v>0.92</v>
      </c>
      <c r="D18" s="4">
        <v>38.713811699446573</v>
      </c>
      <c r="E18" s="4">
        <v>29.855474585257912</v>
      </c>
    </row>
    <row r="19" spans="1:5">
      <c r="A19" t="s">
        <v>8</v>
      </c>
      <c r="B19">
        <v>700</v>
      </c>
      <c r="C19">
        <v>0.94</v>
      </c>
      <c r="D19" s="4">
        <v>73.916102942903564</v>
      </c>
      <c r="E19" s="4">
        <v>61.854501313432422</v>
      </c>
    </row>
    <row r="20" spans="1:5">
      <c r="A20" t="s">
        <v>79</v>
      </c>
      <c r="B20">
        <v>695</v>
      </c>
      <c r="C20">
        <v>0.9</v>
      </c>
      <c r="D20" s="4">
        <v>63.716929676194937</v>
      </c>
      <c r="E20" s="4">
        <v>8.7107329540758602</v>
      </c>
    </row>
    <row r="21" spans="1:5">
      <c r="A21" t="s">
        <v>105</v>
      </c>
      <c r="B21">
        <v>675</v>
      </c>
      <c r="C21">
        <v>0.91</v>
      </c>
      <c r="D21" s="4">
        <v>20.939245125436205</v>
      </c>
      <c r="E21" s="4">
        <v>17.266826256852323</v>
      </c>
    </row>
    <row r="22" spans="1:5">
      <c r="A22" t="s">
        <v>43</v>
      </c>
      <c r="B22">
        <v>693</v>
      </c>
      <c r="C22">
        <v>0.92</v>
      </c>
      <c r="D22" s="4">
        <v>59.287981757923625</v>
      </c>
      <c r="E22" s="4">
        <v>29.855474585257912</v>
      </c>
    </row>
    <row r="23" spans="1:5">
      <c r="A23" t="s">
        <v>22</v>
      </c>
      <c r="B23">
        <v>683</v>
      </c>
      <c r="C23">
        <v>0.92</v>
      </c>
      <c r="D23" s="4">
        <v>36.513829795174082</v>
      </c>
      <c r="E23" s="4">
        <v>29.855474585257912</v>
      </c>
    </row>
    <row r="24" spans="1:5">
      <c r="A24" t="s">
        <v>23</v>
      </c>
      <c r="B24">
        <v>686</v>
      </c>
      <c r="C24">
        <v>0.93</v>
      </c>
      <c r="D24" s="4">
        <v>43.217378128372033</v>
      </c>
      <c r="E24" s="4">
        <v>45.483688673848647</v>
      </c>
    </row>
    <row r="25" spans="1:5">
      <c r="A25" t="s">
        <v>24</v>
      </c>
      <c r="B25">
        <v>699</v>
      </c>
      <c r="C25">
        <v>0.93</v>
      </c>
      <c r="D25" s="4">
        <v>71.998244765436795</v>
      </c>
      <c r="E25" s="4">
        <v>45.483688673848647</v>
      </c>
    </row>
    <row r="26" spans="1:5">
      <c r="A26" t="s">
        <v>25</v>
      </c>
      <c r="B26">
        <v>652</v>
      </c>
      <c r="C26">
        <v>0.94</v>
      </c>
      <c r="D26" s="4">
        <v>1.6101573613218505</v>
      </c>
      <c r="E26" s="4">
        <v>61.854501313432422</v>
      </c>
    </row>
    <row r="27" spans="1:5">
      <c r="A27" t="s">
        <v>9</v>
      </c>
      <c r="B27">
        <v>678</v>
      </c>
      <c r="C27">
        <v>0.92</v>
      </c>
      <c r="D27" s="4">
        <v>26.283942772783654</v>
      </c>
      <c r="E27" s="4">
        <v>29.855474585257912</v>
      </c>
    </row>
    <row r="28" spans="1:5">
      <c r="A28" t="s">
        <v>65</v>
      </c>
      <c r="B28">
        <v>699</v>
      </c>
      <c r="C28">
        <v>0.93</v>
      </c>
      <c r="D28" s="4">
        <v>71.998244765436795</v>
      </c>
      <c r="E28" s="4">
        <v>45.483688673848647</v>
      </c>
    </row>
    <row r="29" spans="1:5">
      <c r="A29" t="s">
        <v>80</v>
      </c>
      <c r="B29">
        <v>668</v>
      </c>
      <c r="C29">
        <v>0.91</v>
      </c>
      <c r="D29" s="4">
        <v>11.23103097899198</v>
      </c>
      <c r="E29" s="4">
        <v>17.266826256852323</v>
      </c>
    </row>
    <row r="30" spans="1:5">
      <c r="A30" t="s">
        <v>26</v>
      </c>
      <c r="B30">
        <v>677</v>
      </c>
      <c r="C30">
        <v>0.93</v>
      </c>
      <c r="D30" s="4">
        <v>24.428415314459194</v>
      </c>
      <c r="E30" s="4">
        <v>45.483688673848647</v>
      </c>
    </row>
    <row r="31" spans="1:5">
      <c r="A31" t="s">
        <v>44</v>
      </c>
      <c r="B31">
        <v>675</v>
      </c>
      <c r="C31">
        <v>0.95</v>
      </c>
      <c r="D31" s="4">
        <v>20.939245125436205</v>
      </c>
      <c r="E31" s="4">
        <v>76.324304240522295</v>
      </c>
    </row>
    <row r="32" spans="1:5">
      <c r="A32" t="s">
        <v>66</v>
      </c>
      <c r="B32">
        <v>682</v>
      </c>
      <c r="C32">
        <v>0.91</v>
      </c>
      <c r="D32" s="4">
        <v>34.357368582017969</v>
      </c>
      <c r="E32" s="4">
        <v>17.266826256852323</v>
      </c>
    </row>
    <row r="33" spans="1:5">
      <c r="A33" t="s">
        <v>67</v>
      </c>
      <c r="B33">
        <v>690</v>
      </c>
      <c r="C33">
        <v>0.91</v>
      </c>
      <c r="D33" s="4">
        <v>52.43379903533183</v>
      </c>
      <c r="E33" s="4">
        <v>17.266826256852323</v>
      </c>
    </row>
    <row r="34" spans="1:5">
      <c r="A34" t="s">
        <v>68</v>
      </c>
      <c r="B34">
        <v>682</v>
      </c>
      <c r="C34">
        <v>0.92</v>
      </c>
      <c r="D34" s="4">
        <v>34.357368582017969</v>
      </c>
      <c r="E34" s="4">
        <v>29.855474585257912</v>
      </c>
    </row>
    <row r="35" spans="1:5">
      <c r="A35" t="s">
        <v>45</v>
      </c>
      <c r="B35">
        <v>709</v>
      </c>
      <c r="C35">
        <v>0.95</v>
      </c>
      <c r="D35" s="4">
        <v>87.748505262266406</v>
      </c>
      <c r="E35" s="4">
        <v>76.324304240522295</v>
      </c>
    </row>
    <row r="36" spans="1:5">
      <c r="A36" t="s">
        <v>27</v>
      </c>
      <c r="B36">
        <v>714</v>
      </c>
      <c r="C36">
        <v>0.95</v>
      </c>
      <c r="D36" s="4">
        <v>92.679988208024184</v>
      </c>
      <c r="E36" s="4">
        <v>76.324304240522295</v>
      </c>
    </row>
    <row r="37" spans="1:5">
      <c r="A37" t="s">
        <v>46</v>
      </c>
      <c r="B37">
        <v>709</v>
      </c>
      <c r="C37">
        <v>0.92</v>
      </c>
      <c r="D37" s="4">
        <v>87.748505262266406</v>
      </c>
      <c r="E37" s="4">
        <v>29.855474585257912</v>
      </c>
    </row>
    <row r="38" spans="1:5">
      <c r="A38" t="s">
        <v>28</v>
      </c>
      <c r="B38">
        <v>710</v>
      </c>
      <c r="C38">
        <v>0.95</v>
      </c>
      <c r="D38" s="4">
        <v>88.885812234305433</v>
      </c>
      <c r="E38" s="4">
        <v>76.324304240522295</v>
      </c>
    </row>
    <row r="39" spans="1:5">
      <c r="A39" t="s">
        <v>47</v>
      </c>
      <c r="B39">
        <v>693</v>
      </c>
      <c r="C39">
        <v>0.92</v>
      </c>
      <c r="D39" s="4">
        <v>59.287981757923625</v>
      </c>
      <c r="E39" s="4">
        <v>29.855474585257912</v>
      </c>
    </row>
    <row r="40" spans="1:5">
      <c r="A40" t="s">
        <v>48</v>
      </c>
      <c r="B40">
        <v>707</v>
      </c>
      <c r="C40">
        <v>0.96</v>
      </c>
      <c r="D40" s="4">
        <v>85.234938026508914</v>
      </c>
      <c r="E40" s="4">
        <v>87.115863800502538</v>
      </c>
    </row>
    <row r="41" spans="1:5">
      <c r="A41" t="s">
        <v>69</v>
      </c>
      <c r="B41">
        <v>685</v>
      </c>
      <c r="C41">
        <v>0.93</v>
      </c>
      <c r="D41" s="4">
        <v>40.950664646569216</v>
      </c>
      <c r="E41" s="4">
        <v>45.483688673848647</v>
      </c>
    </row>
    <row r="42" spans="1:5">
      <c r="A42" t="s">
        <v>10</v>
      </c>
      <c r="B42">
        <v>682</v>
      </c>
      <c r="C42">
        <v>0.91</v>
      </c>
      <c r="D42" s="4">
        <v>34.357368582017969</v>
      </c>
      <c r="E42" s="4">
        <v>17.266826256852323</v>
      </c>
    </row>
    <row r="43" spans="1:5">
      <c r="A43" t="s">
        <v>179</v>
      </c>
      <c r="B43">
        <v>686</v>
      </c>
      <c r="C43">
        <v>0.91</v>
      </c>
      <c r="D43" s="4">
        <v>43.217378128372033</v>
      </c>
      <c r="E43" s="4">
        <v>17.266826256852323</v>
      </c>
    </row>
    <row r="44" spans="1:5">
      <c r="A44" t="s">
        <v>11</v>
      </c>
      <c r="B44">
        <v>687</v>
      </c>
      <c r="C44">
        <v>0.9</v>
      </c>
      <c r="D44" s="4">
        <v>45.506646401253263</v>
      </c>
      <c r="E44" s="4">
        <v>8.7107329540758602</v>
      </c>
    </row>
    <row r="45" spans="1:5">
      <c r="A45" t="s">
        <v>121</v>
      </c>
      <c r="B45">
        <v>700</v>
      </c>
      <c r="C45">
        <v>0.96</v>
      </c>
      <c r="D45" s="4">
        <v>73.916102942903564</v>
      </c>
      <c r="E45" s="4">
        <v>87.115863800502538</v>
      </c>
    </row>
    <row r="46" spans="1:5">
      <c r="A46" t="s">
        <v>155</v>
      </c>
      <c r="B46">
        <v>698</v>
      </c>
      <c r="C46">
        <v>0.94</v>
      </c>
      <c r="D46" s="4">
        <v>70.014502978614061</v>
      </c>
      <c r="E46" s="4">
        <v>61.854501313432422</v>
      </c>
    </row>
    <row r="47" spans="1:5">
      <c r="A47" t="s">
        <v>12</v>
      </c>
      <c r="B47">
        <v>675</v>
      </c>
      <c r="C47">
        <v>0.91</v>
      </c>
      <c r="D47" s="4">
        <v>20.939245125436205</v>
      </c>
      <c r="E47" s="4">
        <v>17.266826256852323</v>
      </c>
    </row>
    <row r="48" spans="1:5">
      <c r="A48" t="s">
        <v>13</v>
      </c>
      <c r="B48">
        <v>688</v>
      </c>
      <c r="C48">
        <v>0.92</v>
      </c>
      <c r="D48" s="4">
        <v>47.810938969756172</v>
      </c>
      <c r="E48" s="4">
        <v>29.855474585257912</v>
      </c>
    </row>
    <row r="49" spans="1:5">
      <c r="A49" t="s">
        <v>49</v>
      </c>
      <c r="B49">
        <v>713</v>
      </c>
      <c r="C49">
        <v>0.95</v>
      </c>
      <c r="D49" s="4">
        <v>91.840051636390498</v>
      </c>
      <c r="E49" s="4">
        <v>76.324304240522295</v>
      </c>
    </row>
    <row r="50" spans="1:5">
      <c r="A50" t="s">
        <v>29</v>
      </c>
      <c r="B50">
        <v>664</v>
      </c>
      <c r="C50">
        <v>0.91</v>
      </c>
      <c r="D50" s="4">
        <v>7.4057799688088179</v>
      </c>
      <c r="E50" s="4">
        <v>17.266826256852323</v>
      </c>
    </row>
    <row r="51" spans="1:5">
      <c r="A51" t="s">
        <v>106</v>
      </c>
      <c r="B51">
        <v>685</v>
      </c>
      <c r="C51">
        <v>0.94</v>
      </c>
      <c r="D51" s="4">
        <v>40.950664646569216</v>
      </c>
      <c r="E51" s="4">
        <v>61.854501313432422</v>
      </c>
    </row>
    <row r="52" spans="1:5">
      <c r="A52" t="s">
        <v>14</v>
      </c>
      <c r="B52">
        <v>663</v>
      </c>
      <c r="C52">
        <v>0.9</v>
      </c>
      <c r="D52" s="4">
        <v>6.6266051793810554</v>
      </c>
      <c r="E52" s="4">
        <v>8.7107329540758602</v>
      </c>
    </row>
    <row r="53" spans="1:5">
      <c r="A53" t="s">
        <v>180</v>
      </c>
      <c r="B53">
        <v>666</v>
      </c>
      <c r="C53">
        <v>0.92</v>
      </c>
      <c r="D53" s="4">
        <v>9.1713627572981302</v>
      </c>
      <c r="E53" s="4">
        <v>29.855474585257912</v>
      </c>
    </row>
    <row r="54" spans="1:5">
      <c r="A54" t="s">
        <v>70</v>
      </c>
      <c r="B54">
        <v>677</v>
      </c>
      <c r="C54">
        <v>0.9</v>
      </c>
      <c r="D54" s="4">
        <v>24.428415314459194</v>
      </c>
      <c r="E54" s="4">
        <v>8.7107329540758602</v>
      </c>
    </row>
    <row r="55" spans="1:5">
      <c r="A55" t="s">
        <v>30</v>
      </c>
      <c r="B55">
        <v>665</v>
      </c>
      <c r="C55">
        <v>0.93</v>
      </c>
      <c r="D55" s="4">
        <v>8.2530773359927441</v>
      </c>
      <c r="E55" s="4">
        <v>45.483688673848647</v>
      </c>
    </row>
    <row r="56" spans="1:5">
      <c r="A56" t="s">
        <v>181</v>
      </c>
      <c r="B56">
        <v>678</v>
      </c>
      <c r="C56">
        <v>0.95</v>
      </c>
      <c r="D56" s="4">
        <v>26.283942772783654</v>
      </c>
      <c r="E56" s="4">
        <v>76.324304240522295</v>
      </c>
    </row>
    <row r="57" spans="1:5">
      <c r="A57" t="s">
        <v>81</v>
      </c>
      <c r="B57">
        <v>672</v>
      </c>
      <c r="C57">
        <v>0.92</v>
      </c>
      <c r="D57" s="4">
        <v>16.294004422385743</v>
      </c>
      <c r="E57" s="4">
        <v>29.855474585257912</v>
      </c>
    </row>
    <row r="58" spans="1:5">
      <c r="A58" t="s">
        <v>82</v>
      </c>
      <c r="B58">
        <v>671</v>
      </c>
      <c r="C58">
        <v>0.93</v>
      </c>
      <c r="D58" s="4">
        <v>14.907290381512302</v>
      </c>
      <c r="E58" s="4">
        <v>45.483688673848647</v>
      </c>
    </row>
    <row r="59" spans="1:5">
      <c r="A59" t="s">
        <v>15</v>
      </c>
      <c r="B59">
        <v>684</v>
      </c>
      <c r="C59">
        <v>0.91</v>
      </c>
      <c r="D59" s="4">
        <v>38.713811699446573</v>
      </c>
      <c r="E59" s="4">
        <v>17.266826256852323</v>
      </c>
    </row>
    <row r="60" spans="1:5">
      <c r="A60" t="s">
        <v>50</v>
      </c>
      <c r="B60">
        <v>683</v>
      </c>
      <c r="C60">
        <v>0.95</v>
      </c>
      <c r="D60" s="4">
        <v>36.513829795174082</v>
      </c>
      <c r="E60" s="4">
        <v>76.324304240522295</v>
      </c>
    </row>
    <row r="61" spans="1:5">
      <c r="A61" t="s">
        <v>143</v>
      </c>
      <c r="B61">
        <v>708</v>
      </c>
      <c r="C61">
        <v>0.94</v>
      </c>
      <c r="D61" s="4">
        <v>86.531933661947562</v>
      </c>
      <c r="E61" s="4">
        <v>61.854501313432422</v>
      </c>
    </row>
    <row r="62" spans="1:5">
      <c r="A62" t="s">
        <v>144</v>
      </c>
      <c r="B62">
        <v>716</v>
      </c>
      <c r="C62">
        <v>0.96</v>
      </c>
      <c r="D62" s="4">
        <v>94.159536956279098</v>
      </c>
      <c r="E62" s="4">
        <v>87.115863800502538</v>
      </c>
    </row>
    <row r="63" spans="1:5">
      <c r="A63" t="s">
        <v>123</v>
      </c>
      <c r="B63">
        <v>710</v>
      </c>
      <c r="C63">
        <v>0.95</v>
      </c>
      <c r="D63" s="4">
        <v>88.885812234305433</v>
      </c>
      <c r="E63" s="4">
        <v>76.324304240522295</v>
      </c>
    </row>
    <row r="64" spans="1:5">
      <c r="A64" t="s">
        <v>124</v>
      </c>
      <c r="B64">
        <v>709</v>
      </c>
      <c r="C64">
        <v>0.97</v>
      </c>
      <c r="D64" s="4">
        <v>87.748505262266406</v>
      </c>
      <c r="E64" s="4">
        <v>93.906800030534896</v>
      </c>
    </row>
    <row r="65" spans="1:5">
      <c r="A65" t="s">
        <v>182</v>
      </c>
      <c r="B65">
        <v>677</v>
      </c>
      <c r="C65">
        <v>0.92</v>
      </c>
      <c r="D65" s="4">
        <v>24.428415314459194</v>
      </c>
      <c r="E65" s="4">
        <v>29.855474585257912</v>
      </c>
    </row>
    <row r="66" spans="1:5">
      <c r="A66" t="s">
        <v>51</v>
      </c>
      <c r="B66">
        <v>723</v>
      </c>
      <c r="C66">
        <v>0.96</v>
      </c>
      <c r="D66" s="4">
        <v>97.581537291517165</v>
      </c>
      <c r="E66" s="4">
        <v>87.115863800502538</v>
      </c>
    </row>
    <row r="67" spans="1:5">
      <c r="A67" t="s">
        <v>107</v>
      </c>
      <c r="B67">
        <v>688</v>
      </c>
      <c r="C67">
        <v>0.93</v>
      </c>
      <c r="D67" s="4">
        <v>47.810938969756172</v>
      </c>
      <c r="E67" s="4">
        <v>45.483688673848647</v>
      </c>
    </row>
    <row r="68" spans="1:5">
      <c r="A68" t="s">
        <v>31</v>
      </c>
      <c r="B68">
        <v>673</v>
      </c>
      <c r="C68">
        <v>0.95</v>
      </c>
      <c r="D68" s="4">
        <v>17.761966449709028</v>
      </c>
      <c r="E68" s="4">
        <v>76.324304240522295</v>
      </c>
    </row>
    <row r="69" spans="1:5">
      <c r="A69" t="s">
        <v>125</v>
      </c>
      <c r="B69">
        <v>706</v>
      </c>
      <c r="C69">
        <v>0.96</v>
      </c>
      <c r="D69" s="4">
        <v>83.856839643253039</v>
      </c>
      <c r="E69" s="4">
        <v>87.115863800502538</v>
      </c>
    </row>
    <row r="70" spans="1:5">
      <c r="A70" t="s">
        <v>93</v>
      </c>
      <c r="B70">
        <v>664</v>
      </c>
      <c r="C70">
        <v>0.92</v>
      </c>
      <c r="D70" s="4">
        <v>7.4057799688088179</v>
      </c>
      <c r="E70" s="4">
        <v>29.855474585257912</v>
      </c>
    </row>
    <row r="71" spans="1:5">
      <c r="A71" t="s">
        <v>94</v>
      </c>
      <c r="B71">
        <v>692</v>
      </c>
      <c r="C71">
        <v>0.95</v>
      </c>
      <c r="D71" s="4">
        <v>57.024091921395325</v>
      </c>
      <c r="E71" s="4">
        <v>76.324304240522295</v>
      </c>
    </row>
    <row r="72" spans="1:5">
      <c r="A72" t="s">
        <v>183</v>
      </c>
      <c r="B72">
        <v>695</v>
      </c>
      <c r="C72">
        <v>0.94</v>
      </c>
      <c r="D72" s="4">
        <v>63.716929676194937</v>
      </c>
      <c r="E72" s="4">
        <v>61.854501313432422</v>
      </c>
    </row>
    <row r="73" spans="1:5">
      <c r="A73" t="s">
        <v>156</v>
      </c>
      <c r="B73">
        <v>677</v>
      </c>
      <c r="C73">
        <v>0.96</v>
      </c>
      <c r="D73" s="4">
        <v>24.428415314459194</v>
      </c>
      <c r="E73" s="4">
        <v>87.115863800502538</v>
      </c>
    </row>
    <row r="74" spans="1:5">
      <c r="A74" t="s">
        <v>32</v>
      </c>
      <c r="B74">
        <v>690</v>
      </c>
      <c r="C74">
        <v>0.95</v>
      </c>
      <c r="D74" s="4">
        <v>52.43379903533183</v>
      </c>
      <c r="E74" s="4">
        <v>76.324304240522295</v>
      </c>
    </row>
    <row r="75" spans="1:5">
      <c r="A75" t="s">
        <v>184</v>
      </c>
      <c r="B75">
        <v>680</v>
      </c>
      <c r="C75">
        <v>0.94</v>
      </c>
      <c r="D75" s="4">
        <v>30.199450806944881</v>
      </c>
      <c r="E75" s="4">
        <v>61.854501313432422</v>
      </c>
    </row>
    <row r="76" spans="1:5">
      <c r="A76" t="s">
        <v>52</v>
      </c>
      <c r="B76">
        <v>685</v>
      </c>
      <c r="C76">
        <v>0.95</v>
      </c>
      <c r="D76" s="4">
        <v>40.950664646569216</v>
      </c>
      <c r="E76" s="4">
        <v>76.324304240522295</v>
      </c>
    </row>
    <row r="77" spans="1:5">
      <c r="A77" t="s">
        <v>126</v>
      </c>
      <c r="B77">
        <v>700</v>
      </c>
      <c r="C77">
        <v>0.95</v>
      </c>
      <c r="D77" s="4">
        <v>73.916102942903564</v>
      </c>
      <c r="E77" s="4">
        <v>76.324304240522295</v>
      </c>
    </row>
    <row r="78" spans="1:5">
      <c r="A78" t="s">
        <v>145</v>
      </c>
      <c r="B78">
        <v>696</v>
      </c>
      <c r="C78">
        <v>0.96</v>
      </c>
      <c r="D78" s="4">
        <v>65.86840470260303</v>
      </c>
      <c r="E78" s="4">
        <v>87.115863800502538</v>
      </c>
    </row>
    <row r="79" spans="1:5">
      <c r="A79" t="s">
        <v>53</v>
      </c>
      <c r="B79">
        <v>704</v>
      </c>
      <c r="C79">
        <v>0.95</v>
      </c>
      <c r="D79" s="4">
        <v>80.857246065458881</v>
      </c>
      <c r="E79" s="4">
        <v>76.324304240522295</v>
      </c>
    </row>
    <row r="80" spans="1:5">
      <c r="A80" t="s">
        <v>54</v>
      </c>
      <c r="B80">
        <v>695</v>
      </c>
      <c r="C80">
        <v>0.95</v>
      </c>
      <c r="D80" s="4">
        <v>63.716929676194937</v>
      </c>
      <c r="E80" s="4">
        <v>76.324304240522295</v>
      </c>
    </row>
    <row r="81" spans="1:5">
      <c r="A81" t="s">
        <v>33</v>
      </c>
      <c r="B81">
        <v>702</v>
      </c>
      <c r="C81">
        <v>0.95</v>
      </c>
      <c r="D81" s="4">
        <v>77.538651857773672</v>
      </c>
      <c r="E81" s="4">
        <v>76.324304240522295</v>
      </c>
    </row>
    <row r="82" spans="1:5">
      <c r="A82" t="s">
        <v>16</v>
      </c>
      <c r="B82">
        <v>673</v>
      </c>
      <c r="C82">
        <v>0.92</v>
      </c>
      <c r="D82" s="4">
        <v>17.761966449709028</v>
      </c>
      <c r="E82" s="4">
        <v>29.855474585257912</v>
      </c>
    </row>
    <row r="83" spans="1:5">
      <c r="A83" t="s">
        <v>95</v>
      </c>
      <c r="B83">
        <v>674</v>
      </c>
      <c r="C83">
        <v>0.95</v>
      </c>
      <c r="D83" s="4">
        <v>19.31072457641023</v>
      </c>
      <c r="E83" s="4">
        <v>76.324304240522295</v>
      </c>
    </row>
    <row r="84" spans="1:5">
      <c r="A84" t="s">
        <v>158</v>
      </c>
      <c r="B84">
        <v>686</v>
      </c>
      <c r="C84">
        <v>0.95</v>
      </c>
      <c r="D84" s="4">
        <v>43.217378128372033</v>
      </c>
      <c r="E84" s="4">
        <v>76.324304240522295</v>
      </c>
    </row>
    <row r="85" spans="1:5">
      <c r="A85" t="s">
        <v>185</v>
      </c>
      <c r="B85">
        <v>685</v>
      </c>
      <c r="C85">
        <v>0.93</v>
      </c>
      <c r="D85" s="4">
        <v>40.950664646569216</v>
      </c>
      <c r="E85" s="4">
        <v>45.483688673848647</v>
      </c>
    </row>
    <row r="86" spans="1:5">
      <c r="A86" t="s">
        <v>55</v>
      </c>
      <c r="B86">
        <v>708</v>
      </c>
      <c r="C86">
        <v>0.94</v>
      </c>
      <c r="D86" s="4">
        <v>86.531933661947562</v>
      </c>
      <c r="E86" s="4">
        <v>61.854501313432422</v>
      </c>
    </row>
    <row r="87" spans="1:5">
      <c r="A87" t="s">
        <v>34</v>
      </c>
      <c r="B87">
        <v>686</v>
      </c>
      <c r="C87">
        <v>0.92</v>
      </c>
      <c r="D87" s="4">
        <v>43.217378128372033</v>
      </c>
      <c r="E87" s="4">
        <v>29.855474585257912</v>
      </c>
    </row>
    <row r="88" spans="1:5">
      <c r="A88" t="s">
        <v>108</v>
      </c>
      <c r="B88">
        <v>687</v>
      </c>
      <c r="C88">
        <v>0.91</v>
      </c>
      <c r="D88" s="4">
        <v>45.506646401253263</v>
      </c>
      <c r="E88" s="4">
        <v>17.266826256852323</v>
      </c>
    </row>
    <row r="89" spans="1:5">
      <c r="A89" t="s">
        <v>186</v>
      </c>
      <c r="B89">
        <v>671</v>
      </c>
      <c r="C89">
        <v>0.93</v>
      </c>
      <c r="D89" s="4">
        <v>14.907290381512302</v>
      </c>
      <c r="E89" s="4">
        <v>45.483688673848647</v>
      </c>
    </row>
    <row r="90" spans="1:5">
      <c r="A90" t="s">
        <v>146</v>
      </c>
      <c r="B90">
        <v>698</v>
      </c>
      <c r="C90">
        <v>0.95</v>
      </c>
      <c r="D90" s="4">
        <v>70.014502978614061</v>
      </c>
      <c r="E90" s="4">
        <v>76.324304240522295</v>
      </c>
    </row>
    <row r="91" spans="1:5">
      <c r="A91" t="s">
        <v>177</v>
      </c>
      <c r="B91">
        <v>671</v>
      </c>
      <c r="C91">
        <v>0.92</v>
      </c>
      <c r="D91" s="4">
        <v>14.907290381512302</v>
      </c>
      <c r="E91" s="4">
        <v>29.855474585257912</v>
      </c>
    </row>
    <row r="92" spans="1:5">
      <c r="A92" t="s">
        <v>35</v>
      </c>
      <c r="B92">
        <v>667</v>
      </c>
      <c r="C92">
        <v>0.94</v>
      </c>
      <c r="D92" s="4">
        <v>10.16324562753525</v>
      </c>
      <c r="E92" s="4">
        <v>61.854501313432422</v>
      </c>
    </row>
    <row r="93" spans="1:5">
      <c r="A93" t="s">
        <v>109</v>
      </c>
      <c r="B93">
        <v>680</v>
      </c>
      <c r="C93">
        <v>0.89</v>
      </c>
      <c r="D93" s="4">
        <v>30.199450806944881</v>
      </c>
      <c r="E93" s="4">
        <v>3.8040099139813726</v>
      </c>
    </row>
    <row r="94" spans="1:5">
      <c r="A94" t="s">
        <v>110</v>
      </c>
      <c r="B94">
        <v>678</v>
      </c>
      <c r="C94">
        <v>0.92</v>
      </c>
      <c r="D94" s="4">
        <v>26.283942772783654</v>
      </c>
      <c r="E94" s="4">
        <v>29.855474585257912</v>
      </c>
    </row>
    <row r="95" spans="1:5">
      <c r="A95" t="s">
        <v>127</v>
      </c>
      <c r="B95">
        <v>699</v>
      </c>
      <c r="C95">
        <v>0.97</v>
      </c>
      <c r="D95" s="4">
        <v>71.998244765436795</v>
      </c>
      <c r="E95" s="4">
        <v>93.906800030534896</v>
      </c>
    </row>
    <row r="96" spans="1:5">
      <c r="A96" t="s">
        <v>128</v>
      </c>
      <c r="B96">
        <v>703</v>
      </c>
      <c r="C96">
        <v>0.96</v>
      </c>
      <c r="D96" s="4">
        <v>79.23711347921855</v>
      </c>
      <c r="E96" s="4">
        <v>87.115863800502538</v>
      </c>
    </row>
    <row r="97" spans="1:5">
      <c r="A97" t="s">
        <v>129</v>
      </c>
      <c r="B97">
        <v>700</v>
      </c>
      <c r="C97">
        <v>0.96</v>
      </c>
      <c r="D97" s="4">
        <v>73.916102942903564</v>
      </c>
      <c r="E97" s="4">
        <v>87.115863800502538</v>
      </c>
    </row>
    <row r="98" spans="1:5">
      <c r="A98" t="s">
        <v>83</v>
      </c>
      <c r="B98">
        <v>654</v>
      </c>
      <c r="C98">
        <v>0.91</v>
      </c>
      <c r="D98" s="4">
        <v>2.1385644465022851</v>
      </c>
      <c r="E98" s="4">
        <v>17.266826256852323</v>
      </c>
    </row>
    <row r="99" spans="1:5">
      <c r="A99" t="s">
        <v>57</v>
      </c>
      <c r="B99">
        <v>692</v>
      </c>
      <c r="C99">
        <v>0.96</v>
      </c>
      <c r="D99" s="4">
        <v>57.024091921395325</v>
      </c>
      <c r="E99" s="4">
        <v>87.115863800502538</v>
      </c>
    </row>
    <row r="100" spans="1:5">
      <c r="A100" t="s">
        <v>58</v>
      </c>
      <c r="B100">
        <v>742</v>
      </c>
      <c r="C100">
        <v>0.96</v>
      </c>
      <c r="D100" s="4">
        <v>99.894950363945824</v>
      </c>
      <c r="E100" s="4">
        <v>87.115863800502538</v>
      </c>
    </row>
    <row r="101" spans="1:5">
      <c r="A101" t="s">
        <v>131</v>
      </c>
      <c r="B101">
        <v>716</v>
      </c>
      <c r="C101">
        <v>0.97</v>
      </c>
      <c r="D101" s="4">
        <v>94.159536956279098</v>
      </c>
      <c r="E101" s="4">
        <v>93.906800030534896</v>
      </c>
    </row>
    <row r="102" spans="1:5">
      <c r="A102" t="s">
        <v>147</v>
      </c>
      <c r="B102">
        <v>699</v>
      </c>
      <c r="C102">
        <v>0.95</v>
      </c>
      <c r="D102" s="4">
        <v>71.998244765436795</v>
      </c>
      <c r="E102" s="4">
        <v>76.324304240522295</v>
      </c>
    </row>
    <row r="103" spans="1:5">
      <c r="A103" t="s">
        <v>132</v>
      </c>
      <c r="B103">
        <v>690</v>
      </c>
      <c r="C103">
        <v>0.94</v>
      </c>
      <c r="D103" s="4">
        <v>52.43379903533183</v>
      </c>
      <c r="E103" s="4">
        <v>61.854501313432422</v>
      </c>
    </row>
    <row r="104" spans="1:5">
      <c r="A104" t="s">
        <v>133</v>
      </c>
      <c r="B104">
        <v>707</v>
      </c>
      <c r="C104">
        <v>0.95</v>
      </c>
      <c r="D104" s="4">
        <v>85.234938026508914</v>
      </c>
      <c r="E104" s="4">
        <v>76.324304240522295</v>
      </c>
    </row>
    <row r="105" spans="1:5">
      <c r="A105" t="s">
        <v>134</v>
      </c>
      <c r="B105">
        <v>706</v>
      </c>
      <c r="C105">
        <v>0.95</v>
      </c>
      <c r="D105" s="4">
        <v>83.856839643253039</v>
      </c>
      <c r="E105" s="4">
        <v>76.324304240522295</v>
      </c>
    </row>
    <row r="106" spans="1:5">
      <c r="A106" t="s">
        <v>148</v>
      </c>
      <c r="B106">
        <v>679</v>
      </c>
      <c r="C106">
        <v>0.89</v>
      </c>
      <c r="D106" s="4">
        <v>28.208986072396673</v>
      </c>
      <c r="E106" s="4">
        <v>3.8040099139813726</v>
      </c>
    </row>
    <row r="107" spans="1:5">
      <c r="A107" t="s">
        <v>111</v>
      </c>
      <c r="B107">
        <v>669</v>
      </c>
      <c r="C107">
        <v>0.88</v>
      </c>
      <c r="D107" s="4">
        <v>12.376671576700145</v>
      </c>
      <c r="E107" s="4">
        <v>1.4298104871545876</v>
      </c>
    </row>
    <row r="108" spans="1:5">
      <c r="A108" t="s">
        <v>84</v>
      </c>
      <c r="B108">
        <v>669</v>
      </c>
      <c r="C108">
        <v>0.91</v>
      </c>
      <c r="D108" s="4">
        <v>12.376671576700145</v>
      </c>
      <c r="E108" s="4">
        <v>17.266826256852323</v>
      </c>
    </row>
    <row r="109" spans="1:5">
      <c r="A109" t="s">
        <v>160</v>
      </c>
      <c r="B109">
        <v>691</v>
      </c>
      <c r="C109">
        <v>0.94</v>
      </c>
      <c r="D109" s="4">
        <v>54.736860969613211</v>
      </c>
      <c r="E109" s="4">
        <v>61.854501313432422</v>
      </c>
    </row>
    <row r="110" spans="1:5">
      <c r="A110" t="s">
        <v>161</v>
      </c>
      <c r="B110">
        <v>684</v>
      </c>
      <c r="C110">
        <v>0.92</v>
      </c>
      <c r="D110" s="4">
        <v>38.713811699446573</v>
      </c>
      <c r="E110" s="4">
        <v>29.855474585257912</v>
      </c>
    </row>
    <row r="111" spans="1:5">
      <c r="A111" t="s">
        <v>162</v>
      </c>
      <c r="B111">
        <v>713</v>
      </c>
      <c r="C111">
        <v>0.94</v>
      </c>
      <c r="D111" s="4">
        <v>91.840051636390498</v>
      </c>
      <c r="E111" s="4">
        <v>61.854501313432422</v>
      </c>
    </row>
    <row r="112" spans="1:5">
      <c r="A112" t="s">
        <v>36</v>
      </c>
      <c r="B112">
        <v>694</v>
      </c>
      <c r="C112">
        <v>0.95</v>
      </c>
      <c r="D112" s="4">
        <v>61.521252766775589</v>
      </c>
      <c r="E112" s="4">
        <v>76.324304240522295</v>
      </c>
    </row>
    <row r="113" spans="1:5">
      <c r="A113" t="s">
        <v>163</v>
      </c>
      <c r="B113">
        <v>703</v>
      </c>
      <c r="C113">
        <v>0.94</v>
      </c>
      <c r="D113" s="4">
        <v>79.23711347921855</v>
      </c>
      <c r="E113" s="4">
        <v>61.854501313432422</v>
      </c>
    </row>
    <row r="114" spans="1:5">
      <c r="A114" t="s">
        <v>164</v>
      </c>
      <c r="B114">
        <v>686</v>
      </c>
      <c r="C114">
        <v>0.94</v>
      </c>
      <c r="D114" s="4">
        <v>43.217378128372033</v>
      </c>
      <c r="E114" s="4">
        <v>61.854501313432422</v>
      </c>
    </row>
    <row r="115" spans="1:5">
      <c r="A115" t="s">
        <v>149</v>
      </c>
      <c r="B115">
        <v>698</v>
      </c>
      <c r="C115">
        <v>0.94</v>
      </c>
      <c r="D115" s="4">
        <v>70.014502978614061</v>
      </c>
      <c r="E115" s="4">
        <v>61.854501313432422</v>
      </c>
    </row>
    <row r="116" spans="1:5">
      <c r="A116" t="s">
        <v>135</v>
      </c>
      <c r="B116">
        <v>706</v>
      </c>
      <c r="C116">
        <v>0.95</v>
      </c>
      <c r="D116" s="4">
        <v>83.856839643253039</v>
      </c>
      <c r="E116" s="4">
        <v>76.324304240522295</v>
      </c>
    </row>
    <row r="117" spans="1:5">
      <c r="A117" t="s">
        <v>165</v>
      </c>
      <c r="B117">
        <v>687</v>
      </c>
      <c r="C117">
        <v>0.95</v>
      </c>
      <c r="D117" s="4">
        <v>45.506646401253263</v>
      </c>
      <c r="E117" s="4">
        <v>76.324304240522295</v>
      </c>
    </row>
    <row r="118" spans="1:5">
      <c r="A118" t="s">
        <v>136</v>
      </c>
      <c r="B118">
        <v>709</v>
      </c>
      <c r="C118">
        <v>0.96</v>
      </c>
      <c r="D118" s="4">
        <v>87.748505262266406</v>
      </c>
      <c r="E118" s="4">
        <v>87.115863800502538</v>
      </c>
    </row>
    <row r="119" spans="1:5">
      <c r="A119" t="s">
        <v>137</v>
      </c>
      <c r="B119">
        <v>691</v>
      </c>
      <c r="C119">
        <v>0.95</v>
      </c>
      <c r="D119" s="4">
        <v>54.736860969613211</v>
      </c>
      <c r="E119" s="4">
        <v>76.324304240522295</v>
      </c>
    </row>
    <row r="120" spans="1:5">
      <c r="A120" t="s">
        <v>96</v>
      </c>
      <c r="B120">
        <v>680</v>
      </c>
      <c r="C120">
        <v>0.95</v>
      </c>
      <c r="D120" s="4">
        <v>30.199450806944881</v>
      </c>
      <c r="E120" s="4">
        <v>76.324304240522295</v>
      </c>
    </row>
    <row r="121" spans="1:5">
      <c r="A121" t="s">
        <v>150</v>
      </c>
      <c r="B121">
        <v>689</v>
      </c>
      <c r="C121">
        <v>0.94</v>
      </c>
      <c r="D121" s="4">
        <v>50.122574798513412</v>
      </c>
      <c r="E121" s="4">
        <v>61.854501313432422</v>
      </c>
    </row>
    <row r="122" spans="1:5">
      <c r="A122" t="s">
        <v>112</v>
      </c>
      <c r="B122">
        <v>671</v>
      </c>
      <c r="C122">
        <v>0.92</v>
      </c>
      <c r="D122" s="4">
        <v>14.907290381512302</v>
      </c>
      <c r="E122" s="4">
        <v>29.855474585257912</v>
      </c>
    </row>
    <row r="123" spans="1:5">
      <c r="A123" t="s">
        <v>113</v>
      </c>
      <c r="B123">
        <v>685</v>
      </c>
      <c r="C123">
        <v>0.93</v>
      </c>
      <c r="D123" s="4">
        <v>40.950664646569216</v>
      </c>
      <c r="E123" s="4">
        <v>45.483688673848647</v>
      </c>
    </row>
    <row r="124" spans="1:5">
      <c r="A124" t="s">
        <v>152</v>
      </c>
      <c r="B124">
        <v>695</v>
      </c>
      <c r="C124">
        <v>0.94</v>
      </c>
      <c r="D124" s="4">
        <v>63.716929676194937</v>
      </c>
      <c r="E124" s="4">
        <v>61.854501313432422</v>
      </c>
    </row>
    <row r="125" spans="1:5">
      <c r="A125" t="s">
        <v>166</v>
      </c>
      <c r="B125">
        <v>694</v>
      </c>
      <c r="C125">
        <v>0.95</v>
      </c>
      <c r="D125" s="4">
        <v>61.521252766775589</v>
      </c>
      <c r="E125" s="4">
        <v>76.324304240522295</v>
      </c>
    </row>
    <row r="126" spans="1:5">
      <c r="A126" t="s">
        <v>97</v>
      </c>
      <c r="B126">
        <v>679</v>
      </c>
      <c r="C126">
        <v>0.93</v>
      </c>
      <c r="D126" s="4">
        <v>28.208986072396673</v>
      </c>
      <c r="E126" s="4">
        <v>45.483688673848647</v>
      </c>
    </row>
    <row r="127" spans="1:5">
      <c r="A127" t="s">
        <v>85</v>
      </c>
      <c r="B127">
        <v>671</v>
      </c>
      <c r="C127">
        <v>0.92</v>
      </c>
      <c r="D127" s="4">
        <v>14.907290381512302</v>
      </c>
      <c r="E127" s="4">
        <v>29.855474585257912</v>
      </c>
    </row>
    <row r="128" spans="1:5">
      <c r="A128" t="s">
        <v>167</v>
      </c>
      <c r="B128">
        <v>724</v>
      </c>
      <c r="C128">
        <v>0.95</v>
      </c>
      <c r="D128" s="4">
        <v>97.892729862992695</v>
      </c>
      <c r="E128" s="4">
        <v>76.324304240522295</v>
      </c>
    </row>
    <row r="129" spans="1:5">
      <c r="A129" t="s">
        <v>114</v>
      </c>
      <c r="B129">
        <v>669</v>
      </c>
      <c r="C129">
        <v>0.91</v>
      </c>
      <c r="D129" s="4">
        <v>12.376671576700145</v>
      </c>
      <c r="E129" s="4">
        <v>17.266826256852323</v>
      </c>
    </row>
    <row r="130" spans="1:5">
      <c r="A130" t="s">
        <v>59</v>
      </c>
      <c r="B130">
        <v>699</v>
      </c>
      <c r="C130">
        <v>0.95</v>
      </c>
      <c r="D130" s="4">
        <v>71.998244765436795</v>
      </c>
      <c r="E130" s="4">
        <v>76.324304240522295</v>
      </c>
    </row>
    <row r="131" spans="1:5">
      <c r="A131" t="s">
        <v>98</v>
      </c>
      <c r="B131">
        <v>676</v>
      </c>
      <c r="C131">
        <v>0.94</v>
      </c>
      <c r="D131" s="4">
        <v>22.645892337921726</v>
      </c>
      <c r="E131" s="4">
        <v>61.854501313432422</v>
      </c>
    </row>
    <row r="132" spans="1:5">
      <c r="A132" t="s">
        <v>168</v>
      </c>
      <c r="B132">
        <v>723</v>
      </c>
      <c r="C132">
        <v>0.95</v>
      </c>
      <c r="D132" s="4">
        <v>97.581537291517165</v>
      </c>
      <c r="E132" s="4">
        <v>76.324304240522295</v>
      </c>
    </row>
    <row r="133" spans="1:5">
      <c r="A133" t="s">
        <v>86</v>
      </c>
      <c r="B133">
        <v>683</v>
      </c>
      <c r="C133">
        <v>0.93</v>
      </c>
      <c r="D133" s="4">
        <v>36.513829795174082</v>
      </c>
      <c r="E133" s="4">
        <v>45.483688673848647</v>
      </c>
    </row>
    <row r="134" spans="1:5">
      <c r="A134" t="s">
        <v>71</v>
      </c>
      <c r="B134">
        <v>672</v>
      </c>
      <c r="C134">
        <v>0.92</v>
      </c>
      <c r="D134" s="4">
        <v>16.294004422385743</v>
      </c>
      <c r="E134" s="4">
        <v>29.855474585257912</v>
      </c>
    </row>
    <row r="135" spans="1:5">
      <c r="A135" t="s">
        <v>99</v>
      </c>
      <c r="B135">
        <v>689</v>
      </c>
      <c r="C135">
        <v>0.94</v>
      </c>
      <c r="D135" s="4">
        <v>50.122574798513412</v>
      </c>
      <c r="E135" s="4">
        <v>61.854501313432422</v>
      </c>
    </row>
    <row r="136" spans="1:5">
      <c r="A136" t="s">
        <v>169</v>
      </c>
      <c r="B136">
        <v>706</v>
      </c>
      <c r="C136">
        <v>0.96</v>
      </c>
      <c r="D136" s="4">
        <v>83.856839643253039</v>
      </c>
      <c r="E136" s="4">
        <v>87.115863800502538</v>
      </c>
    </row>
    <row r="137" spans="1:5">
      <c r="A137" t="s">
        <v>138</v>
      </c>
      <c r="B137">
        <v>720</v>
      </c>
      <c r="C137">
        <v>0.95</v>
      </c>
      <c r="D137" s="4">
        <v>96.408505648746839</v>
      </c>
      <c r="E137" s="4">
        <v>76.324304240522295</v>
      </c>
    </row>
    <row r="138" spans="1:5">
      <c r="A138" t="s">
        <v>37</v>
      </c>
      <c r="B138">
        <v>687</v>
      </c>
      <c r="C138">
        <v>0.96</v>
      </c>
      <c r="D138" s="4">
        <v>45.506646401253263</v>
      </c>
      <c r="E138" s="4">
        <v>87.115863800502538</v>
      </c>
    </row>
    <row r="139" spans="1:5">
      <c r="A139" t="s">
        <v>170</v>
      </c>
      <c r="B139">
        <v>677</v>
      </c>
      <c r="C139">
        <v>0.94</v>
      </c>
      <c r="D139" s="4">
        <v>24.428415314459194</v>
      </c>
      <c r="E139" s="4">
        <v>61.854501313432422</v>
      </c>
    </row>
    <row r="140" spans="1:5">
      <c r="A140" t="s">
        <v>153</v>
      </c>
      <c r="B140">
        <v>702</v>
      </c>
      <c r="C140">
        <v>0.95</v>
      </c>
      <c r="D140" s="4">
        <v>77.538651857773672</v>
      </c>
      <c r="E140" s="4">
        <v>76.324304240522295</v>
      </c>
    </row>
    <row r="141" spans="1:5">
      <c r="A141" t="s">
        <v>171</v>
      </c>
      <c r="B141">
        <v>712</v>
      </c>
      <c r="C141">
        <v>0.95</v>
      </c>
      <c r="D141" s="4">
        <v>90.929419459590903</v>
      </c>
      <c r="E141" s="4">
        <v>76.324304240522295</v>
      </c>
    </row>
    <row r="142" spans="1:5">
      <c r="A142" t="s">
        <v>172</v>
      </c>
      <c r="B142">
        <v>712</v>
      </c>
      <c r="C142">
        <v>0.96</v>
      </c>
      <c r="D142" s="4">
        <v>90.929419459590903</v>
      </c>
      <c r="E142" s="4">
        <v>87.115863800502538</v>
      </c>
    </row>
    <row r="143" spans="1:5">
      <c r="A143" t="s">
        <v>17</v>
      </c>
      <c r="B143">
        <v>673</v>
      </c>
      <c r="C143">
        <v>0.9</v>
      </c>
      <c r="D143" s="4">
        <v>17.761966449709028</v>
      </c>
      <c r="E143" s="4">
        <v>8.7107329540758602</v>
      </c>
    </row>
    <row r="144" spans="1:5">
      <c r="A144" t="s">
        <v>38</v>
      </c>
      <c r="B144">
        <v>694</v>
      </c>
      <c r="C144">
        <v>0.94</v>
      </c>
      <c r="D144" s="4">
        <v>61.521252766775589</v>
      </c>
      <c r="E144" s="4">
        <v>61.854501313432422</v>
      </c>
    </row>
    <row r="145" spans="1:5">
      <c r="A145" t="s">
        <v>115</v>
      </c>
      <c r="B145">
        <v>661</v>
      </c>
      <c r="C145">
        <v>0.92</v>
      </c>
      <c r="D145" s="4">
        <v>5.2601669620983973</v>
      </c>
      <c r="E145" s="4">
        <v>29.855474585257912</v>
      </c>
    </row>
    <row r="146" spans="1:5">
      <c r="A146" t="s">
        <v>60</v>
      </c>
      <c r="B146">
        <v>686</v>
      </c>
      <c r="C146">
        <v>0.94</v>
      </c>
      <c r="D146" s="4">
        <v>43.217378128372033</v>
      </c>
      <c r="E146" s="4">
        <v>61.854501313432422</v>
      </c>
    </row>
    <row r="147" spans="1:5">
      <c r="A147" t="s">
        <v>72</v>
      </c>
      <c r="B147">
        <v>736</v>
      </c>
      <c r="C147">
        <v>0.93</v>
      </c>
      <c r="D147" s="4">
        <v>99.681152464845695</v>
      </c>
      <c r="E147" s="4">
        <v>45.483688673848647</v>
      </c>
    </row>
    <row r="148" spans="1:5">
      <c r="A148" t="s">
        <v>100</v>
      </c>
      <c r="B148">
        <v>666</v>
      </c>
      <c r="C148">
        <v>0.94</v>
      </c>
      <c r="D148" s="4">
        <v>9.1713627572981302</v>
      </c>
      <c r="E148" s="4">
        <v>61.854501313432422</v>
      </c>
    </row>
    <row r="149" spans="1:5">
      <c r="A149" t="s">
        <v>173</v>
      </c>
      <c r="B149">
        <v>670</v>
      </c>
      <c r="C149">
        <v>0.94</v>
      </c>
      <c r="D149" s="4">
        <v>13.601721252620951</v>
      </c>
      <c r="E149" s="4">
        <v>61.854501313432422</v>
      </c>
    </row>
    <row r="150" spans="1:5">
      <c r="A150" t="s">
        <v>18</v>
      </c>
      <c r="B150">
        <v>667</v>
      </c>
      <c r="C150">
        <v>0.92</v>
      </c>
      <c r="D150" s="4">
        <v>10.16324562753525</v>
      </c>
      <c r="E150" s="4">
        <v>29.855474585257912</v>
      </c>
    </row>
    <row r="151" spans="1:5">
      <c r="A151" t="s">
        <v>101</v>
      </c>
      <c r="B151">
        <v>673</v>
      </c>
      <c r="C151">
        <v>0.91</v>
      </c>
      <c r="D151" s="4">
        <v>17.761966449709028</v>
      </c>
      <c r="E151" s="4">
        <v>17.266826256852323</v>
      </c>
    </row>
    <row r="152" spans="1:5">
      <c r="A152" t="s">
        <v>116</v>
      </c>
      <c r="B152">
        <v>682</v>
      </c>
      <c r="C152">
        <v>0.93</v>
      </c>
      <c r="D152" s="4">
        <v>34.357368582017969</v>
      </c>
      <c r="E152" s="4">
        <v>45.483688673848647</v>
      </c>
    </row>
    <row r="153" spans="1:5">
      <c r="A153" t="s">
        <v>187</v>
      </c>
      <c r="B153">
        <v>686</v>
      </c>
      <c r="C153">
        <v>0.92</v>
      </c>
      <c r="D153" s="4">
        <v>43.217378128372033</v>
      </c>
      <c r="E153" s="4">
        <v>29.855474585257912</v>
      </c>
    </row>
    <row r="154" spans="1:5">
      <c r="A154" t="s">
        <v>102</v>
      </c>
      <c r="B154">
        <v>681</v>
      </c>
      <c r="C154">
        <v>0.95</v>
      </c>
      <c r="D154" s="4">
        <v>32.250657101885828</v>
      </c>
      <c r="E154" s="4">
        <v>76.324304240522295</v>
      </c>
    </row>
    <row r="155" spans="1:5">
      <c r="A155" t="s">
        <v>174</v>
      </c>
      <c r="B155">
        <v>716</v>
      </c>
      <c r="C155">
        <v>0.95</v>
      </c>
      <c r="D155" s="4">
        <v>94.159536956279098</v>
      </c>
      <c r="E155" s="4">
        <v>76.324304240522295</v>
      </c>
    </row>
    <row r="156" spans="1:5">
      <c r="A156" t="s">
        <v>103</v>
      </c>
      <c r="B156">
        <v>683</v>
      </c>
      <c r="C156">
        <v>0.94</v>
      </c>
      <c r="D156" s="4">
        <v>36.513829795174082</v>
      </c>
      <c r="E156" s="4">
        <v>61.854501313432422</v>
      </c>
    </row>
    <row r="157" spans="1:5">
      <c r="A157" t="s">
        <v>19</v>
      </c>
      <c r="B157">
        <v>664</v>
      </c>
      <c r="C157">
        <v>0.9</v>
      </c>
      <c r="D157" s="4">
        <v>7.4057799688088179</v>
      </c>
      <c r="E157" s="4">
        <v>8.7107329540758602</v>
      </c>
    </row>
    <row r="158" spans="1:5">
      <c r="A158" t="s">
        <v>87</v>
      </c>
      <c r="B158">
        <v>684</v>
      </c>
      <c r="C158">
        <v>0.91</v>
      </c>
      <c r="D158" s="4">
        <v>38.713811699446573</v>
      </c>
      <c r="E158" s="4">
        <v>17.266826256852323</v>
      </c>
    </row>
    <row r="159" spans="1:5">
      <c r="A159" t="s">
        <v>117</v>
      </c>
      <c r="B159">
        <v>698</v>
      </c>
      <c r="C159">
        <v>0.94</v>
      </c>
      <c r="D159" s="4">
        <v>70.014502978614061</v>
      </c>
      <c r="E159" s="4">
        <v>61.854501313432422</v>
      </c>
    </row>
    <row r="160" spans="1:5">
      <c r="A160" t="s">
        <v>61</v>
      </c>
      <c r="B160">
        <v>691</v>
      </c>
      <c r="C160">
        <v>0.95</v>
      </c>
      <c r="D160" s="4">
        <v>54.736860969613211</v>
      </c>
      <c r="E160" s="4">
        <v>76.324304240522295</v>
      </c>
    </row>
    <row r="161" spans="1:5">
      <c r="A161" t="s">
        <v>39</v>
      </c>
      <c r="B161">
        <v>674</v>
      </c>
      <c r="C161">
        <v>0.92</v>
      </c>
      <c r="D161" s="4">
        <v>19.31072457641023</v>
      </c>
      <c r="E161" s="4">
        <v>29.855474585257912</v>
      </c>
    </row>
    <row r="162" spans="1:5">
      <c r="A162" t="s">
        <v>188</v>
      </c>
      <c r="B162">
        <v>686</v>
      </c>
      <c r="C162">
        <v>0.91</v>
      </c>
      <c r="D162" s="4">
        <v>43.217378128372033</v>
      </c>
      <c r="E162" s="4">
        <v>17.266826256852323</v>
      </c>
    </row>
    <row r="163" spans="1:5">
      <c r="A163" t="s">
        <v>20</v>
      </c>
      <c r="B163">
        <v>658</v>
      </c>
      <c r="C163">
        <v>0.91</v>
      </c>
      <c r="D163" s="4">
        <v>3.6402611365164499</v>
      </c>
      <c r="E163" s="4">
        <v>17.266826256852323</v>
      </c>
    </row>
    <row r="164" spans="1:5">
      <c r="A164" t="s">
        <v>21</v>
      </c>
      <c r="B164">
        <v>687</v>
      </c>
      <c r="C164">
        <v>0.91</v>
      </c>
      <c r="D164" s="4">
        <v>45.506646401253263</v>
      </c>
      <c r="E164" s="4">
        <v>17.266826256852323</v>
      </c>
    </row>
    <row r="165" spans="1:5">
      <c r="A165" t="s">
        <v>73</v>
      </c>
      <c r="B165">
        <v>673</v>
      </c>
      <c r="C165">
        <v>0.92</v>
      </c>
      <c r="D165" s="4">
        <v>17.761966449709028</v>
      </c>
      <c r="E165" s="4">
        <v>29.855474585257912</v>
      </c>
    </row>
    <row r="166" spans="1:5">
      <c r="A166" t="s">
        <v>175</v>
      </c>
      <c r="B166">
        <v>702</v>
      </c>
      <c r="C166">
        <v>0.95</v>
      </c>
      <c r="D166" s="4">
        <v>77.538651857773672</v>
      </c>
      <c r="E166" s="4">
        <v>76.324304240522295</v>
      </c>
    </row>
    <row r="167" spans="1:5">
      <c r="A167" t="s">
        <v>88</v>
      </c>
      <c r="B167">
        <v>677</v>
      </c>
      <c r="C167">
        <v>0.94</v>
      </c>
      <c r="D167" s="4">
        <v>24.428415314459194</v>
      </c>
      <c r="E167" s="4">
        <v>61.854501313432422</v>
      </c>
    </row>
    <row r="168" spans="1:5">
      <c r="A168" t="s">
        <v>62</v>
      </c>
      <c r="B168">
        <v>722</v>
      </c>
      <c r="C168">
        <v>0.96</v>
      </c>
      <c r="D168" s="4">
        <v>97.232624378351872</v>
      </c>
      <c r="E168" s="4">
        <v>87.115863800502538</v>
      </c>
    </row>
    <row r="169" spans="1:5">
      <c r="A169" t="s">
        <v>154</v>
      </c>
      <c r="B169">
        <v>683</v>
      </c>
      <c r="C169">
        <v>0.93</v>
      </c>
      <c r="D169" s="4">
        <v>36.513829795174082</v>
      </c>
      <c r="E169" s="4">
        <v>45.483688673848647</v>
      </c>
    </row>
    <row r="170" spans="1:5">
      <c r="A170" t="s">
        <v>74</v>
      </c>
      <c r="B170">
        <v>694</v>
      </c>
      <c r="C170">
        <v>0.9</v>
      </c>
      <c r="D170" s="4">
        <v>61.521252766775589</v>
      </c>
      <c r="E170" s="4">
        <v>8.7107329540758602</v>
      </c>
    </row>
    <row r="171" spans="1:5">
      <c r="A171" t="s">
        <v>118</v>
      </c>
      <c r="B171">
        <v>673</v>
      </c>
      <c r="C171">
        <v>0.92</v>
      </c>
      <c r="D171" s="4">
        <v>17.761966449709028</v>
      </c>
      <c r="E171" s="4">
        <v>29.855474585257912</v>
      </c>
    </row>
    <row r="172" spans="1:5">
      <c r="A172" t="s">
        <v>119</v>
      </c>
      <c r="B172">
        <v>675</v>
      </c>
      <c r="C172">
        <v>0.93</v>
      </c>
      <c r="D172" s="4">
        <v>20.939245125436205</v>
      </c>
      <c r="E172" s="4">
        <v>45.483688673848647</v>
      </c>
    </row>
    <row r="173" spans="1:5">
      <c r="A173" t="s">
        <v>89</v>
      </c>
      <c r="B173">
        <v>684</v>
      </c>
      <c r="C173">
        <v>0.92</v>
      </c>
      <c r="D173" s="4">
        <v>38.713811699446573</v>
      </c>
      <c r="E173" s="4">
        <v>29.855474585257912</v>
      </c>
    </row>
    <row r="174" spans="1:5">
      <c r="A174" t="s">
        <v>189</v>
      </c>
      <c r="B174">
        <v>678</v>
      </c>
      <c r="C174">
        <v>0.95</v>
      </c>
      <c r="D174" s="4">
        <v>26.283942772783654</v>
      </c>
      <c r="E174" s="4">
        <v>76.324304240522295</v>
      </c>
    </row>
    <row r="175" spans="1:5">
      <c r="A175" t="s">
        <v>40</v>
      </c>
      <c r="B175">
        <v>693</v>
      </c>
      <c r="C175">
        <v>0.95</v>
      </c>
      <c r="D175" s="4">
        <v>59.287981757923625</v>
      </c>
      <c r="E175" s="4">
        <v>76.324304240522295</v>
      </c>
    </row>
    <row r="176" spans="1:5">
      <c r="A176" t="s">
        <v>90</v>
      </c>
      <c r="B176">
        <v>669</v>
      </c>
      <c r="C176">
        <v>0.94</v>
      </c>
      <c r="D176" s="4">
        <v>12.376671576700145</v>
      </c>
      <c r="E176" s="4">
        <v>61.854501313432422</v>
      </c>
    </row>
    <row r="177" spans="1:5">
      <c r="A177" t="s">
        <v>91</v>
      </c>
      <c r="B177">
        <v>665</v>
      </c>
      <c r="C177">
        <v>0.89</v>
      </c>
      <c r="D177" s="4">
        <v>8.2530773359927441</v>
      </c>
      <c r="E177" s="4">
        <v>3.8040099139813726</v>
      </c>
    </row>
    <row r="178" spans="1:5">
      <c r="A178" t="s">
        <v>92</v>
      </c>
      <c r="B178">
        <v>698</v>
      </c>
      <c r="C178">
        <v>0.94</v>
      </c>
      <c r="D178" s="4">
        <v>70.014502978614061</v>
      </c>
      <c r="E178" s="4">
        <v>61.854501313432422</v>
      </c>
    </row>
    <row r="179" spans="1:5">
      <c r="A179" t="s">
        <v>140</v>
      </c>
      <c r="B179">
        <v>686</v>
      </c>
      <c r="C179">
        <v>0.95</v>
      </c>
      <c r="D179" s="4">
        <v>43.217378128372033</v>
      </c>
      <c r="E179" s="4">
        <v>76.324304240522295</v>
      </c>
    </row>
    <row r="180" spans="1:5">
      <c r="A180" t="s">
        <v>122</v>
      </c>
      <c r="B180">
        <v>704</v>
      </c>
      <c r="C180">
        <v>0.97</v>
      </c>
      <c r="D180" s="4">
        <v>80.857246065458881</v>
      </c>
      <c r="E180" s="4">
        <v>93.906800030534896</v>
      </c>
    </row>
    <row r="181" spans="1:5">
      <c r="A181" t="s">
        <v>141</v>
      </c>
      <c r="B181">
        <v>688</v>
      </c>
      <c r="C181">
        <v>0.93</v>
      </c>
      <c r="D181" s="4">
        <v>47.810938969756172</v>
      </c>
      <c r="E181" s="4">
        <v>45.483688673848647</v>
      </c>
    </row>
    <row r="182" spans="1:5">
      <c r="A182" t="s">
        <v>142</v>
      </c>
      <c r="B182">
        <v>707</v>
      </c>
      <c r="C182">
        <v>0.95</v>
      </c>
      <c r="D182" s="4">
        <v>85.234938026508914</v>
      </c>
      <c r="E182" s="4">
        <v>76.324304240522295</v>
      </c>
    </row>
    <row r="183" spans="1:5">
      <c r="A183" t="s">
        <v>157</v>
      </c>
      <c r="B183">
        <v>706</v>
      </c>
      <c r="C183">
        <v>0.95</v>
      </c>
      <c r="D183" s="4">
        <v>83.856839643253039</v>
      </c>
      <c r="E183" s="4">
        <v>76.324304240522295</v>
      </c>
    </row>
    <row r="184" spans="1:5">
      <c r="A184" t="s">
        <v>176</v>
      </c>
      <c r="B184">
        <v>683</v>
      </c>
      <c r="C184">
        <v>0.95</v>
      </c>
      <c r="D184" s="4">
        <v>36.513829795174082</v>
      </c>
      <c r="E184" s="4">
        <v>76.324304240522295</v>
      </c>
    </row>
    <row r="185" spans="1:5">
      <c r="A185" t="s">
        <v>192</v>
      </c>
      <c r="B185">
        <v>706</v>
      </c>
      <c r="C185">
        <v>0.94</v>
      </c>
      <c r="D185" s="4">
        <v>83.856839643253039</v>
      </c>
      <c r="E185" s="4">
        <v>61.854501313432422</v>
      </c>
    </row>
    <row r="186" spans="1:5">
      <c r="A186" t="s">
        <v>139</v>
      </c>
      <c r="B186">
        <v>682</v>
      </c>
      <c r="C186">
        <v>0.95</v>
      </c>
      <c r="D186" s="4">
        <v>34.357368582017969</v>
      </c>
      <c r="E186" s="4">
        <v>76.324304240522295</v>
      </c>
    </row>
    <row r="187" spans="1:5">
      <c r="A187" t="s">
        <v>130</v>
      </c>
      <c r="B187">
        <v>701</v>
      </c>
      <c r="C187">
        <v>0.96</v>
      </c>
      <c r="D187" s="4">
        <v>75.764046506484874</v>
      </c>
      <c r="E187" s="4">
        <v>87.115863800502538</v>
      </c>
    </row>
    <row r="188" spans="1:5">
      <c r="A188" t="s">
        <v>63</v>
      </c>
      <c r="B188">
        <v>666</v>
      </c>
      <c r="C188">
        <v>0.89</v>
      </c>
      <c r="D188" s="4">
        <v>9.1713627572981302</v>
      </c>
      <c r="E188" s="4">
        <v>3.8040099139813726</v>
      </c>
    </row>
    <row r="189" spans="1:5">
      <c r="A189" t="s">
        <v>159</v>
      </c>
      <c r="B189">
        <v>683</v>
      </c>
      <c r="C189">
        <v>0.94</v>
      </c>
      <c r="D189" s="4">
        <v>36.513829795174082</v>
      </c>
      <c r="E189" s="4">
        <v>61.854501313432422</v>
      </c>
    </row>
    <row r="190" spans="1:5">
      <c r="A190" t="s">
        <v>190</v>
      </c>
      <c r="B190">
        <v>710.28</v>
      </c>
      <c r="C190">
        <v>0.96</v>
      </c>
      <c r="D190" s="4">
        <v>89.190261587837071</v>
      </c>
      <c r="E190" s="4">
        <v>87.115863800502538</v>
      </c>
    </row>
    <row r="191" spans="1:5">
      <c r="A191" t="s">
        <v>77</v>
      </c>
      <c r="B191">
        <v>694</v>
      </c>
      <c r="C191">
        <v>0.92</v>
      </c>
      <c r="D191" s="4">
        <v>61.521252766775589</v>
      </c>
      <c r="E191" s="4">
        <v>29.855474585257912</v>
      </c>
    </row>
  </sheetData>
  <sortState ref="A2:C191">
    <sortCondition ref="A2:A1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test_score_rankings</vt:lpstr>
      <vt:lpstr>attendance_rankings</vt:lpstr>
      <vt:lpstr>z-scores tests</vt:lpstr>
      <vt:lpstr>z-scores attendance</vt:lpstr>
      <vt:lpstr>indexes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New York Times</dc:creator>
  <cp:lastModifiedBy>The New York Times</cp:lastModifiedBy>
  <dcterms:created xsi:type="dcterms:W3CDTF">2015-09-30T04:21:40Z</dcterms:created>
  <dcterms:modified xsi:type="dcterms:W3CDTF">2015-10-02T04:47:12Z</dcterms:modified>
</cp:coreProperties>
</file>