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re\GitHub\semester5\IE407\Homework 2\"/>
    </mc:Choice>
  </mc:AlternateContent>
  <xr:revisionPtr revIDLastSave="0" documentId="13_ncr:1_{D11CF234-2ED2-4F57-A7ED-70610FD6B3E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nswer Report b" sheetId="5" r:id="rId1"/>
    <sheet name="Answer Report a" sheetId="6" r:id="rId2"/>
    <sheet name="Sheet1" sheetId="1" r:id="rId3"/>
  </sheets>
  <definedNames>
    <definedName name="solver_adj" localSheetId="2" hidden="1">Sheet1!$K$13:$M$17,Sheet1!$R$11:$U$13,Sheet1!$AD$14:$AD$21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Sheet1!$AD$14:$AD$21</definedName>
    <definedName name="solver_lhs10" localSheetId="2" hidden="1">Sheet1!$V$12</definedName>
    <definedName name="solver_lhs11" localSheetId="2" hidden="1">Sheet1!$V$13</definedName>
    <definedName name="solver_lhs12" localSheetId="2" hidden="1">Sheet1!$V$13</definedName>
    <definedName name="solver_lhs13" localSheetId="2" hidden="1">Sheet1!$V$13</definedName>
    <definedName name="solver_lhs2" localSheetId="2" hidden="1">Sheet1!$K$18:$M$18</definedName>
    <definedName name="solver_lhs3" localSheetId="2" hidden="1">Sheet1!$N$13</definedName>
    <definedName name="solver_lhs4" localSheetId="2" hidden="1">Sheet1!$N$14</definedName>
    <definedName name="solver_lhs5" localSheetId="2" hidden="1">Sheet1!$N$15</definedName>
    <definedName name="solver_lhs6" localSheetId="2" hidden="1">Sheet1!$N$16</definedName>
    <definedName name="solver_lhs7" localSheetId="2" hidden="1">Sheet1!$N$17</definedName>
    <definedName name="solver_lhs8" localSheetId="2" hidden="1">Sheet1!$R$14:$U$14</definedName>
    <definedName name="solver_lhs9" localSheetId="2" hidden="1">Sheet1!$V$11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11</definedName>
    <definedName name="solver_nwt" localSheetId="2" hidden="1">1</definedName>
    <definedName name="solver_opt" localSheetId="2" hidden="1">Sheet1!$C$9</definedName>
    <definedName name="solver_pre" localSheetId="2" hidden="1">0.000001</definedName>
    <definedName name="solver_rbv" localSheetId="2" hidden="1">1</definedName>
    <definedName name="solver_rel1" localSheetId="2" hidden="1">5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2" localSheetId="2" hidden="1">2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3</definedName>
    <definedName name="solver_rel9" localSheetId="2" hidden="1">1</definedName>
    <definedName name="solver_rhs1" localSheetId="2" hidden="1">"binary"</definedName>
    <definedName name="solver_rhs10" localSheetId="2" hidden="1">Sheet1!$AD$20*1100</definedName>
    <definedName name="solver_rhs11" localSheetId="2" hidden="1">Sheet1!$AD$21*1100</definedName>
    <definedName name="solver_rhs12" localSheetId="2" hidden="1">Sheet1!$AD$21*1100</definedName>
    <definedName name="solver_rhs13" localSheetId="2" hidden="1">Sheet1!$AD$21*1100</definedName>
    <definedName name="solver_rhs2" localSheetId="2" hidden="1">Sheet1!$V$11:$V$13</definedName>
    <definedName name="solver_rhs3" localSheetId="2" hidden="1">Sheet1!$C$4*Sheet1!$AD$14</definedName>
    <definedName name="solver_rhs4" localSheetId="2" hidden="1">Sheet1!$D$4*Sheet1!$AD$15</definedName>
    <definedName name="solver_rhs5" localSheetId="2" hidden="1">Sheet1!$E$4*Sheet1!$AD$16</definedName>
    <definedName name="solver_rhs6" localSheetId="2" hidden="1">Sheet1!$F$4*Sheet1!$AD$17</definedName>
    <definedName name="solver_rhs7" localSheetId="2" hidden="1">Sheet1!$G$4*Sheet1!$AD$18</definedName>
    <definedName name="solver_rhs8" localSheetId="2" hidden="1">Sheet1!$X$4:$AA$4</definedName>
    <definedName name="solver_rhs9" localSheetId="2" hidden="1">Sheet1!$AD$19*1100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V12" i="1"/>
  <c r="V13" i="1"/>
  <c r="V11" i="1"/>
  <c r="S14" i="1"/>
  <c r="T14" i="1"/>
  <c r="U14" i="1"/>
  <c r="R14" i="1"/>
  <c r="N14" i="1"/>
  <c r="N15" i="1"/>
  <c r="N16" i="1"/>
  <c r="N17" i="1"/>
  <c r="N13" i="1"/>
  <c r="L18" i="1"/>
  <c r="M18" i="1"/>
  <c r="K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<sst xmlns="http://schemas.openxmlformats.org/spreadsheetml/2006/main" count="474" uniqueCount="175">
  <si>
    <t>Plant 1</t>
  </si>
  <si>
    <t>Plant 2</t>
  </si>
  <si>
    <t>Plant 3</t>
  </si>
  <si>
    <t>Plant 4</t>
  </si>
  <si>
    <t>Plant 5</t>
  </si>
  <si>
    <t>Warehouse 1</t>
  </si>
  <si>
    <t>Warehouse 2</t>
  </si>
  <si>
    <t>Warehouse 3</t>
  </si>
  <si>
    <t>To</t>
  </si>
  <si>
    <t>From</t>
  </si>
  <si>
    <t>Table 1</t>
  </si>
  <si>
    <t>Table 2</t>
  </si>
  <si>
    <t>Customer 1</t>
  </si>
  <si>
    <t>Customer 2</t>
  </si>
  <si>
    <t>Customer 3</t>
  </si>
  <si>
    <t>Customer 4</t>
  </si>
  <si>
    <t>Demand</t>
  </si>
  <si>
    <t>Table 3</t>
  </si>
  <si>
    <t>Table 4</t>
  </si>
  <si>
    <t>Table 5</t>
  </si>
  <si>
    <t>Fixed Annual Cost (in Thousands) $</t>
  </si>
  <si>
    <t>Tons</t>
  </si>
  <si>
    <t>Objective Function:</t>
  </si>
  <si>
    <t>Amount</t>
  </si>
  <si>
    <t>Plant is used</t>
  </si>
  <si>
    <t>Total</t>
  </si>
  <si>
    <t>1/0</t>
  </si>
  <si>
    <t>Microsoft Excel 16.0 Answer Report</t>
  </si>
  <si>
    <t>Worksheet: [solution.xlsx]Sheet1</t>
  </si>
  <si>
    <t>Result: Solver found a solution.  All Constraints and optimality conditions are satisfied.</t>
  </si>
  <si>
    <t>Solver Engine</t>
  </si>
  <si>
    <t>Engine: Simplex LP</t>
  </si>
  <si>
    <t>Solution Time: 0.047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</si>
  <si>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</si>
  <si>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</si>
  <si>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</si>
  <si>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</si>
  <si>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</si>
  <si>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</si>
  <si>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</si>
  <si>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</si>
  <si>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</si>
  <si>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</si>
  <si>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</si>
  <si>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</si>
  <si>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</si>
  <si>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</si>
  <si>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</si>
  <si>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$C$9</t>
  </si>
  <si>
    <t>Objective Function: Plant 1</t>
  </si>
  <si>
    <t>$K$13</t>
  </si>
  <si>
    <t>Plant 1 Warehouse 1</t>
  </si>
  <si>
    <t>Contin</t>
  </si>
  <si>
    <t>$L$13</t>
  </si>
  <si>
    <t>Plant 1 Warehouse 2</t>
  </si>
  <si>
    <t>$M$13</t>
  </si>
  <si>
    <t>Plant 1 Warehouse 3</t>
  </si>
  <si>
    <t>$K$14</t>
  </si>
  <si>
    <t>Plant 2 Warehouse 1</t>
  </si>
  <si>
    <t>$L$14</t>
  </si>
  <si>
    <t>Plant 2 Warehouse 2</t>
  </si>
  <si>
    <t>$M$14</t>
  </si>
  <si>
    <t>Plant 2 Warehouse 3</t>
  </si>
  <si>
    <t>$K$15</t>
  </si>
  <si>
    <t>Plant 3 Warehouse 1</t>
  </si>
  <si>
    <t>$L$15</t>
  </si>
  <si>
    <t>Plant 3 Warehouse 2</t>
  </si>
  <si>
    <t>$M$15</t>
  </si>
  <si>
    <t>Plant 3 Warehouse 3</t>
  </si>
  <si>
    <t>$K$16</t>
  </si>
  <si>
    <t>Plant 4 Warehouse 1</t>
  </si>
  <si>
    <t>$L$16</t>
  </si>
  <si>
    <t>Plant 4 Warehouse 2</t>
  </si>
  <si>
    <t>$M$16</t>
  </si>
  <si>
    <t>Plant 4 Warehouse 3</t>
  </si>
  <si>
    <t>$K$17</t>
  </si>
  <si>
    <t>Plant 5 Warehouse 1</t>
  </si>
  <si>
    <t>$L$17</t>
  </si>
  <si>
    <t>Plant 5 Warehouse 2</t>
  </si>
  <si>
    <t>$M$17</t>
  </si>
  <si>
    <t>Plant 5 Warehouse 3</t>
  </si>
  <si>
    <t>$R$11</t>
  </si>
  <si>
    <t>Warehouse 1 Customer 1</t>
  </si>
  <si>
    <t>$S$11</t>
  </si>
  <si>
    <t>Warehouse 1 Customer 2</t>
  </si>
  <si>
    <t>$T$11</t>
  </si>
  <si>
    <t>Warehouse 1 Customer 3</t>
  </si>
  <si>
    <t>$U$11</t>
  </si>
  <si>
    <t>Warehouse 1 Customer 4</t>
  </si>
  <si>
    <t>$R$12</t>
  </si>
  <si>
    <t>Warehouse 2 Customer 1</t>
  </si>
  <si>
    <t>$S$12</t>
  </si>
  <si>
    <t>Warehouse 2 Customer 2</t>
  </si>
  <si>
    <t>$T$12</t>
  </si>
  <si>
    <t>Warehouse 2 Customer 3</t>
  </si>
  <si>
    <t>$U$12</t>
  </si>
  <si>
    <t>Warehouse 2 Customer 4</t>
  </si>
  <si>
    <t>$R$13</t>
  </si>
  <si>
    <t>Warehouse 3 Customer 1</t>
  </si>
  <si>
    <t>$S$13</t>
  </si>
  <si>
    <t>Warehouse 3 Customer 2</t>
  </si>
  <si>
    <t>$T$13</t>
  </si>
  <si>
    <t>Warehouse 3 Customer 3</t>
  </si>
  <si>
    <t>$U$13</t>
  </si>
  <si>
    <t>Warehouse 3 Customer 4</t>
  </si>
  <si>
    <t>$AD$14</t>
  </si>
  <si>
    <t>Plant 1 1/0</t>
  </si>
  <si>
    <t>$AD$15</t>
  </si>
  <si>
    <t>Plant 2 1/0</t>
  </si>
  <si>
    <t>$AD$16</t>
  </si>
  <si>
    <t>Plant 3 1/0</t>
  </si>
  <si>
    <t>$AD$17</t>
  </si>
  <si>
    <t>Plant 4 1/0</t>
  </si>
  <si>
    <t>$AD$18</t>
  </si>
  <si>
    <t>Plant 5 1/0</t>
  </si>
  <si>
    <t>$AD$19</t>
  </si>
  <si>
    <t>Warehouse 1 1/0</t>
  </si>
  <si>
    <t>$AD$20</t>
  </si>
  <si>
    <t>Warehouse 2 1/0</t>
  </si>
  <si>
    <t>$AD$21</t>
  </si>
  <si>
    <t>Warehouse 3 1/0</t>
  </si>
  <si>
    <t>$N$13</t>
  </si>
  <si>
    <t>Plant 1 Total</t>
  </si>
  <si>
    <t>$N$13&lt;=$C$4*$AD$14</t>
  </si>
  <si>
    <t>Binding</t>
  </si>
  <si>
    <t>$N$14</t>
  </si>
  <si>
    <t>Plant 2 Total</t>
  </si>
  <si>
    <t>$N$14&lt;=$D$4*$AD$15</t>
  </si>
  <si>
    <t>$N$15</t>
  </si>
  <si>
    <t>Plant 3 Total</t>
  </si>
  <si>
    <t>$N$15&lt;=$E$4*$AD$16</t>
  </si>
  <si>
    <t>$N$16</t>
  </si>
  <si>
    <t>Plant 4 Total</t>
  </si>
  <si>
    <t>$N$16&lt;=$F$4*$AD$17</t>
  </si>
  <si>
    <t>$N$17</t>
  </si>
  <si>
    <t>Plant 5 Total</t>
  </si>
  <si>
    <t>$N$17&lt;=$G$4*$AD$18</t>
  </si>
  <si>
    <t>$R$14</t>
  </si>
  <si>
    <t>Total Customer 1</t>
  </si>
  <si>
    <t>$R$14&gt;=$X$4</t>
  </si>
  <si>
    <t>$S$14</t>
  </si>
  <si>
    <t>Total Customer 2</t>
  </si>
  <si>
    <t>$S$14&gt;=$Y$4</t>
  </si>
  <si>
    <t>$T$14</t>
  </si>
  <si>
    <t>Total Customer 3</t>
  </si>
  <si>
    <t>$T$14&gt;=$Z$4</t>
  </si>
  <si>
    <t>$U$14</t>
  </si>
  <si>
    <t>Total Customer 4</t>
  </si>
  <si>
    <t>$U$14&gt;=$AA$4</t>
  </si>
  <si>
    <t>$AD$14:$AD$21=Binary</t>
  </si>
  <si>
    <t>Binary</t>
  </si>
  <si>
    <t>Iterations: 3 Subproblems: 6</t>
  </si>
  <si>
    <t>$V$11</t>
  </si>
  <si>
    <t>Warehouse 1 Total</t>
  </si>
  <si>
    <t>$V$11&lt;=$AD$19*1100</t>
  </si>
  <si>
    <t>Not Binding</t>
  </si>
  <si>
    <t>$V$12</t>
  </si>
  <si>
    <t>Warehouse 2 Total</t>
  </si>
  <si>
    <t>$V$12&lt;=$AD$20*1100</t>
  </si>
  <si>
    <t>$V$13</t>
  </si>
  <si>
    <t>Warehouse 3 Total</t>
  </si>
  <si>
    <t>$V$13&lt;=$AD$21*1100</t>
  </si>
  <si>
    <t>$L$18</t>
  </si>
  <si>
    <t>Total Warehouse 2</t>
  </si>
  <si>
    <t>$L$18=$V$12</t>
  </si>
  <si>
    <t>$M$18</t>
  </si>
  <si>
    <t>Total Warehouse 3</t>
  </si>
  <si>
    <t>$M$18=$V$13</t>
  </si>
  <si>
    <t>Report Created: 11/12/2022 10:57:07</t>
  </si>
  <si>
    <t>Solution Time: 0.078 Seconds.</t>
  </si>
  <si>
    <t>$K$18</t>
  </si>
  <si>
    <t>Total Warehouse 1</t>
  </si>
  <si>
    <t>$K$18=$V$11</t>
  </si>
  <si>
    <t>Report Created: 11/12/2022 12:25:44</t>
  </si>
  <si>
    <t>Iterations: 2 Subproblems: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</si>
</sst>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0" fillId="0" borderId="9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11" xfId="0" applyFill="1" applyBorder="1" applyAlignment="1"/>
    <xf numFmtId="0" fontId="3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5F2D-38AB-4FE0-9994-3E0D30F4A359}">
  <dimension ref="A1:G75"/>
  <sheetViews>
    <sheetView showGridLines="0" workbookViewId="0"/>
  </sheetViews>
  <sheetFormatPr defaultRowHeight="14.4" x14ac:dyDescent="0.3"/>
  <cols>
    <col min="1" max="1" width="2.33203125" customWidth="1"/>
    <col min="2" max="2" width="20.5546875" bestFit="1" customWidth="1"/>
    <col min="3" max="3" width="23" bestFit="1" customWidth="1"/>
    <col min="4" max="4" width="12.6640625" bestFit="1" customWidth="1"/>
    <col min="5" max="5" width="2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7" t="s">
        <v>27</v>
      </c>
    </row>
    <row r="2" spans="1:5" x14ac:dyDescent="0.3">
      <c r="A2" s="17" t="s">
        <v>28</v>
      </c>
    </row>
    <row r="3" spans="1:5" x14ac:dyDescent="0.3">
      <c r="A3" s="17" t="s">
        <v>168</v>
      </c>
    </row>
    <row r="4" spans="1:5" x14ac:dyDescent="0.3">
      <c r="A4" s="17" t="s">
        <v>29</v>
      </c>
    </row>
    <row r="5" spans="1:5" x14ac:dyDescent="0.3">
      <c r="A5" s="17" t="s">
        <v>30</v>
      </c>
    </row>
    <row r="6" spans="1:5" x14ac:dyDescent="0.3">
      <c r="A6" s="17"/>
      <c r="B6" t="s">
        <v>31</v>
      </c>
    </row>
    <row r="7" spans="1:5" x14ac:dyDescent="0.3">
      <c r="A7" s="17"/>
      <c r="B7" t="s">
        <v>169</v>
      </c>
    </row>
    <row r="8" spans="1:5" x14ac:dyDescent="0.3">
      <c r="A8" s="17"/>
      <c r="B8" t="s">
        <v>151</v>
      </c>
    </row>
    <row r="9" spans="1:5" x14ac:dyDescent="0.3">
      <c r="A9" s="17" t="s">
        <v>33</v>
      </c>
    </row>
    <row r="10" spans="1:5" x14ac:dyDescent="0.3">
      <c r="B10" t="s">
        <v>34</v>
      </c>
    </row>
    <row r="11" spans="1:5" x14ac:dyDescent="0.3">
      <c r="B11" t="s">
        <v>35</v>
      </c>
    </row>
    <row r="14" spans="1:5" ht="15" thickBot="1" x14ac:dyDescent="0.35">
      <c r="A14" t="s">
        <v>36</v>
      </c>
    </row>
    <row r="15" spans="1:5" ht="15" thickBot="1" x14ac:dyDescent="0.35">
      <c r="B15" s="24" t="s">
        <v>37</v>
      </c>
      <c r="C15" s="24" t="s">
        <v>38</v>
      </c>
      <c r="D15" s="24" t="s">
        <v>39</v>
      </c>
      <c r="E15" s="24" t="s">
        <v>40</v>
      </c>
    </row>
    <row r="16" spans="1:5" ht="15" thickBot="1" x14ac:dyDescent="0.35">
      <c r="B16" s="23" t="s">
        <v>48</v>
      </c>
      <c r="C16" s="23" t="s">
        <v>49</v>
      </c>
      <c r="D16" s="26">
        <v>54090</v>
      </c>
      <c r="E16" s="26">
        <v>54090</v>
      </c>
    </row>
    <row r="19" spans="1:6" ht="15" thickBot="1" x14ac:dyDescent="0.35">
      <c r="A19" t="s">
        <v>41</v>
      </c>
    </row>
    <row r="20" spans="1:6" ht="15" thickBot="1" x14ac:dyDescent="0.35">
      <c r="B20" s="24" t="s">
        <v>37</v>
      </c>
      <c r="C20" s="24" t="s">
        <v>38</v>
      </c>
      <c r="D20" s="24" t="s">
        <v>39</v>
      </c>
      <c r="E20" s="24" t="s">
        <v>40</v>
      </c>
      <c r="F20" s="24" t="s">
        <v>42</v>
      </c>
    </row>
    <row r="21" spans="1:6" x14ac:dyDescent="0.3">
      <c r="B21" s="25" t="s">
        <v>50</v>
      </c>
      <c r="C21" s="25" t="s">
        <v>51</v>
      </c>
      <c r="D21" s="27">
        <v>8.5265128291212022E-14</v>
      </c>
      <c r="E21" s="27">
        <v>8.5265128291212022E-14</v>
      </c>
      <c r="F21" s="25" t="s">
        <v>52</v>
      </c>
    </row>
    <row r="22" spans="1:6" x14ac:dyDescent="0.3">
      <c r="B22" s="25" t="s">
        <v>53</v>
      </c>
      <c r="C22" s="25" t="s">
        <v>54</v>
      </c>
      <c r="D22" s="27">
        <v>0</v>
      </c>
      <c r="E22" s="27">
        <v>0</v>
      </c>
      <c r="F22" s="25" t="s">
        <v>52</v>
      </c>
    </row>
    <row r="23" spans="1:6" x14ac:dyDescent="0.3">
      <c r="B23" s="25" t="s">
        <v>55</v>
      </c>
      <c r="C23" s="25" t="s">
        <v>56</v>
      </c>
      <c r="D23" s="27">
        <v>0</v>
      </c>
      <c r="E23" s="27">
        <v>0</v>
      </c>
      <c r="F23" s="25" t="s">
        <v>52</v>
      </c>
    </row>
    <row r="24" spans="1:6" x14ac:dyDescent="0.3">
      <c r="B24" s="25" t="s">
        <v>57</v>
      </c>
      <c r="C24" s="25" t="s">
        <v>58</v>
      </c>
      <c r="D24" s="27">
        <v>0</v>
      </c>
      <c r="E24" s="27">
        <v>0</v>
      </c>
      <c r="F24" s="25" t="s">
        <v>52</v>
      </c>
    </row>
    <row r="25" spans="1:6" x14ac:dyDescent="0.3">
      <c r="B25" s="25" t="s">
        <v>59</v>
      </c>
      <c r="C25" s="25" t="s">
        <v>60</v>
      </c>
      <c r="D25" s="27">
        <v>200.00000000000003</v>
      </c>
      <c r="E25" s="27">
        <v>200.00000000000003</v>
      </c>
      <c r="F25" s="25" t="s">
        <v>52</v>
      </c>
    </row>
    <row r="26" spans="1:6" x14ac:dyDescent="0.3">
      <c r="B26" s="25" t="s">
        <v>61</v>
      </c>
      <c r="C26" s="25" t="s">
        <v>62</v>
      </c>
      <c r="D26" s="27">
        <v>0</v>
      </c>
      <c r="E26" s="27">
        <v>0</v>
      </c>
      <c r="F26" s="25" t="s">
        <v>52</v>
      </c>
    </row>
    <row r="27" spans="1:6" x14ac:dyDescent="0.3">
      <c r="B27" s="25" t="s">
        <v>63</v>
      </c>
      <c r="C27" s="25" t="s">
        <v>64</v>
      </c>
      <c r="D27" s="27">
        <v>0</v>
      </c>
      <c r="E27" s="27">
        <v>0</v>
      </c>
      <c r="F27" s="25" t="s">
        <v>52</v>
      </c>
    </row>
    <row r="28" spans="1:6" x14ac:dyDescent="0.3">
      <c r="B28" s="25" t="s">
        <v>65</v>
      </c>
      <c r="C28" s="25" t="s">
        <v>66</v>
      </c>
      <c r="D28" s="27">
        <v>50</v>
      </c>
      <c r="E28" s="27">
        <v>50</v>
      </c>
      <c r="F28" s="25" t="s">
        <v>52</v>
      </c>
    </row>
    <row r="29" spans="1:6" x14ac:dyDescent="0.3">
      <c r="B29" s="25" t="s">
        <v>67</v>
      </c>
      <c r="C29" s="25" t="s">
        <v>68</v>
      </c>
      <c r="D29" s="27">
        <v>250</v>
      </c>
      <c r="E29" s="27">
        <v>250</v>
      </c>
      <c r="F29" s="25" t="s">
        <v>52</v>
      </c>
    </row>
    <row r="30" spans="1:6" x14ac:dyDescent="0.3">
      <c r="B30" s="25" t="s">
        <v>69</v>
      </c>
      <c r="C30" s="25" t="s">
        <v>70</v>
      </c>
      <c r="D30" s="27">
        <v>200</v>
      </c>
      <c r="E30" s="27">
        <v>200</v>
      </c>
      <c r="F30" s="25" t="s">
        <v>52</v>
      </c>
    </row>
    <row r="31" spans="1:6" x14ac:dyDescent="0.3">
      <c r="B31" s="25" t="s">
        <v>71</v>
      </c>
      <c r="C31" s="25" t="s">
        <v>72</v>
      </c>
      <c r="D31" s="27">
        <v>0</v>
      </c>
      <c r="E31" s="27">
        <v>0</v>
      </c>
      <c r="F31" s="25" t="s">
        <v>52</v>
      </c>
    </row>
    <row r="32" spans="1:6" x14ac:dyDescent="0.3">
      <c r="B32" s="25" t="s">
        <v>73</v>
      </c>
      <c r="C32" s="25" t="s">
        <v>74</v>
      </c>
      <c r="D32" s="27">
        <v>0</v>
      </c>
      <c r="E32" s="27">
        <v>0</v>
      </c>
      <c r="F32" s="25" t="s">
        <v>52</v>
      </c>
    </row>
    <row r="33" spans="2:6" x14ac:dyDescent="0.3">
      <c r="B33" s="25" t="s">
        <v>75</v>
      </c>
      <c r="C33" s="25" t="s">
        <v>76</v>
      </c>
      <c r="D33" s="27">
        <v>350.00000000000006</v>
      </c>
      <c r="E33" s="27">
        <v>350.00000000000006</v>
      </c>
      <c r="F33" s="25" t="s">
        <v>52</v>
      </c>
    </row>
    <row r="34" spans="2:6" x14ac:dyDescent="0.3">
      <c r="B34" s="25" t="s">
        <v>77</v>
      </c>
      <c r="C34" s="25" t="s">
        <v>78</v>
      </c>
      <c r="D34" s="27">
        <v>49.999999999999972</v>
      </c>
      <c r="E34" s="27">
        <v>49.999999999999972</v>
      </c>
      <c r="F34" s="25" t="s">
        <v>52</v>
      </c>
    </row>
    <row r="35" spans="2:6" x14ac:dyDescent="0.3">
      <c r="B35" s="25" t="s">
        <v>79</v>
      </c>
      <c r="C35" s="25" t="s">
        <v>80</v>
      </c>
      <c r="D35" s="27">
        <v>0</v>
      </c>
      <c r="E35" s="27">
        <v>0</v>
      </c>
      <c r="F35" s="25" t="s">
        <v>52</v>
      </c>
    </row>
    <row r="36" spans="2:6" x14ac:dyDescent="0.3">
      <c r="B36" s="25" t="s">
        <v>81</v>
      </c>
      <c r="C36" s="25" t="s">
        <v>82</v>
      </c>
      <c r="D36" s="27">
        <v>200.00000000000003</v>
      </c>
      <c r="E36" s="27">
        <v>200</v>
      </c>
      <c r="F36" s="25" t="s">
        <v>52</v>
      </c>
    </row>
    <row r="37" spans="2:6" x14ac:dyDescent="0.3">
      <c r="B37" s="25" t="s">
        <v>83</v>
      </c>
      <c r="C37" s="25" t="s">
        <v>84</v>
      </c>
      <c r="D37" s="27">
        <v>0</v>
      </c>
      <c r="E37" s="27">
        <v>0</v>
      </c>
      <c r="F37" s="25" t="s">
        <v>52</v>
      </c>
    </row>
    <row r="38" spans="2:6" x14ac:dyDescent="0.3">
      <c r="B38" s="25" t="s">
        <v>85</v>
      </c>
      <c r="C38" s="25" t="s">
        <v>86</v>
      </c>
      <c r="D38" s="27">
        <v>0</v>
      </c>
      <c r="E38" s="27">
        <v>0</v>
      </c>
      <c r="F38" s="25" t="s">
        <v>52</v>
      </c>
    </row>
    <row r="39" spans="2:6" x14ac:dyDescent="0.3">
      <c r="B39" s="25" t="s">
        <v>87</v>
      </c>
      <c r="C39" s="25" t="s">
        <v>88</v>
      </c>
      <c r="D39" s="27">
        <v>350</v>
      </c>
      <c r="E39" s="27">
        <v>350</v>
      </c>
      <c r="F39" s="25" t="s">
        <v>52</v>
      </c>
    </row>
    <row r="40" spans="2:6" x14ac:dyDescent="0.3">
      <c r="B40" s="25" t="s">
        <v>89</v>
      </c>
      <c r="C40" s="25" t="s">
        <v>90</v>
      </c>
      <c r="D40" s="27">
        <v>0</v>
      </c>
      <c r="E40" s="27">
        <v>0</v>
      </c>
      <c r="F40" s="25" t="s">
        <v>52</v>
      </c>
    </row>
    <row r="41" spans="2:6" x14ac:dyDescent="0.3">
      <c r="B41" s="25" t="s">
        <v>91</v>
      </c>
      <c r="C41" s="25" t="s">
        <v>92</v>
      </c>
      <c r="D41" s="27">
        <v>300</v>
      </c>
      <c r="E41" s="27">
        <v>300</v>
      </c>
      <c r="F41" s="25" t="s">
        <v>52</v>
      </c>
    </row>
    <row r="42" spans="2:6" x14ac:dyDescent="0.3">
      <c r="B42" s="25" t="s">
        <v>93</v>
      </c>
      <c r="C42" s="25" t="s">
        <v>94</v>
      </c>
      <c r="D42" s="27">
        <v>0</v>
      </c>
      <c r="E42" s="27">
        <v>0</v>
      </c>
      <c r="F42" s="25" t="s">
        <v>52</v>
      </c>
    </row>
    <row r="43" spans="2:6" x14ac:dyDescent="0.3">
      <c r="B43" s="25" t="s">
        <v>95</v>
      </c>
      <c r="C43" s="25" t="s">
        <v>96</v>
      </c>
      <c r="D43" s="27">
        <v>0</v>
      </c>
      <c r="E43" s="27">
        <v>0</v>
      </c>
      <c r="F43" s="25" t="s">
        <v>52</v>
      </c>
    </row>
    <row r="44" spans="2:6" x14ac:dyDescent="0.3">
      <c r="B44" s="25" t="s">
        <v>97</v>
      </c>
      <c r="C44" s="25" t="s">
        <v>98</v>
      </c>
      <c r="D44" s="27">
        <v>0</v>
      </c>
      <c r="E44" s="27">
        <v>0</v>
      </c>
      <c r="F44" s="25" t="s">
        <v>52</v>
      </c>
    </row>
    <row r="45" spans="2:6" x14ac:dyDescent="0.3">
      <c r="B45" s="25" t="s">
        <v>99</v>
      </c>
      <c r="C45" s="25" t="s">
        <v>100</v>
      </c>
      <c r="D45" s="27">
        <v>0</v>
      </c>
      <c r="E45" s="27">
        <v>0</v>
      </c>
      <c r="F45" s="25" t="s">
        <v>52</v>
      </c>
    </row>
    <row r="46" spans="2:6" x14ac:dyDescent="0.3">
      <c r="B46" s="25" t="s">
        <v>101</v>
      </c>
      <c r="C46" s="25" t="s">
        <v>102</v>
      </c>
      <c r="D46" s="27">
        <v>250</v>
      </c>
      <c r="E46" s="27">
        <v>250</v>
      </c>
      <c r="F46" s="25" t="s">
        <v>52</v>
      </c>
    </row>
    <row r="47" spans="2:6" x14ac:dyDescent="0.3">
      <c r="B47" s="25" t="s">
        <v>103</v>
      </c>
      <c r="C47" s="25" t="s">
        <v>104</v>
      </c>
      <c r="D47" s="27">
        <v>0</v>
      </c>
      <c r="E47" s="27">
        <v>0</v>
      </c>
      <c r="F47" s="25" t="s">
        <v>52</v>
      </c>
    </row>
    <row r="48" spans="2:6" x14ac:dyDescent="0.3">
      <c r="B48" s="25" t="s">
        <v>105</v>
      </c>
      <c r="C48" s="25" t="s">
        <v>106</v>
      </c>
      <c r="D48" s="27">
        <v>0</v>
      </c>
      <c r="E48" s="27">
        <v>0</v>
      </c>
      <c r="F48" s="25" t="s">
        <v>150</v>
      </c>
    </row>
    <row r="49" spans="1:7" x14ac:dyDescent="0.3">
      <c r="B49" s="25" t="s">
        <v>107</v>
      </c>
      <c r="C49" s="25" t="s">
        <v>108</v>
      </c>
      <c r="D49" s="27">
        <v>1</v>
      </c>
      <c r="E49" s="27">
        <v>1</v>
      </c>
      <c r="F49" s="25" t="s">
        <v>150</v>
      </c>
    </row>
    <row r="50" spans="1:7" x14ac:dyDescent="0.3">
      <c r="B50" s="25" t="s">
        <v>109</v>
      </c>
      <c r="C50" s="25" t="s">
        <v>110</v>
      </c>
      <c r="D50" s="27">
        <v>1</v>
      </c>
      <c r="E50" s="27">
        <v>1</v>
      </c>
      <c r="F50" s="25" t="s">
        <v>150</v>
      </c>
    </row>
    <row r="51" spans="1:7" x14ac:dyDescent="0.3">
      <c r="B51" s="25" t="s">
        <v>111</v>
      </c>
      <c r="C51" s="25" t="s">
        <v>112</v>
      </c>
      <c r="D51" s="27">
        <v>1</v>
      </c>
      <c r="E51" s="27">
        <v>1</v>
      </c>
      <c r="F51" s="25" t="s">
        <v>150</v>
      </c>
    </row>
    <row r="52" spans="1:7" x14ac:dyDescent="0.3">
      <c r="B52" s="25" t="s">
        <v>113</v>
      </c>
      <c r="C52" s="25" t="s">
        <v>114</v>
      </c>
      <c r="D52" s="27">
        <v>1</v>
      </c>
      <c r="E52" s="27">
        <v>1</v>
      </c>
      <c r="F52" s="25" t="s">
        <v>150</v>
      </c>
    </row>
    <row r="53" spans="1:7" x14ac:dyDescent="0.3">
      <c r="B53" s="25" t="s">
        <v>115</v>
      </c>
      <c r="C53" s="25" t="s">
        <v>116</v>
      </c>
      <c r="D53" s="27">
        <v>1</v>
      </c>
      <c r="E53" s="27">
        <v>1</v>
      </c>
      <c r="F53" s="25" t="s">
        <v>150</v>
      </c>
    </row>
    <row r="54" spans="1:7" x14ac:dyDescent="0.3">
      <c r="B54" s="25" t="s">
        <v>117</v>
      </c>
      <c r="C54" s="25" t="s">
        <v>118</v>
      </c>
      <c r="D54" s="27">
        <v>1</v>
      </c>
      <c r="E54" s="27">
        <v>1</v>
      </c>
      <c r="F54" s="25" t="s">
        <v>150</v>
      </c>
    </row>
    <row r="55" spans="1:7" ht="15" thickBot="1" x14ac:dyDescent="0.35">
      <c r="B55" s="23" t="s">
        <v>119</v>
      </c>
      <c r="C55" s="23" t="s">
        <v>120</v>
      </c>
      <c r="D55" s="26">
        <v>1</v>
      </c>
      <c r="E55" s="26">
        <v>1</v>
      </c>
      <c r="F55" s="23" t="s">
        <v>150</v>
      </c>
    </row>
    <row r="58" spans="1:7" ht="15" thickBot="1" x14ac:dyDescent="0.35">
      <c r="A58" t="s">
        <v>43</v>
      </c>
    </row>
    <row r="59" spans="1:7" ht="15" thickBot="1" x14ac:dyDescent="0.35">
      <c r="B59" s="24" t="s">
        <v>37</v>
      </c>
      <c r="C59" s="24" t="s">
        <v>38</v>
      </c>
      <c r="D59" s="24" t="s">
        <v>44</v>
      </c>
      <c r="E59" s="24" t="s">
        <v>45</v>
      </c>
      <c r="F59" s="24" t="s">
        <v>46</v>
      </c>
      <c r="G59" s="24" t="s">
        <v>47</v>
      </c>
    </row>
    <row r="60" spans="1:7" x14ac:dyDescent="0.3">
      <c r="B60" s="25" t="s">
        <v>170</v>
      </c>
      <c r="C60" s="25" t="s">
        <v>171</v>
      </c>
      <c r="D60" s="27">
        <v>550.00000000000011</v>
      </c>
      <c r="E60" s="25" t="s">
        <v>172</v>
      </c>
      <c r="F60" s="25" t="s">
        <v>124</v>
      </c>
      <c r="G60" s="25">
        <v>0</v>
      </c>
    </row>
    <row r="61" spans="1:7" x14ac:dyDescent="0.3">
      <c r="B61" s="25" t="s">
        <v>162</v>
      </c>
      <c r="C61" s="25" t="s">
        <v>163</v>
      </c>
      <c r="D61" s="27">
        <v>300</v>
      </c>
      <c r="E61" s="25" t="s">
        <v>164</v>
      </c>
      <c r="F61" s="25" t="s">
        <v>124</v>
      </c>
      <c r="G61" s="25">
        <v>0</v>
      </c>
    </row>
    <row r="62" spans="1:7" x14ac:dyDescent="0.3">
      <c r="B62" s="25" t="s">
        <v>165</v>
      </c>
      <c r="C62" s="25" t="s">
        <v>166</v>
      </c>
      <c r="D62" s="27">
        <v>250</v>
      </c>
      <c r="E62" s="25" t="s">
        <v>167</v>
      </c>
      <c r="F62" s="25" t="s">
        <v>124</v>
      </c>
      <c r="G62" s="25">
        <v>0</v>
      </c>
    </row>
    <row r="63" spans="1:7" x14ac:dyDescent="0.3">
      <c r="B63" s="25" t="s">
        <v>121</v>
      </c>
      <c r="C63" s="25" t="s">
        <v>122</v>
      </c>
      <c r="D63" s="27">
        <v>8.5265128291212022E-14</v>
      </c>
      <c r="E63" s="25" t="s">
        <v>123</v>
      </c>
      <c r="F63" s="25" t="s">
        <v>124</v>
      </c>
      <c r="G63" s="25">
        <v>0</v>
      </c>
    </row>
    <row r="64" spans="1:7" x14ac:dyDescent="0.3">
      <c r="B64" s="25" t="s">
        <v>125</v>
      </c>
      <c r="C64" s="25" t="s">
        <v>126</v>
      </c>
      <c r="D64" s="27">
        <v>200.00000000000003</v>
      </c>
      <c r="E64" s="25" t="s">
        <v>127</v>
      </c>
      <c r="F64" s="25" t="s">
        <v>124</v>
      </c>
      <c r="G64" s="25">
        <v>0</v>
      </c>
    </row>
    <row r="65" spans="2:7" x14ac:dyDescent="0.3">
      <c r="B65" s="25" t="s">
        <v>128</v>
      </c>
      <c r="C65" s="25" t="s">
        <v>129</v>
      </c>
      <c r="D65" s="27">
        <v>300</v>
      </c>
      <c r="E65" s="25" t="s">
        <v>130</v>
      </c>
      <c r="F65" s="25" t="s">
        <v>124</v>
      </c>
      <c r="G65" s="25">
        <v>0</v>
      </c>
    </row>
    <row r="66" spans="2:7" x14ac:dyDescent="0.3">
      <c r="B66" s="25" t="s">
        <v>131</v>
      </c>
      <c r="C66" s="25" t="s">
        <v>132</v>
      </c>
      <c r="D66" s="27">
        <v>200</v>
      </c>
      <c r="E66" s="25" t="s">
        <v>133</v>
      </c>
      <c r="F66" s="25" t="s">
        <v>124</v>
      </c>
      <c r="G66" s="25">
        <v>0</v>
      </c>
    </row>
    <row r="67" spans="2:7" x14ac:dyDescent="0.3">
      <c r="B67" s="25" t="s">
        <v>134</v>
      </c>
      <c r="C67" s="25" t="s">
        <v>135</v>
      </c>
      <c r="D67" s="27">
        <v>400</v>
      </c>
      <c r="E67" s="25" t="s">
        <v>136</v>
      </c>
      <c r="F67" s="25" t="s">
        <v>124</v>
      </c>
      <c r="G67" s="25">
        <v>0</v>
      </c>
    </row>
    <row r="68" spans="2:7" x14ac:dyDescent="0.3">
      <c r="B68" s="25" t="s">
        <v>137</v>
      </c>
      <c r="C68" s="25" t="s">
        <v>138</v>
      </c>
      <c r="D68" s="27">
        <v>200</v>
      </c>
      <c r="E68" s="25" t="s">
        <v>139</v>
      </c>
      <c r="F68" s="25" t="s">
        <v>124</v>
      </c>
      <c r="G68" s="27">
        <v>0</v>
      </c>
    </row>
    <row r="69" spans="2:7" x14ac:dyDescent="0.3">
      <c r="B69" s="25" t="s">
        <v>140</v>
      </c>
      <c r="C69" s="25" t="s">
        <v>141</v>
      </c>
      <c r="D69" s="27">
        <v>300</v>
      </c>
      <c r="E69" s="25" t="s">
        <v>142</v>
      </c>
      <c r="F69" s="25" t="s">
        <v>124</v>
      </c>
      <c r="G69" s="27">
        <v>0</v>
      </c>
    </row>
    <row r="70" spans="2:7" x14ac:dyDescent="0.3">
      <c r="B70" s="25" t="s">
        <v>143</v>
      </c>
      <c r="C70" s="25" t="s">
        <v>144</v>
      </c>
      <c r="D70" s="27">
        <v>250</v>
      </c>
      <c r="E70" s="25" t="s">
        <v>145</v>
      </c>
      <c r="F70" s="25" t="s">
        <v>124</v>
      </c>
      <c r="G70" s="27">
        <v>0</v>
      </c>
    </row>
    <row r="71" spans="2:7" x14ac:dyDescent="0.3">
      <c r="B71" s="25" t="s">
        <v>146</v>
      </c>
      <c r="C71" s="25" t="s">
        <v>147</v>
      </c>
      <c r="D71" s="27">
        <v>350</v>
      </c>
      <c r="E71" s="25" t="s">
        <v>148</v>
      </c>
      <c r="F71" s="25" t="s">
        <v>124</v>
      </c>
      <c r="G71" s="27">
        <v>0</v>
      </c>
    </row>
    <row r="72" spans="2:7" x14ac:dyDescent="0.3">
      <c r="B72" s="25" t="s">
        <v>152</v>
      </c>
      <c r="C72" s="25" t="s">
        <v>153</v>
      </c>
      <c r="D72" s="27">
        <v>550</v>
      </c>
      <c r="E72" s="25" t="s">
        <v>154</v>
      </c>
      <c r="F72" s="25" t="s">
        <v>155</v>
      </c>
      <c r="G72" s="25">
        <v>550</v>
      </c>
    </row>
    <row r="73" spans="2:7" x14ac:dyDescent="0.3">
      <c r="B73" s="25" t="s">
        <v>156</v>
      </c>
      <c r="C73" s="25" t="s">
        <v>157</v>
      </c>
      <c r="D73" s="27">
        <v>300</v>
      </c>
      <c r="E73" s="25" t="s">
        <v>158</v>
      </c>
      <c r="F73" s="25" t="s">
        <v>155</v>
      </c>
      <c r="G73" s="25">
        <v>800</v>
      </c>
    </row>
    <row r="74" spans="2:7" x14ac:dyDescent="0.3">
      <c r="B74" s="25" t="s">
        <v>159</v>
      </c>
      <c r="C74" s="25" t="s">
        <v>160</v>
      </c>
      <c r="D74" s="27">
        <v>250</v>
      </c>
      <c r="E74" s="25" t="s">
        <v>161</v>
      </c>
      <c r="F74" s="25" t="s">
        <v>155</v>
      </c>
      <c r="G74" s="25">
        <v>850</v>
      </c>
    </row>
    <row r="75" spans="2:7" ht="15" thickBot="1" x14ac:dyDescent="0.35">
      <c r="B75" s="23" t="s">
        <v>149</v>
      </c>
      <c r="C75" s="23"/>
      <c r="D75" s="23"/>
      <c r="E75" s="23"/>
      <c r="F75" s="23"/>
      <c r="G7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85A8-BAAF-47B7-B199-C1043C6E4159}">
  <dimension ref="A1:G75"/>
  <sheetViews>
    <sheetView showGridLines="0" workbookViewId="0"/>
  </sheetViews>
  <sheetFormatPr defaultRowHeight="14.4" x14ac:dyDescent="0.3"/>
  <cols>
    <col min="1" max="1" width="2.33203125" customWidth="1"/>
    <col min="2" max="2" width="20.5546875" bestFit="1" customWidth="1"/>
    <col min="3" max="3" width="23" bestFit="1" customWidth="1"/>
    <col min="4" max="4" width="12.6640625" bestFit="1" customWidth="1"/>
    <col min="5" max="5" width="2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7" t="s">
        <v>27</v>
      </c>
    </row>
    <row r="2" spans="1:5" x14ac:dyDescent="0.3">
      <c r="A2" s="17" t="s">
        <v>28</v>
      </c>
    </row>
    <row r="3" spans="1:5" x14ac:dyDescent="0.3">
      <c r="A3" s="17" t="s">
        <v>173</v>
      </c>
    </row>
    <row r="4" spans="1:5" x14ac:dyDescent="0.3">
      <c r="A4" s="17" t="s">
        <v>29</v>
      </c>
    </row>
    <row r="5" spans="1:5" x14ac:dyDescent="0.3">
      <c r="A5" s="17" t="s">
        <v>30</v>
      </c>
    </row>
    <row r="6" spans="1:5" x14ac:dyDescent="0.3">
      <c r="A6" s="17"/>
      <c r="B6" t="s">
        <v>31</v>
      </c>
    </row>
    <row r="7" spans="1:5" x14ac:dyDescent="0.3">
      <c r="A7" s="17"/>
      <c r="B7" t="s">
        <v>32</v>
      </c>
    </row>
    <row r="8" spans="1:5" x14ac:dyDescent="0.3">
      <c r="A8" s="17"/>
      <c r="B8" t="s">
        <v>174</v>
      </c>
    </row>
    <row r="9" spans="1:5" x14ac:dyDescent="0.3">
      <c r="A9" s="17" t="s">
        <v>33</v>
      </c>
    </row>
    <row r="10" spans="1:5" x14ac:dyDescent="0.3">
      <c r="B10" t="s">
        <v>34</v>
      </c>
    </row>
    <row r="11" spans="1:5" x14ac:dyDescent="0.3">
      <c r="B11" t="s">
        <v>35</v>
      </c>
    </row>
    <row r="14" spans="1:5" ht="15" thickBot="1" x14ac:dyDescent="0.35">
      <c r="A14" t="s">
        <v>36</v>
      </c>
    </row>
    <row r="15" spans="1:5" ht="15" thickBot="1" x14ac:dyDescent="0.35">
      <c r="B15" s="24" t="s">
        <v>37</v>
      </c>
      <c r="C15" s="24" t="s">
        <v>38</v>
      </c>
      <c r="D15" s="24" t="s">
        <v>39</v>
      </c>
      <c r="E15" s="24" t="s">
        <v>40</v>
      </c>
    </row>
    <row r="16" spans="1:5" ht="15" thickBot="1" x14ac:dyDescent="0.35">
      <c r="B16" s="23" t="s">
        <v>48</v>
      </c>
      <c r="C16" s="23" t="s">
        <v>49</v>
      </c>
      <c r="D16" s="26">
        <v>53800</v>
      </c>
      <c r="E16" s="26">
        <v>53800</v>
      </c>
    </row>
    <row r="19" spans="1:6" ht="15" thickBot="1" x14ac:dyDescent="0.35">
      <c r="A19" t="s">
        <v>41</v>
      </c>
    </row>
    <row r="20" spans="1:6" ht="15" thickBot="1" x14ac:dyDescent="0.35">
      <c r="B20" s="24" t="s">
        <v>37</v>
      </c>
      <c r="C20" s="24" t="s">
        <v>38</v>
      </c>
      <c r="D20" s="24" t="s">
        <v>39</v>
      </c>
      <c r="E20" s="24" t="s">
        <v>40</v>
      </c>
      <c r="F20" s="24" t="s">
        <v>42</v>
      </c>
    </row>
    <row r="21" spans="1:6" x14ac:dyDescent="0.3">
      <c r="B21" s="25" t="s">
        <v>50</v>
      </c>
      <c r="C21" s="25" t="s">
        <v>51</v>
      </c>
      <c r="D21" s="27">
        <v>8.5265128291212022E-14</v>
      </c>
      <c r="E21" s="27">
        <v>8.5265128291212022E-14</v>
      </c>
      <c r="F21" s="25" t="s">
        <v>52</v>
      </c>
    </row>
    <row r="22" spans="1:6" x14ac:dyDescent="0.3">
      <c r="B22" s="25" t="s">
        <v>53</v>
      </c>
      <c r="C22" s="25" t="s">
        <v>54</v>
      </c>
      <c r="D22" s="27">
        <v>0</v>
      </c>
      <c r="E22" s="27">
        <v>0</v>
      </c>
      <c r="F22" s="25" t="s">
        <v>52</v>
      </c>
    </row>
    <row r="23" spans="1:6" x14ac:dyDescent="0.3">
      <c r="B23" s="25" t="s">
        <v>55</v>
      </c>
      <c r="C23" s="25" t="s">
        <v>56</v>
      </c>
      <c r="D23" s="27">
        <v>0</v>
      </c>
      <c r="E23" s="27">
        <v>0</v>
      </c>
      <c r="F23" s="25" t="s">
        <v>52</v>
      </c>
    </row>
    <row r="24" spans="1:6" x14ac:dyDescent="0.3">
      <c r="B24" s="25" t="s">
        <v>57</v>
      </c>
      <c r="C24" s="25" t="s">
        <v>58</v>
      </c>
      <c r="D24" s="27">
        <v>0</v>
      </c>
      <c r="E24" s="27">
        <v>0</v>
      </c>
      <c r="F24" s="25" t="s">
        <v>52</v>
      </c>
    </row>
    <row r="25" spans="1:6" x14ac:dyDescent="0.3">
      <c r="B25" s="25" t="s">
        <v>59</v>
      </c>
      <c r="C25" s="25" t="s">
        <v>60</v>
      </c>
      <c r="D25" s="27">
        <v>200.00000000000003</v>
      </c>
      <c r="E25" s="27">
        <v>200</v>
      </c>
      <c r="F25" s="25" t="s">
        <v>52</v>
      </c>
    </row>
    <row r="26" spans="1:6" x14ac:dyDescent="0.3">
      <c r="B26" s="25" t="s">
        <v>61</v>
      </c>
      <c r="C26" s="25" t="s">
        <v>62</v>
      </c>
      <c r="D26" s="27">
        <v>0</v>
      </c>
      <c r="E26" s="27">
        <v>0</v>
      </c>
      <c r="F26" s="25" t="s">
        <v>52</v>
      </c>
    </row>
    <row r="27" spans="1:6" x14ac:dyDescent="0.3">
      <c r="B27" s="25" t="s">
        <v>63</v>
      </c>
      <c r="C27" s="25" t="s">
        <v>64</v>
      </c>
      <c r="D27" s="27">
        <v>0</v>
      </c>
      <c r="E27" s="27">
        <v>0</v>
      </c>
      <c r="F27" s="25" t="s">
        <v>52</v>
      </c>
    </row>
    <row r="28" spans="1:6" x14ac:dyDescent="0.3">
      <c r="B28" s="25" t="s">
        <v>65</v>
      </c>
      <c r="C28" s="25" t="s">
        <v>66</v>
      </c>
      <c r="D28" s="27">
        <v>50</v>
      </c>
      <c r="E28" s="27">
        <v>50</v>
      </c>
      <c r="F28" s="25" t="s">
        <v>52</v>
      </c>
    </row>
    <row r="29" spans="1:6" x14ac:dyDescent="0.3">
      <c r="B29" s="25" t="s">
        <v>67</v>
      </c>
      <c r="C29" s="25" t="s">
        <v>68</v>
      </c>
      <c r="D29" s="27">
        <v>250</v>
      </c>
      <c r="E29" s="27">
        <v>250</v>
      </c>
      <c r="F29" s="25" t="s">
        <v>52</v>
      </c>
    </row>
    <row r="30" spans="1:6" x14ac:dyDescent="0.3">
      <c r="B30" s="25" t="s">
        <v>69</v>
      </c>
      <c r="C30" s="25" t="s">
        <v>70</v>
      </c>
      <c r="D30" s="27">
        <v>200</v>
      </c>
      <c r="E30" s="27">
        <v>200</v>
      </c>
      <c r="F30" s="25" t="s">
        <v>52</v>
      </c>
    </row>
    <row r="31" spans="1:6" x14ac:dyDescent="0.3">
      <c r="B31" s="25" t="s">
        <v>71</v>
      </c>
      <c r="C31" s="25" t="s">
        <v>72</v>
      </c>
      <c r="D31" s="27">
        <v>0</v>
      </c>
      <c r="E31" s="27">
        <v>0</v>
      </c>
      <c r="F31" s="25" t="s">
        <v>52</v>
      </c>
    </row>
    <row r="32" spans="1:6" x14ac:dyDescent="0.3">
      <c r="B32" s="25" t="s">
        <v>73</v>
      </c>
      <c r="C32" s="25" t="s">
        <v>74</v>
      </c>
      <c r="D32" s="27">
        <v>0</v>
      </c>
      <c r="E32" s="27">
        <v>0</v>
      </c>
      <c r="F32" s="25" t="s">
        <v>52</v>
      </c>
    </row>
    <row r="33" spans="2:6" x14ac:dyDescent="0.3">
      <c r="B33" s="25" t="s">
        <v>75</v>
      </c>
      <c r="C33" s="25" t="s">
        <v>76</v>
      </c>
      <c r="D33" s="27">
        <v>350.00000000000006</v>
      </c>
      <c r="E33" s="27">
        <v>350</v>
      </c>
      <c r="F33" s="25" t="s">
        <v>52</v>
      </c>
    </row>
    <row r="34" spans="2:6" x14ac:dyDescent="0.3">
      <c r="B34" s="25" t="s">
        <v>77</v>
      </c>
      <c r="C34" s="25" t="s">
        <v>78</v>
      </c>
      <c r="D34" s="27">
        <v>49.999999999999972</v>
      </c>
      <c r="E34" s="27">
        <v>50</v>
      </c>
      <c r="F34" s="25" t="s">
        <v>52</v>
      </c>
    </row>
    <row r="35" spans="2:6" x14ac:dyDescent="0.3">
      <c r="B35" s="25" t="s">
        <v>79</v>
      </c>
      <c r="C35" s="25" t="s">
        <v>80</v>
      </c>
      <c r="D35" s="27">
        <v>0</v>
      </c>
      <c r="E35" s="27">
        <v>0</v>
      </c>
      <c r="F35" s="25" t="s">
        <v>52</v>
      </c>
    </row>
    <row r="36" spans="2:6" x14ac:dyDescent="0.3">
      <c r="B36" s="25" t="s">
        <v>81</v>
      </c>
      <c r="C36" s="25" t="s">
        <v>82</v>
      </c>
      <c r="D36" s="27">
        <v>200</v>
      </c>
      <c r="E36" s="27">
        <v>200</v>
      </c>
      <c r="F36" s="25" t="s">
        <v>52</v>
      </c>
    </row>
    <row r="37" spans="2:6" x14ac:dyDescent="0.3">
      <c r="B37" s="25" t="s">
        <v>83</v>
      </c>
      <c r="C37" s="25" t="s">
        <v>84</v>
      </c>
      <c r="D37" s="27">
        <v>0</v>
      </c>
      <c r="E37" s="27">
        <v>0</v>
      </c>
      <c r="F37" s="25" t="s">
        <v>52</v>
      </c>
    </row>
    <row r="38" spans="2:6" x14ac:dyDescent="0.3">
      <c r="B38" s="25" t="s">
        <v>85</v>
      </c>
      <c r="C38" s="25" t="s">
        <v>86</v>
      </c>
      <c r="D38" s="27">
        <v>0</v>
      </c>
      <c r="E38" s="27">
        <v>0</v>
      </c>
      <c r="F38" s="25" t="s">
        <v>52</v>
      </c>
    </row>
    <row r="39" spans="2:6" x14ac:dyDescent="0.3">
      <c r="B39" s="25" t="s">
        <v>87</v>
      </c>
      <c r="C39" s="25" t="s">
        <v>88</v>
      </c>
      <c r="D39" s="27">
        <v>350</v>
      </c>
      <c r="E39" s="27">
        <v>350</v>
      </c>
      <c r="F39" s="25" t="s">
        <v>52</v>
      </c>
    </row>
    <row r="40" spans="2:6" x14ac:dyDescent="0.3">
      <c r="B40" s="25" t="s">
        <v>89</v>
      </c>
      <c r="C40" s="25" t="s">
        <v>90</v>
      </c>
      <c r="D40" s="27">
        <v>0</v>
      </c>
      <c r="E40" s="27">
        <v>0</v>
      </c>
      <c r="F40" s="25" t="s">
        <v>52</v>
      </c>
    </row>
    <row r="41" spans="2:6" x14ac:dyDescent="0.3">
      <c r="B41" s="25" t="s">
        <v>91</v>
      </c>
      <c r="C41" s="25" t="s">
        <v>92</v>
      </c>
      <c r="D41" s="27">
        <v>300</v>
      </c>
      <c r="E41" s="27">
        <v>300</v>
      </c>
      <c r="F41" s="25" t="s">
        <v>52</v>
      </c>
    </row>
    <row r="42" spans="2:6" x14ac:dyDescent="0.3">
      <c r="B42" s="25" t="s">
        <v>93</v>
      </c>
      <c r="C42" s="25" t="s">
        <v>94</v>
      </c>
      <c r="D42" s="27">
        <v>0</v>
      </c>
      <c r="E42" s="27">
        <v>0</v>
      </c>
      <c r="F42" s="25" t="s">
        <v>52</v>
      </c>
    </row>
    <row r="43" spans="2:6" x14ac:dyDescent="0.3">
      <c r="B43" s="25" t="s">
        <v>95</v>
      </c>
      <c r="C43" s="25" t="s">
        <v>96</v>
      </c>
      <c r="D43" s="27">
        <v>0</v>
      </c>
      <c r="E43" s="27">
        <v>0</v>
      </c>
      <c r="F43" s="25" t="s">
        <v>52</v>
      </c>
    </row>
    <row r="44" spans="2:6" x14ac:dyDescent="0.3">
      <c r="B44" s="25" t="s">
        <v>97</v>
      </c>
      <c r="C44" s="25" t="s">
        <v>98</v>
      </c>
      <c r="D44" s="27">
        <v>0</v>
      </c>
      <c r="E44" s="27">
        <v>0</v>
      </c>
      <c r="F44" s="25" t="s">
        <v>52</v>
      </c>
    </row>
    <row r="45" spans="2:6" x14ac:dyDescent="0.3">
      <c r="B45" s="25" t="s">
        <v>99</v>
      </c>
      <c r="C45" s="25" t="s">
        <v>100</v>
      </c>
      <c r="D45" s="27">
        <v>0</v>
      </c>
      <c r="E45" s="27">
        <v>0</v>
      </c>
      <c r="F45" s="25" t="s">
        <v>52</v>
      </c>
    </row>
    <row r="46" spans="2:6" x14ac:dyDescent="0.3">
      <c r="B46" s="25" t="s">
        <v>101</v>
      </c>
      <c r="C46" s="25" t="s">
        <v>102</v>
      </c>
      <c r="D46" s="27">
        <v>250</v>
      </c>
      <c r="E46" s="27">
        <v>250</v>
      </c>
      <c r="F46" s="25" t="s">
        <v>52</v>
      </c>
    </row>
    <row r="47" spans="2:6" x14ac:dyDescent="0.3">
      <c r="B47" s="25" t="s">
        <v>103</v>
      </c>
      <c r="C47" s="25" t="s">
        <v>104</v>
      </c>
      <c r="D47" s="27">
        <v>0</v>
      </c>
      <c r="E47" s="27">
        <v>0</v>
      </c>
      <c r="F47" s="25" t="s">
        <v>52</v>
      </c>
    </row>
    <row r="48" spans="2:6" x14ac:dyDescent="0.3">
      <c r="B48" s="25" t="s">
        <v>105</v>
      </c>
      <c r="C48" s="25" t="s">
        <v>106</v>
      </c>
      <c r="D48" s="27">
        <v>1</v>
      </c>
      <c r="E48" s="27">
        <v>0</v>
      </c>
      <c r="F48" s="25" t="s">
        <v>150</v>
      </c>
    </row>
    <row r="49" spans="1:7" x14ac:dyDescent="0.3">
      <c r="B49" s="25" t="s">
        <v>107</v>
      </c>
      <c r="C49" s="25" t="s">
        <v>108</v>
      </c>
      <c r="D49" s="27">
        <v>1</v>
      </c>
      <c r="E49" s="27">
        <v>1</v>
      </c>
      <c r="F49" s="25" t="s">
        <v>150</v>
      </c>
    </row>
    <row r="50" spans="1:7" x14ac:dyDescent="0.3">
      <c r="B50" s="25" t="s">
        <v>109</v>
      </c>
      <c r="C50" s="25" t="s">
        <v>110</v>
      </c>
      <c r="D50" s="27">
        <v>1</v>
      </c>
      <c r="E50" s="27">
        <v>1</v>
      </c>
      <c r="F50" s="25" t="s">
        <v>150</v>
      </c>
    </row>
    <row r="51" spans="1:7" x14ac:dyDescent="0.3">
      <c r="B51" s="25" t="s">
        <v>111</v>
      </c>
      <c r="C51" s="25" t="s">
        <v>112</v>
      </c>
      <c r="D51" s="27">
        <v>1</v>
      </c>
      <c r="E51" s="27">
        <v>1</v>
      </c>
      <c r="F51" s="25" t="s">
        <v>150</v>
      </c>
    </row>
    <row r="52" spans="1:7" x14ac:dyDescent="0.3">
      <c r="B52" s="25" t="s">
        <v>113</v>
      </c>
      <c r="C52" s="25" t="s">
        <v>114</v>
      </c>
      <c r="D52" s="27">
        <v>1</v>
      </c>
      <c r="E52" s="27">
        <v>1</v>
      </c>
      <c r="F52" s="25" t="s">
        <v>150</v>
      </c>
    </row>
    <row r="53" spans="1:7" x14ac:dyDescent="0.3">
      <c r="B53" s="25" t="s">
        <v>115</v>
      </c>
      <c r="C53" s="25" t="s">
        <v>116</v>
      </c>
      <c r="D53" s="27">
        <v>1</v>
      </c>
      <c r="E53" s="27">
        <v>1</v>
      </c>
      <c r="F53" s="25" t="s">
        <v>150</v>
      </c>
    </row>
    <row r="54" spans="1:7" x14ac:dyDescent="0.3">
      <c r="B54" s="25" t="s">
        <v>117</v>
      </c>
      <c r="C54" s="25" t="s">
        <v>118</v>
      </c>
      <c r="D54" s="27">
        <v>1</v>
      </c>
      <c r="E54" s="27">
        <v>1</v>
      </c>
      <c r="F54" s="25" t="s">
        <v>150</v>
      </c>
    </row>
    <row r="55" spans="1:7" ht="15" thickBot="1" x14ac:dyDescent="0.35">
      <c r="B55" s="23" t="s">
        <v>119</v>
      </c>
      <c r="C55" s="23" t="s">
        <v>120</v>
      </c>
      <c r="D55" s="26">
        <v>1</v>
      </c>
      <c r="E55" s="26">
        <v>1</v>
      </c>
      <c r="F55" s="23" t="s">
        <v>150</v>
      </c>
    </row>
    <row r="58" spans="1:7" ht="15" thickBot="1" x14ac:dyDescent="0.35">
      <c r="A58" t="s">
        <v>43</v>
      </c>
    </row>
    <row r="59" spans="1:7" ht="15" thickBot="1" x14ac:dyDescent="0.35">
      <c r="B59" s="24" t="s">
        <v>37</v>
      </c>
      <c r="C59" s="24" t="s">
        <v>38</v>
      </c>
      <c r="D59" s="24" t="s">
        <v>44</v>
      </c>
      <c r="E59" s="24" t="s">
        <v>45</v>
      </c>
      <c r="F59" s="24" t="s">
        <v>46</v>
      </c>
      <c r="G59" s="24" t="s">
        <v>47</v>
      </c>
    </row>
    <row r="60" spans="1:7" x14ac:dyDescent="0.3">
      <c r="B60" s="25" t="s">
        <v>170</v>
      </c>
      <c r="C60" s="25" t="s">
        <v>171</v>
      </c>
      <c r="D60" s="27">
        <v>550.00000000000011</v>
      </c>
      <c r="E60" s="25" t="s">
        <v>172</v>
      </c>
      <c r="F60" s="25" t="s">
        <v>124</v>
      </c>
      <c r="G60" s="25">
        <v>0</v>
      </c>
    </row>
    <row r="61" spans="1:7" x14ac:dyDescent="0.3">
      <c r="B61" s="25" t="s">
        <v>162</v>
      </c>
      <c r="C61" s="25" t="s">
        <v>163</v>
      </c>
      <c r="D61" s="27">
        <v>300</v>
      </c>
      <c r="E61" s="25" t="s">
        <v>164</v>
      </c>
      <c r="F61" s="25" t="s">
        <v>124</v>
      </c>
      <c r="G61" s="25">
        <v>0</v>
      </c>
    </row>
    <row r="62" spans="1:7" x14ac:dyDescent="0.3">
      <c r="B62" s="25" t="s">
        <v>165</v>
      </c>
      <c r="C62" s="25" t="s">
        <v>166</v>
      </c>
      <c r="D62" s="27">
        <v>250</v>
      </c>
      <c r="E62" s="25" t="s">
        <v>167</v>
      </c>
      <c r="F62" s="25" t="s">
        <v>124</v>
      </c>
      <c r="G62" s="25">
        <v>0</v>
      </c>
    </row>
    <row r="63" spans="1:7" x14ac:dyDescent="0.3">
      <c r="B63" s="25" t="s">
        <v>121</v>
      </c>
      <c r="C63" s="25" t="s">
        <v>122</v>
      </c>
      <c r="D63" s="27">
        <v>8.5265128291212022E-14</v>
      </c>
      <c r="E63" s="25" t="s">
        <v>123</v>
      </c>
      <c r="F63" s="25" t="s">
        <v>124</v>
      </c>
      <c r="G63" s="25">
        <v>0</v>
      </c>
    </row>
    <row r="64" spans="1:7" x14ac:dyDescent="0.3">
      <c r="B64" s="25" t="s">
        <v>125</v>
      </c>
      <c r="C64" s="25" t="s">
        <v>126</v>
      </c>
      <c r="D64" s="27">
        <v>200</v>
      </c>
      <c r="E64" s="25" t="s">
        <v>127</v>
      </c>
      <c r="F64" s="25" t="s">
        <v>124</v>
      </c>
      <c r="G64" s="25">
        <v>0</v>
      </c>
    </row>
    <row r="65" spans="2:7" x14ac:dyDescent="0.3">
      <c r="B65" s="25" t="s">
        <v>128</v>
      </c>
      <c r="C65" s="25" t="s">
        <v>129</v>
      </c>
      <c r="D65" s="27">
        <v>300</v>
      </c>
      <c r="E65" s="25" t="s">
        <v>130</v>
      </c>
      <c r="F65" s="25" t="s">
        <v>124</v>
      </c>
      <c r="G65" s="25">
        <v>0</v>
      </c>
    </row>
    <row r="66" spans="2:7" x14ac:dyDescent="0.3">
      <c r="B66" s="25" t="s">
        <v>131</v>
      </c>
      <c r="C66" s="25" t="s">
        <v>132</v>
      </c>
      <c r="D66" s="27">
        <v>200</v>
      </c>
      <c r="E66" s="25" t="s">
        <v>133</v>
      </c>
      <c r="F66" s="25" t="s">
        <v>124</v>
      </c>
      <c r="G66" s="25">
        <v>0</v>
      </c>
    </row>
    <row r="67" spans="2:7" x14ac:dyDescent="0.3">
      <c r="B67" s="25" t="s">
        <v>134</v>
      </c>
      <c r="C67" s="25" t="s">
        <v>135</v>
      </c>
      <c r="D67" s="27">
        <v>400</v>
      </c>
      <c r="E67" s="25" t="s">
        <v>136</v>
      </c>
      <c r="F67" s="25" t="s">
        <v>124</v>
      </c>
      <c r="G67" s="25">
        <v>0</v>
      </c>
    </row>
    <row r="68" spans="2:7" x14ac:dyDescent="0.3">
      <c r="B68" s="25" t="s">
        <v>137</v>
      </c>
      <c r="C68" s="25" t="s">
        <v>138</v>
      </c>
      <c r="D68" s="27">
        <v>200</v>
      </c>
      <c r="E68" s="25" t="s">
        <v>139</v>
      </c>
      <c r="F68" s="25" t="s">
        <v>124</v>
      </c>
      <c r="G68" s="27">
        <v>0</v>
      </c>
    </row>
    <row r="69" spans="2:7" x14ac:dyDescent="0.3">
      <c r="B69" s="25" t="s">
        <v>140</v>
      </c>
      <c r="C69" s="25" t="s">
        <v>141</v>
      </c>
      <c r="D69" s="27">
        <v>300</v>
      </c>
      <c r="E69" s="25" t="s">
        <v>142</v>
      </c>
      <c r="F69" s="25" t="s">
        <v>124</v>
      </c>
      <c r="G69" s="27">
        <v>0</v>
      </c>
    </row>
    <row r="70" spans="2:7" x14ac:dyDescent="0.3">
      <c r="B70" s="25" t="s">
        <v>143</v>
      </c>
      <c r="C70" s="25" t="s">
        <v>144</v>
      </c>
      <c r="D70" s="27">
        <v>250</v>
      </c>
      <c r="E70" s="25" t="s">
        <v>145</v>
      </c>
      <c r="F70" s="25" t="s">
        <v>124</v>
      </c>
      <c r="G70" s="27">
        <v>0</v>
      </c>
    </row>
    <row r="71" spans="2:7" x14ac:dyDescent="0.3">
      <c r="B71" s="25" t="s">
        <v>146</v>
      </c>
      <c r="C71" s="25" t="s">
        <v>147</v>
      </c>
      <c r="D71" s="27">
        <v>350</v>
      </c>
      <c r="E71" s="25" t="s">
        <v>148</v>
      </c>
      <c r="F71" s="25" t="s">
        <v>124</v>
      </c>
      <c r="G71" s="27">
        <v>0</v>
      </c>
    </row>
    <row r="72" spans="2:7" x14ac:dyDescent="0.3">
      <c r="B72" s="25" t="s">
        <v>152</v>
      </c>
      <c r="C72" s="25" t="s">
        <v>153</v>
      </c>
      <c r="D72" s="27">
        <v>550</v>
      </c>
      <c r="E72" s="25" t="s">
        <v>154</v>
      </c>
      <c r="F72" s="25" t="s">
        <v>155</v>
      </c>
      <c r="G72" s="25">
        <v>550</v>
      </c>
    </row>
    <row r="73" spans="2:7" x14ac:dyDescent="0.3">
      <c r="B73" s="25" t="s">
        <v>156</v>
      </c>
      <c r="C73" s="25" t="s">
        <v>157</v>
      </c>
      <c r="D73" s="27">
        <v>300</v>
      </c>
      <c r="E73" s="25" t="s">
        <v>158</v>
      </c>
      <c r="F73" s="25" t="s">
        <v>155</v>
      </c>
      <c r="G73" s="25">
        <v>800</v>
      </c>
    </row>
    <row r="74" spans="2:7" x14ac:dyDescent="0.3">
      <c r="B74" s="25" t="s">
        <v>159</v>
      </c>
      <c r="C74" s="25" t="s">
        <v>160</v>
      </c>
      <c r="D74" s="27">
        <v>250</v>
      </c>
      <c r="E74" s="25" t="s">
        <v>161</v>
      </c>
      <c r="F74" s="25" t="s">
        <v>155</v>
      </c>
      <c r="G74" s="25">
        <v>850</v>
      </c>
    </row>
    <row r="75" spans="2:7" ht="15" thickBot="1" x14ac:dyDescent="0.35">
      <c r="B75" s="23" t="s">
        <v>149</v>
      </c>
      <c r="C75" s="23"/>
      <c r="D75" s="23"/>
      <c r="E75" s="23"/>
      <c r="F75" s="23"/>
      <c r="G7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21"/>
  <sheetViews>
    <sheetView tabSelected="1" topLeftCell="L2" zoomScale="90" zoomScaleNormal="85" workbookViewId="0">
      <selection activeCell="P13" sqref="P13"/>
    </sheetView>
  </sheetViews>
  <sheetFormatPr defaultRowHeight="14.4" x14ac:dyDescent="0.3"/>
  <cols>
    <col min="2" max="2" width="17.88671875" bestFit="1" customWidth="1"/>
    <col min="3" max="7" width="7.109375" bestFit="1" customWidth="1"/>
    <col min="9" max="9" width="8.109375" bestFit="1" customWidth="1"/>
    <col min="10" max="10" width="7.109375" bestFit="1" customWidth="1"/>
    <col min="11" max="11" width="13.109375" bestFit="1" customWidth="1"/>
    <col min="12" max="13" width="12.44140625" bestFit="1" customWidth="1"/>
    <col min="14" max="14" width="13.109375" bestFit="1" customWidth="1"/>
    <col min="16" max="16" width="8.109375" bestFit="1" customWidth="1"/>
    <col min="17" max="17" width="12.44140625" bestFit="1" customWidth="1"/>
    <col min="18" max="21" width="11.109375" bestFit="1" customWidth="1"/>
    <col min="22" max="22" width="5.44140625" bestFit="1" customWidth="1"/>
    <col min="23" max="23" width="8.21875" bestFit="1" customWidth="1"/>
    <col min="24" max="27" width="11.109375" bestFit="1" customWidth="1"/>
    <col min="28" max="28" width="12.6640625" bestFit="1" customWidth="1"/>
    <col min="29" max="29" width="12.44140625" bestFit="1" customWidth="1"/>
    <col min="30" max="30" width="31.5546875" bestFit="1" customWidth="1"/>
  </cols>
  <sheetData>
    <row r="3" spans="2:30" x14ac:dyDescent="0.3">
      <c r="B3" s="16" t="s">
        <v>10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I3" s="17" t="s">
        <v>11</v>
      </c>
      <c r="J3" s="3"/>
      <c r="K3" s="8" t="s">
        <v>8</v>
      </c>
      <c r="L3" s="9"/>
      <c r="M3" s="9"/>
      <c r="P3" s="17" t="s">
        <v>17</v>
      </c>
      <c r="Q3" s="3"/>
      <c r="R3" s="10" t="s">
        <v>8</v>
      </c>
      <c r="S3" s="11"/>
      <c r="T3" s="11"/>
      <c r="U3" s="8"/>
      <c r="W3" s="18" t="s">
        <v>18</v>
      </c>
      <c r="X3" s="15" t="s">
        <v>12</v>
      </c>
      <c r="Y3" s="15" t="s">
        <v>13</v>
      </c>
      <c r="Z3" s="15" t="s">
        <v>14</v>
      </c>
      <c r="AA3" s="15" t="s">
        <v>15</v>
      </c>
      <c r="AC3" s="18" t="s">
        <v>19</v>
      </c>
      <c r="AD3" s="2" t="s">
        <v>20</v>
      </c>
    </row>
    <row r="4" spans="2:30" x14ac:dyDescent="0.3">
      <c r="B4" s="15" t="s">
        <v>21</v>
      </c>
      <c r="C4" s="15">
        <v>300</v>
      </c>
      <c r="D4" s="15">
        <v>200</v>
      </c>
      <c r="E4" s="15">
        <v>300</v>
      </c>
      <c r="F4" s="15">
        <v>200</v>
      </c>
      <c r="G4" s="15">
        <v>400</v>
      </c>
      <c r="I4" s="3"/>
      <c r="J4" s="3"/>
      <c r="K4" s="2" t="s">
        <v>5</v>
      </c>
      <c r="L4" s="2" t="s">
        <v>6</v>
      </c>
      <c r="M4" s="2" t="s">
        <v>7</v>
      </c>
      <c r="P4" s="3"/>
      <c r="Q4" s="1"/>
      <c r="R4" s="6" t="s">
        <v>12</v>
      </c>
      <c r="S4" s="6" t="s">
        <v>13</v>
      </c>
      <c r="T4" s="6" t="s">
        <v>14</v>
      </c>
      <c r="U4" s="6" t="s">
        <v>15</v>
      </c>
      <c r="W4" s="15" t="s">
        <v>16</v>
      </c>
      <c r="X4" s="15">
        <v>200</v>
      </c>
      <c r="Y4" s="15">
        <v>300</v>
      </c>
      <c r="Z4" s="15">
        <v>250</v>
      </c>
      <c r="AA4" s="15">
        <v>350</v>
      </c>
      <c r="AC4" s="2" t="s">
        <v>0</v>
      </c>
      <c r="AD4" s="2">
        <v>40</v>
      </c>
    </row>
    <row r="5" spans="2:30" x14ac:dyDescent="0.3">
      <c r="I5" s="4"/>
      <c r="J5" s="3" t="s">
        <v>0</v>
      </c>
      <c r="K5" s="15">
        <v>8</v>
      </c>
      <c r="L5" s="15">
        <v>10</v>
      </c>
      <c r="M5" s="15">
        <v>13</v>
      </c>
      <c r="P5" s="14"/>
      <c r="Q5" s="1" t="s">
        <v>5</v>
      </c>
      <c r="R5" s="2">
        <v>40</v>
      </c>
      <c r="S5" s="2">
        <v>70</v>
      </c>
      <c r="T5" s="2">
        <v>90</v>
      </c>
      <c r="U5" s="2">
        <v>50</v>
      </c>
      <c r="AC5" s="2" t="s">
        <v>1</v>
      </c>
      <c r="AD5" s="2">
        <v>50</v>
      </c>
    </row>
    <row r="6" spans="2:30" x14ac:dyDescent="0.3">
      <c r="B6" s="13"/>
      <c r="C6" s="13"/>
      <c r="D6" s="13"/>
      <c r="E6" s="13"/>
      <c r="F6" s="13"/>
      <c r="G6" s="13"/>
      <c r="I6" s="4"/>
      <c r="J6" s="1" t="s">
        <v>1</v>
      </c>
      <c r="K6" s="15">
        <v>7</v>
      </c>
      <c r="L6" s="15">
        <v>5</v>
      </c>
      <c r="M6" s="15">
        <v>8</v>
      </c>
      <c r="P6" s="5" t="s">
        <v>9</v>
      </c>
      <c r="Q6" s="1" t="s">
        <v>6</v>
      </c>
      <c r="R6" s="2">
        <v>70</v>
      </c>
      <c r="S6" s="2">
        <v>30</v>
      </c>
      <c r="T6" s="2">
        <v>60</v>
      </c>
      <c r="U6" s="2">
        <v>80</v>
      </c>
      <c r="W6" s="22"/>
      <c r="X6" s="21"/>
      <c r="Y6" s="21"/>
      <c r="Z6" s="21"/>
      <c r="AA6" s="21"/>
      <c r="AC6" s="2" t="s">
        <v>2</v>
      </c>
      <c r="AD6" s="2">
        <v>45</v>
      </c>
    </row>
    <row r="7" spans="2:30" x14ac:dyDescent="0.3">
      <c r="B7" s="21"/>
      <c r="C7" s="13"/>
      <c r="D7" s="13"/>
      <c r="E7" s="13"/>
      <c r="F7" s="13"/>
      <c r="G7" s="13"/>
      <c r="I7" s="5" t="s">
        <v>9</v>
      </c>
      <c r="J7" s="1" t="s">
        <v>2</v>
      </c>
      <c r="K7" s="15">
        <v>8</v>
      </c>
      <c r="L7" s="15">
        <v>6</v>
      </c>
      <c r="M7" s="15">
        <v>7</v>
      </c>
      <c r="P7" s="6"/>
      <c r="Q7" s="1" t="s">
        <v>7</v>
      </c>
      <c r="R7" s="2">
        <v>80</v>
      </c>
      <c r="S7" s="2">
        <v>60</v>
      </c>
      <c r="T7" s="2">
        <v>50</v>
      </c>
      <c r="U7" s="2">
        <v>60</v>
      </c>
      <c r="W7" s="21"/>
      <c r="X7" s="21"/>
      <c r="Y7" s="21"/>
      <c r="Z7" s="21"/>
      <c r="AA7" s="21"/>
      <c r="AC7" s="2" t="s">
        <v>3</v>
      </c>
      <c r="AD7" s="2">
        <v>50</v>
      </c>
    </row>
    <row r="8" spans="2:30" x14ac:dyDescent="0.3">
      <c r="I8" s="4"/>
      <c r="J8" s="1" t="s">
        <v>3</v>
      </c>
      <c r="K8" s="15">
        <v>5</v>
      </c>
      <c r="L8" s="15">
        <v>6</v>
      </c>
      <c r="M8" s="15">
        <v>8</v>
      </c>
      <c r="V8" s="28"/>
      <c r="W8" s="13"/>
      <c r="X8" s="13"/>
      <c r="Y8" s="13"/>
      <c r="Z8" s="13"/>
      <c r="AA8" s="13"/>
      <c r="AC8" s="2" t="s">
        <v>4</v>
      </c>
      <c r="AD8" s="2">
        <v>45</v>
      </c>
    </row>
    <row r="9" spans="2:30" x14ac:dyDescent="0.3">
      <c r="B9" t="s">
        <v>22</v>
      </c>
      <c r="C9" cm="1">
        <f t="array" ref="C9">SUM(K5:M9*K13:M17)+SUM(R5:U7*R11:U13)+SUM(AD4:AD11*AD14:AD21)</f>
        <v>54090</v>
      </c>
      <c r="I9" s="6"/>
      <c r="J9" s="1" t="s">
        <v>4</v>
      </c>
      <c r="K9" s="15">
        <v>7</v>
      </c>
      <c r="L9" s="15">
        <v>6</v>
      </c>
      <c r="M9" s="15">
        <v>10</v>
      </c>
      <c r="P9" s="17" t="s">
        <v>23</v>
      </c>
      <c r="Q9" s="3"/>
      <c r="R9" s="10" t="s">
        <v>8</v>
      </c>
      <c r="S9" s="11"/>
      <c r="T9" s="11"/>
      <c r="U9" s="11"/>
      <c r="V9" s="8"/>
      <c r="AC9" s="2" t="s">
        <v>5</v>
      </c>
      <c r="AD9" s="2">
        <v>30</v>
      </c>
    </row>
    <row r="10" spans="2:30" x14ac:dyDescent="0.3">
      <c r="P10" s="3"/>
      <c r="Q10" s="1"/>
      <c r="R10" s="6" t="s">
        <v>12</v>
      </c>
      <c r="S10" s="6" t="s">
        <v>13</v>
      </c>
      <c r="T10" s="6" t="s">
        <v>14</v>
      </c>
      <c r="U10" s="2" t="s">
        <v>15</v>
      </c>
      <c r="V10" s="19" t="s">
        <v>25</v>
      </c>
      <c r="AC10" s="2" t="s">
        <v>6</v>
      </c>
      <c r="AD10" s="2">
        <v>40</v>
      </c>
    </row>
    <row r="11" spans="2:30" x14ac:dyDescent="0.3">
      <c r="I11" s="17" t="s">
        <v>23</v>
      </c>
      <c r="J11" s="3"/>
      <c r="K11" s="10" t="s">
        <v>8</v>
      </c>
      <c r="L11" s="11"/>
      <c r="M11" s="11"/>
      <c r="N11" s="8"/>
      <c r="P11" s="14"/>
      <c r="Q11" s="1" t="s">
        <v>5</v>
      </c>
      <c r="R11" s="2">
        <v>200</v>
      </c>
      <c r="S11" s="2">
        <v>0</v>
      </c>
      <c r="T11" s="2">
        <v>0</v>
      </c>
      <c r="U11" s="2">
        <v>350</v>
      </c>
      <c r="V11" s="2">
        <f>SUM(R11:U11)</f>
        <v>550</v>
      </c>
      <c r="AC11" s="2" t="s">
        <v>7</v>
      </c>
      <c r="AD11" s="2">
        <v>30</v>
      </c>
    </row>
    <row r="12" spans="2:30" x14ac:dyDescent="0.3">
      <c r="D12" s="7"/>
      <c r="E12" s="12"/>
      <c r="F12" s="12"/>
      <c r="G12" s="12"/>
      <c r="H12" s="12"/>
      <c r="I12" s="3"/>
      <c r="J12" s="3"/>
      <c r="K12" s="2" t="s">
        <v>5</v>
      </c>
      <c r="L12" s="2" t="s">
        <v>6</v>
      </c>
      <c r="M12" s="2" t="s">
        <v>7</v>
      </c>
      <c r="N12" s="19" t="s">
        <v>25</v>
      </c>
      <c r="P12" s="5" t="s">
        <v>9</v>
      </c>
      <c r="Q12" s="1" t="s">
        <v>6</v>
      </c>
      <c r="R12" s="2">
        <v>0</v>
      </c>
      <c r="S12" s="2">
        <v>300</v>
      </c>
      <c r="T12" s="2">
        <v>0</v>
      </c>
      <c r="U12" s="2">
        <v>0</v>
      </c>
      <c r="V12" s="2">
        <f t="shared" ref="V12:V13" si="0">SUM(R12:U12)</f>
        <v>300</v>
      </c>
    </row>
    <row r="13" spans="2:30" x14ac:dyDescent="0.3">
      <c r="I13" s="4"/>
      <c r="J13" s="3" t="s">
        <v>0</v>
      </c>
      <c r="K13" s="15">
        <v>8.5265128291212022E-14</v>
      </c>
      <c r="L13" s="15">
        <v>0</v>
      </c>
      <c r="M13" s="15">
        <v>0</v>
      </c>
      <c r="N13" s="2">
        <f>SUM(K13:M13)</f>
        <v>8.5265128291212022E-14</v>
      </c>
      <c r="P13" s="4"/>
      <c r="Q13" s="1" t="s">
        <v>7</v>
      </c>
      <c r="R13" s="2">
        <v>0</v>
      </c>
      <c r="S13" s="2">
        <v>0</v>
      </c>
      <c r="T13" s="2">
        <v>250</v>
      </c>
      <c r="U13" s="2">
        <v>0</v>
      </c>
      <c r="V13" s="2">
        <f t="shared" si="0"/>
        <v>250</v>
      </c>
      <c r="AC13" s="18" t="s">
        <v>24</v>
      </c>
      <c r="AD13" s="2" t="s">
        <v>26</v>
      </c>
    </row>
    <row r="14" spans="2:30" x14ac:dyDescent="0.3">
      <c r="I14" s="4"/>
      <c r="J14" s="1" t="s">
        <v>1</v>
      </c>
      <c r="K14" s="15">
        <v>0</v>
      </c>
      <c r="L14" s="15">
        <v>200.00000000000003</v>
      </c>
      <c r="M14" s="15">
        <v>0</v>
      </c>
      <c r="N14" s="2">
        <f t="shared" ref="N14:N17" si="1">SUM(K14:M14)</f>
        <v>200.00000000000003</v>
      </c>
      <c r="P14" s="6"/>
      <c r="Q14" s="19" t="s">
        <v>25</v>
      </c>
      <c r="R14" s="2">
        <f>SUM(R11:R13)</f>
        <v>200</v>
      </c>
      <c r="S14" s="2">
        <f t="shared" ref="S14:U14" si="2">SUM(S11:S13)</f>
        <v>300</v>
      </c>
      <c r="T14" s="2">
        <f t="shared" si="2"/>
        <v>250</v>
      </c>
      <c r="U14" s="2">
        <f t="shared" si="2"/>
        <v>350</v>
      </c>
      <c r="V14" s="2"/>
      <c r="AC14" s="2" t="s">
        <v>0</v>
      </c>
      <c r="AD14" s="2">
        <v>0</v>
      </c>
    </row>
    <row r="15" spans="2:30" x14ac:dyDescent="0.3">
      <c r="I15" s="5" t="s">
        <v>9</v>
      </c>
      <c r="J15" s="1" t="s">
        <v>2</v>
      </c>
      <c r="K15" s="15">
        <v>0</v>
      </c>
      <c r="L15" s="15">
        <v>50</v>
      </c>
      <c r="M15" s="15">
        <v>250</v>
      </c>
      <c r="N15" s="2">
        <f t="shared" si="1"/>
        <v>300</v>
      </c>
      <c r="V15" s="13"/>
      <c r="AC15" s="2" t="s">
        <v>1</v>
      </c>
      <c r="AD15" s="2">
        <v>1</v>
      </c>
    </row>
    <row r="16" spans="2:30" x14ac:dyDescent="0.3">
      <c r="I16" s="4"/>
      <c r="J16" s="1" t="s">
        <v>3</v>
      </c>
      <c r="K16" s="15">
        <v>200</v>
      </c>
      <c r="L16" s="15">
        <v>0</v>
      </c>
      <c r="M16" s="15">
        <v>0</v>
      </c>
      <c r="N16" s="2">
        <f t="shared" si="1"/>
        <v>200</v>
      </c>
      <c r="AC16" s="2" t="s">
        <v>2</v>
      </c>
      <c r="AD16" s="2">
        <v>1</v>
      </c>
    </row>
    <row r="17" spans="8:30" x14ac:dyDescent="0.3">
      <c r="H17" s="20"/>
      <c r="I17" s="20"/>
      <c r="J17" s="1" t="s">
        <v>4</v>
      </c>
      <c r="K17" s="15">
        <v>350.00000000000006</v>
      </c>
      <c r="L17" s="15">
        <v>49.999999999999972</v>
      </c>
      <c r="M17" s="15">
        <v>0</v>
      </c>
      <c r="N17" s="2">
        <f t="shared" si="1"/>
        <v>400</v>
      </c>
      <c r="AC17" s="2" t="s">
        <v>3</v>
      </c>
      <c r="AD17" s="2">
        <v>1</v>
      </c>
    </row>
    <row r="18" spans="8:30" x14ac:dyDescent="0.3">
      <c r="H18" s="20"/>
      <c r="I18" s="3"/>
      <c r="J18" s="19" t="s">
        <v>25</v>
      </c>
      <c r="K18" s="2">
        <f>SUM(K13:K17)</f>
        <v>550.00000000000011</v>
      </c>
      <c r="L18" s="2">
        <f t="shared" ref="L18:M18" si="3">SUM(L13:L17)</f>
        <v>300</v>
      </c>
      <c r="M18" s="2">
        <f t="shared" si="3"/>
        <v>250</v>
      </c>
      <c r="N18" s="2">
        <v>0</v>
      </c>
      <c r="AC18" s="2" t="s">
        <v>4</v>
      </c>
      <c r="AD18" s="2">
        <v>1</v>
      </c>
    </row>
    <row r="19" spans="8:30" x14ac:dyDescent="0.3">
      <c r="AC19" s="2" t="s">
        <v>5</v>
      </c>
      <c r="AD19" s="2">
        <v>1</v>
      </c>
    </row>
    <row r="20" spans="8:30" x14ac:dyDescent="0.3">
      <c r="AC20" s="2" t="s">
        <v>6</v>
      </c>
      <c r="AD20" s="2">
        <v>1</v>
      </c>
    </row>
    <row r="21" spans="8:30" x14ac:dyDescent="0.3">
      <c r="AC21" s="2" t="s">
        <v>7</v>
      </c>
      <c r="AD21" s="2">
        <v>1</v>
      </c>
    </row>
  </sheetData>
  <mergeCells count="4">
    <mergeCell ref="K3:M3"/>
    <mergeCell ref="R9:V9"/>
    <mergeCell ref="K11:N11"/>
    <mergeCell ref="R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b</vt:lpstr>
      <vt:lpstr>Answer Report 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Geçit</dc:creator>
  <cp:lastModifiedBy>Emre Geçit</cp:lastModifiedBy>
  <dcterms:created xsi:type="dcterms:W3CDTF">2015-06-05T18:17:20Z</dcterms:created>
  <dcterms:modified xsi:type="dcterms:W3CDTF">2022-12-11T09:37:05Z</dcterms:modified>
</cp:coreProperties>
</file>