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\GitHub\semester5\IE407\Homework 1\Solution\"/>
    </mc:Choice>
  </mc:AlternateContent>
  <xr:revisionPtr revIDLastSave="0" documentId="13_ncr:1_{6AB7A576-F83E-4F9A-AB69-66F7BB6D2DCB}" xr6:coauthVersionLast="47" xr6:coauthVersionMax="47" xr10:uidLastSave="{00000000-0000-0000-0000-000000000000}"/>
  <bookViews>
    <workbookView xWindow="-108" yWindow="-108" windowWidth="23256" windowHeight="13176" activeTab="2" xr2:uid="{33FB3323-A567-40D3-81AE-CBF051382F96}"/>
  </bookViews>
  <sheets>
    <sheet name="Sensitivity Report a" sheetId="12" r:id="rId1"/>
    <sheet name="Sensitivity Report f" sheetId="15" r:id="rId2"/>
    <sheet name="Sensitivity Report f2" sheetId="16" r:id="rId3"/>
    <sheet name="Sheet1" sheetId="1" r:id="rId4"/>
  </sheets>
  <definedNames>
    <definedName name="solver_adj" localSheetId="3" hidden="1">Sheet1!$O$9:$R$11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Sheet1!$I$18:$L$18</definedName>
    <definedName name="solver_lhs2" localSheetId="3" hidden="1">Sheet1!$S$9:$S$11</definedName>
    <definedName name="solver_lhs3" localSheetId="3" hidden="1">Sheet1!$S$9:$S$11</definedName>
    <definedName name="solver_lhs4" localSheetId="3" hidden="1">Sheet1!$S$9:$S$11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Sheet1!$B$13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Sheet1!$B$11:$E$11</definedName>
    <definedName name="solver_rhs2" localSheetId="3" hidden="1">Sheet1!$F$3:$F$5</definedName>
    <definedName name="solver_rhs3" localSheetId="3" hidden="1">Sheet1!$F$3:$F$5</definedName>
    <definedName name="solver_rhs4" localSheetId="3" hidden="1">Sheet1!$F$3:$F$5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I10" i="1"/>
  <c r="J10" i="1"/>
  <c r="K10" i="1"/>
  <c r="L10" i="1"/>
  <c r="I11" i="1"/>
  <c r="J11" i="1"/>
  <c r="K11" i="1"/>
  <c r="L11" i="1"/>
  <c r="S10" i="1"/>
  <c r="S9" i="1"/>
  <c r="I16" i="1"/>
  <c r="J16" i="1"/>
  <c r="K16" i="1"/>
  <c r="L16" i="1"/>
  <c r="I17" i="1"/>
  <c r="J17" i="1"/>
  <c r="K17" i="1"/>
  <c r="L17" i="1"/>
  <c r="J15" i="1"/>
  <c r="K15" i="1"/>
  <c r="L15" i="1"/>
  <c r="I15" i="1"/>
  <c r="S11" i="1"/>
  <c r="B13" i="1" l="1"/>
  <c r="K18" i="1"/>
  <c r="I18" i="1"/>
  <c r="L18" i="1"/>
  <c r="J18" i="1"/>
</calcChain>
</file>

<file path=xl/sharedStrings.xml><?xml version="1.0" encoding="utf-8"?>
<sst xmlns="http://schemas.openxmlformats.org/spreadsheetml/2006/main" count="241" uniqueCount="88">
  <si>
    <t>Cheesecake</t>
  </si>
  <si>
    <t>Muffin</t>
  </si>
  <si>
    <t>Cake</t>
  </si>
  <si>
    <t>Handmade</t>
  </si>
  <si>
    <t>Machine1</t>
  </si>
  <si>
    <t>Machine2</t>
  </si>
  <si>
    <t>Machine3</t>
  </si>
  <si>
    <t>Production costs ($) / unit product</t>
  </si>
  <si>
    <t>Processing times (hours) / unit product</t>
  </si>
  <si>
    <t>Time avaibility of processes</t>
  </si>
  <si>
    <t>Total Cost:</t>
  </si>
  <si>
    <t>Production
requirement /
product type</t>
  </si>
  <si>
    <t>Count</t>
  </si>
  <si>
    <t>Total cost</t>
  </si>
  <si>
    <t>Total time</t>
  </si>
  <si>
    <t>Total</t>
  </si>
  <si>
    <t>Cell</t>
  </si>
  <si>
    <t>Name</t>
  </si>
  <si>
    <t>Variable Cells</t>
  </si>
  <si>
    <t>Constraints</t>
  </si>
  <si>
    <t>$I$3</t>
  </si>
  <si>
    <t>Cheesecake Handmade</t>
  </si>
  <si>
    <t>$J$3</t>
  </si>
  <si>
    <t>Cheesecake Machine1</t>
  </si>
  <si>
    <t>$K$3</t>
  </si>
  <si>
    <t>Cheesecake Machine2</t>
  </si>
  <si>
    <t>$L$3</t>
  </si>
  <si>
    <t>Cheesecake Machine3</t>
  </si>
  <si>
    <t>$I$4</t>
  </si>
  <si>
    <t>Muffin Handmade</t>
  </si>
  <si>
    <t>$J$4</t>
  </si>
  <si>
    <t>Muffin Machine1</t>
  </si>
  <si>
    <t>$K$4</t>
  </si>
  <si>
    <t>Muffin Machine2</t>
  </si>
  <si>
    <t>$L$4</t>
  </si>
  <si>
    <t>Muffin Machine3</t>
  </si>
  <si>
    <t>$I$5</t>
  </si>
  <si>
    <t>Cake Handmade</t>
  </si>
  <si>
    <t>$J$5</t>
  </si>
  <si>
    <t>Cake Machine1</t>
  </si>
  <si>
    <t>$K$5</t>
  </si>
  <si>
    <t>Cake Machine2</t>
  </si>
  <si>
    <t>$L$5</t>
  </si>
  <si>
    <t>Cake Machine3</t>
  </si>
  <si>
    <t>$M$3</t>
  </si>
  <si>
    <t>$M$4</t>
  </si>
  <si>
    <t>$M$5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</si>
  <si>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</si>
  <si>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</si>
  <si>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</si>
  <si>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</si>
  <si>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</si>
  <si>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</si>
  <si>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</si>
  <si>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</si>
  <si>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</si>
  <si>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</si>
  <si>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</si>
  <si>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</si>
  <si>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</si>
  <si>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</si>
  <si>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[Q2.xlsx]Sheet1</t>
  </si>
  <si>
    <t>$I$18</t>
  </si>
  <si>
    <t>Total Handmade</t>
  </si>
  <si>
    <t>$J$18</t>
  </si>
  <si>
    <t>Total Machine1</t>
  </si>
  <si>
    <t>$K$18</t>
  </si>
  <si>
    <t>Total Machine2</t>
  </si>
  <si>
    <t>$L$18</t>
  </si>
  <si>
    <t>Total Machine3</t>
  </si>
  <si>
    <t>Report Created: 25/10/2022 00:40:00</t>
  </si>
  <si>
    <t>$O$9</t>
  </si>
  <si>
    <t>$P$9</t>
  </si>
  <si>
    <t>$Q$9</t>
  </si>
  <si>
    <t>$R$9</t>
  </si>
  <si>
    <t>$O$10</t>
  </si>
  <si>
    <t>$P$10</t>
  </si>
  <si>
    <t>$Q$10</t>
  </si>
  <si>
    <t>$R$10</t>
  </si>
  <si>
    <t>$O$11</t>
  </si>
  <si>
    <t>$P$11</t>
  </si>
  <si>
    <t>$Q$11</t>
  </si>
  <si>
    <t>$R$11</t>
  </si>
  <si>
    <t>$S$9</t>
  </si>
  <si>
    <t>$S$10</t>
  </si>
  <si>
    <t>$S$11</t>
  </si>
  <si>
    <t>Report Created: 25/10/2022 01:04:58</t>
  </si>
  <si>
    <t>Report Created: 27/10/2022 15:18:40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</si>
</sst>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4" xfId="0" applyFill="1" applyBorder="1" applyAlignment="1"/>
    <xf numFmtId="0" fontId="0" fillId="0" borderId="3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E98A-B772-4E44-A7D1-BDA0B9980A6E}">
  <dimension ref="A1:H31"/>
  <sheetViews>
    <sheetView showGridLines="0" topLeftCell="A4" workbookViewId="0">
      <selection activeCell="F24" sqref="F24"/>
    </sheetView>
  </sheetViews>
  <sheetFormatPr defaultRowHeight="14.4" x14ac:dyDescent="0.3"/>
  <cols>
    <col min="1" max="1" width="2.33203125" customWidth="1"/>
    <col min="2" max="2" width="6" bestFit="1" customWidth="1"/>
    <col min="3" max="3" width="20.10937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47</v>
      </c>
    </row>
    <row r="2" spans="1:8" x14ac:dyDescent="0.3">
      <c r="A2" s="2" t="s">
        <v>61</v>
      </c>
    </row>
    <row r="3" spans="1:8" x14ac:dyDescent="0.3">
      <c r="A3" s="2" t="s">
        <v>70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48</v>
      </c>
      <c r="E7" s="7" t="s">
        <v>50</v>
      </c>
      <c r="F7" s="7" t="s">
        <v>52</v>
      </c>
      <c r="G7" s="7" t="s">
        <v>54</v>
      </c>
      <c r="H7" s="7" t="s">
        <v>54</v>
      </c>
    </row>
    <row r="8" spans="1:8" ht="15" thickBot="1" x14ac:dyDescent="0.35">
      <c r="B8" s="8" t="s">
        <v>16</v>
      </c>
      <c r="C8" s="8" t="s">
        <v>17</v>
      </c>
      <c r="D8" s="8" t="s">
        <v>49</v>
      </c>
      <c r="E8" s="8" t="s">
        <v>51</v>
      </c>
      <c r="F8" s="8" t="s">
        <v>53</v>
      </c>
      <c r="G8" s="8" t="s">
        <v>55</v>
      </c>
      <c r="H8" s="8" t="s">
        <v>56</v>
      </c>
    </row>
    <row r="9" spans="1:8" x14ac:dyDescent="0.3">
      <c r="B9" s="5" t="s">
        <v>20</v>
      </c>
      <c r="C9" s="5" t="s">
        <v>21</v>
      </c>
      <c r="D9" s="5">
        <v>0</v>
      </c>
      <c r="E9" s="5">
        <v>2.0000000000000004</v>
      </c>
      <c r="F9" s="5">
        <v>5</v>
      </c>
      <c r="G9" s="5">
        <v>1E+30</v>
      </c>
      <c r="H9" s="5">
        <v>2.0000000000000004</v>
      </c>
    </row>
    <row r="10" spans="1:8" x14ac:dyDescent="0.3">
      <c r="B10" s="5" t="s">
        <v>22</v>
      </c>
      <c r="C10" s="5" t="s">
        <v>23</v>
      </c>
      <c r="D10" s="5">
        <v>0</v>
      </c>
      <c r="E10" s="5">
        <v>1.9999999999999998</v>
      </c>
      <c r="F10" s="5">
        <v>5</v>
      </c>
      <c r="G10" s="5">
        <v>1E+30</v>
      </c>
      <c r="H10" s="5">
        <v>1.9999999999999998</v>
      </c>
    </row>
    <row r="11" spans="1:8" x14ac:dyDescent="0.3">
      <c r="B11" s="5" t="s">
        <v>24</v>
      </c>
      <c r="C11" s="5" t="s">
        <v>25</v>
      </c>
      <c r="D11" s="5">
        <v>3000</v>
      </c>
      <c r="E11" s="5">
        <v>0</v>
      </c>
      <c r="F11" s="5">
        <v>3</v>
      </c>
      <c r="G11" s="5">
        <v>0.99999999999999978</v>
      </c>
      <c r="H11" s="5">
        <v>3</v>
      </c>
    </row>
    <row r="12" spans="1:8" x14ac:dyDescent="0.3">
      <c r="B12" s="5" t="s">
        <v>26</v>
      </c>
      <c r="C12" s="5" t="s">
        <v>27</v>
      </c>
      <c r="D12" s="5">
        <v>0</v>
      </c>
      <c r="E12" s="5">
        <v>0.99999999999999978</v>
      </c>
      <c r="F12" s="5">
        <v>4</v>
      </c>
      <c r="G12" s="5">
        <v>1E+30</v>
      </c>
      <c r="H12" s="5">
        <v>0.99999999999999978</v>
      </c>
    </row>
    <row r="13" spans="1:8" x14ac:dyDescent="0.3">
      <c r="B13" s="5" t="s">
        <v>28</v>
      </c>
      <c r="C13" s="5" t="s">
        <v>29</v>
      </c>
      <c r="D13" s="5">
        <v>3000.0000000000005</v>
      </c>
      <c r="E13" s="5">
        <v>0</v>
      </c>
      <c r="F13" s="5">
        <v>3</v>
      </c>
      <c r="G13" s="5">
        <v>2.2204460492503126E-16</v>
      </c>
      <c r="H13" s="5">
        <v>1E+30</v>
      </c>
    </row>
    <row r="14" spans="1:8" x14ac:dyDescent="0.3">
      <c r="B14" s="5" t="s">
        <v>30</v>
      </c>
      <c r="C14" s="5" t="s">
        <v>31</v>
      </c>
      <c r="D14" s="5">
        <v>0</v>
      </c>
      <c r="E14" s="5">
        <v>1</v>
      </c>
      <c r="F14" s="5">
        <v>4</v>
      </c>
      <c r="G14" s="5">
        <v>1E+30</v>
      </c>
      <c r="H14" s="5">
        <v>1</v>
      </c>
    </row>
    <row r="15" spans="1:8" x14ac:dyDescent="0.3">
      <c r="B15" s="5" t="s">
        <v>32</v>
      </c>
      <c r="C15" s="5" t="s">
        <v>33</v>
      </c>
      <c r="D15" s="5">
        <v>0</v>
      </c>
      <c r="E15" s="5">
        <v>1.0000000000000002</v>
      </c>
      <c r="F15" s="5">
        <v>4</v>
      </c>
      <c r="G15" s="5">
        <v>1E+30</v>
      </c>
      <c r="H15" s="5">
        <v>1.0000000000000002</v>
      </c>
    </row>
    <row r="16" spans="1:8" x14ac:dyDescent="0.3">
      <c r="B16" s="5" t="s">
        <v>34</v>
      </c>
      <c r="C16" s="5" t="s">
        <v>35</v>
      </c>
      <c r="D16" s="5">
        <v>1999.9999999999995</v>
      </c>
      <c r="E16" s="5">
        <v>0</v>
      </c>
      <c r="F16" s="5">
        <v>3</v>
      </c>
      <c r="G16" s="5">
        <v>1</v>
      </c>
      <c r="H16" s="5">
        <v>2.2204460492503126E-16</v>
      </c>
    </row>
    <row r="17" spans="1:8" x14ac:dyDescent="0.3">
      <c r="B17" s="5" t="s">
        <v>36</v>
      </c>
      <c r="C17" s="5" t="s">
        <v>37</v>
      </c>
      <c r="D17" s="5">
        <v>0</v>
      </c>
      <c r="E17" s="5">
        <v>4</v>
      </c>
      <c r="F17" s="5">
        <v>8</v>
      </c>
      <c r="G17" s="5">
        <v>1E+30</v>
      </c>
      <c r="H17" s="5">
        <v>4</v>
      </c>
    </row>
    <row r="18" spans="1:8" x14ac:dyDescent="0.3">
      <c r="B18" s="5" t="s">
        <v>38</v>
      </c>
      <c r="C18" s="5" t="s">
        <v>39</v>
      </c>
      <c r="D18" s="5">
        <v>0</v>
      </c>
      <c r="E18" s="5">
        <v>1.9999999999999991</v>
      </c>
      <c r="F18" s="5">
        <v>6</v>
      </c>
      <c r="G18" s="5">
        <v>1E+30</v>
      </c>
      <c r="H18" s="5">
        <v>1.9999999999999991</v>
      </c>
    </row>
    <row r="19" spans="1:8" x14ac:dyDescent="0.3">
      <c r="B19" s="5" t="s">
        <v>40</v>
      </c>
      <c r="C19" s="5" t="s">
        <v>41</v>
      </c>
      <c r="D19" s="5">
        <v>0</v>
      </c>
      <c r="E19" s="5">
        <v>0.99999999999999978</v>
      </c>
      <c r="F19" s="5">
        <v>5</v>
      </c>
      <c r="G19" s="5">
        <v>1E+30</v>
      </c>
      <c r="H19" s="5">
        <v>0.99999999999999978</v>
      </c>
    </row>
    <row r="20" spans="1:8" ht="15" thickBot="1" x14ac:dyDescent="0.35">
      <c r="B20" s="6" t="s">
        <v>42</v>
      </c>
      <c r="C20" s="6" t="s">
        <v>43</v>
      </c>
      <c r="D20" s="6">
        <v>2000</v>
      </c>
      <c r="E20" s="6">
        <v>0</v>
      </c>
      <c r="F20" s="6">
        <v>4</v>
      </c>
      <c r="G20" s="6">
        <v>0.99999999999999978</v>
      </c>
      <c r="H20" s="6">
        <v>4</v>
      </c>
    </row>
    <row r="22" spans="1:8" ht="15" thickBot="1" x14ac:dyDescent="0.35">
      <c r="A22" t="s">
        <v>19</v>
      </c>
    </row>
    <row r="23" spans="1:8" x14ac:dyDescent="0.3">
      <c r="B23" s="7"/>
      <c r="C23" s="7"/>
      <c r="D23" s="7" t="s">
        <v>48</v>
      </c>
      <c r="E23" s="7" t="s">
        <v>57</v>
      </c>
      <c r="F23" s="7" t="s">
        <v>59</v>
      </c>
      <c r="G23" s="7" t="s">
        <v>54</v>
      </c>
      <c r="H23" s="7" t="s">
        <v>54</v>
      </c>
    </row>
    <row r="24" spans="1:8" ht="15" thickBot="1" x14ac:dyDescent="0.35">
      <c r="B24" s="8" t="s">
        <v>16</v>
      </c>
      <c r="C24" s="8" t="s">
        <v>17</v>
      </c>
      <c r="D24" s="8" t="s">
        <v>49</v>
      </c>
      <c r="E24" s="8" t="s">
        <v>58</v>
      </c>
      <c r="F24" s="8" t="s">
        <v>60</v>
      </c>
      <c r="G24" s="8" t="s">
        <v>55</v>
      </c>
      <c r="H24" s="8" t="s">
        <v>56</v>
      </c>
    </row>
    <row r="25" spans="1:8" x14ac:dyDescent="0.3">
      <c r="B25" s="5" t="s">
        <v>62</v>
      </c>
      <c r="C25" s="5" t="s">
        <v>63</v>
      </c>
      <c r="D25" s="5">
        <v>1500.0000000000002</v>
      </c>
      <c r="E25" s="5">
        <v>-4.4408920985006262E-16</v>
      </c>
      <c r="F25" s="5">
        <v>1500</v>
      </c>
      <c r="G25" s="5">
        <v>999.99999999999955</v>
      </c>
      <c r="H25" s="5">
        <v>1000.0000000000002</v>
      </c>
    </row>
    <row r="26" spans="1:8" x14ac:dyDescent="0.3">
      <c r="B26" s="5" t="s">
        <v>64</v>
      </c>
      <c r="C26" s="5" t="s">
        <v>65</v>
      </c>
      <c r="D26" s="5">
        <v>0</v>
      </c>
      <c r="E26" s="5">
        <v>0</v>
      </c>
      <c r="F26" s="5">
        <v>1200</v>
      </c>
      <c r="G26" s="5">
        <v>1E+30</v>
      </c>
      <c r="H26" s="5">
        <v>1200</v>
      </c>
    </row>
    <row r="27" spans="1:8" x14ac:dyDescent="0.3">
      <c r="B27" s="5" t="s">
        <v>66</v>
      </c>
      <c r="C27" s="5" t="s">
        <v>67</v>
      </c>
      <c r="D27" s="5">
        <v>600</v>
      </c>
      <c r="E27" s="5">
        <v>0</v>
      </c>
      <c r="F27" s="5">
        <v>1500</v>
      </c>
      <c r="G27" s="5">
        <v>1E+30</v>
      </c>
      <c r="H27" s="5">
        <v>900.00000000000011</v>
      </c>
    </row>
    <row r="28" spans="1:8" x14ac:dyDescent="0.3">
      <c r="B28" s="5" t="s">
        <v>68</v>
      </c>
      <c r="C28" s="5" t="s">
        <v>69</v>
      </c>
      <c r="D28" s="5">
        <v>1500</v>
      </c>
      <c r="E28" s="5">
        <v>0</v>
      </c>
      <c r="F28" s="5">
        <v>2000</v>
      </c>
      <c r="G28" s="5">
        <v>1E+30</v>
      </c>
      <c r="H28" s="5">
        <v>500.00000000000023</v>
      </c>
    </row>
    <row r="29" spans="1:8" x14ac:dyDescent="0.3">
      <c r="B29" s="5" t="s">
        <v>44</v>
      </c>
      <c r="C29" s="5" t="s">
        <v>0</v>
      </c>
      <c r="D29" s="5">
        <v>3000</v>
      </c>
      <c r="E29" s="5">
        <v>3</v>
      </c>
      <c r="F29" s="5">
        <v>3000</v>
      </c>
      <c r="G29" s="5">
        <v>4500</v>
      </c>
      <c r="H29" s="5">
        <v>3000</v>
      </c>
    </row>
    <row r="30" spans="1:8" x14ac:dyDescent="0.3">
      <c r="B30" s="5" t="s">
        <v>45</v>
      </c>
      <c r="C30" s="5" t="s">
        <v>1</v>
      </c>
      <c r="D30" s="5">
        <v>5000</v>
      </c>
      <c r="E30" s="5">
        <v>3</v>
      </c>
      <c r="F30" s="5">
        <v>5000</v>
      </c>
      <c r="G30" s="5">
        <v>2000.0000000000009</v>
      </c>
      <c r="H30" s="5">
        <v>1999.9999999999995</v>
      </c>
    </row>
    <row r="31" spans="1:8" ht="15" thickBot="1" x14ac:dyDescent="0.35">
      <c r="B31" s="6" t="s">
        <v>46</v>
      </c>
      <c r="C31" s="6" t="s">
        <v>2</v>
      </c>
      <c r="D31" s="6">
        <v>2000</v>
      </c>
      <c r="E31" s="6">
        <v>4</v>
      </c>
      <c r="F31" s="6">
        <v>2000</v>
      </c>
      <c r="G31" s="6">
        <v>1000.0000000000006</v>
      </c>
      <c r="H31" s="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B006-0361-4C5D-80F1-A466C754F98C}">
  <dimension ref="A1:H31"/>
  <sheetViews>
    <sheetView showGridLines="0" topLeftCell="A6" workbookViewId="0">
      <selection activeCell="J20" sqref="J20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0.109375" bestFit="1" customWidth="1"/>
    <col min="4" max="4" width="8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47</v>
      </c>
    </row>
    <row r="2" spans="1:8" x14ac:dyDescent="0.3">
      <c r="A2" s="2" t="s">
        <v>61</v>
      </c>
    </row>
    <row r="3" spans="1:8" x14ac:dyDescent="0.3">
      <c r="A3" s="2" t="s">
        <v>86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48</v>
      </c>
      <c r="E7" s="7" t="s">
        <v>50</v>
      </c>
      <c r="F7" s="7" t="s">
        <v>52</v>
      </c>
      <c r="G7" s="7" t="s">
        <v>54</v>
      </c>
      <c r="H7" s="7" t="s">
        <v>54</v>
      </c>
    </row>
    <row r="8" spans="1:8" ht="15" thickBot="1" x14ac:dyDescent="0.35">
      <c r="B8" s="8" t="s">
        <v>16</v>
      </c>
      <c r="C8" s="8" t="s">
        <v>17</v>
      </c>
      <c r="D8" s="8" t="s">
        <v>49</v>
      </c>
      <c r="E8" s="8" t="s">
        <v>51</v>
      </c>
      <c r="F8" s="8" t="s">
        <v>53</v>
      </c>
      <c r="G8" s="8" t="s">
        <v>55</v>
      </c>
      <c r="H8" s="8" t="s">
        <v>56</v>
      </c>
    </row>
    <row r="9" spans="1:8" x14ac:dyDescent="0.3">
      <c r="B9" s="5" t="s">
        <v>71</v>
      </c>
      <c r="C9" s="5" t="s">
        <v>21</v>
      </c>
      <c r="D9" s="5">
        <v>1</v>
      </c>
      <c r="E9" s="5">
        <v>2.0000000000000004</v>
      </c>
      <c r="F9" s="5">
        <v>5</v>
      </c>
      <c r="G9" s="5">
        <v>1E+30</v>
      </c>
      <c r="H9" s="5">
        <v>2.0000000000000004</v>
      </c>
    </row>
    <row r="10" spans="1:8" x14ac:dyDescent="0.3">
      <c r="B10" s="5" t="s">
        <v>72</v>
      </c>
      <c r="C10" s="5" t="s">
        <v>23</v>
      </c>
      <c r="D10" s="5">
        <v>0</v>
      </c>
      <c r="E10" s="5">
        <v>1.9999999999999998</v>
      </c>
      <c r="F10" s="5">
        <v>5</v>
      </c>
      <c r="G10" s="5">
        <v>1E+30</v>
      </c>
      <c r="H10" s="5">
        <v>1.9999999999999998</v>
      </c>
    </row>
    <row r="11" spans="1:8" x14ac:dyDescent="0.3">
      <c r="B11" s="5" t="s">
        <v>73</v>
      </c>
      <c r="C11" s="5" t="s">
        <v>25</v>
      </c>
      <c r="D11" s="5">
        <v>2999</v>
      </c>
      <c r="E11" s="5">
        <v>0</v>
      </c>
      <c r="F11" s="5">
        <v>3</v>
      </c>
      <c r="G11" s="5">
        <v>0.99999999999999978</v>
      </c>
      <c r="H11" s="5">
        <v>3</v>
      </c>
    </row>
    <row r="12" spans="1:8" x14ac:dyDescent="0.3">
      <c r="B12" s="5" t="s">
        <v>74</v>
      </c>
      <c r="C12" s="5" t="s">
        <v>27</v>
      </c>
      <c r="D12" s="5">
        <v>0</v>
      </c>
      <c r="E12" s="5">
        <v>0.99999999999999978</v>
      </c>
      <c r="F12" s="5">
        <v>4</v>
      </c>
      <c r="G12" s="5">
        <v>1E+30</v>
      </c>
      <c r="H12" s="5">
        <v>0.99999999999999978</v>
      </c>
    </row>
    <row r="13" spans="1:8" x14ac:dyDescent="0.3">
      <c r="B13" s="5" t="s">
        <v>75</v>
      </c>
      <c r="C13" s="5" t="s">
        <v>29</v>
      </c>
      <c r="D13" s="5">
        <v>2998.2000000000007</v>
      </c>
      <c r="E13" s="5">
        <v>0</v>
      </c>
      <c r="F13" s="5">
        <v>3</v>
      </c>
      <c r="G13" s="5">
        <v>2.2204460492503126E-16</v>
      </c>
      <c r="H13" s="5">
        <v>1E+30</v>
      </c>
    </row>
    <row r="14" spans="1:8" x14ac:dyDescent="0.3">
      <c r="B14" s="5" t="s">
        <v>76</v>
      </c>
      <c r="C14" s="5" t="s">
        <v>31</v>
      </c>
      <c r="D14" s="5">
        <v>0</v>
      </c>
      <c r="E14" s="5">
        <v>1</v>
      </c>
      <c r="F14" s="5">
        <v>4</v>
      </c>
      <c r="G14" s="5">
        <v>1E+30</v>
      </c>
      <c r="H14" s="5">
        <v>1</v>
      </c>
    </row>
    <row r="15" spans="1:8" x14ac:dyDescent="0.3">
      <c r="B15" s="5" t="s">
        <v>77</v>
      </c>
      <c r="C15" s="5" t="s">
        <v>33</v>
      </c>
      <c r="D15" s="5">
        <v>0</v>
      </c>
      <c r="E15" s="5">
        <v>1.0000000000000002</v>
      </c>
      <c r="F15" s="5">
        <v>4</v>
      </c>
      <c r="G15" s="5">
        <v>1E+30</v>
      </c>
      <c r="H15" s="5">
        <v>1.0000000000000002</v>
      </c>
    </row>
    <row r="16" spans="1:8" x14ac:dyDescent="0.3">
      <c r="B16" s="5" t="s">
        <v>78</v>
      </c>
      <c r="C16" s="5" t="s">
        <v>35</v>
      </c>
      <c r="D16" s="5">
        <v>2001.7999999999993</v>
      </c>
      <c r="E16" s="5">
        <v>0</v>
      </c>
      <c r="F16" s="5">
        <v>3</v>
      </c>
      <c r="G16" s="5">
        <v>1</v>
      </c>
      <c r="H16" s="5">
        <v>2.2204460492503126E-16</v>
      </c>
    </row>
    <row r="17" spans="1:8" x14ac:dyDescent="0.3">
      <c r="B17" s="5" t="s">
        <v>79</v>
      </c>
      <c r="C17" s="5" t="s">
        <v>37</v>
      </c>
      <c r="D17" s="5">
        <v>0</v>
      </c>
      <c r="E17" s="5">
        <v>4</v>
      </c>
      <c r="F17" s="5">
        <v>8</v>
      </c>
      <c r="G17" s="5">
        <v>1E+30</v>
      </c>
      <c r="H17" s="5">
        <v>4</v>
      </c>
    </row>
    <row r="18" spans="1:8" x14ac:dyDescent="0.3">
      <c r="B18" s="5" t="s">
        <v>80</v>
      </c>
      <c r="C18" s="5" t="s">
        <v>39</v>
      </c>
      <c r="D18" s="5">
        <v>0</v>
      </c>
      <c r="E18" s="5">
        <v>1.9999999999999991</v>
      </c>
      <c r="F18" s="5">
        <v>6</v>
      </c>
      <c r="G18" s="5">
        <v>1E+30</v>
      </c>
      <c r="H18" s="5">
        <v>1.9999999999999991</v>
      </c>
    </row>
    <row r="19" spans="1:8" x14ac:dyDescent="0.3">
      <c r="B19" s="5" t="s">
        <v>81</v>
      </c>
      <c r="C19" s="5" t="s">
        <v>41</v>
      </c>
      <c r="D19" s="5">
        <v>0</v>
      </c>
      <c r="E19" s="5">
        <v>0.99999999999999978</v>
      </c>
      <c r="F19" s="5">
        <v>5</v>
      </c>
      <c r="G19" s="5">
        <v>1E+30</v>
      </c>
      <c r="H19" s="5">
        <v>0.99999999999999978</v>
      </c>
    </row>
    <row r="20" spans="1:8" ht="15" thickBot="1" x14ac:dyDescent="0.35">
      <c r="B20" s="6" t="s">
        <v>82</v>
      </c>
      <c r="C20" s="6" t="s">
        <v>43</v>
      </c>
      <c r="D20" s="6">
        <v>2000.0000000000005</v>
      </c>
      <c r="E20" s="6">
        <v>0</v>
      </c>
      <c r="F20" s="6">
        <v>4</v>
      </c>
      <c r="G20" s="6">
        <v>0.99999999999999978</v>
      </c>
      <c r="H20" s="6">
        <v>4</v>
      </c>
    </row>
    <row r="22" spans="1:8" ht="15" thickBot="1" x14ac:dyDescent="0.35">
      <c r="A22" t="s">
        <v>19</v>
      </c>
    </row>
    <row r="23" spans="1:8" x14ac:dyDescent="0.3">
      <c r="B23" s="7"/>
      <c r="C23" s="7"/>
      <c r="D23" s="7" t="s">
        <v>48</v>
      </c>
      <c r="E23" s="7" t="s">
        <v>57</v>
      </c>
      <c r="F23" s="7" t="s">
        <v>59</v>
      </c>
      <c r="G23" s="7" t="s">
        <v>54</v>
      </c>
      <c r="H23" s="7" t="s">
        <v>54</v>
      </c>
    </row>
    <row r="24" spans="1:8" ht="15" thickBot="1" x14ac:dyDescent="0.35">
      <c r="B24" s="8" t="s">
        <v>16</v>
      </c>
      <c r="C24" s="8" t="s">
        <v>17</v>
      </c>
      <c r="D24" s="8" t="s">
        <v>49</v>
      </c>
      <c r="E24" s="8" t="s">
        <v>58</v>
      </c>
      <c r="F24" s="8" t="s">
        <v>60</v>
      </c>
      <c r="G24" s="8" t="s">
        <v>55</v>
      </c>
      <c r="H24" s="8" t="s">
        <v>56</v>
      </c>
    </row>
    <row r="25" spans="1:8" x14ac:dyDescent="0.3">
      <c r="B25" s="5" t="s">
        <v>62</v>
      </c>
      <c r="C25" s="5" t="s">
        <v>63</v>
      </c>
      <c r="D25" s="5">
        <v>1500.0000000000005</v>
      </c>
      <c r="E25" s="5">
        <v>-4.4408920985006262E-16</v>
      </c>
      <c r="F25" s="5">
        <v>1500</v>
      </c>
      <c r="G25" s="5">
        <v>1000.8999999999994</v>
      </c>
      <c r="H25" s="5">
        <v>999.10000000000014</v>
      </c>
    </row>
    <row r="26" spans="1:8" x14ac:dyDescent="0.3">
      <c r="B26" s="5" t="s">
        <v>64</v>
      </c>
      <c r="C26" s="5" t="s">
        <v>65</v>
      </c>
      <c r="D26" s="5">
        <v>0</v>
      </c>
      <c r="E26" s="5">
        <v>0</v>
      </c>
      <c r="F26" s="5">
        <v>1200</v>
      </c>
      <c r="G26" s="5">
        <v>1E+30</v>
      </c>
      <c r="H26" s="5">
        <v>1200</v>
      </c>
    </row>
    <row r="27" spans="1:8" x14ac:dyDescent="0.3">
      <c r="B27" s="5" t="s">
        <v>66</v>
      </c>
      <c r="C27" s="5" t="s">
        <v>67</v>
      </c>
      <c r="D27" s="5">
        <v>599.80000000000007</v>
      </c>
      <c r="E27" s="5">
        <v>0</v>
      </c>
      <c r="F27" s="5">
        <v>1500</v>
      </c>
      <c r="G27" s="5">
        <v>1E+30</v>
      </c>
      <c r="H27" s="5">
        <v>900.20000000000027</v>
      </c>
    </row>
    <row r="28" spans="1:8" x14ac:dyDescent="0.3">
      <c r="B28" s="5" t="s">
        <v>68</v>
      </c>
      <c r="C28" s="5" t="s">
        <v>69</v>
      </c>
      <c r="D28" s="5">
        <v>1500.45</v>
      </c>
      <c r="E28" s="5">
        <v>0</v>
      </c>
      <c r="F28" s="5">
        <v>2000</v>
      </c>
      <c r="G28" s="5">
        <v>1E+30</v>
      </c>
      <c r="H28" s="5">
        <v>499.55000000000018</v>
      </c>
    </row>
    <row r="29" spans="1:8" x14ac:dyDescent="0.3">
      <c r="B29" s="5" t="s">
        <v>83</v>
      </c>
      <c r="C29" s="5" t="s">
        <v>0</v>
      </c>
      <c r="D29" s="5">
        <v>3000</v>
      </c>
      <c r="E29" s="5">
        <v>3</v>
      </c>
      <c r="F29" s="5">
        <v>3000</v>
      </c>
      <c r="G29" s="5">
        <v>4501.0000000000009</v>
      </c>
      <c r="H29" s="5">
        <v>2999</v>
      </c>
    </row>
    <row r="30" spans="1:8" x14ac:dyDescent="0.3">
      <c r="B30" s="5" t="s">
        <v>84</v>
      </c>
      <c r="C30" s="5" t="s">
        <v>1</v>
      </c>
      <c r="D30" s="5">
        <v>5000</v>
      </c>
      <c r="E30" s="5">
        <v>3</v>
      </c>
      <c r="F30" s="5">
        <v>5000</v>
      </c>
      <c r="G30" s="5">
        <v>1998.2000000000007</v>
      </c>
      <c r="H30" s="5">
        <v>2001.7999999999993</v>
      </c>
    </row>
    <row r="31" spans="1:8" ht="15" thickBot="1" x14ac:dyDescent="0.35">
      <c r="B31" s="6" t="s">
        <v>85</v>
      </c>
      <c r="C31" s="6" t="s">
        <v>2</v>
      </c>
      <c r="D31" s="6">
        <v>2000.0000000000005</v>
      </c>
      <c r="E31" s="6">
        <v>4</v>
      </c>
      <c r="F31" s="6">
        <v>2000</v>
      </c>
      <c r="G31" s="6">
        <v>999.10000000000048</v>
      </c>
      <c r="H31" s="6">
        <v>2000.0000000000005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D39E-5348-4466-94F4-CF0527BA57CB}">
  <dimension ref="A1:H31"/>
  <sheetViews>
    <sheetView showGridLines="0" tabSelected="1" workbookViewId="0">
      <selection activeCell="J23" sqref="J23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0.1093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47</v>
      </c>
    </row>
    <row r="2" spans="1:8" x14ac:dyDescent="0.3">
      <c r="A2" s="2" t="s">
        <v>61</v>
      </c>
    </row>
    <row r="3" spans="1:8" x14ac:dyDescent="0.3">
      <c r="A3" s="2" t="s">
        <v>87</v>
      </c>
    </row>
    <row r="6" spans="1:8" ht="15" thickBot="1" x14ac:dyDescent="0.35">
      <c r="A6" t="s">
        <v>18</v>
      </c>
    </row>
    <row r="7" spans="1:8" x14ac:dyDescent="0.3">
      <c r="B7" s="13"/>
      <c r="C7" s="13"/>
      <c r="D7" s="13" t="s">
        <v>48</v>
      </c>
      <c r="E7" s="13" t="s">
        <v>50</v>
      </c>
      <c r="F7" s="13" t="s">
        <v>52</v>
      </c>
      <c r="G7" s="13" t="s">
        <v>54</v>
      </c>
      <c r="H7" s="13" t="s">
        <v>54</v>
      </c>
    </row>
    <row r="8" spans="1:8" ht="15" thickBot="1" x14ac:dyDescent="0.35">
      <c r="B8" s="14" t="s">
        <v>16</v>
      </c>
      <c r="C8" s="14" t="s">
        <v>17</v>
      </c>
      <c r="D8" s="14" t="s">
        <v>49</v>
      </c>
      <c r="E8" s="14" t="s">
        <v>51</v>
      </c>
      <c r="F8" s="14" t="s">
        <v>53</v>
      </c>
      <c r="G8" s="14" t="s">
        <v>55</v>
      </c>
      <c r="H8" s="14" t="s">
        <v>56</v>
      </c>
    </row>
    <row r="9" spans="1:8" x14ac:dyDescent="0.3">
      <c r="B9" s="11" t="s">
        <v>71</v>
      </c>
      <c r="C9" s="11" t="s">
        <v>21</v>
      </c>
      <c r="D9" s="11">
        <v>1111.1111111111115</v>
      </c>
      <c r="E9" s="11">
        <v>0</v>
      </c>
      <c r="F9" s="11">
        <v>2.99</v>
      </c>
      <c r="G9" s="11">
        <v>1.0000000000000319E-2</v>
      </c>
      <c r="H9" s="11">
        <v>0.8899999999999969</v>
      </c>
    </row>
    <row r="10" spans="1:8" x14ac:dyDescent="0.3">
      <c r="B10" s="11" t="s">
        <v>72</v>
      </c>
      <c r="C10" s="11" t="s">
        <v>23</v>
      </c>
      <c r="D10" s="11">
        <v>0</v>
      </c>
      <c r="E10" s="11">
        <v>1.9999999999999998</v>
      </c>
      <c r="F10" s="11">
        <v>5</v>
      </c>
      <c r="G10" s="11">
        <v>1E+30</v>
      </c>
      <c r="H10" s="11">
        <v>1.9999999999999998</v>
      </c>
    </row>
    <row r="11" spans="1:8" x14ac:dyDescent="0.3">
      <c r="B11" s="11" t="s">
        <v>73</v>
      </c>
      <c r="C11" s="11" t="s">
        <v>25</v>
      </c>
      <c r="D11" s="11">
        <v>1888.8888888888885</v>
      </c>
      <c r="E11" s="11">
        <v>0</v>
      </c>
      <c r="F11" s="11">
        <v>3</v>
      </c>
      <c r="G11" s="11">
        <v>0.8899999999999969</v>
      </c>
      <c r="H11" s="11">
        <v>1.0000000000000325E-2</v>
      </c>
    </row>
    <row r="12" spans="1:8" x14ac:dyDescent="0.3">
      <c r="B12" s="11" t="s">
        <v>74</v>
      </c>
      <c r="C12" s="11" t="s">
        <v>27</v>
      </c>
      <c r="D12" s="11">
        <v>0</v>
      </c>
      <c r="E12" s="11">
        <v>1.0044444444444456</v>
      </c>
      <c r="F12" s="11">
        <v>4</v>
      </c>
      <c r="G12" s="11">
        <v>1E+30</v>
      </c>
      <c r="H12" s="11">
        <v>1.0044444444444456</v>
      </c>
    </row>
    <row r="13" spans="1:8" x14ac:dyDescent="0.3">
      <c r="B13" s="11" t="s">
        <v>75</v>
      </c>
      <c r="C13" s="11" t="s">
        <v>29</v>
      </c>
      <c r="D13" s="11">
        <v>999.99999999999932</v>
      </c>
      <c r="E13" s="11">
        <v>0</v>
      </c>
      <c r="F13" s="11">
        <v>3.0000000000000018</v>
      </c>
      <c r="G13" s="11">
        <v>0.49444444444444269</v>
      </c>
      <c r="H13" s="11">
        <v>5.555555555557287E-3</v>
      </c>
    </row>
    <row r="14" spans="1:8" x14ac:dyDescent="0.3">
      <c r="B14" s="11" t="s">
        <v>76</v>
      </c>
      <c r="C14" s="11" t="s">
        <v>31</v>
      </c>
      <c r="D14" s="11">
        <v>0</v>
      </c>
      <c r="E14" s="11">
        <v>0.99444444444444269</v>
      </c>
      <c r="F14" s="11">
        <v>4</v>
      </c>
      <c r="G14" s="11">
        <v>1E+30</v>
      </c>
      <c r="H14" s="11">
        <v>0.99444444444444269</v>
      </c>
    </row>
    <row r="15" spans="1:8" x14ac:dyDescent="0.3">
      <c r="B15" s="11" t="s">
        <v>77</v>
      </c>
      <c r="C15" s="11" t="s">
        <v>33</v>
      </c>
      <c r="D15" s="11">
        <v>0</v>
      </c>
      <c r="E15" s="11">
        <v>0.99444444444444291</v>
      </c>
      <c r="F15" s="11">
        <v>4</v>
      </c>
      <c r="G15" s="11">
        <v>1E+30</v>
      </c>
      <c r="H15" s="11">
        <v>0.99444444444444291</v>
      </c>
    </row>
    <row r="16" spans="1:8" x14ac:dyDescent="0.3">
      <c r="B16" s="11" t="s">
        <v>78</v>
      </c>
      <c r="C16" s="11" t="s">
        <v>35</v>
      </c>
      <c r="D16" s="11">
        <v>4000.0000000000009</v>
      </c>
      <c r="E16" s="11">
        <v>0</v>
      </c>
      <c r="F16" s="11">
        <v>3</v>
      </c>
      <c r="G16" s="11">
        <v>5.555555555557287E-3</v>
      </c>
      <c r="H16" s="11">
        <v>0.49444444444444269</v>
      </c>
    </row>
    <row r="17" spans="1:8" x14ac:dyDescent="0.3">
      <c r="B17" s="11" t="s">
        <v>79</v>
      </c>
      <c r="C17" s="11" t="s">
        <v>37</v>
      </c>
      <c r="D17" s="11">
        <v>0</v>
      </c>
      <c r="E17" s="11">
        <v>4.0022222222222199</v>
      </c>
      <c r="F17" s="11">
        <v>8</v>
      </c>
      <c r="G17" s="11">
        <v>1E+30</v>
      </c>
      <c r="H17" s="11">
        <v>4.0022222222222199</v>
      </c>
    </row>
    <row r="18" spans="1:8" x14ac:dyDescent="0.3">
      <c r="B18" s="11" t="s">
        <v>80</v>
      </c>
      <c r="C18" s="11" t="s">
        <v>39</v>
      </c>
      <c r="D18" s="11">
        <v>0</v>
      </c>
      <c r="E18" s="11">
        <v>1.9888888888888845</v>
      </c>
      <c r="F18" s="11">
        <v>6</v>
      </c>
      <c r="G18" s="11">
        <v>1E+30</v>
      </c>
      <c r="H18" s="11">
        <v>1.9888888888888845</v>
      </c>
    </row>
    <row r="19" spans="1:8" x14ac:dyDescent="0.3">
      <c r="B19" s="11" t="s">
        <v>81</v>
      </c>
      <c r="C19" s="11" t="s">
        <v>41</v>
      </c>
      <c r="D19" s="11">
        <v>0</v>
      </c>
      <c r="E19" s="11">
        <v>0.98888888888888515</v>
      </c>
      <c r="F19" s="11">
        <v>5</v>
      </c>
      <c r="G19" s="11">
        <v>1E+30</v>
      </c>
      <c r="H19" s="11">
        <v>0.98888888888888515</v>
      </c>
    </row>
    <row r="20" spans="1:8" ht="15" thickBot="1" x14ac:dyDescent="0.35">
      <c r="B20" s="12" t="s">
        <v>82</v>
      </c>
      <c r="C20" s="12" t="s">
        <v>43</v>
      </c>
      <c r="D20" s="12">
        <v>2000</v>
      </c>
      <c r="E20" s="12">
        <v>0</v>
      </c>
      <c r="F20" s="12">
        <v>4</v>
      </c>
      <c r="G20" s="12">
        <v>0.98888888888888515</v>
      </c>
      <c r="H20" s="12">
        <v>4.0111111111111146</v>
      </c>
    </row>
    <row r="22" spans="1:8" ht="15" thickBot="1" x14ac:dyDescent="0.35">
      <c r="A22" t="s">
        <v>19</v>
      </c>
    </row>
    <row r="23" spans="1:8" x14ac:dyDescent="0.3">
      <c r="B23" s="13"/>
      <c r="C23" s="13"/>
      <c r="D23" s="13" t="s">
        <v>48</v>
      </c>
      <c r="E23" s="13" t="s">
        <v>57</v>
      </c>
      <c r="F23" s="13" t="s">
        <v>59</v>
      </c>
      <c r="G23" s="13" t="s">
        <v>54</v>
      </c>
      <c r="H23" s="13" t="s">
        <v>54</v>
      </c>
    </row>
    <row r="24" spans="1:8" ht="15" thickBot="1" x14ac:dyDescent="0.35">
      <c r="B24" s="14" t="s">
        <v>16</v>
      </c>
      <c r="C24" s="14" t="s">
        <v>17</v>
      </c>
      <c r="D24" s="14" t="s">
        <v>49</v>
      </c>
      <c r="E24" s="14" t="s">
        <v>58</v>
      </c>
      <c r="F24" s="14" t="s">
        <v>60</v>
      </c>
      <c r="G24" s="14" t="s">
        <v>55</v>
      </c>
      <c r="H24" s="14" t="s">
        <v>56</v>
      </c>
    </row>
    <row r="25" spans="1:8" x14ac:dyDescent="0.3">
      <c r="B25" s="11" t="s">
        <v>62</v>
      </c>
      <c r="C25" s="11" t="s">
        <v>63</v>
      </c>
      <c r="D25" s="11">
        <v>1500</v>
      </c>
      <c r="E25" s="11">
        <v>-1.1111111111111467E-2</v>
      </c>
      <c r="F25" s="11">
        <v>1500</v>
      </c>
      <c r="G25" s="11">
        <v>1700.0000000000002</v>
      </c>
      <c r="H25" s="11">
        <v>1000.0000000000003</v>
      </c>
    </row>
    <row r="26" spans="1:8" x14ac:dyDescent="0.3">
      <c r="B26" s="11" t="s">
        <v>64</v>
      </c>
      <c r="C26" s="11" t="s">
        <v>65</v>
      </c>
      <c r="D26" s="11">
        <v>0</v>
      </c>
      <c r="E26" s="11">
        <v>0</v>
      </c>
      <c r="F26" s="11">
        <v>1200</v>
      </c>
      <c r="G26" s="11">
        <v>1E+30</v>
      </c>
      <c r="H26" s="11">
        <v>1200</v>
      </c>
    </row>
    <row r="27" spans="1:8" x14ac:dyDescent="0.3">
      <c r="B27" s="11" t="s">
        <v>66</v>
      </c>
      <c r="C27" s="11" t="s">
        <v>67</v>
      </c>
      <c r="D27" s="11">
        <v>377.77777777777771</v>
      </c>
      <c r="E27" s="11">
        <v>0</v>
      </c>
      <c r="F27" s="11">
        <v>1500</v>
      </c>
      <c r="G27" s="11">
        <v>1E+30</v>
      </c>
      <c r="H27" s="11">
        <v>1122.2222222222224</v>
      </c>
    </row>
    <row r="28" spans="1:8" x14ac:dyDescent="0.3">
      <c r="B28" s="11" t="s">
        <v>68</v>
      </c>
      <c r="C28" s="11" t="s">
        <v>69</v>
      </c>
      <c r="D28" s="11">
        <v>2000.0000000000002</v>
      </c>
      <c r="E28" s="11">
        <v>-2.2222222222229148E-2</v>
      </c>
      <c r="F28" s="11">
        <v>2000</v>
      </c>
      <c r="G28" s="11">
        <v>249.99999999999983</v>
      </c>
      <c r="H28" s="11">
        <v>500.00000000000028</v>
      </c>
    </row>
    <row r="29" spans="1:8" x14ac:dyDescent="0.3">
      <c r="B29" s="11" t="s">
        <v>83</v>
      </c>
      <c r="C29" s="11" t="s">
        <v>0</v>
      </c>
      <c r="D29" s="11">
        <v>3000</v>
      </c>
      <c r="E29" s="11">
        <v>3</v>
      </c>
      <c r="F29" s="11">
        <v>3000</v>
      </c>
      <c r="G29" s="11">
        <v>5611.1111111111113</v>
      </c>
      <c r="H29" s="11">
        <v>1888.8888888888885</v>
      </c>
    </row>
    <row r="30" spans="1:8" x14ac:dyDescent="0.3">
      <c r="B30" s="11" t="s">
        <v>84</v>
      </c>
      <c r="C30" s="11" t="s">
        <v>1</v>
      </c>
      <c r="D30" s="11">
        <v>5000</v>
      </c>
      <c r="E30" s="11">
        <v>3.0055555555555573</v>
      </c>
      <c r="F30" s="11">
        <v>5000</v>
      </c>
      <c r="G30" s="11">
        <v>2000.0000000000011</v>
      </c>
      <c r="H30" s="11">
        <v>999.99999999999932</v>
      </c>
    </row>
    <row r="31" spans="1:8" ht="15" thickBot="1" x14ac:dyDescent="0.35">
      <c r="B31" s="12" t="s">
        <v>85</v>
      </c>
      <c r="C31" s="12" t="s">
        <v>2</v>
      </c>
      <c r="D31" s="12">
        <v>2000</v>
      </c>
      <c r="E31" s="12">
        <v>4.0111111111111146</v>
      </c>
      <c r="F31" s="12">
        <v>2000</v>
      </c>
      <c r="G31" s="12">
        <v>1000.0000000000008</v>
      </c>
      <c r="H31" s="12">
        <v>499.99999999999977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927-3483-4014-81FB-03385C8371D0}">
  <dimension ref="A1:S18"/>
  <sheetViews>
    <sheetView zoomScale="70" zoomScaleNormal="70" workbookViewId="0">
      <selection activeCell="S16" sqref="S16"/>
    </sheetView>
  </sheetViews>
  <sheetFormatPr defaultRowHeight="14.4" x14ac:dyDescent="0.3"/>
  <cols>
    <col min="1" max="1" width="23.44140625" customWidth="1"/>
    <col min="2" max="2" width="10" customWidth="1"/>
    <col min="6" max="6" width="14.44140625" customWidth="1"/>
    <col min="8" max="8" width="12" customWidth="1"/>
    <col min="9" max="9" width="10.109375" customWidth="1"/>
    <col min="13" max="13" width="17.77734375" customWidth="1"/>
    <col min="14" max="14" width="11.109375" bestFit="1" customWidth="1"/>
    <col min="15" max="15" width="10.44140625" bestFit="1" customWidth="1"/>
    <col min="16" max="18" width="9.77734375" bestFit="1" customWidth="1"/>
    <col min="19" max="19" width="5.5546875" bestFit="1" customWidth="1"/>
  </cols>
  <sheetData>
    <row r="1" spans="1:19" ht="43.2" x14ac:dyDescent="0.3">
      <c r="A1" s="3"/>
      <c r="B1" s="3" t="s">
        <v>7</v>
      </c>
      <c r="C1" s="3"/>
      <c r="D1" s="3"/>
      <c r="E1" s="3"/>
      <c r="F1" s="4" t="s">
        <v>11</v>
      </c>
    </row>
    <row r="2" spans="1:19" x14ac:dyDescent="0.3">
      <c r="A2" s="3"/>
      <c r="B2" s="3" t="s">
        <v>3</v>
      </c>
      <c r="C2" s="3" t="s">
        <v>4</v>
      </c>
      <c r="D2" s="3" t="s">
        <v>5</v>
      </c>
      <c r="E2" s="3" t="s">
        <v>6</v>
      </c>
      <c r="F2" s="3"/>
    </row>
    <row r="3" spans="1:19" x14ac:dyDescent="0.3">
      <c r="A3" s="3" t="s">
        <v>0</v>
      </c>
      <c r="B3" s="3">
        <v>2.99</v>
      </c>
      <c r="C3" s="3">
        <v>5</v>
      </c>
      <c r="D3" s="3">
        <v>3</v>
      </c>
      <c r="E3" s="3">
        <v>4</v>
      </c>
      <c r="F3" s="3">
        <v>3000</v>
      </c>
    </row>
    <row r="4" spans="1:19" x14ac:dyDescent="0.3">
      <c r="A4" s="3" t="s">
        <v>1</v>
      </c>
      <c r="B4" s="3">
        <v>3</v>
      </c>
      <c r="C4" s="3">
        <v>4</v>
      </c>
      <c r="D4" s="3">
        <v>4</v>
      </c>
      <c r="E4" s="3">
        <v>3</v>
      </c>
      <c r="F4" s="3">
        <v>5000</v>
      </c>
    </row>
    <row r="5" spans="1:19" x14ac:dyDescent="0.3">
      <c r="A5" s="3" t="s">
        <v>2</v>
      </c>
      <c r="B5" s="3">
        <v>8</v>
      </c>
      <c r="C5" s="3">
        <v>6</v>
      </c>
      <c r="D5" s="3">
        <v>5</v>
      </c>
      <c r="E5" s="3">
        <v>4</v>
      </c>
      <c r="F5" s="3">
        <v>2000</v>
      </c>
    </row>
    <row r="7" spans="1:19" x14ac:dyDescent="0.3">
      <c r="A7" s="3"/>
      <c r="B7" s="3" t="s">
        <v>8</v>
      </c>
      <c r="C7" s="3"/>
      <c r="D7" s="3"/>
      <c r="E7" s="3"/>
      <c r="H7" s="3"/>
      <c r="I7" s="3" t="s">
        <v>13</v>
      </c>
      <c r="J7" s="3"/>
      <c r="K7" s="3"/>
      <c r="L7" s="3"/>
      <c r="M7" s="1"/>
      <c r="N7" s="9"/>
      <c r="O7" s="9" t="s">
        <v>12</v>
      </c>
      <c r="P7" s="9"/>
      <c r="Q7" s="9"/>
      <c r="R7" s="9"/>
      <c r="S7" s="10"/>
    </row>
    <row r="8" spans="1:19" x14ac:dyDescent="0.3">
      <c r="A8" s="3" t="s">
        <v>0</v>
      </c>
      <c r="B8" s="3">
        <v>0.9</v>
      </c>
      <c r="C8" s="3">
        <v>0.25</v>
      </c>
      <c r="D8" s="3">
        <v>0.2</v>
      </c>
      <c r="E8" s="3">
        <v>0.2</v>
      </c>
      <c r="H8" s="3"/>
      <c r="I8" s="3" t="s">
        <v>3</v>
      </c>
      <c r="J8" s="3" t="s">
        <v>4</v>
      </c>
      <c r="K8" s="3" t="s">
        <v>5</v>
      </c>
      <c r="L8" s="3" t="s">
        <v>6</v>
      </c>
      <c r="N8" s="9"/>
      <c r="O8" s="9" t="s">
        <v>3</v>
      </c>
      <c r="P8" s="9" t="s">
        <v>4</v>
      </c>
      <c r="Q8" s="9" t="s">
        <v>5</v>
      </c>
      <c r="R8" s="9" t="s">
        <v>6</v>
      </c>
      <c r="S8" s="9"/>
    </row>
    <row r="9" spans="1:19" x14ac:dyDescent="0.3">
      <c r="A9" s="3" t="s">
        <v>1</v>
      </c>
      <c r="B9" s="3">
        <v>0.5</v>
      </c>
      <c r="C9" s="3">
        <v>0.3</v>
      </c>
      <c r="D9" s="3">
        <v>0.2</v>
      </c>
      <c r="E9" s="3">
        <v>0.25</v>
      </c>
      <c r="H9" s="3" t="s">
        <v>0</v>
      </c>
      <c r="I9" s="3">
        <f t="shared" ref="I9:L11" si="0">B3*O9</f>
        <v>3322.2222222222235</v>
      </c>
      <c r="J9" s="3">
        <f t="shared" si="0"/>
        <v>0</v>
      </c>
      <c r="K9" s="3">
        <f t="shared" si="0"/>
        <v>5666.6666666666652</v>
      </c>
      <c r="L9" s="3">
        <f t="shared" si="0"/>
        <v>0</v>
      </c>
      <c r="N9" s="9" t="s">
        <v>0</v>
      </c>
      <c r="O9" s="9">
        <v>1111.1111111111115</v>
      </c>
      <c r="P9" s="9">
        <v>0</v>
      </c>
      <c r="Q9" s="9">
        <v>1888.8888888888885</v>
      </c>
      <c r="R9" s="9">
        <v>0</v>
      </c>
      <c r="S9" s="9">
        <f>SUM(O9:R9)</f>
        <v>3000</v>
      </c>
    </row>
    <row r="10" spans="1:19" x14ac:dyDescent="0.3">
      <c r="A10" s="3" t="s">
        <v>2</v>
      </c>
      <c r="B10" s="3">
        <v>1.2</v>
      </c>
      <c r="C10" s="3">
        <v>0.6</v>
      </c>
      <c r="D10" s="3">
        <v>0.6</v>
      </c>
      <c r="E10" s="3">
        <v>0.5</v>
      </c>
      <c r="H10" s="3" t="s">
        <v>1</v>
      </c>
      <c r="I10" s="3">
        <f t="shared" si="0"/>
        <v>2999.9999999999982</v>
      </c>
      <c r="J10" s="3">
        <f t="shared" si="0"/>
        <v>0</v>
      </c>
      <c r="K10" s="3">
        <f t="shared" si="0"/>
        <v>0</v>
      </c>
      <c r="L10" s="3">
        <f t="shared" si="0"/>
        <v>12000.000000000004</v>
      </c>
      <c r="N10" s="9" t="s">
        <v>1</v>
      </c>
      <c r="O10" s="9">
        <v>999.99999999999932</v>
      </c>
      <c r="P10" s="9">
        <v>0</v>
      </c>
      <c r="Q10" s="9">
        <v>0</v>
      </c>
      <c r="R10" s="9">
        <v>4000.0000000000009</v>
      </c>
      <c r="S10" s="9">
        <f>SUM(O10:R10)</f>
        <v>5000</v>
      </c>
    </row>
    <row r="11" spans="1:19" x14ac:dyDescent="0.3">
      <c r="A11" s="3" t="s">
        <v>9</v>
      </c>
      <c r="B11" s="3">
        <v>1500</v>
      </c>
      <c r="C11" s="3">
        <v>1200</v>
      </c>
      <c r="D11" s="3">
        <v>1500</v>
      </c>
      <c r="E11" s="3">
        <v>2000</v>
      </c>
      <c r="H11" s="3" t="s">
        <v>2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>E5*R11</f>
        <v>8000</v>
      </c>
      <c r="N11" s="9" t="s">
        <v>2</v>
      </c>
      <c r="O11" s="9">
        <v>0</v>
      </c>
      <c r="P11" s="9">
        <v>0</v>
      </c>
      <c r="Q11" s="9">
        <v>0</v>
      </c>
      <c r="R11" s="9">
        <v>2000</v>
      </c>
      <c r="S11" s="9">
        <f>SUM(O11:R11)</f>
        <v>2000</v>
      </c>
    </row>
    <row r="13" spans="1:19" x14ac:dyDescent="0.3">
      <c r="A13" t="s">
        <v>10</v>
      </c>
      <c r="B13">
        <f>SUM(I9:L11)</f>
        <v>31988.888888888891</v>
      </c>
      <c r="H13" s="3"/>
      <c r="I13" s="3" t="s">
        <v>14</v>
      </c>
      <c r="J13" s="3"/>
      <c r="K13" s="3"/>
      <c r="L13" s="3"/>
    </row>
    <row r="14" spans="1:19" x14ac:dyDescent="0.3">
      <c r="H14" s="3"/>
      <c r="I14" s="3" t="s">
        <v>3</v>
      </c>
      <c r="J14" s="3" t="s">
        <v>4</v>
      </c>
      <c r="K14" s="3" t="s">
        <v>5</v>
      </c>
      <c r="L14" s="3" t="s">
        <v>6</v>
      </c>
    </row>
    <row r="15" spans="1:19" x14ac:dyDescent="0.3">
      <c r="H15" s="3" t="s">
        <v>0</v>
      </c>
      <c r="I15" s="3">
        <f t="shared" ref="I15:L17" si="1">O9*B8</f>
        <v>1000.0000000000005</v>
      </c>
      <c r="J15" s="3">
        <f t="shared" si="1"/>
        <v>0</v>
      </c>
      <c r="K15" s="3">
        <f t="shared" si="1"/>
        <v>377.77777777777771</v>
      </c>
      <c r="L15" s="3">
        <f t="shared" si="1"/>
        <v>0</v>
      </c>
    </row>
    <row r="16" spans="1:19" x14ac:dyDescent="0.3">
      <c r="H16" s="3" t="s">
        <v>1</v>
      </c>
      <c r="I16" s="3">
        <f t="shared" si="1"/>
        <v>499.99999999999966</v>
      </c>
      <c r="J16" s="3">
        <f t="shared" si="1"/>
        <v>0</v>
      </c>
      <c r="K16" s="3">
        <f t="shared" si="1"/>
        <v>0</v>
      </c>
      <c r="L16" s="3">
        <f t="shared" si="1"/>
        <v>1000.0000000000002</v>
      </c>
    </row>
    <row r="17" spans="8:12" x14ac:dyDescent="0.3">
      <c r="H17" s="3" t="s">
        <v>2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>R11*E10</f>
        <v>1000</v>
      </c>
    </row>
    <row r="18" spans="8:12" x14ac:dyDescent="0.3">
      <c r="H18" s="3" t="s">
        <v>15</v>
      </c>
      <c r="I18" s="3">
        <f>SUM(I15:I17)</f>
        <v>1500</v>
      </c>
      <c r="J18" s="3">
        <f t="shared" ref="J18:L18" si="2">SUM(J15:J17)</f>
        <v>0</v>
      </c>
      <c r="K18" s="3">
        <f t="shared" si="2"/>
        <v>377.77777777777771</v>
      </c>
      <c r="L18" s="3">
        <f t="shared" si="2"/>
        <v>2000.0000000000002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a</vt:lpstr>
      <vt:lpstr>Sensitivity Report f</vt:lpstr>
      <vt:lpstr>Sensitivity Report f2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Geçit</dc:creator>
  <cp:lastModifiedBy>Emre Geçit</cp:lastModifiedBy>
  <dcterms:created xsi:type="dcterms:W3CDTF">2022-10-21T16:42:27Z</dcterms:created>
  <dcterms:modified xsi:type="dcterms:W3CDTF">2022-10-27T12:18:53Z</dcterms:modified>
</cp:coreProperties>
</file>