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\GitHub\semester5\IE407\Homework 1\Solution\"/>
    </mc:Choice>
  </mc:AlternateContent>
  <xr:revisionPtr revIDLastSave="0" documentId="13_ncr:1_{3C1B0227-0775-4E65-BD6E-754766CED771}" xr6:coauthVersionLast="47" xr6:coauthVersionMax="47" xr10:uidLastSave="{00000000-0000-0000-0000-000000000000}"/>
  <bookViews>
    <workbookView xWindow="-108" yWindow="-108" windowWidth="23256" windowHeight="13176" activeTab="3" xr2:uid="{33FB3323-A567-40D3-81AE-CBF051382F96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Sheet1!$I$3:$L$5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Sheet1!$B$11:$E$11</definedName>
    <definedName name="solver_lhs2" localSheetId="3" hidden="1">Sheet1!$M$3:$M$5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Sheet1!$B$13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hs1" localSheetId="3" hidden="1">Sheet1!$I$18:$L$18</definedName>
    <definedName name="solver_rhs2" localSheetId="3" hidden="1">Sheet1!$F$3:$F$5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J16" i="1"/>
  <c r="K16" i="1"/>
  <c r="L16" i="1"/>
  <c r="I17" i="1"/>
  <c r="J17" i="1"/>
  <c r="K17" i="1"/>
  <c r="L17" i="1"/>
  <c r="J15" i="1"/>
  <c r="K15" i="1"/>
  <c r="L15" i="1"/>
  <c r="I15" i="1"/>
  <c r="M4" i="1"/>
  <c r="M5" i="1"/>
  <c r="M3" i="1"/>
  <c r="I10" i="1"/>
  <c r="J10" i="1"/>
  <c r="K10" i="1"/>
  <c r="L10" i="1"/>
  <c r="I11" i="1"/>
  <c r="J11" i="1"/>
  <c r="K11" i="1"/>
  <c r="L11" i="1"/>
  <c r="J9" i="1"/>
  <c r="K9" i="1"/>
  <c r="L9" i="1"/>
  <c r="I9" i="1"/>
  <c r="B13" i="1" l="1"/>
  <c r="K18" i="1"/>
  <c r="I18" i="1"/>
  <c r="L18" i="1"/>
  <c r="J18" i="1"/>
</calcChain>
</file>

<file path=xl/sharedStrings.xml><?xml version="1.0" encoding="utf-8"?>
<sst xmlns="http://schemas.openxmlformats.org/spreadsheetml/2006/main" count="247" uniqueCount="107">
  <si>
    <t>Cheesecake</t>
  </si>
  <si>
    <t>Muffin</t>
  </si>
  <si>
    <t>Cake</t>
  </si>
  <si>
    <t>Handmade</t>
  </si>
  <si>
    <t>Machine1</t>
  </si>
  <si>
    <t>Machine2</t>
  </si>
  <si>
    <t>Machine3</t>
  </si>
  <si>
    <t>Production costs ($) / unit product</t>
  </si>
  <si>
    <t>Processing times (hours) / unit product</t>
  </si>
  <si>
    <t>Time avaibility of processes</t>
  </si>
  <si>
    <t>Total Cost:</t>
  </si>
  <si>
    <t>Production
requirement /
product type</t>
  </si>
  <si>
    <t>Count</t>
  </si>
  <si>
    <t>Total cost</t>
  </si>
  <si>
    <t>Total time</t>
  </si>
  <si>
    <t>Total</t>
  </si>
  <si>
    <t>Microsoft Excel 16.0 Answer Report</t>
  </si>
  <si>
    <t>Worksheet: [Book2]Sheet1</t>
  </si>
  <si>
    <t>Report Created: 21/10/2022 20:06:48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</si>
  <si>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</si>
  <si>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</si>
  <si>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</si>
  <si>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</si>
  <si>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10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</si>
  <si>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</si>
  <si>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</si>
  <si>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</si>
  <si>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</si>
  <si>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</si>
  <si>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</si>
  <si>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</si>
  <si>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</si>
  <si>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</si>
  <si>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</si>
  <si>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</si>
  <si>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</si>
  <si>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</si>
  <si>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</si>
  <si>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</si>
  <si>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$B$13</t>
  </si>
  <si>
    <t>Total Cost: Processing times (hours) / unit product</t>
  </si>
  <si>
    <t>$I$3</t>
  </si>
  <si>
    <t>Cheesecake Handmade</t>
  </si>
  <si>
    <t>Contin</t>
  </si>
  <si>
    <t>$J$3</t>
  </si>
  <si>
    <t>Cheesecake Machine1</t>
  </si>
  <si>
    <t>$K$3</t>
  </si>
  <si>
    <t>Cheesecake Machine2</t>
  </si>
  <si>
    <t>$L$3</t>
  </si>
  <si>
    <t>Cheesecake Machine3</t>
  </si>
  <si>
    <t>$I$4</t>
  </si>
  <si>
    <t>Muffin Handmade</t>
  </si>
  <si>
    <t>$J$4</t>
  </si>
  <si>
    <t>Muffin Machine1</t>
  </si>
  <si>
    <t>$K$4</t>
  </si>
  <si>
    <t>Muffin Machine2</t>
  </si>
  <si>
    <t>$L$4</t>
  </si>
  <si>
    <t>Muffin Machine3</t>
  </si>
  <si>
    <t>$I$5</t>
  </si>
  <si>
    <t>Cake Handmade</t>
  </si>
  <si>
    <t>$J$5</t>
  </si>
  <si>
    <t>Cake Machine1</t>
  </si>
  <si>
    <t>$K$5</t>
  </si>
  <si>
    <t>Cake Machine2</t>
  </si>
  <si>
    <t>$L$5</t>
  </si>
  <si>
    <t>Cake Machine3</t>
  </si>
  <si>
    <t>$B$11</t>
  </si>
  <si>
    <t>Time avaibility of processes Processing times (hours) / unit product</t>
  </si>
  <si>
    <t>$B$11&lt;=$I$18</t>
  </si>
  <si>
    <t>Binding</t>
  </si>
  <si>
    <t>$C$11</t>
  </si>
  <si>
    <t>Time avaibility of processes Machine1</t>
  </si>
  <si>
    <t>$C$11&lt;=$J$18</t>
  </si>
  <si>
    <t>$D$11</t>
  </si>
  <si>
    <t>Time avaibility of processes Machine2</t>
  </si>
  <si>
    <t>$D$11&lt;=$K$18</t>
  </si>
  <si>
    <t>$E$11</t>
  </si>
  <si>
    <t>Time avaibility of processes Machine3</t>
  </si>
  <si>
    <t>$E$11&lt;=$L$18</t>
  </si>
  <si>
    <t>$M$3</t>
  </si>
  <si>
    <t>$M$3&gt;=$F$3</t>
  </si>
  <si>
    <t>$M$4</t>
  </si>
  <si>
    <t>$M$4&gt;=$F$4</t>
  </si>
  <si>
    <t>$M$5</t>
  </si>
  <si>
    <t>$M$5&gt;=$F$5</t>
  </si>
  <si>
    <t>Not Binding</t>
  </si>
  <si>
    <t>Microsoft Excel 16.0 Sensitivity Report</t>
  </si>
  <si>
    <t>Report Created: 21/10/2022 20:06:49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</si>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</sst>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59D4-E2F4-497A-83D3-2B98E130644D}">
  <dimension ref="A1:G43"/>
  <sheetViews>
    <sheetView showGridLines="0" topLeftCell="A15" workbookViewId="0"/>
  </sheetViews>
  <sheetFormatPr defaultRowHeight="14.4" x14ac:dyDescent="0.3"/>
  <cols>
    <col min="1" max="1" width="2.33203125" customWidth="1"/>
    <col min="2" max="2" width="6.21875" bestFit="1" customWidth="1"/>
    <col min="3" max="3" width="56.109375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2" t="s">
        <v>16</v>
      </c>
    </row>
    <row r="2" spans="1:5" x14ac:dyDescent="0.3">
      <c r="A2" s="2" t="s">
        <v>17</v>
      </c>
    </row>
    <row r="3" spans="1:5" x14ac:dyDescent="0.3">
      <c r="A3" s="2" t="s">
        <v>18</v>
      </c>
    </row>
    <row r="4" spans="1:5" x14ac:dyDescent="0.3">
      <c r="A4" s="2" t="s">
        <v>19</v>
      </c>
    </row>
    <row r="5" spans="1:5" x14ac:dyDescent="0.3">
      <c r="A5" s="2" t="s">
        <v>20</v>
      </c>
    </row>
    <row r="6" spans="1:5" x14ac:dyDescent="0.3">
      <c r="A6" s="2"/>
      <c r="B6" t="s">
        <v>21</v>
      </c>
    </row>
    <row r="7" spans="1:5" x14ac:dyDescent="0.3">
      <c r="A7" s="2"/>
      <c r="B7" t="s">
        <v>22</v>
      </c>
    </row>
    <row r="8" spans="1:5" x14ac:dyDescent="0.3">
      <c r="A8" s="2"/>
      <c r="B8" t="s">
        <v>23</v>
      </c>
    </row>
    <row r="9" spans="1:5" x14ac:dyDescent="0.3">
      <c r="A9" s="2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39</v>
      </c>
      <c r="C16" s="3" t="s">
        <v>40</v>
      </c>
      <c r="D16" s="6">
        <v>0</v>
      </c>
      <c r="E16" s="6">
        <v>55499.999999997272</v>
      </c>
    </row>
    <row r="19" spans="1:6" ht="15" thickBot="1" x14ac:dyDescent="0.35">
      <c r="A19" t="s">
        <v>32</v>
      </c>
    </row>
    <row r="20" spans="1:6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6" x14ac:dyDescent="0.3">
      <c r="B21" s="5" t="s">
        <v>41</v>
      </c>
      <c r="C21" s="5" t="s">
        <v>42</v>
      </c>
      <c r="D21" s="7">
        <v>0</v>
      </c>
      <c r="E21" s="7">
        <v>0</v>
      </c>
      <c r="F21" s="5" t="s">
        <v>43</v>
      </c>
    </row>
    <row r="22" spans="1:6" x14ac:dyDescent="0.3">
      <c r="B22" s="5" t="s">
        <v>44</v>
      </c>
      <c r="C22" s="5" t="s">
        <v>45</v>
      </c>
      <c r="D22" s="7">
        <v>0</v>
      </c>
      <c r="E22" s="7">
        <v>0</v>
      </c>
      <c r="F22" s="5" t="s">
        <v>43</v>
      </c>
    </row>
    <row r="23" spans="1:6" x14ac:dyDescent="0.3">
      <c r="B23" s="5" t="s">
        <v>46</v>
      </c>
      <c r="C23" s="5" t="s">
        <v>47</v>
      </c>
      <c r="D23" s="7">
        <v>0</v>
      </c>
      <c r="E23" s="7">
        <v>3000</v>
      </c>
      <c r="F23" s="5" t="s">
        <v>43</v>
      </c>
    </row>
    <row r="24" spans="1:6" x14ac:dyDescent="0.3">
      <c r="B24" s="5" t="s">
        <v>48</v>
      </c>
      <c r="C24" s="5" t="s">
        <v>49</v>
      </c>
      <c r="D24" s="7">
        <v>0</v>
      </c>
      <c r="E24" s="7">
        <v>0</v>
      </c>
      <c r="F24" s="5" t="s">
        <v>43</v>
      </c>
    </row>
    <row r="25" spans="1:6" x14ac:dyDescent="0.3">
      <c r="B25" s="5" t="s">
        <v>50</v>
      </c>
      <c r="C25" s="5" t="s">
        <v>51</v>
      </c>
      <c r="D25" s="7">
        <v>0</v>
      </c>
      <c r="E25" s="7">
        <v>3000.0000000000005</v>
      </c>
      <c r="F25" s="5" t="s">
        <v>43</v>
      </c>
    </row>
    <row r="26" spans="1:6" x14ac:dyDescent="0.3">
      <c r="B26" s="5" t="s">
        <v>52</v>
      </c>
      <c r="C26" s="5" t="s">
        <v>53</v>
      </c>
      <c r="D26" s="7">
        <v>0</v>
      </c>
      <c r="E26" s="7">
        <v>0</v>
      </c>
      <c r="F26" s="5" t="s">
        <v>43</v>
      </c>
    </row>
    <row r="27" spans="1:6" x14ac:dyDescent="0.3">
      <c r="B27" s="5" t="s">
        <v>54</v>
      </c>
      <c r="C27" s="5" t="s">
        <v>55</v>
      </c>
      <c r="D27" s="7">
        <v>0</v>
      </c>
      <c r="E27" s="7">
        <v>0</v>
      </c>
      <c r="F27" s="5" t="s">
        <v>43</v>
      </c>
    </row>
    <row r="28" spans="1:6" x14ac:dyDescent="0.3">
      <c r="B28" s="5" t="s">
        <v>56</v>
      </c>
      <c r="C28" s="5" t="s">
        <v>57</v>
      </c>
      <c r="D28" s="7">
        <v>0</v>
      </c>
      <c r="E28" s="7">
        <v>1999.9999999999995</v>
      </c>
      <c r="F28" s="5" t="s">
        <v>43</v>
      </c>
    </row>
    <row r="29" spans="1:6" x14ac:dyDescent="0.3">
      <c r="B29" s="5" t="s">
        <v>58</v>
      </c>
      <c r="C29" s="5" t="s">
        <v>59</v>
      </c>
      <c r="D29" s="7">
        <v>0</v>
      </c>
      <c r="E29" s="7">
        <v>0</v>
      </c>
      <c r="F29" s="5" t="s">
        <v>43</v>
      </c>
    </row>
    <row r="30" spans="1:6" x14ac:dyDescent="0.3">
      <c r="B30" s="5" t="s">
        <v>60</v>
      </c>
      <c r="C30" s="5" t="s">
        <v>61</v>
      </c>
      <c r="D30" s="7">
        <v>0</v>
      </c>
      <c r="E30" s="7">
        <v>1999.9999999995453</v>
      </c>
      <c r="F30" s="5" t="s">
        <v>43</v>
      </c>
    </row>
    <row r="31" spans="1:6" x14ac:dyDescent="0.3">
      <c r="B31" s="5" t="s">
        <v>62</v>
      </c>
      <c r="C31" s="5" t="s">
        <v>63</v>
      </c>
      <c r="D31" s="7">
        <v>0</v>
      </c>
      <c r="E31" s="7">
        <v>1500</v>
      </c>
      <c r="F31" s="5" t="s">
        <v>43</v>
      </c>
    </row>
    <row r="32" spans="1:6" ht="15" thickBot="1" x14ac:dyDescent="0.35">
      <c r="B32" s="3" t="s">
        <v>64</v>
      </c>
      <c r="C32" s="3" t="s">
        <v>65</v>
      </c>
      <c r="D32" s="6">
        <v>0</v>
      </c>
      <c r="E32" s="6">
        <v>3000</v>
      </c>
      <c r="F32" s="3" t="s">
        <v>43</v>
      </c>
    </row>
    <row r="35" spans="1:7" ht="15" thickBot="1" x14ac:dyDescent="0.35">
      <c r="A35" t="s">
        <v>34</v>
      </c>
    </row>
    <row r="36" spans="1:7" ht="15" thickBot="1" x14ac:dyDescent="0.35">
      <c r="B36" s="4" t="s">
        <v>28</v>
      </c>
      <c r="C36" s="4" t="s">
        <v>29</v>
      </c>
      <c r="D36" s="4" t="s">
        <v>35</v>
      </c>
      <c r="E36" s="4" t="s">
        <v>36</v>
      </c>
      <c r="F36" s="4" t="s">
        <v>37</v>
      </c>
      <c r="G36" s="4" t="s">
        <v>38</v>
      </c>
    </row>
    <row r="37" spans="1:7" x14ac:dyDescent="0.3">
      <c r="B37" s="5" t="s">
        <v>66</v>
      </c>
      <c r="C37" s="5" t="s">
        <v>67</v>
      </c>
      <c r="D37" s="7">
        <v>1500</v>
      </c>
      <c r="E37" s="5" t="s">
        <v>68</v>
      </c>
      <c r="F37" s="5" t="s">
        <v>69</v>
      </c>
      <c r="G37" s="5">
        <v>0</v>
      </c>
    </row>
    <row r="38" spans="1:7" x14ac:dyDescent="0.3">
      <c r="B38" s="5" t="s">
        <v>70</v>
      </c>
      <c r="C38" s="5" t="s">
        <v>71</v>
      </c>
      <c r="D38" s="7">
        <v>1200</v>
      </c>
      <c r="E38" s="5" t="s">
        <v>72</v>
      </c>
      <c r="F38" s="5" t="s">
        <v>69</v>
      </c>
      <c r="G38" s="5">
        <v>0</v>
      </c>
    </row>
    <row r="39" spans="1:7" x14ac:dyDescent="0.3">
      <c r="B39" s="5" t="s">
        <v>73</v>
      </c>
      <c r="C39" s="5" t="s">
        <v>74</v>
      </c>
      <c r="D39" s="7">
        <v>1500</v>
      </c>
      <c r="E39" s="5" t="s">
        <v>75</v>
      </c>
      <c r="F39" s="5" t="s">
        <v>69</v>
      </c>
      <c r="G39" s="5">
        <v>0</v>
      </c>
    </row>
    <row r="40" spans="1:7" x14ac:dyDescent="0.3">
      <c r="B40" s="5" t="s">
        <v>76</v>
      </c>
      <c r="C40" s="5" t="s">
        <v>77</v>
      </c>
      <c r="D40" s="7">
        <v>2000</v>
      </c>
      <c r="E40" s="5" t="s">
        <v>78</v>
      </c>
      <c r="F40" s="5" t="s">
        <v>69</v>
      </c>
      <c r="G40" s="5">
        <v>0</v>
      </c>
    </row>
    <row r="41" spans="1:7" x14ac:dyDescent="0.3">
      <c r="B41" s="5" t="s">
        <v>79</v>
      </c>
      <c r="C41" s="5" t="s">
        <v>0</v>
      </c>
      <c r="D41" s="7">
        <v>3000</v>
      </c>
      <c r="E41" s="5" t="s">
        <v>80</v>
      </c>
      <c r="F41" s="5" t="s">
        <v>69</v>
      </c>
      <c r="G41" s="7">
        <v>0</v>
      </c>
    </row>
    <row r="42" spans="1:7" x14ac:dyDescent="0.3">
      <c r="B42" s="5" t="s">
        <v>81</v>
      </c>
      <c r="C42" s="5" t="s">
        <v>1</v>
      </c>
      <c r="D42" s="7">
        <v>5000</v>
      </c>
      <c r="E42" s="5" t="s">
        <v>82</v>
      </c>
      <c r="F42" s="5" t="s">
        <v>69</v>
      </c>
      <c r="G42" s="7">
        <v>0</v>
      </c>
    </row>
    <row r="43" spans="1:7" ht="15" thickBot="1" x14ac:dyDescent="0.35">
      <c r="B43" s="3" t="s">
        <v>83</v>
      </c>
      <c r="C43" s="3" t="s">
        <v>2</v>
      </c>
      <c r="D43" s="6">
        <v>6499.9999999995453</v>
      </c>
      <c r="E43" s="3" t="s">
        <v>84</v>
      </c>
      <c r="F43" s="3" t="s">
        <v>85</v>
      </c>
      <c r="G43" s="6">
        <v>4499.9999999995453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3AA7-6EA9-4011-B2E0-872F46502DAA}">
  <dimension ref="A1:H31"/>
  <sheetViews>
    <sheetView showGridLines="0" topLeftCell="A6" workbookViewId="0">
      <selection activeCell="B20" sqref="B20"/>
    </sheetView>
  </sheetViews>
  <sheetFormatPr defaultRowHeight="14.4" x14ac:dyDescent="0.3"/>
  <cols>
    <col min="1" max="1" width="2.33203125" customWidth="1"/>
    <col min="2" max="2" width="6.21875" bestFit="1" customWidth="1"/>
    <col min="3" max="3" width="56.109375" bestFit="1" customWidth="1"/>
    <col min="4" max="4" width="5.77734375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86</v>
      </c>
    </row>
    <row r="2" spans="1:8" x14ac:dyDescent="0.3">
      <c r="A2" s="2" t="s">
        <v>17</v>
      </c>
    </row>
    <row r="3" spans="1:8" x14ac:dyDescent="0.3">
      <c r="A3" s="2" t="s">
        <v>87</v>
      </c>
    </row>
    <row r="6" spans="1:8" ht="15" thickBot="1" x14ac:dyDescent="0.35">
      <c r="A6" t="s">
        <v>32</v>
      </c>
    </row>
    <row r="7" spans="1:8" x14ac:dyDescent="0.3">
      <c r="B7" s="8"/>
      <c r="C7" s="8"/>
      <c r="D7" s="8" t="s">
        <v>88</v>
      </c>
      <c r="E7" s="8" t="s">
        <v>90</v>
      </c>
      <c r="F7" s="8" t="s">
        <v>92</v>
      </c>
      <c r="G7" s="8" t="s">
        <v>94</v>
      </c>
      <c r="H7" s="8" t="s">
        <v>94</v>
      </c>
    </row>
    <row r="8" spans="1:8" ht="15" thickBot="1" x14ac:dyDescent="0.35">
      <c r="B8" s="9" t="s">
        <v>28</v>
      </c>
      <c r="C8" s="9" t="s">
        <v>29</v>
      </c>
      <c r="D8" s="9" t="s">
        <v>89</v>
      </c>
      <c r="E8" s="9" t="s">
        <v>91</v>
      </c>
      <c r="F8" s="9" t="s">
        <v>93</v>
      </c>
      <c r="G8" s="9" t="s">
        <v>95</v>
      </c>
      <c r="H8" s="9" t="s">
        <v>96</v>
      </c>
    </row>
    <row r="9" spans="1:8" x14ac:dyDescent="0.3">
      <c r="B9" s="5" t="s">
        <v>41</v>
      </c>
      <c r="C9" s="5" t="s">
        <v>42</v>
      </c>
      <c r="D9" s="5">
        <v>0</v>
      </c>
      <c r="E9" s="5">
        <v>6.666666666693509E-2</v>
      </c>
      <c r="F9" s="5">
        <v>5</v>
      </c>
      <c r="G9" s="5">
        <v>1E+30</v>
      </c>
      <c r="H9" s="5">
        <v>6.666666666693509E-2</v>
      </c>
    </row>
    <row r="10" spans="1:8" x14ac:dyDescent="0.3">
      <c r="B10" s="5" t="s">
        <v>44</v>
      </c>
      <c r="C10" s="5" t="s">
        <v>45</v>
      </c>
      <c r="D10" s="5">
        <v>0</v>
      </c>
      <c r="E10" s="5">
        <v>1.1666666666678671</v>
      </c>
      <c r="F10" s="5">
        <v>5</v>
      </c>
      <c r="G10" s="5">
        <v>1E+30</v>
      </c>
      <c r="H10" s="5">
        <v>1.1666666666678671</v>
      </c>
    </row>
    <row r="11" spans="1:8" x14ac:dyDescent="0.3">
      <c r="B11" s="5" t="s">
        <v>46</v>
      </c>
      <c r="C11" s="5" t="s">
        <v>47</v>
      </c>
      <c r="D11" s="5">
        <v>3000</v>
      </c>
      <c r="E11" s="5">
        <v>0</v>
      </c>
      <c r="F11" s="5">
        <v>3</v>
      </c>
      <c r="G11" s="5">
        <v>6.666666666693509E-2</v>
      </c>
      <c r="H11" s="5">
        <v>1.3333333333327018</v>
      </c>
    </row>
    <row r="12" spans="1:8" x14ac:dyDescent="0.3">
      <c r="B12" s="5" t="s">
        <v>48</v>
      </c>
      <c r="C12" s="5" t="s">
        <v>49</v>
      </c>
      <c r="D12" s="5">
        <v>0</v>
      </c>
      <c r="E12" s="5">
        <v>1.0666666666669351</v>
      </c>
      <c r="F12" s="5">
        <v>4</v>
      </c>
      <c r="G12" s="5">
        <v>1E+30</v>
      </c>
      <c r="H12" s="5">
        <v>1.0666666666669351</v>
      </c>
    </row>
    <row r="13" spans="1:8" x14ac:dyDescent="0.3">
      <c r="B13" s="5" t="s">
        <v>50</v>
      </c>
      <c r="C13" s="5" t="s">
        <v>51</v>
      </c>
      <c r="D13" s="5">
        <v>3000.0000000000005</v>
      </c>
      <c r="E13" s="5">
        <v>0</v>
      </c>
      <c r="F13" s="5">
        <v>3</v>
      </c>
      <c r="G13" s="5">
        <v>3.7037037037182419E-2</v>
      </c>
      <c r="H13" s="5">
        <v>1.9999999999999996</v>
      </c>
    </row>
    <row r="14" spans="1:8" x14ac:dyDescent="0.3">
      <c r="B14" s="5" t="s">
        <v>52</v>
      </c>
      <c r="C14" s="5" t="s">
        <v>53</v>
      </c>
      <c r="D14" s="5">
        <v>0</v>
      </c>
      <c r="E14" s="5">
        <v>1.1370904218210853E-12</v>
      </c>
      <c r="F14" s="5">
        <v>4</v>
      </c>
      <c r="G14" s="5">
        <v>1E+30</v>
      </c>
      <c r="H14" s="5">
        <v>1.1370904218210853E-12</v>
      </c>
    </row>
    <row r="15" spans="1:8" x14ac:dyDescent="0.3">
      <c r="B15" s="5" t="s">
        <v>54</v>
      </c>
      <c r="C15" s="5" t="s">
        <v>55</v>
      </c>
      <c r="D15" s="5">
        <v>0</v>
      </c>
      <c r="E15" s="5">
        <v>1.3333333333327013</v>
      </c>
      <c r="F15" s="5">
        <v>4</v>
      </c>
      <c r="G15" s="5">
        <v>1E+30</v>
      </c>
      <c r="H15" s="5">
        <v>1.3333333333327013</v>
      </c>
    </row>
    <row r="16" spans="1:8" x14ac:dyDescent="0.3">
      <c r="B16" s="5" t="s">
        <v>56</v>
      </c>
      <c r="C16" s="5" t="s">
        <v>57</v>
      </c>
      <c r="D16" s="5">
        <v>1999.9999999999995</v>
      </c>
      <c r="E16" s="5">
        <v>0</v>
      </c>
      <c r="F16" s="5">
        <v>3</v>
      </c>
      <c r="G16" s="5">
        <v>1.1370904218210853E-12</v>
      </c>
      <c r="H16" s="5">
        <v>3.7037037037182419E-2</v>
      </c>
    </row>
    <row r="17" spans="1:8" x14ac:dyDescent="0.3">
      <c r="B17" s="5" t="s">
        <v>58</v>
      </c>
      <c r="C17" s="5" t="s">
        <v>59</v>
      </c>
      <c r="D17" s="5">
        <v>0</v>
      </c>
      <c r="E17" s="5">
        <v>3.2000000000007276</v>
      </c>
      <c r="F17" s="5">
        <v>8</v>
      </c>
      <c r="G17" s="5">
        <v>1E+30</v>
      </c>
      <c r="H17" s="5">
        <v>3.2000000000007276</v>
      </c>
    </row>
    <row r="18" spans="1:8" x14ac:dyDescent="0.3">
      <c r="B18" s="5" t="s">
        <v>60</v>
      </c>
      <c r="C18" s="5" t="s">
        <v>61</v>
      </c>
      <c r="D18" s="5">
        <v>1999.9999999995453</v>
      </c>
      <c r="E18" s="5">
        <v>0</v>
      </c>
      <c r="F18" s="5">
        <v>6</v>
      </c>
      <c r="G18" s="5">
        <v>2.2741808436430326E-12</v>
      </c>
      <c r="H18" s="5">
        <v>5.9999999999999991</v>
      </c>
    </row>
    <row r="19" spans="1:8" x14ac:dyDescent="0.3">
      <c r="B19" s="5" t="s">
        <v>62</v>
      </c>
      <c r="C19" s="5" t="s">
        <v>63</v>
      </c>
      <c r="D19" s="5">
        <v>1500</v>
      </c>
      <c r="E19" s="5">
        <v>0</v>
      </c>
      <c r="F19" s="5">
        <v>5</v>
      </c>
      <c r="G19" s="5">
        <v>3.9999999999965881</v>
      </c>
      <c r="H19" s="5">
        <v>0.20000000000072951</v>
      </c>
    </row>
    <row r="20" spans="1:8" ht="15" thickBot="1" x14ac:dyDescent="0.35">
      <c r="B20" s="3" t="s">
        <v>64</v>
      </c>
      <c r="C20" s="3" t="s">
        <v>65</v>
      </c>
      <c r="D20" s="3">
        <v>3000</v>
      </c>
      <c r="E20" s="3">
        <v>0</v>
      </c>
      <c r="F20" s="3">
        <v>4</v>
      </c>
      <c r="G20" s="3">
        <v>7.4074074074364837E-2</v>
      </c>
      <c r="H20" s="3">
        <v>2.2741808436421707E-12</v>
      </c>
    </row>
    <row r="22" spans="1:8" ht="15" thickBot="1" x14ac:dyDescent="0.35">
      <c r="A22" t="s">
        <v>34</v>
      </c>
    </row>
    <row r="23" spans="1:8" x14ac:dyDescent="0.3">
      <c r="B23" s="8"/>
      <c r="C23" s="8"/>
      <c r="D23" s="8" t="s">
        <v>88</v>
      </c>
      <c r="E23" s="8" t="s">
        <v>97</v>
      </c>
      <c r="F23" s="8" t="s">
        <v>99</v>
      </c>
      <c r="G23" s="8" t="s">
        <v>94</v>
      </c>
      <c r="H23" s="8" t="s">
        <v>94</v>
      </c>
    </row>
    <row r="24" spans="1:8" ht="15" thickBot="1" x14ac:dyDescent="0.35">
      <c r="B24" s="9" t="s">
        <v>28</v>
      </c>
      <c r="C24" s="9" t="s">
        <v>29</v>
      </c>
      <c r="D24" s="9" t="s">
        <v>89</v>
      </c>
      <c r="E24" s="9" t="s">
        <v>98</v>
      </c>
      <c r="F24" s="9" t="s">
        <v>100</v>
      </c>
      <c r="G24" s="9" t="s">
        <v>95</v>
      </c>
      <c r="H24" s="9" t="s">
        <v>96</v>
      </c>
    </row>
    <row r="25" spans="1:8" x14ac:dyDescent="0.3">
      <c r="B25" s="5" t="s">
        <v>66</v>
      </c>
      <c r="C25" s="5" t="s">
        <v>67</v>
      </c>
      <c r="D25" s="5">
        <v>1500</v>
      </c>
      <c r="E25" s="5">
        <v>-3.9999999999999991</v>
      </c>
      <c r="F25" s="5">
        <v>0</v>
      </c>
      <c r="G25" s="5">
        <v>1500.0000000000002</v>
      </c>
      <c r="H25" s="5">
        <v>999.99999999999977</v>
      </c>
    </row>
    <row r="26" spans="1:8" x14ac:dyDescent="0.3">
      <c r="B26" s="5" t="s">
        <v>70</v>
      </c>
      <c r="C26" s="5" t="s">
        <v>71</v>
      </c>
      <c r="D26" s="5">
        <v>1200</v>
      </c>
      <c r="E26" s="5">
        <v>-9.9999999999977245</v>
      </c>
      <c r="F26" s="5">
        <v>0</v>
      </c>
      <c r="G26" s="5">
        <v>1200</v>
      </c>
      <c r="H26" s="5">
        <v>1E+30</v>
      </c>
    </row>
    <row r="27" spans="1:8" x14ac:dyDescent="0.3">
      <c r="B27" s="5" t="s">
        <v>73</v>
      </c>
      <c r="C27" s="5" t="s">
        <v>74</v>
      </c>
      <c r="D27" s="5">
        <v>1500</v>
      </c>
      <c r="E27" s="5">
        <v>-8.3333333333345969</v>
      </c>
      <c r="F27" s="5">
        <v>0</v>
      </c>
      <c r="G27" s="5">
        <v>899.99999999986358</v>
      </c>
      <c r="H27" s="5">
        <v>1E+30</v>
      </c>
    </row>
    <row r="28" spans="1:8" x14ac:dyDescent="0.3">
      <c r="B28" s="5" t="s">
        <v>76</v>
      </c>
      <c r="C28" s="5" t="s">
        <v>77</v>
      </c>
      <c r="D28" s="5">
        <v>2000</v>
      </c>
      <c r="E28" s="5">
        <v>-7.9999999999999982</v>
      </c>
      <c r="F28" s="5">
        <v>0</v>
      </c>
      <c r="G28" s="5">
        <v>1500</v>
      </c>
      <c r="H28" s="5">
        <v>1E+30</v>
      </c>
    </row>
    <row r="29" spans="1:8" x14ac:dyDescent="0.3">
      <c r="B29" s="5" t="s">
        <v>79</v>
      </c>
      <c r="C29" s="5" t="s">
        <v>0</v>
      </c>
      <c r="D29" s="5">
        <v>3000</v>
      </c>
      <c r="E29" s="5">
        <v>1.3333333333327018</v>
      </c>
      <c r="F29" s="5">
        <v>3000</v>
      </c>
      <c r="G29" s="5">
        <v>4499.9999999982947</v>
      </c>
      <c r="H29" s="5">
        <v>3000</v>
      </c>
    </row>
    <row r="30" spans="1:8" x14ac:dyDescent="0.3">
      <c r="B30" s="5" t="s">
        <v>81</v>
      </c>
      <c r="C30" s="5" t="s">
        <v>1</v>
      </c>
      <c r="D30" s="5">
        <v>5000</v>
      </c>
      <c r="E30" s="5">
        <v>1.0000000000000004</v>
      </c>
      <c r="F30" s="5">
        <v>5000</v>
      </c>
      <c r="G30" s="5">
        <v>6000</v>
      </c>
      <c r="H30" s="5">
        <v>1999.9999999999995</v>
      </c>
    </row>
    <row r="31" spans="1:8" ht="15" thickBot="1" x14ac:dyDescent="0.35">
      <c r="B31" s="3" t="s">
        <v>83</v>
      </c>
      <c r="C31" s="3" t="s">
        <v>2</v>
      </c>
      <c r="D31" s="3">
        <v>6499.9999999995453</v>
      </c>
      <c r="E31" s="3">
        <v>0</v>
      </c>
      <c r="F31" s="3">
        <v>2000</v>
      </c>
      <c r="G31" s="3">
        <v>4499.9999999995443</v>
      </c>
      <c r="H31" s="3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8CA5-2044-4A82-A7B1-A90A9B9E6ADB}">
  <dimension ref="A1:J24"/>
  <sheetViews>
    <sheetView showGridLines="0" workbookViewId="0">
      <selection activeCell="F31" sqref="F31"/>
    </sheetView>
  </sheetViews>
  <sheetFormatPr defaultRowHeight="14.4" x14ac:dyDescent="0.3"/>
  <cols>
    <col min="1" max="1" width="2.33203125" customWidth="1"/>
    <col min="2" max="2" width="6.109375" bestFit="1" customWidth="1"/>
    <col min="3" max="3" width="42.33203125" bestFit="1" customWidth="1"/>
    <col min="4" max="4" width="6" bestFit="1" customWidth="1"/>
    <col min="5" max="5" width="2.33203125" customWidth="1"/>
    <col min="6" max="6" width="12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" t="s">
        <v>101</v>
      </c>
    </row>
    <row r="2" spans="1:10" x14ac:dyDescent="0.3">
      <c r="A2" s="2" t="s">
        <v>17</v>
      </c>
    </row>
    <row r="3" spans="1:10" x14ac:dyDescent="0.3">
      <c r="A3" s="2" t="s">
        <v>87</v>
      </c>
    </row>
    <row r="5" spans="1:10" ht="15" thickBot="1" x14ac:dyDescent="0.35"/>
    <row r="6" spans="1:10" x14ac:dyDescent="0.3">
      <c r="B6" s="8"/>
      <c r="C6" s="8" t="s">
        <v>92</v>
      </c>
      <c r="D6" s="8"/>
    </row>
    <row r="7" spans="1:10" ht="15" thickBot="1" x14ac:dyDescent="0.35">
      <c r="B7" s="9" t="s">
        <v>28</v>
      </c>
      <c r="C7" s="9" t="s">
        <v>29</v>
      </c>
      <c r="D7" s="9" t="s">
        <v>89</v>
      </c>
    </row>
    <row r="8" spans="1:10" ht="15" thickBot="1" x14ac:dyDescent="0.35">
      <c r="B8" s="3" t="s">
        <v>39</v>
      </c>
      <c r="C8" s="3" t="s">
        <v>40</v>
      </c>
      <c r="D8" s="6">
        <v>55499.999999997272</v>
      </c>
    </row>
    <row r="10" spans="1:10" ht="15" thickBot="1" x14ac:dyDescent="0.35"/>
    <row r="11" spans="1:10" x14ac:dyDescent="0.3">
      <c r="B11" s="8"/>
      <c r="C11" s="8" t="s">
        <v>102</v>
      </c>
      <c r="D11" s="8"/>
      <c r="F11" s="8" t="s">
        <v>103</v>
      </c>
      <c r="G11" s="8" t="s">
        <v>92</v>
      </c>
      <c r="I11" s="8" t="s">
        <v>106</v>
      </c>
      <c r="J11" s="8" t="s">
        <v>92</v>
      </c>
    </row>
    <row r="12" spans="1:10" ht="15" thickBot="1" x14ac:dyDescent="0.35">
      <c r="B12" s="9" t="s">
        <v>28</v>
      </c>
      <c r="C12" s="9" t="s">
        <v>29</v>
      </c>
      <c r="D12" s="9" t="s">
        <v>89</v>
      </c>
      <c r="F12" s="9" t="s">
        <v>104</v>
      </c>
      <c r="G12" s="9" t="s">
        <v>105</v>
      </c>
      <c r="I12" s="9" t="s">
        <v>104</v>
      </c>
      <c r="J12" s="9" t="s">
        <v>105</v>
      </c>
    </row>
    <row r="13" spans="1:10" x14ac:dyDescent="0.3">
      <c r="B13" s="5" t="s">
        <v>41</v>
      </c>
      <c r="C13" s="5" t="s">
        <v>42</v>
      </c>
      <c r="D13" s="7">
        <v>0</v>
      </c>
      <c r="F13" s="7">
        <v>0</v>
      </c>
      <c r="G13" s="7">
        <v>55499.999999997272</v>
      </c>
      <c r="I13" s="5" t="e">
        <v>#N/A</v>
      </c>
      <c r="J13" s="5" t="e">
        <v>#N/A</v>
      </c>
    </row>
    <row r="14" spans="1:10" x14ac:dyDescent="0.3">
      <c r="B14" s="5" t="s">
        <v>44</v>
      </c>
      <c r="C14" s="5" t="s">
        <v>45</v>
      </c>
      <c r="D14" s="7">
        <v>0</v>
      </c>
      <c r="F14" s="7">
        <v>1.0913936421275139E-9</v>
      </c>
      <c r="G14" s="7">
        <v>55500.000000002728</v>
      </c>
      <c r="I14" s="5" t="e">
        <v>#N/A</v>
      </c>
      <c r="J14" s="5" t="e">
        <v>#N/A</v>
      </c>
    </row>
    <row r="15" spans="1:10" x14ac:dyDescent="0.3">
      <c r="B15" s="5" t="s">
        <v>46</v>
      </c>
      <c r="C15" s="5" t="s">
        <v>47</v>
      </c>
      <c r="D15" s="7">
        <v>3000</v>
      </c>
      <c r="F15" s="7">
        <v>3000</v>
      </c>
      <c r="G15" s="7">
        <v>55499.999999997272</v>
      </c>
      <c r="I15" s="5" t="e">
        <v>#N/A</v>
      </c>
      <c r="J15" s="5" t="e">
        <v>#N/A</v>
      </c>
    </row>
    <row r="16" spans="1:10" x14ac:dyDescent="0.3">
      <c r="B16" s="5" t="s">
        <v>48</v>
      </c>
      <c r="C16" s="5" t="s">
        <v>49</v>
      </c>
      <c r="D16" s="7">
        <v>0</v>
      </c>
      <c r="F16" s="7">
        <v>0</v>
      </c>
      <c r="G16" s="7">
        <v>55499.999999997272</v>
      </c>
      <c r="I16" s="5" t="e">
        <v>#N/A</v>
      </c>
      <c r="J16" s="5" t="e">
        <v>#N/A</v>
      </c>
    </row>
    <row r="17" spans="2:10" x14ac:dyDescent="0.3">
      <c r="B17" s="5" t="s">
        <v>50</v>
      </c>
      <c r="C17" s="5" t="s">
        <v>51</v>
      </c>
      <c r="D17" s="7">
        <v>3000.0000000000005</v>
      </c>
      <c r="F17" s="7">
        <v>3000.0000000000005</v>
      </c>
      <c r="G17" s="7">
        <v>55499.999999997272</v>
      </c>
      <c r="I17" s="5" t="e">
        <v>#N/A</v>
      </c>
      <c r="J17" s="5" t="e">
        <v>#N/A</v>
      </c>
    </row>
    <row r="18" spans="2:10" x14ac:dyDescent="0.3">
      <c r="B18" s="5" t="s">
        <v>52</v>
      </c>
      <c r="C18" s="5" t="s">
        <v>53</v>
      </c>
      <c r="D18" s="7">
        <v>0</v>
      </c>
      <c r="F18" s="7">
        <v>9.0949470177306607E-10</v>
      </c>
      <c r="G18" s="7">
        <v>55500.000000000909</v>
      </c>
      <c r="I18" s="5" t="e">
        <v>#N/A</v>
      </c>
      <c r="J18" s="5" t="e">
        <v>#N/A</v>
      </c>
    </row>
    <row r="19" spans="2:10" x14ac:dyDescent="0.3">
      <c r="B19" s="5" t="s">
        <v>54</v>
      </c>
      <c r="C19" s="5" t="s">
        <v>55</v>
      </c>
      <c r="D19" s="7">
        <v>0</v>
      </c>
      <c r="F19" s="7">
        <v>0</v>
      </c>
      <c r="G19" s="7">
        <v>55499.999999997272</v>
      </c>
      <c r="I19" s="5" t="e">
        <v>#N/A</v>
      </c>
      <c r="J19" s="5" t="e">
        <v>#N/A</v>
      </c>
    </row>
    <row r="20" spans="2:10" x14ac:dyDescent="0.3">
      <c r="B20" s="5" t="s">
        <v>56</v>
      </c>
      <c r="C20" s="5" t="s">
        <v>57</v>
      </c>
      <c r="D20" s="7">
        <v>1999.9999999999995</v>
      </c>
      <c r="F20" s="7">
        <v>2000</v>
      </c>
      <c r="G20" s="7">
        <v>55499.999999997272</v>
      </c>
      <c r="I20" s="5" t="e">
        <v>#N/A</v>
      </c>
      <c r="J20" s="5" t="e">
        <v>#N/A</v>
      </c>
    </row>
    <row r="21" spans="2:10" x14ac:dyDescent="0.3">
      <c r="B21" s="5" t="s">
        <v>58</v>
      </c>
      <c r="C21" s="5" t="s">
        <v>59</v>
      </c>
      <c r="D21" s="7">
        <v>0</v>
      </c>
      <c r="F21" s="7">
        <v>0</v>
      </c>
      <c r="G21" s="7">
        <v>55499.999999997272</v>
      </c>
      <c r="I21" s="5" t="e">
        <v>#N/A</v>
      </c>
      <c r="J21" s="5" t="e">
        <v>#N/A</v>
      </c>
    </row>
    <row r="22" spans="2:10" x14ac:dyDescent="0.3">
      <c r="B22" s="5" t="s">
        <v>60</v>
      </c>
      <c r="C22" s="5" t="s">
        <v>61</v>
      </c>
      <c r="D22" s="7">
        <v>1999.9999999995453</v>
      </c>
      <c r="F22" s="7">
        <v>2000.0000000003031</v>
      </c>
      <c r="G22" s="7">
        <v>55500.000000001819</v>
      </c>
      <c r="I22" s="5" t="e">
        <v>#N/A</v>
      </c>
      <c r="J22" s="5" t="e">
        <v>#N/A</v>
      </c>
    </row>
    <row r="23" spans="2:10" x14ac:dyDescent="0.3">
      <c r="B23" s="5" t="s">
        <v>62</v>
      </c>
      <c r="C23" s="5" t="s">
        <v>63</v>
      </c>
      <c r="D23" s="7">
        <v>1500</v>
      </c>
      <c r="F23" s="7">
        <v>1499.9999999999432</v>
      </c>
      <c r="G23" s="7">
        <v>55499.999999996988</v>
      </c>
      <c r="I23" s="5" t="e">
        <v>#N/A</v>
      </c>
      <c r="J23" s="5" t="e">
        <v>#N/A</v>
      </c>
    </row>
    <row r="24" spans="2:10" ht="15" thickBot="1" x14ac:dyDescent="0.35">
      <c r="B24" s="3" t="s">
        <v>64</v>
      </c>
      <c r="C24" s="3" t="s">
        <v>65</v>
      </c>
      <c r="D24" s="6">
        <v>3000</v>
      </c>
      <c r="F24" s="6">
        <v>3000</v>
      </c>
      <c r="G24" s="6">
        <v>55499.999999997272</v>
      </c>
      <c r="I24" s="3" t="e">
        <v>#N/A</v>
      </c>
      <c r="J24" s="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927-3483-4014-81FB-03385C8371D0}">
  <dimension ref="A1:M18"/>
  <sheetViews>
    <sheetView tabSelected="1" zoomScaleNormal="100" workbookViewId="0">
      <selection activeCell="G2" sqref="G2"/>
    </sheetView>
  </sheetViews>
  <sheetFormatPr defaultRowHeight="14.4" x14ac:dyDescent="0.3"/>
  <cols>
    <col min="1" max="1" width="23.44140625" customWidth="1"/>
    <col min="2" max="2" width="10" customWidth="1"/>
    <col min="6" max="6" width="14.44140625" customWidth="1"/>
    <col min="8" max="8" width="12" customWidth="1"/>
    <col min="9" max="9" width="10.109375" customWidth="1"/>
    <col min="13" max="13" width="17.77734375" customWidth="1"/>
  </cols>
  <sheetData>
    <row r="1" spans="1:13" ht="43.2" x14ac:dyDescent="0.3">
      <c r="A1" s="10"/>
      <c r="B1" s="10" t="s">
        <v>7</v>
      </c>
      <c r="C1" s="10"/>
      <c r="D1" s="10"/>
      <c r="E1" s="10"/>
      <c r="F1" s="11" t="s">
        <v>11</v>
      </c>
      <c r="H1" s="10"/>
      <c r="I1" s="10" t="s">
        <v>12</v>
      </c>
      <c r="J1" s="10"/>
      <c r="K1" s="10"/>
      <c r="L1" s="10"/>
      <c r="M1" s="11"/>
    </row>
    <row r="2" spans="1:13" x14ac:dyDescent="0.3">
      <c r="A2" s="10"/>
      <c r="B2" s="10" t="s">
        <v>3</v>
      </c>
      <c r="C2" s="10" t="s">
        <v>4</v>
      </c>
      <c r="D2" s="10" t="s">
        <v>5</v>
      </c>
      <c r="E2" s="10" t="s">
        <v>6</v>
      </c>
      <c r="F2" s="10"/>
      <c r="H2" s="10"/>
      <c r="I2" s="10" t="s">
        <v>3</v>
      </c>
      <c r="J2" s="10" t="s">
        <v>4</v>
      </c>
      <c r="K2" s="10" t="s">
        <v>5</v>
      </c>
      <c r="L2" s="10" t="s">
        <v>6</v>
      </c>
      <c r="M2" s="10"/>
    </row>
    <row r="3" spans="1:13" x14ac:dyDescent="0.3">
      <c r="A3" s="10" t="s">
        <v>0</v>
      </c>
      <c r="B3" s="10">
        <v>5</v>
      </c>
      <c r="C3" s="10">
        <v>5</v>
      </c>
      <c r="D3" s="10">
        <v>3</v>
      </c>
      <c r="E3" s="10">
        <v>4</v>
      </c>
      <c r="F3" s="10">
        <v>3000</v>
      </c>
      <c r="H3" s="10" t="s">
        <v>0</v>
      </c>
      <c r="I3" s="10">
        <v>0</v>
      </c>
      <c r="J3" s="10">
        <v>0</v>
      </c>
      <c r="K3" s="10">
        <v>3000</v>
      </c>
      <c r="L3" s="10">
        <v>0</v>
      </c>
      <c r="M3" s="10">
        <f>SUM(I3:L3)</f>
        <v>3000</v>
      </c>
    </row>
    <row r="4" spans="1:13" x14ac:dyDescent="0.3">
      <c r="A4" s="10" t="s">
        <v>1</v>
      </c>
      <c r="B4" s="10">
        <v>3</v>
      </c>
      <c r="C4" s="10">
        <v>4</v>
      </c>
      <c r="D4" s="10">
        <v>4</v>
      </c>
      <c r="E4" s="10">
        <v>3</v>
      </c>
      <c r="F4" s="10">
        <v>5000</v>
      </c>
      <c r="H4" s="10" t="s">
        <v>1</v>
      </c>
      <c r="I4" s="10">
        <v>3000.0000000000005</v>
      </c>
      <c r="J4" s="10">
        <v>0</v>
      </c>
      <c r="K4" s="10">
        <v>0</v>
      </c>
      <c r="L4" s="10">
        <v>1999.9999999999995</v>
      </c>
      <c r="M4" s="10">
        <f t="shared" ref="M4:M5" si="0">SUM(I4:L4)</f>
        <v>5000</v>
      </c>
    </row>
    <row r="5" spans="1:13" x14ac:dyDescent="0.3">
      <c r="A5" s="10" t="s">
        <v>2</v>
      </c>
      <c r="B5" s="10">
        <v>8</v>
      </c>
      <c r="C5" s="10">
        <v>6</v>
      </c>
      <c r="D5" s="10">
        <v>5</v>
      </c>
      <c r="E5" s="10">
        <v>4</v>
      </c>
      <c r="F5" s="10">
        <v>2000</v>
      </c>
      <c r="H5" s="10" t="s">
        <v>2</v>
      </c>
      <c r="I5" s="10">
        <v>0</v>
      </c>
      <c r="J5" s="10">
        <v>1999.9999999995453</v>
      </c>
      <c r="K5" s="10">
        <v>1500</v>
      </c>
      <c r="L5" s="10">
        <v>3000</v>
      </c>
      <c r="M5" s="10">
        <f t="shared" si="0"/>
        <v>6499.9999999995453</v>
      </c>
    </row>
    <row r="7" spans="1:13" x14ac:dyDescent="0.3">
      <c r="A7" s="10"/>
      <c r="B7" s="10" t="s">
        <v>8</v>
      </c>
      <c r="C7" s="10"/>
      <c r="D7" s="10"/>
      <c r="E7" s="10"/>
      <c r="H7" s="10"/>
      <c r="I7" s="10" t="s">
        <v>13</v>
      </c>
      <c r="J7" s="10"/>
      <c r="K7" s="10"/>
      <c r="L7" s="10"/>
      <c r="M7" s="1"/>
    </row>
    <row r="8" spans="1:13" x14ac:dyDescent="0.3">
      <c r="A8" s="10" t="s">
        <v>0</v>
      </c>
      <c r="B8" s="10">
        <v>0.9</v>
      </c>
      <c r="C8" s="10">
        <v>0.25</v>
      </c>
      <c r="D8" s="10">
        <v>0.2</v>
      </c>
      <c r="E8" s="10">
        <v>0.2</v>
      </c>
      <c r="H8" s="10"/>
      <c r="I8" s="10" t="s">
        <v>3</v>
      </c>
      <c r="J8" s="10" t="s">
        <v>4</v>
      </c>
      <c r="K8" s="10" t="s">
        <v>5</v>
      </c>
      <c r="L8" s="10" t="s">
        <v>6</v>
      </c>
    </row>
    <row r="9" spans="1:13" x14ac:dyDescent="0.3">
      <c r="A9" s="10" t="s">
        <v>1</v>
      </c>
      <c r="B9" s="10">
        <v>0.5</v>
      </c>
      <c r="C9" s="10">
        <v>0.3</v>
      </c>
      <c r="D9" s="10">
        <v>0.2</v>
      </c>
      <c r="E9" s="10">
        <v>0.25</v>
      </c>
      <c r="H9" s="10" t="s">
        <v>0</v>
      </c>
      <c r="I9" s="10">
        <f>B3*I3</f>
        <v>0</v>
      </c>
      <c r="J9" s="10">
        <f t="shared" ref="J9:L9" si="1">C3*J3</f>
        <v>0</v>
      </c>
      <c r="K9" s="10">
        <f t="shared" si="1"/>
        <v>9000</v>
      </c>
      <c r="L9" s="10">
        <f t="shared" si="1"/>
        <v>0</v>
      </c>
    </row>
    <row r="10" spans="1:13" x14ac:dyDescent="0.3">
      <c r="A10" s="10" t="s">
        <v>2</v>
      </c>
      <c r="B10" s="10">
        <v>1.2</v>
      </c>
      <c r="C10" s="10">
        <v>0.6</v>
      </c>
      <c r="D10" s="10">
        <v>0.6</v>
      </c>
      <c r="E10" s="10">
        <v>0.5</v>
      </c>
      <c r="H10" s="10" t="s">
        <v>1</v>
      </c>
      <c r="I10" s="10">
        <f t="shared" ref="I10:I11" si="2">B4*I4</f>
        <v>9000.0000000000018</v>
      </c>
      <c r="J10" s="10">
        <f t="shared" ref="J10:J11" si="3">C4*J4</f>
        <v>0</v>
      </c>
      <c r="K10" s="10">
        <f t="shared" ref="K10:K11" si="4">D4*K4</f>
        <v>0</v>
      </c>
      <c r="L10" s="10">
        <f t="shared" ref="L10:L11" si="5">E4*L4</f>
        <v>5999.9999999999982</v>
      </c>
    </row>
    <row r="11" spans="1:13" x14ac:dyDescent="0.3">
      <c r="A11" s="10" t="s">
        <v>9</v>
      </c>
      <c r="B11" s="10">
        <v>1500</v>
      </c>
      <c r="C11" s="10">
        <v>1200</v>
      </c>
      <c r="D11" s="10">
        <v>1500</v>
      </c>
      <c r="E11" s="10">
        <v>2000</v>
      </c>
      <c r="H11" s="10" t="s">
        <v>2</v>
      </c>
      <c r="I11" s="10">
        <f t="shared" si="2"/>
        <v>0</v>
      </c>
      <c r="J11" s="10">
        <f t="shared" si="3"/>
        <v>11999.999999997272</v>
      </c>
      <c r="K11" s="10">
        <f t="shared" si="4"/>
        <v>7500</v>
      </c>
      <c r="L11" s="10">
        <f t="shared" si="5"/>
        <v>12000</v>
      </c>
    </row>
    <row r="13" spans="1:13" x14ac:dyDescent="0.3">
      <c r="A13" t="s">
        <v>10</v>
      </c>
      <c r="B13">
        <f>SUM(I9:L11)</f>
        <v>55499.999999997272</v>
      </c>
      <c r="H13" s="10"/>
      <c r="I13" s="10" t="s">
        <v>14</v>
      </c>
      <c r="J13" s="10"/>
      <c r="K13" s="10"/>
      <c r="L13" s="10"/>
    </row>
    <row r="14" spans="1:13" x14ac:dyDescent="0.3">
      <c r="H14" s="10"/>
      <c r="I14" s="10" t="s">
        <v>3</v>
      </c>
      <c r="J14" s="10" t="s">
        <v>4</v>
      </c>
      <c r="K14" s="10" t="s">
        <v>5</v>
      </c>
      <c r="L14" s="10" t="s">
        <v>6</v>
      </c>
    </row>
    <row r="15" spans="1:13" x14ac:dyDescent="0.3">
      <c r="H15" s="10" t="s">
        <v>0</v>
      </c>
      <c r="I15" s="10">
        <f>I3*B8</f>
        <v>0</v>
      </c>
      <c r="J15" s="10">
        <f t="shared" ref="J15:L15" si="6">J3*C8</f>
        <v>0</v>
      </c>
      <c r="K15" s="10">
        <f t="shared" si="6"/>
        <v>600</v>
      </c>
      <c r="L15" s="10">
        <f t="shared" si="6"/>
        <v>0</v>
      </c>
    </row>
    <row r="16" spans="1:13" x14ac:dyDescent="0.3">
      <c r="H16" s="10" t="s">
        <v>1</v>
      </c>
      <c r="I16" s="10">
        <f t="shared" ref="I16:I17" si="7">I4*B9</f>
        <v>1500.0000000000002</v>
      </c>
      <c r="J16" s="10">
        <f t="shared" ref="J16:J17" si="8">J4*C9</f>
        <v>0</v>
      </c>
      <c r="K16" s="10">
        <f t="shared" ref="K16:K17" si="9">K4*D9</f>
        <v>0</v>
      </c>
      <c r="L16" s="10">
        <f t="shared" ref="L16:L17" si="10">L4*E9</f>
        <v>499.99999999999989</v>
      </c>
    </row>
    <row r="17" spans="8:12" x14ac:dyDescent="0.3">
      <c r="H17" s="10" t="s">
        <v>2</v>
      </c>
      <c r="I17" s="10">
        <f t="shared" si="7"/>
        <v>0</v>
      </c>
      <c r="J17" s="10">
        <f t="shared" si="8"/>
        <v>1199.9999999997272</v>
      </c>
      <c r="K17" s="10">
        <f t="shared" si="9"/>
        <v>900</v>
      </c>
      <c r="L17" s="10">
        <f t="shared" si="10"/>
        <v>1500</v>
      </c>
    </row>
    <row r="18" spans="8:12" x14ac:dyDescent="0.3">
      <c r="H18" s="10" t="s">
        <v>15</v>
      </c>
      <c r="I18" s="10">
        <f>SUM(I15:I17)</f>
        <v>1500.0000000000002</v>
      </c>
      <c r="J18" s="10">
        <f t="shared" ref="J18:L18" si="11">SUM(J15:J17)</f>
        <v>1199.9999999997272</v>
      </c>
      <c r="K18" s="10">
        <f t="shared" si="11"/>
        <v>1500</v>
      </c>
      <c r="L18" s="10">
        <f t="shared" si="11"/>
        <v>2000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Geçit</dc:creator>
  <cp:lastModifiedBy>Emre Geçit</cp:lastModifiedBy>
  <dcterms:created xsi:type="dcterms:W3CDTF">2022-10-21T16:42:27Z</dcterms:created>
  <dcterms:modified xsi:type="dcterms:W3CDTF">2022-10-21T17:19:10Z</dcterms:modified>
</cp:coreProperties>
</file>