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codeName="ThisWorkbook" autoCompressPictures="0"/>
  <bookViews>
    <workbookView xWindow="620" yWindow="1540" windowWidth="25360" windowHeight="15820" tabRatio="895" activeTab="1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0" l="1"/>
  <c r="B6" i="3"/>
  <c r="B10" i="10"/>
  <c r="C6" i="3"/>
  <c r="C10" i="10"/>
  <c r="D6" i="3"/>
  <c r="D10" i="10"/>
  <c r="E6" i="3"/>
  <c r="E10" i="10"/>
  <c r="F6" i="3"/>
  <c r="F10" i="10"/>
  <c r="G6" i="3"/>
  <c r="G10" i="10"/>
  <c r="H6" i="3"/>
  <c r="H10" i="10"/>
  <c r="I6" i="3"/>
  <c r="I10" i="10"/>
  <c r="J6" i="3"/>
  <c r="J10" i="10"/>
  <c r="B6" i="6"/>
  <c r="B11" i="10"/>
  <c r="C6" i="6"/>
  <c r="C11" i="10"/>
  <c r="D6" i="6"/>
  <c r="D11" i="10"/>
  <c r="E6" i="6"/>
  <c r="E11" i="10"/>
  <c r="F6" i="6"/>
  <c r="F11" i="10"/>
  <c r="G6" i="6"/>
  <c r="G11" i="10"/>
  <c r="H6" i="6"/>
  <c r="H11" i="10"/>
  <c r="I6" i="6"/>
  <c r="I11" i="10"/>
  <c r="J6" i="6"/>
  <c r="J11" i="10"/>
  <c r="B7" i="3"/>
  <c r="B12" i="10"/>
  <c r="C7" i="3"/>
  <c r="C12" i="10"/>
  <c r="D7" i="3"/>
  <c r="D12" i="10"/>
  <c r="E7" i="3"/>
  <c r="E12" i="10"/>
  <c r="F7" i="3"/>
  <c r="F12" i="10"/>
  <c r="G7" i="3"/>
  <c r="G12" i="10"/>
  <c r="H7" i="3"/>
  <c r="H12" i="10"/>
  <c r="I7" i="3"/>
  <c r="I12" i="10"/>
  <c r="J7" i="3"/>
  <c r="J12" i="10"/>
  <c r="B7" i="6"/>
  <c r="B13" i="10"/>
  <c r="C7" i="6"/>
  <c r="C13" i="10"/>
  <c r="D7" i="6"/>
  <c r="D13" i="10"/>
  <c r="E7" i="6"/>
  <c r="E13" i="10"/>
  <c r="F7" i="6"/>
  <c r="F13" i="10"/>
  <c r="G7" i="6"/>
  <c r="G13" i="10"/>
  <c r="H7" i="6"/>
  <c r="H13" i="10"/>
  <c r="I7" i="6"/>
  <c r="I13" i="10"/>
  <c r="J7" i="6"/>
  <c r="J13" i="10"/>
  <c r="J6" i="13"/>
  <c r="J7" i="13"/>
  <c r="J13" i="13"/>
  <c r="I6" i="13"/>
  <c r="I7" i="13"/>
  <c r="I13" i="13"/>
  <c r="H6" i="13"/>
  <c r="H7" i="13"/>
  <c r="H13" i="13"/>
  <c r="G6" i="13"/>
  <c r="G7" i="13"/>
  <c r="G13" i="13"/>
  <c r="F6" i="13"/>
  <c r="F7" i="13"/>
  <c r="F13" i="13"/>
  <c r="E6" i="13"/>
  <c r="E7" i="13"/>
  <c r="E13" i="13"/>
  <c r="D6" i="13"/>
  <c r="D7" i="13"/>
  <c r="D13" i="13"/>
  <c r="C6" i="13"/>
  <c r="C7" i="13"/>
  <c r="C13" i="13"/>
  <c r="B6" i="13"/>
  <c r="B7" i="13"/>
  <c r="B13" i="13"/>
  <c r="J4" i="13"/>
  <c r="J5" i="13"/>
  <c r="J11" i="13"/>
  <c r="I4" i="13"/>
  <c r="I5" i="13"/>
  <c r="I11" i="13"/>
  <c r="H4" i="13"/>
  <c r="H5" i="13"/>
  <c r="H11" i="13"/>
  <c r="G4" i="13"/>
  <c r="G5" i="13"/>
  <c r="G11" i="13"/>
  <c r="F4" i="13"/>
  <c r="F5" i="13"/>
  <c r="F11" i="13"/>
  <c r="E4" i="13"/>
  <c r="E5" i="13"/>
  <c r="E11" i="13"/>
  <c r="D4" i="13"/>
  <c r="D5" i="13"/>
  <c r="D11" i="13"/>
  <c r="C4" i="13"/>
  <c r="C5" i="13"/>
  <c r="C11" i="13"/>
  <c r="B4" i="13"/>
  <c r="B5" i="13"/>
  <c r="B11" i="13"/>
  <c r="C2" i="13"/>
  <c r="C3" i="13"/>
  <c r="C9" i="13"/>
  <c r="D2" i="13"/>
  <c r="D3" i="13"/>
  <c r="D9" i="13"/>
  <c r="E2" i="13"/>
  <c r="E3" i="13"/>
  <c r="E9" i="13"/>
  <c r="F2" i="13"/>
  <c r="F3" i="13"/>
  <c r="F9" i="13"/>
  <c r="G2" i="13"/>
  <c r="G3" i="13"/>
  <c r="G9" i="13"/>
  <c r="H2" i="13"/>
  <c r="H3" i="13"/>
  <c r="H9" i="13"/>
  <c r="I2" i="13"/>
  <c r="I3" i="13"/>
  <c r="I9" i="13"/>
  <c r="J2" i="13"/>
  <c r="J3" i="13"/>
  <c r="J9" i="13"/>
  <c r="B2" i="13"/>
  <c r="B3" i="13"/>
  <c r="B9" i="13"/>
  <c r="H5" i="3"/>
  <c r="H8" i="10"/>
  <c r="I5" i="3"/>
  <c r="I8" i="10"/>
  <c r="J5" i="3"/>
  <c r="J8" i="10"/>
  <c r="H5" i="6"/>
  <c r="H9" i="10"/>
  <c r="I5" i="6"/>
  <c r="I9" i="10"/>
  <c r="J5" i="6"/>
  <c r="J9" i="10"/>
  <c r="C2" i="6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8" i="17"/>
  <c r="I8" i="17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10" i="17"/>
  <c r="D10" i="17"/>
  <c r="E10" i="17"/>
  <c r="F10" i="17"/>
  <c r="G10" i="17"/>
  <c r="H10" i="17"/>
  <c r="I10" i="17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12" i="17"/>
  <c r="D12" i="17"/>
  <c r="E12" i="17"/>
  <c r="F12" i="17"/>
  <c r="G12" i="17"/>
  <c r="H12" i="17"/>
  <c r="I12" i="17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12" i="17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B9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B5" i="3"/>
  <c r="B4" i="3"/>
  <c r="B3" i="3"/>
  <c r="B2" i="3"/>
  <c r="J1" i="3"/>
  <c r="I1" i="3"/>
  <c r="H1" i="3"/>
  <c r="G1" i="3"/>
  <c r="F1" i="3"/>
  <c r="E1" i="3"/>
  <c r="D1" i="3"/>
  <c r="C1" i="3"/>
  <c r="B1" i="3"/>
  <c r="A1" i="3"/>
  <c r="B1" i="10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<sst xmlns="http://schemas.openxmlformats.org/spreadsheetml/2006/main" count="57" uniqueCount="23">
  <si>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</si>
  <si>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</si>
  <si>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</si>
  <si>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</si>
  <si>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</si>
  <si>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</si>
  <si>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</si>
  <si>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</si>
  <si>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recall</t>
    <phoneticPr fontId="2"/>
  </si>
  <si>
    <t>11items</t>
    <phoneticPr fontId="2"/>
  </si>
  <si>
    <t>12items</t>
    <phoneticPr fontId="2"/>
  </si>
  <si>
    <t>13items</t>
    <phoneticPr fontId="2"/>
  </si>
  <si>
    <t>minsupp</t>
    <phoneticPr fontId="2"/>
  </si>
  <si>
    <t>precision</t>
    <phoneticPr fontId="2"/>
  </si>
  <si>
    <t>recall</t>
    <phoneticPr fontId="2"/>
  </si>
  <si>
    <t>f-measure</t>
    <phoneticPr fontId="2"/>
  </si>
  <si>
    <t>0.006 without no recomm</t>
    <phoneticPr fontId="2"/>
  </si>
  <si>
    <t>Co-chg rules (minsup=0.002)</t>
    <phoneticPr fontId="2"/>
  </si>
  <si>
    <t>Co-ref rules (minsup=0.002)</t>
    <phoneticPr fontId="2"/>
  </si>
  <si>
    <t>Co-ref rules (minsup=0.004)</t>
    <phoneticPr fontId="2"/>
  </si>
  <si>
    <t>Co-chg rules (minsup=0.004)</t>
    <phoneticPr fontId="2"/>
  </si>
  <si>
    <t>Co-ref rules (minsup=0.006)</t>
    <phoneticPr fontId="2"/>
  </si>
  <si>
    <t>Co-chg rules (minsup=0.006)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</si>
</sst>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.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10" fontId="0" fillId="0" borderId="0" xfId="437" applyNumberFormat="1" applyFont="1"/>
    <xf numFmtId="177" fontId="0" fillId="0" borderId="0" xfId="437" applyNumberFormat="1" applyFont="1"/>
  </cellXfs>
  <cellStyles count="454">
    <cellStyle name="パーセント" xfId="43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0339561043241688"/>
          <c:w val="0.787936205426551"/>
          <c:h val="0.827245884037223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0.301980520146909</c:v>
                </c:pt>
                <c:pt idx="1">
                  <c:v>0.277994780990942</c:v>
                </c:pt>
                <c:pt idx="2">
                  <c:v>0.276615599109019</c:v>
                </c:pt>
                <c:pt idx="3">
                  <c:v>0.25418012628007</c:v>
                </c:pt>
                <c:pt idx="4">
                  <c:v>0.236061239325225</c:v>
                </c:pt>
                <c:pt idx="5">
                  <c:v>0.212839017734041</c:v>
                </c:pt>
                <c:pt idx="6">
                  <c:v>0.164173905316149</c:v>
                </c:pt>
                <c:pt idx="7">
                  <c:v>0.156426968679793</c:v>
                </c:pt>
                <c:pt idx="8">
                  <c:v>0.147055273363425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0.240996137139999</c:v>
                </c:pt>
                <c:pt idx="1">
                  <c:v>0.214363873886316</c:v>
                </c:pt>
                <c:pt idx="2">
                  <c:v>0.211693686445949</c:v>
                </c:pt>
                <c:pt idx="3">
                  <c:v>0.182607126660651</c:v>
                </c:pt>
                <c:pt idx="4">
                  <c:v>0.162089484445232</c:v>
                </c:pt>
                <c:pt idx="5">
                  <c:v>0.13200760448475</c:v>
                </c:pt>
                <c:pt idx="6">
                  <c:v>0.106944672715173</c:v>
                </c:pt>
                <c:pt idx="7">
                  <c:v>0.0904204648662799</c:v>
                </c:pt>
                <c:pt idx="8">
                  <c:v>0.072656178974228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0.207066013175303</c:v>
                </c:pt>
                <c:pt idx="1">
                  <c:v>0.176386864525409</c:v>
                </c:pt>
                <c:pt idx="2">
                  <c:v>0.173947460164089</c:v>
                </c:pt>
                <c:pt idx="3">
                  <c:v>0.141623253907393</c:v>
                </c:pt>
                <c:pt idx="4">
                  <c:v>0.121649614496896</c:v>
                </c:pt>
                <c:pt idx="5">
                  <c:v>0.0987107721426306</c:v>
                </c:pt>
                <c:pt idx="6">
                  <c:v>0.0813232792602152</c:v>
                </c:pt>
                <c:pt idx="7">
                  <c:v>0.0627427431220783</c:v>
                </c:pt>
                <c:pt idx="8">
                  <c:v>0.0400078940348349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0.192945649462865</c:v>
                </c:pt>
                <c:pt idx="1">
                  <c:v>0.176897284195603</c:v>
                </c:pt>
                <c:pt idx="2">
                  <c:v>0.165127966473442</c:v>
                </c:pt>
                <c:pt idx="3">
                  <c:v>0.138239499737507</c:v>
                </c:pt>
                <c:pt idx="4">
                  <c:v>0.115608892917234</c:v>
                </c:pt>
                <c:pt idx="5">
                  <c:v>0.0950128442350664</c:v>
                </c:pt>
                <c:pt idx="6">
                  <c:v>0.0696374672774879</c:v>
                </c:pt>
                <c:pt idx="7">
                  <c:v>0.0570917900768131</c:v>
                </c:pt>
                <c:pt idx="8">
                  <c:v>0.0413401230050086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0.107579878456361</c:v>
                </c:pt>
                <c:pt idx="1">
                  <c:v>0.0940039724460197</c:v>
                </c:pt>
                <c:pt idx="2">
                  <c:v>0.0759705638869346</c:v>
                </c:pt>
                <c:pt idx="3">
                  <c:v>0.0565351247725602</c:v>
                </c:pt>
                <c:pt idx="4">
                  <c:v>0.0382807784492609</c:v>
                </c:pt>
                <c:pt idx="5">
                  <c:v>0.0208201792882302</c:v>
                </c:pt>
                <c:pt idx="6">
                  <c:v>0.0112976964444657</c:v>
                </c:pt>
                <c:pt idx="7">
                  <c:v>0.00542147871045894</c:v>
                </c:pt>
                <c:pt idx="8">
                  <c:v>0.00114345133571544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0.0751425970781745</c:v>
                </c:pt>
                <c:pt idx="1">
                  <c:v>0.0634202342098136</c:v>
                </c:pt>
                <c:pt idx="2">
                  <c:v>0.0538505430981496</c:v>
                </c:pt>
                <c:pt idx="3">
                  <c:v>0.0357360193020616</c:v>
                </c:pt>
                <c:pt idx="4">
                  <c:v>0.0200243299239557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85224"/>
        <c:axId val="-2104389464"/>
      </c:lineChart>
      <c:catAx>
        <c:axId val="-211558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04389464"/>
        <c:crosses val="autoZero"/>
        <c:auto val="1"/>
        <c:lblAlgn val="ctr"/>
        <c:lblOffset val="100"/>
        <c:noMultiLvlLbl val="0"/>
      </c:catAx>
      <c:valAx>
        <c:axId val="-210438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1558522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0.277135408609512</c:v>
                </c:pt>
                <c:pt idx="1">
                  <c:v>0.272653386457135</c:v>
                </c:pt>
                <c:pt idx="2">
                  <c:v>0.291853436540239</c:v>
                </c:pt>
                <c:pt idx="3">
                  <c:v>0.284732892692267</c:v>
                </c:pt>
                <c:pt idx="4">
                  <c:v>0.286527123404442</c:v>
                </c:pt>
                <c:pt idx="5">
                  <c:v>0.286265134024654</c:v>
                </c:pt>
                <c:pt idx="6">
                  <c:v>0.270988942884835</c:v>
                </c:pt>
                <c:pt idx="7">
                  <c:v>0.278291795098423</c:v>
                </c:pt>
                <c:pt idx="8">
                  <c:v>0.279949489364879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0.169633392277516</c:v>
                </c:pt>
                <c:pt idx="1">
                  <c:v>0.168201659815607</c:v>
                </c:pt>
                <c:pt idx="2">
                  <c:v>0.190085618623305</c:v>
                </c:pt>
                <c:pt idx="3">
                  <c:v>0.180348640646596</c:v>
                </c:pt>
                <c:pt idx="4">
                  <c:v>0.185514404851611</c:v>
                </c:pt>
                <c:pt idx="5">
                  <c:v>0.188025118364816</c:v>
                </c:pt>
                <c:pt idx="6">
                  <c:v>0.193119672856118</c:v>
                </c:pt>
                <c:pt idx="7">
                  <c:v>0.201422133718662</c:v>
                </c:pt>
                <c:pt idx="8">
                  <c:v>0.256309186767624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0.222580086185696</c:v>
                </c:pt>
                <c:pt idx="1">
                  <c:v>0.216836396887723</c:v>
                </c:pt>
                <c:pt idx="2">
                  <c:v>0.238070793852186</c:v>
                </c:pt>
                <c:pt idx="3">
                  <c:v>0.222836584884387</c:v>
                </c:pt>
                <c:pt idx="4">
                  <c:v>0.219443441227207</c:v>
                </c:pt>
                <c:pt idx="5">
                  <c:v>0.208079690580291</c:v>
                </c:pt>
                <c:pt idx="6">
                  <c:v>0.215047251050776</c:v>
                </c:pt>
                <c:pt idx="7">
                  <c:v>0.251056337250339</c:v>
                </c:pt>
                <c:pt idx="8">
                  <c:v>0.254857770662849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0.105578432774181</c:v>
                </c:pt>
                <c:pt idx="1">
                  <c:v>0.108221869855786</c:v>
                </c:pt>
                <c:pt idx="2">
                  <c:v>0.120328043936185</c:v>
                </c:pt>
                <c:pt idx="3">
                  <c:v>0.140594998210422</c:v>
                </c:pt>
                <c:pt idx="4">
                  <c:v>0.15006595961331</c:v>
                </c:pt>
                <c:pt idx="5">
                  <c:v>0.149283245088719</c:v>
                </c:pt>
                <c:pt idx="6">
                  <c:v>0.18790202603196</c:v>
                </c:pt>
                <c:pt idx="7">
                  <c:v>0.26313230994152</c:v>
                </c:pt>
                <c:pt idx="8">
                  <c:v>0.325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32744"/>
        <c:axId val="-2087911800"/>
      </c:lineChart>
      <c:catAx>
        <c:axId val="-210283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11800"/>
        <c:crosses val="autoZero"/>
        <c:auto val="1"/>
        <c:lblAlgn val="ctr"/>
        <c:lblOffset val="100"/>
        <c:noMultiLvlLbl val="0"/>
      </c:catAx>
      <c:valAx>
        <c:axId val="-20879118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283274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14600"/>
        <c:axId val="-2103750488"/>
      </c:lineChart>
      <c:catAx>
        <c:axId val="-210301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750488"/>
        <c:crosses val="autoZero"/>
        <c:auto val="1"/>
        <c:lblAlgn val="ctr"/>
        <c:lblOffset val="100"/>
        <c:noMultiLvlLbl val="0"/>
      </c:catAx>
      <c:valAx>
        <c:axId val="-21037504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01460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0.277135408609512</c:v>
                </c:pt>
                <c:pt idx="1">
                  <c:v>0.272653386457135</c:v>
                </c:pt>
                <c:pt idx="2">
                  <c:v>0.291853436540239</c:v>
                </c:pt>
                <c:pt idx="3">
                  <c:v>0.284732892692267</c:v>
                </c:pt>
                <c:pt idx="4">
                  <c:v>0.286527123404442</c:v>
                </c:pt>
                <c:pt idx="5">
                  <c:v>0.286265134024654</c:v>
                </c:pt>
                <c:pt idx="6">
                  <c:v>0.270988942884835</c:v>
                </c:pt>
                <c:pt idx="7">
                  <c:v>0.278291795098423</c:v>
                </c:pt>
                <c:pt idx="8">
                  <c:v>0.279949489364879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0.222580086185696</c:v>
                </c:pt>
                <c:pt idx="1">
                  <c:v>0.216836396887723</c:v>
                </c:pt>
                <c:pt idx="2">
                  <c:v>0.238070793852186</c:v>
                </c:pt>
                <c:pt idx="3">
                  <c:v>0.222836584884387</c:v>
                </c:pt>
                <c:pt idx="4">
                  <c:v>0.219443441227207</c:v>
                </c:pt>
                <c:pt idx="5">
                  <c:v>0.208079690580291</c:v>
                </c:pt>
                <c:pt idx="6">
                  <c:v>0.215047251050776</c:v>
                </c:pt>
                <c:pt idx="7">
                  <c:v>0.251056337250339</c:v>
                </c:pt>
                <c:pt idx="8">
                  <c:v>0.254857770662849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310421286031042"/>
                  <c:y val="0.02471910112359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67184035477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4767184035477"/>
                  <c:y val="-0.006741573033707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0.212995051960569</c:v>
                </c:pt>
                <c:pt idx="1">
                  <c:v>0.161137689788665</c:v>
                </c:pt>
                <c:pt idx="2">
                  <c:v>0.14266119735321</c:v>
                </c:pt>
                <c:pt idx="3">
                  <c:v>0.109901231517082</c:v>
                </c:pt>
                <c:pt idx="4">
                  <c:v>0.0858389667825241</c:v>
                </c:pt>
                <c:pt idx="5">
                  <c:v>0.0627066373896232</c:v>
                </c:pt>
                <c:pt idx="6">
                  <c:v>0.0480616738582434</c:v>
                </c:pt>
                <c:pt idx="7">
                  <c:v>0.0358310780583638</c:v>
                </c:pt>
                <c:pt idx="8">
                  <c:v>0.0212715739528597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0.201458122243592</c:v>
                </c:pt>
                <c:pt idx="1">
                  <c:v>0.194823916389684</c:v>
                </c:pt>
                <c:pt idx="2">
                  <c:v>0.222810931791182</c:v>
                </c:pt>
                <c:pt idx="3">
                  <c:v>0.199088353409155</c:v>
                </c:pt>
                <c:pt idx="4">
                  <c:v>0.208727325091232</c:v>
                </c:pt>
                <c:pt idx="5">
                  <c:v>0.231806759067963</c:v>
                </c:pt>
                <c:pt idx="6">
                  <c:v>0.264088840969588</c:v>
                </c:pt>
                <c:pt idx="7">
                  <c:v>0.252050233322719</c:v>
                </c:pt>
                <c:pt idx="8">
                  <c:v>0.335678760393046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0.169633392277516</c:v>
                </c:pt>
                <c:pt idx="1">
                  <c:v>0.168201659815607</c:v>
                </c:pt>
                <c:pt idx="2">
                  <c:v>0.190085618623305</c:v>
                </c:pt>
                <c:pt idx="3">
                  <c:v>0.180348640646596</c:v>
                </c:pt>
                <c:pt idx="4">
                  <c:v>0.185514404851611</c:v>
                </c:pt>
                <c:pt idx="5">
                  <c:v>0.188025118364816</c:v>
                </c:pt>
                <c:pt idx="6">
                  <c:v>0.193119672856118</c:v>
                </c:pt>
                <c:pt idx="7">
                  <c:v>0.201422133718662</c:v>
                </c:pt>
                <c:pt idx="8">
                  <c:v>0.256309186767624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0.105578432774181</c:v>
                </c:pt>
                <c:pt idx="1">
                  <c:v>0.108221869855786</c:v>
                </c:pt>
                <c:pt idx="2">
                  <c:v>0.120328043936185</c:v>
                </c:pt>
                <c:pt idx="3">
                  <c:v>0.140594998210422</c:v>
                </c:pt>
                <c:pt idx="4">
                  <c:v>0.15006595961331</c:v>
                </c:pt>
                <c:pt idx="5">
                  <c:v>0.149283245088719</c:v>
                </c:pt>
                <c:pt idx="6">
                  <c:v>0.18790202603196</c:v>
                </c:pt>
                <c:pt idx="7">
                  <c:v>0.26313230994152</c:v>
                </c:pt>
                <c:pt idx="8">
                  <c:v>0.325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99116573842904"/>
                  <c:y val="-0.02022489604529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0.0626940880859282</c:v>
                </c:pt>
                <c:pt idx="1">
                  <c:v>0.0456567700784998</c:v>
                </c:pt>
                <c:pt idx="2">
                  <c:v>0.0317776393813385</c:v>
                </c:pt>
                <c:pt idx="3">
                  <c:v>0.020246173209954</c:v>
                </c:pt>
                <c:pt idx="4">
                  <c:v>0.0105372972971273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0.0937594249126063</c:v>
                </c:pt>
                <c:pt idx="1">
                  <c:v>0.103808528724584</c:v>
                </c:pt>
                <c:pt idx="2">
                  <c:v>0.176330731533174</c:v>
                </c:pt>
                <c:pt idx="3">
                  <c:v>0.152116878990312</c:v>
                </c:pt>
                <c:pt idx="4">
                  <c:v>0.200903946930262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93608"/>
        <c:axId val="-2115721960"/>
      </c:scatterChart>
      <c:valAx>
        <c:axId val="-2104293608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15721960"/>
        <c:crosses val="autoZero"/>
        <c:crossBetween val="midCat"/>
        <c:majorUnit val="0.1"/>
      </c:valAx>
      <c:valAx>
        <c:axId val="-2115721960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4293608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472324318661941"/>
          <c:y val="0.0611483676899938"/>
          <c:w val="0.492985666148716"/>
          <c:h val="0.2788376537202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0.673073606852052</c:v>
                </c:pt>
                <c:pt idx="1">
                  <c:v>0.646255501044926</c:v>
                </c:pt>
                <c:pt idx="2">
                  <c:v>0.586207104372829</c:v>
                </c:pt>
                <c:pt idx="3">
                  <c:v>0.566406154881694</c:v>
                </c:pt>
                <c:pt idx="4">
                  <c:v>0.517587977336136</c:v>
                </c:pt>
                <c:pt idx="5">
                  <c:v>0.439485144068781</c:v>
                </c:pt>
                <c:pt idx="6">
                  <c:v>0.356098697383453</c:v>
                </c:pt>
                <c:pt idx="7">
                  <c:v>0.285429332627152</c:v>
                </c:pt>
                <c:pt idx="8">
                  <c:v>0.234975746526131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0.6076277160585</c:v>
                </c:pt>
                <c:pt idx="1">
                  <c:v>0.572119540364449</c:v>
                </c:pt>
                <c:pt idx="2">
                  <c:v>0.497507620714682</c:v>
                </c:pt>
                <c:pt idx="3">
                  <c:v>0.471979157598645</c:v>
                </c:pt>
                <c:pt idx="4">
                  <c:v>0.400463985720697</c:v>
                </c:pt>
                <c:pt idx="5">
                  <c:v>0.334863606423749</c:v>
                </c:pt>
                <c:pt idx="6">
                  <c:v>0.250612508294893</c:v>
                </c:pt>
                <c:pt idx="7">
                  <c:v>0.201606131993692</c:v>
                </c:pt>
                <c:pt idx="8">
                  <c:v>0.12278586406874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0.212995051960569</c:v>
                </c:pt>
                <c:pt idx="1">
                  <c:v>0.161137689788665</c:v>
                </c:pt>
                <c:pt idx="2">
                  <c:v>0.14266119735321</c:v>
                </c:pt>
                <c:pt idx="3">
                  <c:v>0.109901231517082</c:v>
                </c:pt>
                <c:pt idx="4">
                  <c:v>0.0858389667825241</c:v>
                </c:pt>
                <c:pt idx="5">
                  <c:v>0.0627066373896232</c:v>
                </c:pt>
                <c:pt idx="6">
                  <c:v>0.0480616738582434</c:v>
                </c:pt>
                <c:pt idx="7">
                  <c:v>0.0358310780583638</c:v>
                </c:pt>
                <c:pt idx="8">
                  <c:v>0.0212715739528597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0.421115048838699</c:v>
                </c:pt>
                <c:pt idx="1">
                  <c:v>0.410941888665539</c:v>
                </c:pt>
                <c:pt idx="2">
                  <c:v>0.350465117431723</c:v>
                </c:pt>
                <c:pt idx="3">
                  <c:v>0.285744525754211</c:v>
                </c:pt>
                <c:pt idx="4">
                  <c:v>0.223026369482157</c:v>
                </c:pt>
                <c:pt idx="5">
                  <c:v>0.152126605644821</c:v>
                </c:pt>
                <c:pt idx="6">
                  <c:v>0.0896136707474367</c:v>
                </c:pt>
                <c:pt idx="7">
                  <c:v>0.0496213829165603</c:v>
                </c:pt>
                <c:pt idx="8">
                  <c:v>0.017914205803604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0.342242681878382</c:v>
                </c:pt>
                <c:pt idx="1">
                  <c:v>0.331589972518776</c:v>
                </c:pt>
                <c:pt idx="2">
                  <c:v>0.255210143799652</c:v>
                </c:pt>
                <c:pt idx="3">
                  <c:v>0.173532588312897</c:v>
                </c:pt>
                <c:pt idx="4">
                  <c:v>0.114778455144948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0.0626940880859282</c:v>
                </c:pt>
                <c:pt idx="1">
                  <c:v>0.0456567700784998</c:v>
                </c:pt>
                <c:pt idx="2">
                  <c:v>0.0317776393813385</c:v>
                </c:pt>
                <c:pt idx="3">
                  <c:v>0.020246173209954</c:v>
                </c:pt>
                <c:pt idx="4">
                  <c:v>0.0105372972971273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41016"/>
        <c:axId val="-2094504280"/>
      </c:scatterChart>
      <c:valAx>
        <c:axId val="-2093141016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4504280"/>
        <c:crosses val="autoZero"/>
        <c:crossBetween val="midCat"/>
        <c:majorUnit val="0.1"/>
      </c:valAx>
      <c:valAx>
        <c:axId val="-20945042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3141016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0615529063080598"/>
          <c:w val="0.774099326037635"/>
          <c:h val="0.80807860744935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3560.1</c:v>
                </c:pt>
                <c:pt idx="1">
                  <c:v>3218.0</c:v>
                </c:pt>
                <c:pt idx="2">
                  <c:v>2942.6</c:v>
                </c:pt>
                <c:pt idx="3">
                  <c:v>2607.3</c:v>
                </c:pt>
                <c:pt idx="4">
                  <c:v>2374.1</c:v>
                </c:pt>
                <c:pt idx="5">
                  <c:v>2045.1</c:v>
                </c:pt>
                <c:pt idx="6">
                  <c:v>1706.3</c:v>
                </c:pt>
                <c:pt idx="7">
                  <c:v>1332.6</c:v>
                </c:pt>
                <c:pt idx="8">
                  <c:v>1192.2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1286.0</c:v>
                </c:pt>
                <c:pt idx="1">
                  <c:v>1119.8</c:v>
                </c:pt>
                <c:pt idx="2">
                  <c:v>984.2</c:v>
                </c:pt>
                <c:pt idx="3">
                  <c:v>892.5</c:v>
                </c:pt>
                <c:pt idx="4">
                  <c:v>760.6</c:v>
                </c:pt>
                <c:pt idx="5">
                  <c:v>597.8</c:v>
                </c:pt>
                <c:pt idx="6">
                  <c:v>490.6</c:v>
                </c:pt>
                <c:pt idx="7">
                  <c:v>444.5</c:v>
                </c:pt>
                <c:pt idx="8">
                  <c:v>304.1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2069.8</c:v>
                </c:pt>
                <c:pt idx="1">
                  <c:v>1782.1</c:v>
                </c:pt>
                <c:pt idx="2">
                  <c:v>1493.3</c:v>
                </c:pt>
                <c:pt idx="3">
                  <c:v>1270.9</c:v>
                </c:pt>
                <c:pt idx="4">
                  <c:v>1041.2</c:v>
                </c:pt>
                <c:pt idx="5">
                  <c:v>743.7</c:v>
                </c:pt>
                <c:pt idx="6">
                  <c:v>497.3</c:v>
                </c:pt>
                <c:pt idx="7">
                  <c:v>295.6</c:v>
                </c:pt>
                <c:pt idx="8">
                  <c:v>86.1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251.9</c:v>
                </c:pt>
                <c:pt idx="1">
                  <c:v>182.9</c:v>
                </c:pt>
                <c:pt idx="2">
                  <c:v>124.6</c:v>
                </c:pt>
                <c:pt idx="3">
                  <c:v>85.3</c:v>
                </c:pt>
                <c:pt idx="4">
                  <c:v>55.9</c:v>
                </c:pt>
                <c:pt idx="5">
                  <c:v>31.8</c:v>
                </c:pt>
                <c:pt idx="6">
                  <c:v>20.0</c:v>
                </c:pt>
                <c:pt idx="7">
                  <c:v>10.7</c:v>
                </c:pt>
                <c:pt idx="8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51352"/>
        <c:axId val="-2094519112"/>
      </c:lineChart>
      <c:catAx>
        <c:axId val="-209425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4519112"/>
        <c:crosses val="autoZero"/>
        <c:auto val="1"/>
        <c:lblAlgn val="ctr"/>
        <c:lblOffset val="100"/>
        <c:noMultiLvlLbl val="0"/>
      </c:catAx>
      <c:valAx>
        <c:axId val="-2094519112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9425135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22</xdr:row>
      <xdr:rowOff>50800</xdr:rowOff>
    </xdr:from>
    <xdr:to>
      <xdr:col>6</xdr:col>
      <xdr:colOff>685800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</xdr:row>
      <xdr:rowOff>63500</xdr:rowOff>
    </xdr:from>
    <xdr:to>
      <xdr:col>11</xdr:col>
      <xdr:colOff>787400</xdr:colOff>
      <xdr:row>51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20</xdr:row>
      <xdr:rowOff>38100</xdr:rowOff>
    </xdr:from>
    <xdr:to>
      <xdr:col>12</xdr:col>
      <xdr:colOff>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topLeftCell="A15" workbookViewId="0">
      <selection activeCell="B27" sqref="B27:J38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18</v>
      </c>
    </row>
    <row r="3" spans="1:10">
      <c r="A3" t="s">
        <v>1</v>
      </c>
      <c r="B3">
        <v>30290.9</v>
      </c>
      <c r="C3">
        <v>29208.9</v>
      </c>
      <c r="D3">
        <v>27714.799999999999</v>
      </c>
      <c r="E3">
        <v>26755.7</v>
      </c>
      <c r="F3">
        <v>25462.2</v>
      </c>
      <c r="G3">
        <v>23212.7</v>
      </c>
      <c r="H3">
        <v>19277.900000000001</v>
      </c>
      <c r="I3">
        <v>18904.2</v>
      </c>
      <c r="J3">
        <v>18763.8</v>
      </c>
    </row>
    <row r="4" spans="1:10">
      <c r="A4" t="s">
        <v>2</v>
      </c>
      <c r="B4">
        <v>0.27713540860951202</v>
      </c>
      <c r="C4">
        <v>0.27265338645713499</v>
      </c>
      <c r="D4">
        <v>0.29185343654023899</v>
      </c>
      <c r="E4">
        <v>0.28473289269226698</v>
      </c>
      <c r="F4">
        <v>0.28652712340444197</v>
      </c>
      <c r="G4">
        <v>0.28626513402465398</v>
      </c>
      <c r="H4">
        <v>0.27098894288483499</v>
      </c>
      <c r="I4">
        <v>0.278291795098423</v>
      </c>
      <c r="J4">
        <v>0.27994948936487901</v>
      </c>
    </row>
    <row r="5" spans="1:10">
      <c r="A5" t="s">
        <v>5</v>
      </c>
      <c r="B5">
        <v>0.33171903879880399</v>
      </c>
      <c r="C5">
        <v>0.28354963766956698</v>
      </c>
      <c r="D5">
        <v>0.26288996153015998</v>
      </c>
      <c r="E5">
        <v>0.22954879339002901</v>
      </c>
      <c r="F5">
        <v>0.20071024130797099</v>
      </c>
      <c r="G5">
        <v>0.16939080359588299</v>
      </c>
      <c r="H5">
        <v>0.117757660989947</v>
      </c>
      <c r="I5">
        <v>0.108788258334117</v>
      </c>
      <c r="J5">
        <v>9.9718242403559101E-2</v>
      </c>
    </row>
    <row r="6" spans="1:10">
      <c r="A6" t="s">
        <v>7</v>
      </c>
      <c r="B6">
        <v>0.71655755067927096</v>
      </c>
      <c r="C6">
        <v>0.70315926865327705</v>
      </c>
      <c r="D6">
        <v>0.67028585986874201</v>
      </c>
      <c r="E6">
        <v>0.65741464107138303</v>
      </c>
      <c r="F6">
        <v>0.61514438118438997</v>
      </c>
      <c r="G6">
        <v>0.55842169854921397</v>
      </c>
      <c r="H6">
        <v>0.46062762639642302</v>
      </c>
      <c r="I6">
        <v>0.43454629646347398</v>
      </c>
      <c r="J6">
        <v>0.41036437105358398</v>
      </c>
    </row>
    <row r="7" spans="1:10">
      <c r="A7" t="s">
        <v>4</v>
      </c>
      <c r="B7">
        <v>0.30198052014690902</v>
      </c>
      <c r="C7">
        <v>0.27799478099094199</v>
      </c>
      <c r="D7">
        <v>0.27661559910901901</v>
      </c>
      <c r="E7">
        <v>0.25418012628006997</v>
      </c>
      <c r="F7">
        <v>0.23606123932522499</v>
      </c>
      <c r="G7">
        <v>0.21283901773404101</v>
      </c>
      <c r="H7">
        <v>0.164173905316149</v>
      </c>
      <c r="I7">
        <v>0.156426968679793</v>
      </c>
      <c r="J7">
        <v>0.147055273363425</v>
      </c>
    </row>
    <row r="8" spans="1:10">
      <c r="A8" t="s">
        <v>17</v>
      </c>
    </row>
    <row r="9" spans="1:10">
      <c r="A9" t="s">
        <v>1</v>
      </c>
      <c r="B9">
        <v>88073</v>
      </c>
      <c r="C9">
        <v>84810.6</v>
      </c>
      <c r="D9">
        <v>80577.5</v>
      </c>
      <c r="E9">
        <v>75142.399999999994</v>
      </c>
      <c r="F9">
        <v>67753</v>
      </c>
      <c r="G9">
        <v>56456.4</v>
      </c>
      <c r="H9">
        <v>42425.9</v>
      </c>
      <c r="I9">
        <v>31656.799999999999</v>
      </c>
      <c r="J9">
        <v>13677.5</v>
      </c>
    </row>
    <row r="10" spans="1:10">
      <c r="A10" t="s">
        <v>2</v>
      </c>
      <c r="B10">
        <v>0.169633392277516</v>
      </c>
      <c r="C10">
        <v>0.168201659815607</v>
      </c>
      <c r="D10">
        <v>0.190085618623305</v>
      </c>
      <c r="E10">
        <v>0.180348640646596</v>
      </c>
      <c r="F10">
        <v>0.185514404851611</v>
      </c>
      <c r="G10">
        <v>0.188025118364816</v>
      </c>
      <c r="H10">
        <v>0.193119672856118</v>
      </c>
      <c r="I10">
        <v>0.20142213371866199</v>
      </c>
      <c r="J10">
        <v>0.25630918676762399</v>
      </c>
    </row>
    <row r="11" spans="1:10">
      <c r="A11" t="s">
        <v>5</v>
      </c>
      <c r="B11">
        <v>0.223686243432691</v>
      </c>
      <c r="C11">
        <v>0.18654100916817601</v>
      </c>
      <c r="D11">
        <v>0.145963421902291</v>
      </c>
      <c r="E11">
        <v>0.11207207806791999</v>
      </c>
      <c r="F11">
        <v>8.3968060263149E-2</v>
      </c>
      <c r="G11">
        <v>6.3567346412174E-2</v>
      </c>
      <c r="H11">
        <v>4.2477211334451301E-2</v>
      </c>
      <c r="I11">
        <v>3.3259487431233102E-2</v>
      </c>
      <c r="J11">
        <v>2.2483221528610299E-2</v>
      </c>
    </row>
    <row r="12" spans="1:10">
      <c r="A12" t="s">
        <v>7</v>
      </c>
      <c r="B12">
        <v>0.47654702571055302</v>
      </c>
      <c r="C12">
        <v>0.461878705453314</v>
      </c>
      <c r="D12">
        <v>0.432524804687626</v>
      </c>
      <c r="E12">
        <v>0.39524364423699498</v>
      </c>
      <c r="F12">
        <v>0.35870427068286898</v>
      </c>
      <c r="G12">
        <v>0.29756285471620297</v>
      </c>
      <c r="H12">
        <v>0.219537776873866</v>
      </c>
      <c r="I12">
        <v>0.180390918123713</v>
      </c>
      <c r="J12">
        <v>0.120674361171133</v>
      </c>
    </row>
    <row r="13" spans="1:10">
      <c r="A13" t="s">
        <v>4</v>
      </c>
      <c r="B13">
        <v>0.19294564946286499</v>
      </c>
      <c r="C13">
        <v>0.17689728419560299</v>
      </c>
      <c r="D13">
        <v>0.16512796647344199</v>
      </c>
      <c r="E13">
        <v>0.13823949973750699</v>
      </c>
      <c r="F13">
        <v>0.115608892917234</v>
      </c>
      <c r="G13">
        <v>9.5012844235066396E-2</v>
      </c>
      <c r="H13">
        <v>6.9637467277487902E-2</v>
      </c>
      <c r="I13">
        <v>5.7091790076813101E-2</v>
      </c>
      <c r="J13">
        <v>4.1340123005008597E-2</v>
      </c>
    </row>
    <row r="14" spans="1:10">
      <c r="A14" t="s">
        <v>19</v>
      </c>
    </row>
    <row r="15" spans="1:10">
      <c r="A15" t="s">
        <v>1</v>
      </c>
      <c r="B15">
        <v>3560.1</v>
      </c>
      <c r="C15">
        <v>3218</v>
      </c>
      <c r="D15">
        <v>2942.6</v>
      </c>
      <c r="E15">
        <v>2607.3000000000002</v>
      </c>
      <c r="F15">
        <v>2374.1</v>
      </c>
      <c r="G15">
        <v>2045.1</v>
      </c>
      <c r="H15">
        <v>1706.3</v>
      </c>
      <c r="I15">
        <v>1332.6</v>
      </c>
      <c r="J15">
        <v>1192.2</v>
      </c>
    </row>
    <row r="16" spans="1:10">
      <c r="A16" t="s">
        <v>2</v>
      </c>
      <c r="B16">
        <v>0.222580086185696</v>
      </c>
      <c r="C16">
        <v>0.21683639688772299</v>
      </c>
      <c r="D16">
        <v>0.23807079385218599</v>
      </c>
      <c r="E16">
        <v>0.22283658488438701</v>
      </c>
      <c r="F16">
        <v>0.21944344122720699</v>
      </c>
      <c r="G16">
        <v>0.20807969058029099</v>
      </c>
      <c r="H16">
        <v>0.21504725105077599</v>
      </c>
      <c r="I16">
        <v>0.25105633725033899</v>
      </c>
      <c r="J16">
        <v>0.25485777066284898</v>
      </c>
    </row>
    <row r="17" spans="1:10">
      <c r="A17" t="s">
        <v>8</v>
      </c>
      <c r="B17">
        <v>0.26273452576623402</v>
      </c>
      <c r="C17">
        <v>0.211947102105567</v>
      </c>
      <c r="D17">
        <v>0.19057849862242901</v>
      </c>
      <c r="E17">
        <v>0.15468187379807599</v>
      </c>
      <c r="F17">
        <v>0.12850364385370999</v>
      </c>
      <c r="G17">
        <v>9.6667005980992093E-2</v>
      </c>
      <c r="H17">
        <v>7.1168714294523094E-2</v>
      </c>
      <c r="I17">
        <v>5.5139811224410598E-2</v>
      </c>
      <c r="J17">
        <v>4.2367223753376301E-2</v>
      </c>
    </row>
    <row r="18" spans="1:10">
      <c r="A18" t="s">
        <v>7</v>
      </c>
      <c r="B18">
        <v>0.67307360685205198</v>
      </c>
      <c r="C18">
        <v>0.64625550104492602</v>
      </c>
      <c r="D18">
        <v>0.58620710437282897</v>
      </c>
      <c r="E18">
        <v>0.56640615488169399</v>
      </c>
      <c r="F18">
        <v>0.51758797733613604</v>
      </c>
      <c r="G18">
        <v>0.43948514406878098</v>
      </c>
      <c r="H18">
        <v>0.35609869738345301</v>
      </c>
      <c r="I18">
        <v>0.28542933262715198</v>
      </c>
      <c r="J18">
        <v>0.23497574652613101</v>
      </c>
    </row>
    <row r="19" spans="1:10">
      <c r="A19" t="s">
        <v>4</v>
      </c>
      <c r="B19">
        <v>0.24099613713999901</v>
      </c>
      <c r="C19">
        <v>0.214363873886316</v>
      </c>
      <c r="D19">
        <v>0.21169368644594899</v>
      </c>
      <c r="E19">
        <v>0.18260712666065099</v>
      </c>
      <c r="F19">
        <v>0.162089484445232</v>
      </c>
      <c r="G19">
        <v>0.13200760448474999</v>
      </c>
      <c r="H19">
        <v>0.10694467271517299</v>
      </c>
      <c r="I19">
        <v>9.0420464866279901E-2</v>
      </c>
      <c r="J19">
        <v>7.2656178974228006E-2</v>
      </c>
    </row>
    <row r="20" spans="1:10">
      <c r="A20" t="s">
        <v>20</v>
      </c>
    </row>
    <row r="21" spans="1:10">
      <c r="A21" t="s">
        <v>1</v>
      </c>
      <c r="B21">
        <v>2069.8000000000002</v>
      </c>
      <c r="C21">
        <v>1782.1</v>
      </c>
      <c r="D21">
        <v>1493.3</v>
      </c>
      <c r="E21">
        <v>1270.9000000000001</v>
      </c>
      <c r="F21">
        <v>1041.2</v>
      </c>
      <c r="G21">
        <v>743.7</v>
      </c>
      <c r="H21">
        <v>497.3</v>
      </c>
      <c r="I21">
        <v>295.60000000000002</v>
      </c>
      <c r="J21">
        <v>86.1</v>
      </c>
    </row>
    <row r="22" spans="1:10">
      <c r="A22" t="s">
        <v>2</v>
      </c>
      <c r="B22">
        <v>0.105578432774181</v>
      </c>
      <c r="C22">
        <v>0.108221869855786</v>
      </c>
      <c r="D22">
        <v>0.120328043936185</v>
      </c>
      <c r="E22">
        <v>0.14059499821042201</v>
      </c>
      <c r="F22">
        <v>0.15006595961331001</v>
      </c>
      <c r="G22">
        <v>0.14928324508871901</v>
      </c>
      <c r="H22">
        <v>0.18790202603195999</v>
      </c>
      <c r="I22">
        <v>0.26313230994151998</v>
      </c>
      <c r="J22">
        <v>0.32500000000000001</v>
      </c>
    </row>
    <row r="23" spans="1:10">
      <c r="A23" t="s">
        <v>8</v>
      </c>
      <c r="B23">
        <v>0.109658673073495</v>
      </c>
      <c r="C23">
        <v>8.3088084036584006E-2</v>
      </c>
      <c r="D23">
        <v>5.55081535281284E-2</v>
      </c>
      <c r="E23">
        <v>3.5381185851461099E-2</v>
      </c>
      <c r="F23">
        <v>2.1938578291767999E-2</v>
      </c>
      <c r="G23">
        <v>1.11904418011001E-2</v>
      </c>
      <c r="H23">
        <v>5.8239315136262302E-3</v>
      </c>
      <c r="I23">
        <v>2.73895555804035E-3</v>
      </c>
      <c r="J23" s="1">
        <v>5.7273319483717598E-4</v>
      </c>
    </row>
    <row r="24" spans="1:10">
      <c r="A24" t="s">
        <v>7</v>
      </c>
      <c r="B24">
        <v>0.42111504883869899</v>
      </c>
      <c r="C24">
        <v>0.41094188866553899</v>
      </c>
      <c r="D24">
        <v>0.35046511743172298</v>
      </c>
      <c r="E24">
        <v>0.285744525754211</v>
      </c>
      <c r="F24">
        <v>0.22302636948215701</v>
      </c>
      <c r="G24">
        <v>0.152126605644821</v>
      </c>
      <c r="H24">
        <v>8.9613670747436702E-2</v>
      </c>
      <c r="I24">
        <v>4.9621382916560298E-2</v>
      </c>
      <c r="J24">
        <v>1.7914205803603998E-2</v>
      </c>
    </row>
    <row r="25" spans="1:10">
      <c r="A25" t="s">
        <v>4</v>
      </c>
      <c r="B25">
        <v>0.10757987845636099</v>
      </c>
      <c r="C25">
        <v>9.4003972446019698E-2</v>
      </c>
      <c r="D25">
        <v>7.59705638869346E-2</v>
      </c>
      <c r="E25">
        <v>5.6535124772560202E-2</v>
      </c>
      <c r="F25">
        <v>3.8280778449260901E-2</v>
      </c>
      <c r="G25">
        <v>2.0820179288230201E-2</v>
      </c>
      <c r="H25">
        <v>1.12976964444657E-2</v>
      </c>
      <c r="I25">
        <v>5.4214787104589404E-3</v>
      </c>
      <c r="J25">
        <v>1.14345133571544E-3</v>
      </c>
    </row>
    <row r="26" spans="1:10">
      <c r="A26" t="s">
        <v>21</v>
      </c>
    </row>
    <row r="27" spans="1:10">
      <c r="A27" t="s">
        <v>1</v>
      </c>
      <c r="B27">
        <v>1286</v>
      </c>
      <c r="C27">
        <v>1119.8</v>
      </c>
      <c r="D27">
        <v>984.2</v>
      </c>
      <c r="E27">
        <v>892.5</v>
      </c>
      <c r="F27">
        <v>760.6</v>
      </c>
      <c r="G27">
        <v>597.79999999999995</v>
      </c>
      <c r="H27">
        <v>490.6</v>
      </c>
      <c r="I27">
        <v>444.5</v>
      </c>
      <c r="J27">
        <v>304.10000000000002</v>
      </c>
    </row>
    <row r="28" spans="1:10">
      <c r="A28" t="s">
        <v>2</v>
      </c>
      <c r="B28">
        <v>0.201458122243592</v>
      </c>
      <c r="C28">
        <v>0.19482391638968399</v>
      </c>
      <c r="D28">
        <v>0.222810931791182</v>
      </c>
      <c r="E28">
        <v>0.19908835340915501</v>
      </c>
      <c r="F28">
        <v>0.20872732509123201</v>
      </c>
      <c r="G28">
        <v>0.231806759067963</v>
      </c>
      <c r="H28">
        <v>0.26408884096958801</v>
      </c>
      <c r="I28">
        <v>0.25205023332271898</v>
      </c>
      <c r="J28">
        <v>0.33567876039304601</v>
      </c>
    </row>
    <row r="29" spans="1:10">
      <c r="A29" t="s">
        <v>8</v>
      </c>
      <c r="B29">
        <v>0.212995051960569</v>
      </c>
      <c r="C29">
        <v>0.161137689788665</v>
      </c>
      <c r="D29">
        <v>0.14266119735321001</v>
      </c>
      <c r="E29">
        <v>0.109901231517082</v>
      </c>
      <c r="F29">
        <v>8.5838966782524104E-2</v>
      </c>
      <c r="G29">
        <v>6.2706637389623204E-2</v>
      </c>
      <c r="H29">
        <v>4.8061673858243399E-2</v>
      </c>
      <c r="I29">
        <v>3.5831078058363802E-2</v>
      </c>
      <c r="J29">
        <v>2.1271573952859699E-2</v>
      </c>
    </row>
    <row r="30" spans="1:10">
      <c r="A30" t="s">
        <v>7</v>
      </c>
      <c r="B30">
        <v>0.60762771605849997</v>
      </c>
      <c r="C30">
        <v>0.57211954036444901</v>
      </c>
      <c r="D30">
        <v>0.49750762071468202</v>
      </c>
      <c r="E30">
        <v>0.471979157598645</v>
      </c>
      <c r="F30">
        <v>0.40046398572069702</v>
      </c>
      <c r="G30">
        <v>0.33486360642374902</v>
      </c>
      <c r="H30">
        <v>0.25061250829489301</v>
      </c>
      <c r="I30">
        <v>0.20160613199369201</v>
      </c>
      <c r="J30">
        <v>0.12278586406873999</v>
      </c>
    </row>
    <row r="31" spans="1:10">
      <c r="A31" t="s">
        <v>4</v>
      </c>
      <c r="B31">
        <v>0.20706601317530299</v>
      </c>
      <c r="C31">
        <v>0.176386864525409</v>
      </c>
      <c r="D31">
        <v>0.17394746016408899</v>
      </c>
      <c r="E31">
        <v>0.141623253907393</v>
      </c>
      <c r="F31">
        <v>0.121649614496896</v>
      </c>
      <c r="G31">
        <v>9.8710772142630604E-2</v>
      </c>
      <c r="H31">
        <v>8.1323279260215195E-2</v>
      </c>
      <c r="I31">
        <v>6.2742743122078296E-2</v>
      </c>
      <c r="J31">
        <v>4.0007894034834901E-2</v>
      </c>
    </row>
    <row r="32" spans="1:10">
      <c r="A32" t="s">
        <v>22</v>
      </c>
    </row>
    <row r="33" spans="1:10">
      <c r="A33" t="s">
        <v>1</v>
      </c>
      <c r="B33">
        <v>251.9</v>
      </c>
      <c r="C33">
        <v>182.9</v>
      </c>
      <c r="D33">
        <v>124.6</v>
      </c>
      <c r="E33">
        <v>85.3</v>
      </c>
      <c r="F33">
        <v>55.9</v>
      </c>
      <c r="G33">
        <v>31.8</v>
      </c>
      <c r="H33">
        <v>20</v>
      </c>
      <c r="I33">
        <v>10.7</v>
      </c>
      <c r="J33">
        <v>4.3</v>
      </c>
    </row>
    <row r="34" spans="1:10">
      <c r="A34" t="s">
        <v>2</v>
      </c>
      <c r="B34">
        <v>9.3759424912606304E-2</v>
      </c>
      <c r="C34">
        <v>0.103808528724584</v>
      </c>
      <c r="D34">
        <v>0.176330731533174</v>
      </c>
      <c r="E34">
        <v>0.15211687899031201</v>
      </c>
      <c r="F34">
        <v>0.20090394693026201</v>
      </c>
      <c r="G34">
        <v>0</v>
      </c>
      <c r="H34">
        <v>0</v>
      </c>
      <c r="I34">
        <v>0</v>
      </c>
      <c r="J34">
        <v>0</v>
      </c>
    </row>
    <row r="35" spans="1:10">
      <c r="A35" t="s">
        <v>8</v>
      </c>
      <c r="B35">
        <v>6.2694088085928204E-2</v>
      </c>
      <c r="C35">
        <v>4.5656770078499803E-2</v>
      </c>
      <c r="D35">
        <v>3.1777639381338499E-2</v>
      </c>
      <c r="E35">
        <v>2.0246173209954001E-2</v>
      </c>
      <c r="F35">
        <v>1.0537297297127299E-2</v>
      </c>
      <c r="G35">
        <v>0</v>
      </c>
      <c r="H35">
        <v>0</v>
      </c>
      <c r="I35">
        <v>0</v>
      </c>
      <c r="J35">
        <v>0</v>
      </c>
    </row>
    <row r="36" spans="1:10">
      <c r="A36" t="s">
        <v>7</v>
      </c>
      <c r="B36">
        <v>0.34224268187838203</v>
      </c>
      <c r="C36">
        <v>0.33158997251877598</v>
      </c>
      <c r="D36">
        <v>0.25521014379965201</v>
      </c>
      <c r="E36">
        <v>0.173532588312897</v>
      </c>
      <c r="F36">
        <v>0.114778455144948</v>
      </c>
      <c r="G36">
        <v>0</v>
      </c>
      <c r="H36">
        <v>0</v>
      </c>
      <c r="I36">
        <v>0</v>
      </c>
      <c r="J36">
        <v>0</v>
      </c>
    </row>
    <row r="37" spans="1:10">
      <c r="A37" t="s">
        <v>4</v>
      </c>
      <c r="B37">
        <v>7.51425970781745E-2</v>
      </c>
      <c r="C37">
        <v>6.3420234209813603E-2</v>
      </c>
      <c r="D37">
        <v>5.38505430981496E-2</v>
      </c>
      <c r="E37">
        <v>3.5736019302061599E-2</v>
      </c>
      <c r="F37">
        <v>2.0024329923955701E-2</v>
      </c>
      <c r="G37">
        <v>0</v>
      </c>
      <c r="H37">
        <v>0</v>
      </c>
      <c r="I37">
        <v>0</v>
      </c>
      <c r="J37"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5"/>
  <sheetViews>
    <sheetView workbookViewId="0">
      <selection activeCell="D3" sqref="D3"/>
    </sheetView>
  </sheetViews>
  <sheetFormatPr baseColWidth="12" defaultRowHeight="18" x14ac:dyDescent="0"/>
  <cols>
    <col min="1" max="1" width="22.1640625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2E-3</v>
      </c>
      <c r="B2" s="3">
        <v>0.5</v>
      </c>
      <c r="C2" s="3">
        <v>9.3790000000000002E-3</v>
      </c>
      <c r="D2" s="3">
        <v>6.1700000000000004E-4</v>
      </c>
    </row>
    <row r="3" spans="1:4">
      <c r="A3">
        <v>4.0000000000000001E-3</v>
      </c>
      <c r="B3" s="3">
        <v>0.56830000000000003</v>
      </c>
      <c r="C3" s="3">
        <v>1.9949999999999998E-3</v>
      </c>
      <c r="D3" s="4">
        <v>2.0570000000000001E-5</v>
      </c>
    </row>
    <row r="4" spans="1:4">
      <c r="A4">
        <v>6.0000000000000001E-3</v>
      </c>
      <c r="B4" s="3">
        <v>0.25919999999999999</v>
      </c>
      <c r="C4" s="3">
        <v>1.4489999999999999E-2</v>
      </c>
      <c r="D4" s="3">
        <v>3.4970000000000001E-3</v>
      </c>
    </row>
    <row r="5" spans="1:4">
      <c r="A5" t="s">
        <v>16</v>
      </c>
      <c r="B5" s="2"/>
      <c r="C5" s="2"/>
      <c r="D5" s="2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topLeftCell="A69" workbookViewId="0">
      <selection activeCell="F81" sqref="F8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2E-3</v>
      </c>
    </row>
    <row r="21" spans="1:10">
      <c r="A21">
        <v>2</v>
      </c>
      <c r="B21">
        <v>30290.9</v>
      </c>
      <c r="C21">
        <v>29208.9</v>
      </c>
      <c r="D21">
        <v>27714.799999999999</v>
      </c>
      <c r="E21">
        <v>26755.7</v>
      </c>
      <c r="F21">
        <v>25462.2</v>
      </c>
      <c r="G21">
        <v>23212.7</v>
      </c>
      <c r="H21">
        <v>19277.900000000001</v>
      </c>
      <c r="I21">
        <v>18904.2</v>
      </c>
      <c r="J21">
        <v>18763.8</v>
      </c>
    </row>
    <row r="22" spans="1:10">
      <c r="A22">
        <v>8</v>
      </c>
      <c r="B22">
        <v>0.27713540860951202</v>
      </c>
      <c r="C22">
        <v>0.27265338645713499</v>
      </c>
      <c r="D22">
        <v>0.29185343654023899</v>
      </c>
      <c r="E22">
        <v>0.28473289269226698</v>
      </c>
      <c r="F22">
        <v>0.28652712340444197</v>
      </c>
      <c r="G22">
        <v>0.28626513402465398</v>
      </c>
      <c r="H22">
        <v>0.27098894288483499</v>
      </c>
      <c r="I22">
        <v>0.278291795098423</v>
      </c>
      <c r="J22">
        <v>0.27994948936487901</v>
      </c>
    </row>
    <row r="23" spans="1:10">
      <c r="B23">
        <v>0.33171903879880399</v>
      </c>
      <c r="C23">
        <v>0.28354963766956698</v>
      </c>
      <c r="D23">
        <v>0.26288996153015998</v>
      </c>
      <c r="E23">
        <v>0.22954879339002901</v>
      </c>
      <c r="F23">
        <v>0.20071024130797099</v>
      </c>
      <c r="G23">
        <v>0.16939080359588299</v>
      </c>
      <c r="H23">
        <v>0.117757660989947</v>
      </c>
      <c r="I23">
        <v>0.108788258334117</v>
      </c>
      <c r="J23">
        <v>9.9718242403559101E-2</v>
      </c>
    </row>
    <row r="24" spans="1:10">
      <c r="B24">
        <v>0.71655755067927096</v>
      </c>
      <c r="C24">
        <v>0.70315926865327705</v>
      </c>
      <c r="D24">
        <v>0.67028585986874201</v>
      </c>
      <c r="E24">
        <v>0.65741464107138303</v>
      </c>
      <c r="F24">
        <v>0.61514438118438997</v>
      </c>
      <c r="G24">
        <v>0.55842169854921397</v>
      </c>
      <c r="H24">
        <v>0.46062762639642302</v>
      </c>
      <c r="I24">
        <v>0.43454629646347398</v>
      </c>
      <c r="J24">
        <v>0.41036437105358398</v>
      </c>
    </row>
    <row r="25" spans="1:10">
      <c r="B25">
        <v>0.30198052014690902</v>
      </c>
      <c r="C25">
        <v>0.27799478099094199</v>
      </c>
      <c r="D25">
        <v>0.27661559910901901</v>
      </c>
      <c r="E25">
        <v>0.25418012628006997</v>
      </c>
      <c r="F25">
        <v>0.23606123932522499</v>
      </c>
      <c r="G25">
        <v>0.21283901773404101</v>
      </c>
      <c r="H25">
        <v>0.164173905316149</v>
      </c>
      <c r="I25">
        <v>0.156426968679793</v>
      </c>
      <c r="J25">
        <v>0.147055273363425</v>
      </c>
    </row>
    <row r="27" spans="1:10">
      <c r="B27">
        <v>88073</v>
      </c>
      <c r="C27">
        <v>84810.6</v>
      </c>
      <c r="D27">
        <v>80577.5</v>
      </c>
      <c r="E27">
        <v>75142.399999999994</v>
      </c>
      <c r="F27">
        <v>67753</v>
      </c>
      <c r="G27">
        <v>56456.4</v>
      </c>
      <c r="H27">
        <v>42425.9</v>
      </c>
      <c r="I27">
        <v>31656.799999999999</v>
      </c>
      <c r="J27">
        <v>13677.5</v>
      </c>
    </row>
    <row r="28" spans="1:10">
      <c r="B28">
        <v>0.169633392277516</v>
      </c>
      <c r="C28">
        <v>0.168201659815607</v>
      </c>
      <c r="D28">
        <v>0.190085618623305</v>
      </c>
      <c r="E28">
        <v>0.180348640646596</v>
      </c>
      <c r="F28">
        <v>0.185514404851611</v>
      </c>
      <c r="G28">
        <v>0.188025118364816</v>
      </c>
      <c r="H28">
        <v>0.193119672856118</v>
      </c>
      <c r="I28">
        <v>0.20142213371866199</v>
      </c>
      <c r="J28">
        <v>0.25630918676762399</v>
      </c>
    </row>
    <row r="29" spans="1:10">
      <c r="B29">
        <v>0.223686243432691</v>
      </c>
      <c r="C29">
        <v>0.18654100916817601</v>
      </c>
      <c r="D29">
        <v>0.145963421902291</v>
      </c>
      <c r="E29">
        <v>0.11207207806791999</v>
      </c>
      <c r="F29">
        <v>8.3968060263149E-2</v>
      </c>
      <c r="G29">
        <v>6.3567346412174E-2</v>
      </c>
      <c r="H29">
        <v>4.2477211334451301E-2</v>
      </c>
      <c r="I29">
        <v>3.3259487431233102E-2</v>
      </c>
      <c r="J29">
        <v>2.2483221528610299E-2</v>
      </c>
    </row>
    <row r="30" spans="1:10">
      <c r="B30">
        <v>0.47654702571055302</v>
      </c>
      <c r="C30">
        <v>0.461878705453314</v>
      </c>
      <c r="D30">
        <v>0.432524804687626</v>
      </c>
      <c r="E30">
        <v>0.39524364423699498</v>
      </c>
      <c r="F30">
        <v>0.35870427068286898</v>
      </c>
      <c r="G30">
        <v>0.29756285471620297</v>
      </c>
      <c r="H30">
        <v>0.219537776873866</v>
      </c>
      <c r="I30">
        <v>0.180390918123713</v>
      </c>
      <c r="J30">
        <v>0.120674361171133</v>
      </c>
    </row>
    <row r="31" spans="1:10">
      <c r="B31">
        <v>0.19294564946286499</v>
      </c>
      <c r="C31">
        <v>0.17689728419560299</v>
      </c>
      <c r="D31">
        <v>0.16512796647344199</v>
      </c>
      <c r="E31">
        <v>0.13823949973750699</v>
      </c>
      <c r="F31">
        <v>0.115608892917234</v>
      </c>
      <c r="G31">
        <v>9.5012844235066396E-2</v>
      </c>
      <c r="H31">
        <v>6.9637467277487902E-2</v>
      </c>
      <c r="I31">
        <v>5.7091790076813101E-2</v>
      </c>
      <c r="J31">
        <v>4.1340123005008597E-2</v>
      </c>
    </row>
    <row r="38" spans="1:10">
      <c r="A38">
        <v>4.0000000000000001E-3</v>
      </c>
    </row>
    <row r="39" spans="1:10">
      <c r="A39">
        <v>3</v>
      </c>
      <c r="B39">
        <v>3560.1</v>
      </c>
      <c r="C39">
        <v>3218</v>
      </c>
      <c r="D39">
        <v>2942.6</v>
      </c>
      <c r="E39">
        <v>2607.3000000000002</v>
      </c>
      <c r="F39">
        <v>2374.1</v>
      </c>
      <c r="G39">
        <v>2045.1</v>
      </c>
      <c r="H39">
        <v>1706.3</v>
      </c>
      <c r="I39">
        <v>1332.6</v>
      </c>
      <c r="J39">
        <v>1192.2</v>
      </c>
    </row>
    <row r="40" spans="1:10">
      <c r="A40">
        <v>15</v>
      </c>
      <c r="B40">
        <v>0.222580086185696</v>
      </c>
      <c r="C40">
        <v>0.21683639688772299</v>
      </c>
      <c r="D40">
        <v>0.23807079385218599</v>
      </c>
      <c r="E40">
        <v>0.22283658488438701</v>
      </c>
      <c r="F40">
        <v>0.21944344122720699</v>
      </c>
      <c r="G40">
        <v>0.20807969058029099</v>
      </c>
      <c r="H40">
        <v>0.21504725105077599</v>
      </c>
      <c r="I40">
        <v>0.25105633725033899</v>
      </c>
      <c r="J40">
        <v>0.25485777066284898</v>
      </c>
    </row>
    <row r="41" spans="1:10">
      <c r="B41">
        <v>0.26273452576623402</v>
      </c>
      <c r="C41">
        <v>0.211947102105567</v>
      </c>
      <c r="D41">
        <v>0.19057849862242901</v>
      </c>
      <c r="E41">
        <v>0.15468187379807599</v>
      </c>
      <c r="F41">
        <v>0.12850364385370999</v>
      </c>
      <c r="G41">
        <v>9.6667005980992093E-2</v>
      </c>
      <c r="H41">
        <v>7.1168714294523094E-2</v>
      </c>
      <c r="I41">
        <v>5.5139811224410598E-2</v>
      </c>
      <c r="J41">
        <v>4.2367223753376301E-2</v>
      </c>
    </row>
    <row r="42" spans="1:10">
      <c r="B42">
        <v>0.67307360685205198</v>
      </c>
      <c r="C42">
        <v>0.64625550104492602</v>
      </c>
      <c r="D42">
        <v>0.58620710437282897</v>
      </c>
      <c r="E42">
        <v>0.56640615488169399</v>
      </c>
      <c r="F42">
        <v>0.51758797733613604</v>
      </c>
      <c r="G42">
        <v>0.43948514406878098</v>
      </c>
      <c r="H42">
        <v>0.35609869738345301</v>
      </c>
      <c r="I42">
        <v>0.28542933262715198</v>
      </c>
      <c r="J42">
        <v>0.23497574652613101</v>
      </c>
    </row>
    <row r="43" spans="1:10">
      <c r="B43">
        <v>0.24099613713999901</v>
      </c>
      <c r="C43">
        <v>0.214363873886316</v>
      </c>
      <c r="D43">
        <v>0.21169368644594899</v>
      </c>
      <c r="E43">
        <v>0.18260712666065099</v>
      </c>
      <c r="F43">
        <v>0.162089484445232</v>
      </c>
      <c r="G43">
        <v>0.13200760448474999</v>
      </c>
      <c r="H43">
        <v>0.10694467271517299</v>
      </c>
      <c r="I43">
        <v>9.0420464866279901E-2</v>
      </c>
      <c r="J43">
        <v>7.2656178974228006E-2</v>
      </c>
    </row>
    <row r="45" spans="1:10">
      <c r="B45">
        <v>2069.8000000000002</v>
      </c>
      <c r="C45">
        <v>1782.1</v>
      </c>
      <c r="D45">
        <v>1493.3</v>
      </c>
      <c r="E45">
        <v>1270.9000000000001</v>
      </c>
      <c r="F45">
        <v>1041.2</v>
      </c>
      <c r="G45">
        <v>743.7</v>
      </c>
      <c r="H45">
        <v>497.3</v>
      </c>
      <c r="I45">
        <v>295.60000000000002</v>
      </c>
      <c r="J45">
        <v>86.1</v>
      </c>
    </row>
    <row r="46" spans="1:10">
      <c r="B46">
        <v>0.105578432774181</v>
      </c>
      <c r="C46">
        <v>0.108221869855786</v>
      </c>
      <c r="D46">
        <v>0.120328043936185</v>
      </c>
      <c r="E46">
        <v>0.14059499821042201</v>
      </c>
      <c r="F46">
        <v>0.15006595961331001</v>
      </c>
      <c r="G46">
        <v>0.14928324508871901</v>
      </c>
      <c r="H46">
        <v>0.18790202603195999</v>
      </c>
      <c r="I46">
        <v>0.26313230994151998</v>
      </c>
      <c r="J46">
        <v>0.32500000000000001</v>
      </c>
    </row>
    <row r="47" spans="1:10">
      <c r="B47">
        <v>0.109658673073495</v>
      </c>
      <c r="C47">
        <v>8.3088084036584006E-2</v>
      </c>
      <c r="D47">
        <v>5.55081535281284E-2</v>
      </c>
      <c r="E47">
        <v>3.5381185851461099E-2</v>
      </c>
      <c r="F47">
        <v>2.1938578291767999E-2</v>
      </c>
      <c r="G47">
        <v>1.11904418011001E-2</v>
      </c>
      <c r="H47">
        <v>5.8239315136262302E-3</v>
      </c>
      <c r="I47">
        <v>2.73895555804035E-3</v>
      </c>
      <c r="J47" s="1">
        <v>5.7273319483717598E-4</v>
      </c>
    </row>
    <row r="48" spans="1:10">
      <c r="B48">
        <v>0.42111504883869899</v>
      </c>
      <c r="C48">
        <v>0.41094188866553899</v>
      </c>
      <c r="D48">
        <v>0.35046511743172298</v>
      </c>
      <c r="E48">
        <v>0.285744525754211</v>
      </c>
      <c r="F48">
        <v>0.22302636948215701</v>
      </c>
      <c r="G48">
        <v>0.152126605644821</v>
      </c>
      <c r="H48">
        <v>8.9613670747436702E-2</v>
      </c>
      <c r="I48">
        <v>4.9621382916560298E-2</v>
      </c>
      <c r="J48">
        <v>1.7914205803603998E-2</v>
      </c>
    </row>
    <row r="49" spans="1:10">
      <c r="B49">
        <v>0.10757987845636099</v>
      </c>
      <c r="C49">
        <v>9.4003972446019698E-2</v>
      </c>
      <c r="D49">
        <v>7.59705638869346E-2</v>
      </c>
      <c r="E49">
        <v>5.6535124772560202E-2</v>
      </c>
      <c r="F49">
        <v>3.8280778449260901E-2</v>
      </c>
      <c r="G49">
        <v>2.0820179288230201E-2</v>
      </c>
      <c r="H49">
        <v>1.12976964444657E-2</v>
      </c>
      <c r="I49">
        <v>5.4214787104589404E-3</v>
      </c>
      <c r="J49">
        <v>1.14345133571544E-3</v>
      </c>
    </row>
    <row r="56" spans="1:10">
      <c r="A56">
        <v>6.0000000000000001E-3</v>
      </c>
    </row>
    <row r="57" spans="1:10">
      <c r="A57">
        <v>4</v>
      </c>
      <c r="B57">
        <v>1286</v>
      </c>
      <c r="C57">
        <v>1119.8</v>
      </c>
      <c r="D57">
        <v>984.2</v>
      </c>
      <c r="E57">
        <v>892.5</v>
      </c>
      <c r="F57">
        <v>760.6</v>
      </c>
      <c r="G57">
        <v>597.79999999999995</v>
      </c>
      <c r="H57">
        <v>490.6</v>
      </c>
      <c r="I57">
        <v>444.5</v>
      </c>
      <c r="J57">
        <v>304.10000000000002</v>
      </c>
    </row>
    <row r="58" spans="1:10">
      <c r="A58">
        <v>22</v>
      </c>
      <c r="B58">
        <v>0.201458122243592</v>
      </c>
      <c r="C58">
        <v>0.19482391638968399</v>
      </c>
      <c r="D58">
        <v>0.222810931791182</v>
      </c>
      <c r="E58">
        <v>0.19908835340915501</v>
      </c>
      <c r="F58">
        <v>0.20872732509123201</v>
      </c>
      <c r="G58">
        <v>0.231806759067963</v>
      </c>
      <c r="H58">
        <v>0.26408884096958801</v>
      </c>
      <c r="I58">
        <v>0.25205023332271898</v>
      </c>
      <c r="J58">
        <v>0.33567876039304601</v>
      </c>
    </row>
    <row r="59" spans="1:10">
      <c r="B59">
        <v>0.212995051960569</v>
      </c>
      <c r="C59">
        <v>0.161137689788665</v>
      </c>
      <c r="D59">
        <v>0.14266119735321001</v>
      </c>
      <c r="E59">
        <v>0.109901231517082</v>
      </c>
      <c r="F59">
        <v>8.5838966782524104E-2</v>
      </c>
      <c r="G59">
        <v>6.2706637389623204E-2</v>
      </c>
      <c r="H59">
        <v>4.8061673858243399E-2</v>
      </c>
      <c r="I59">
        <v>3.5831078058363802E-2</v>
      </c>
      <c r="J59">
        <v>2.1271573952859699E-2</v>
      </c>
    </row>
    <row r="60" spans="1:10">
      <c r="B60">
        <v>0.60762771605849997</v>
      </c>
      <c r="C60">
        <v>0.57211954036444901</v>
      </c>
      <c r="D60">
        <v>0.49750762071468202</v>
      </c>
      <c r="E60">
        <v>0.471979157598645</v>
      </c>
      <c r="F60">
        <v>0.40046398572069702</v>
      </c>
      <c r="G60">
        <v>0.33486360642374902</v>
      </c>
      <c r="H60">
        <v>0.25061250829489301</v>
      </c>
      <c r="I60">
        <v>0.20160613199369201</v>
      </c>
      <c r="J60">
        <v>0.12278586406873999</v>
      </c>
    </row>
    <row r="61" spans="1:10">
      <c r="B61">
        <v>0.20706601317530299</v>
      </c>
      <c r="C61">
        <v>0.176386864525409</v>
      </c>
      <c r="D61">
        <v>0.17394746016408899</v>
      </c>
      <c r="E61">
        <v>0.141623253907393</v>
      </c>
      <c r="F61">
        <v>0.121649614496896</v>
      </c>
      <c r="G61">
        <v>9.8710772142630604E-2</v>
      </c>
      <c r="H61">
        <v>8.1323279260215195E-2</v>
      </c>
      <c r="I61">
        <v>6.2742743122078296E-2</v>
      </c>
      <c r="J61">
        <v>4.0007894034834901E-2</v>
      </c>
    </row>
    <row r="63" spans="1:10">
      <c r="B63">
        <v>251.9</v>
      </c>
      <c r="C63">
        <v>182.9</v>
      </c>
      <c r="D63">
        <v>124.6</v>
      </c>
      <c r="E63">
        <v>85.3</v>
      </c>
      <c r="F63">
        <v>55.9</v>
      </c>
      <c r="G63">
        <v>31.8</v>
      </c>
      <c r="H63">
        <v>20</v>
      </c>
      <c r="I63">
        <v>10.7</v>
      </c>
      <c r="J63">
        <v>4.3</v>
      </c>
    </row>
    <row r="64" spans="1:10">
      <c r="B64">
        <v>9.3759424912606304E-2</v>
      </c>
      <c r="C64">
        <v>0.103808528724584</v>
      </c>
      <c r="D64">
        <v>0.176330731533174</v>
      </c>
      <c r="E64">
        <v>0.15211687899031201</v>
      </c>
      <c r="F64">
        <v>0.20090394693026201</v>
      </c>
      <c r="G64">
        <v>0</v>
      </c>
      <c r="H64">
        <v>0</v>
      </c>
      <c r="I64">
        <v>0</v>
      </c>
      <c r="J64">
        <v>0</v>
      </c>
    </row>
    <row r="65" spans="2:10">
      <c r="B65">
        <v>6.2694088085928204E-2</v>
      </c>
      <c r="C65">
        <v>4.5656770078499803E-2</v>
      </c>
      <c r="D65">
        <v>3.1777639381338499E-2</v>
      </c>
      <c r="E65">
        <v>2.0246173209954001E-2</v>
      </c>
      <c r="F65">
        <v>1.0537297297127299E-2</v>
      </c>
      <c r="G65">
        <v>0</v>
      </c>
      <c r="H65">
        <v>0</v>
      </c>
      <c r="I65">
        <v>0</v>
      </c>
      <c r="J65">
        <v>0</v>
      </c>
    </row>
    <row r="66" spans="2:10">
      <c r="B66">
        <v>0.34224268187838203</v>
      </c>
      <c r="C66">
        <v>0.33158997251877598</v>
      </c>
      <c r="D66">
        <v>0.25521014379965201</v>
      </c>
      <c r="E66">
        <v>0.173532588312897</v>
      </c>
      <c r="F66">
        <v>0.114778455144948</v>
      </c>
      <c r="G66">
        <v>0</v>
      </c>
      <c r="H66">
        <v>0</v>
      </c>
      <c r="I66">
        <v>0</v>
      </c>
      <c r="J66">
        <v>0</v>
      </c>
    </row>
    <row r="67" spans="2:10">
      <c r="B67">
        <v>7.51425970781745E-2</v>
      </c>
      <c r="C67">
        <v>6.3420234209813603E-2</v>
      </c>
      <c r="D67">
        <v>5.38505430981496E-2</v>
      </c>
      <c r="E67">
        <v>3.5736019302061599E-2</v>
      </c>
      <c r="F67">
        <v>2.0024329923955701E-2</v>
      </c>
      <c r="G67">
        <v>0</v>
      </c>
      <c r="H67">
        <v>0</v>
      </c>
      <c r="I67">
        <v>0</v>
      </c>
      <c r="J67">
        <v>0</v>
      </c>
    </row>
    <row r="129" spans="10:10">
      <c r="J129" s="1"/>
    </row>
    <row r="131" spans="10:10">
      <c r="J131" s="1"/>
    </row>
    <row r="146" spans="10:10">
      <c r="J146" s="1"/>
    </row>
    <row r="148" spans="10:10">
      <c r="J148" s="1"/>
    </row>
    <row r="174" spans="1:1">
      <c r="A174" t="s">
        <v>9</v>
      </c>
    </row>
    <row r="194" spans="1:1">
      <c r="A194" t="s">
        <v>10</v>
      </c>
    </row>
    <row r="211" spans="1:1">
      <c r="A211" t="s">
        <v>11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workbookViewId="0">
      <selection activeCell="F2" sqref="F2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minconf_table.csv!B7</f>
        <v>0.30198052014690902</v>
      </c>
      <c r="C2">
        <f>minconf_table.csv!C7</f>
        <v>0.27799478099094199</v>
      </c>
      <c r="D2">
        <f>minconf_table.csv!D7</f>
        <v>0.27661559910901901</v>
      </c>
      <c r="E2">
        <f>minconf_table.csv!E7</f>
        <v>0.25418012628006997</v>
      </c>
      <c r="F2">
        <f>minconf_table.csv!F7</f>
        <v>0.23606123932522499</v>
      </c>
      <c r="G2">
        <f>minconf_table.csv!G7</f>
        <v>0.21283901773404101</v>
      </c>
      <c r="H2">
        <f>minconf_table.csv!H7</f>
        <v>0.164173905316149</v>
      </c>
      <c r="I2">
        <f>minconf_table.csv!I7</f>
        <v>0.156426968679793</v>
      </c>
      <c r="J2">
        <f>minconf_table.csv!J7</f>
        <v>0.147055273363425</v>
      </c>
    </row>
    <row r="3" spans="1:10">
      <c r="A3" t="str">
        <f>minconf_table.csv!A8</f>
        <v>Co-chg rules (minsup=0.002)</v>
      </c>
      <c r="B3">
        <f>minconf_table.csv!B13</f>
        <v>0.19294564946286499</v>
      </c>
      <c r="C3">
        <f>minconf_table.csv!C13</f>
        <v>0.17689728419560299</v>
      </c>
      <c r="D3">
        <f>minconf_table.csv!D13</f>
        <v>0.16512796647344199</v>
      </c>
      <c r="E3">
        <f>minconf_table.csv!E13</f>
        <v>0.13823949973750699</v>
      </c>
      <c r="F3">
        <f>minconf_table.csv!F13</f>
        <v>0.115608892917234</v>
      </c>
      <c r="G3">
        <f>minconf_table.csv!G13</f>
        <v>9.5012844235066396E-2</v>
      </c>
      <c r="H3">
        <f>minconf_table.csv!H13</f>
        <v>6.9637467277487902E-2</v>
      </c>
      <c r="I3">
        <f>minconf_table.csv!I13</f>
        <v>5.7091790076813101E-2</v>
      </c>
      <c r="J3">
        <f>minconf_table.csv!J13</f>
        <v>4.1340123005008597E-2</v>
      </c>
    </row>
    <row r="4" spans="1:10">
      <c r="A4" t="str">
        <f>minconf_table.csv!A14</f>
        <v>Co-ref rules (minsup=0.004)</v>
      </c>
      <c r="B4">
        <f>minconf_table.csv!B19</f>
        <v>0.24099613713999901</v>
      </c>
      <c r="C4">
        <f>minconf_table.csv!C19</f>
        <v>0.214363873886316</v>
      </c>
      <c r="D4">
        <f>minconf_table.csv!D19</f>
        <v>0.21169368644594899</v>
      </c>
      <c r="E4">
        <f>minconf_table.csv!E19</f>
        <v>0.18260712666065099</v>
      </c>
      <c r="F4">
        <f>minconf_table.csv!F19</f>
        <v>0.162089484445232</v>
      </c>
      <c r="G4">
        <f>minconf_table.csv!G19</f>
        <v>0.13200760448474999</v>
      </c>
      <c r="H4">
        <f>minconf_table.csv!H19</f>
        <v>0.10694467271517299</v>
      </c>
      <c r="I4">
        <f>minconf_table.csv!I19</f>
        <v>9.0420464866279901E-2</v>
      </c>
      <c r="J4">
        <f>minconf_table.csv!J19</f>
        <v>7.2656178974228006E-2</v>
      </c>
    </row>
    <row r="5" spans="1:10">
      <c r="A5" t="str">
        <f>minconf_table.csv!A20</f>
        <v>Co-chg rules (minsup=0.004)</v>
      </c>
      <c r="B5">
        <f>minconf_table.csv!B25</f>
        <v>0.10757987845636099</v>
      </c>
      <c r="C5">
        <f>minconf_table.csv!C25</f>
        <v>9.4003972446019698E-2</v>
      </c>
      <c r="D5">
        <f>minconf_table.csv!D25</f>
        <v>7.59705638869346E-2</v>
      </c>
      <c r="E5">
        <f>minconf_table.csv!E25</f>
        <v>5.6535124772560202E-2</v>
      </c>
      <c r="F5">
        <f>minconf_table.csv!F25</f>
        <v>3.8280778449260901E-2</v>
      </c>
      <c r="G5">
        <f>minconf_table.csv!G25</f>
        <v>2.0820179288230201E-2</v>
      </c>
      <c r="H5">
        <f>minconf_table.csv!H25</f>
        <v>1.12976964444657E-2</v>
      </c>
      <c r="I5">
        <f>minconf_table.csv!I25</f>
        <v>5.4214787104589404E-3</v>
      </c>
      <c r="J5">
        <f>minconf_table.csv!J25</f>
        <v>1.14345133571544E-3</v>
      </c>
    </row>
    <row r="6" spans="1:10">
      <c r="A6" t="str">
        <f>minconf_table.csv!A26</f>
        <v>Co-ref rules (minsup=0.006)</v>
      </c>
      <c r="B6">
        <f>minconf_table.csv!B31</f>
        <v>0.20706601317530299</v>
      </c>
      <c r="C6">
        <f>minconf_table.csv!C31</f>
        <v>0.176386864525409</v>
      </c>
      <c r="D6">
        <f>minconf_table.csv!D31</f>
        <v>0.17394746016408899</v>
      </c>
      <c r="E6">
        <f>minconf_table.csv!E31</f>
        <v>0.141623253907393</v>
      </c>
      <c r="F6">
        <f>minconf_table.csv!F31</f>
        <v>0.121649614496896</v>
      </c>
      <c r="G6">
        <f>minconf_table.csv!G31</f>
        <v>9.8710772142630604E-2</v>
      </c>
      <c r="H6">
        <f>minconf_table.csv!H31</f>
        <v>8.1323279260215195E-2</v>
      </c>
      <c r="I6">
        <f>minconf_table.csv!I31</f>
        <v>6.2742743122078296E-2</v>
      </c>
      <c r="J6">
        <f>minconf_table.csv!J31</f>
        <v>4.0007894034834901E-2</v>
      </c>
    </row>
    <row r="7" spans="1:10">
      <c r="A7" t="str">
        <f>minconf_table.csv!A32</f>
        <v>Co-chg rules (minsup=0.006)</v>
      </c>
      <c r="B7">
        <f>minconf_table.csv!B37</f>
        <v>7.51425970781745E-2</v>
      </c>
      <c r="C7">
        <f>minconf_table.csv!C37</f>
        <v>6.3420234209813603E-2</v>
      </c>
      <c r="D7">
        <f>minconf_table.csv!D37</f>
        <v>5.38505430981496E-2</v>
      </c>
      <c r="E7">
        <f>minconf_table.csv!E37</f>
        <v>3.5736019302061599E-2</v>
      </c>
      <c r="F7">
        <f>minconf_table.csv!F37</f>
        <v>2.0024329923955701E-2</v>
      </c>
      <c r="G7">
        <f>minconf_table.csv!G37</f>
        <v>0</v>
      </c>
      <c r="H7">
        <f>minconf_table.csv!H37</f>
        <v>0</v>
      </c>
      <c r="I7">
        <f>minconf_table.csv!I37</f>
        <v>0</v>
      </c>
      <c r="J7">
        <f>minconf_table.csv!J37</f>
        <v>0</v>
      </c>
    </row>
  </sheetData>
  <phoneticPr fontId="2"/>
  <conditionalFormatting sqref="B2:J2">
    <cfRule type="top10" dxfId="3" priority="4" rank="1"/>
  </conditionalFormatting>
  <conditionalFormatting sqref="B3:J3">
    <cfRule type="top10" dxfId="2" priority="3" rank="1"/>
  </conditionalFormatting>
  <conditionalFormatting sqref="B4:J4">
    <cfRule type="top10" dxfId="1" priority="2" rank="1"/>
  </conditionalFormatting>
  <conditionalFormatting sqref="B5:J5">
    <cfRule type="top10" dxfId="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H5" sqref="H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minconf_table.csv!B4</f>
        <v>0.27713540860951202</v>
      </c>
      <c r="C2">
        <f>minconf_table.csv!C4</f>
        <v>0.27265338645713499</v>
      </c>
      <c r="D2">
        <f>minconf_table.csv!D4</f>
        <v>0.29185343654023899</v>
      </c>
      <c r="E2">
        <f>minconf_table.csv!E4</f>
        <v>0.28473289269226698</v>
      </c>
      <c r="F2">
        <f>minconf_table.csv!F4</f>
        <v>0.28652712340444197</v>
      </c>
      <c r="G2">
        <f>minconf_table.csv!G4</f>
        <v>0.28626513402465398</v>
      </c>
      <c r="H2">
        <f>minconf_table.csv!H4</f>
        <v>0.27098894288483499</v>
      </c>
      <c r="I2">
        <f>minconf_table.csv!I4</f>
        <v>0.278291795098423</v>
      </c>
      <c r="J2">
        <f>minconf_table.csv!J4</f>
        <v>0.27994948936487901</v>
      </c>
    </row>
    <row r="3" spans="1:10">
      <c r="A3" t="str">
        <f>minconf_table.csv!A8</f>
        <v>Co-chg rules (minsup=0.002)</v>
      </c>
      <c r="B3">
        <f>minconf_table.csv!B10</f>
        <v>0.169633392277516</v>
      </c>
      <c r="C3">
        <f>minconf_table.csv!C10</f>
        <v>0.168201659815607</v>
      </c>
      <c r="D3">
        <f>minconf_table.csv!D10</f>
        <v>0.190085618623305</v>
      </c>
      <c r="E3">
        <f>minconf_table.csv!E10</f>
        <v>0.180348640646596</v>
      </c>
      <c r="F3">
        <f>minconf_table.csv!F10</f>
        <v>0.185514404851611</v>
      </c>
      <c r="G3">
        <f>minconf_table.csv!G10</f>
        <v>0.188025118364816</v>
      </c>
      <c r="H3">
        <f>minconf_table.csv!H10</f>
        <v>0.193119672856118</v>
      </c>
      <c r="I3">
        <f>minconf_table.csv!I10</f>
        <v>0.20142213371866199</v>
      </c>
      <c r="J3">
        <f>minconf_table.csv!J10</f>
        <v>0.25630918676762399</v>
      </c>
    </row>
    <row r="4" spans="1:10">
      <c r="A4" t="str">
        <f>minconf_table.csv!A14</f>
        <v>Co-ref rules (minsup=0.004)</v>
      </c>
      <c r="B4">
        <f>minconf_table.csv!B16</f>
        <v>0.222580086185696</v>
      </c>
      <c r="C4">
        <f>minconf_table.csv!C16</f>
        <v>0.21683639688772299</v>
      </c>
      <c r="D4">
        <f>minconf_table.csv!D16</f>
        <v>0.23807079385218599</v>
      </c>
      <c r="E4">
        <f>minconf_table.csv!E16</f>
        <v>0.22283658488438701</v>
      </c>
      <c r="F4">
        <f>minconf_table.csv!F16</f>
        <v>0.21944344122720699</v>
      </c>
      <c r="G4">
        <f>minconf_table.csv!G16</f>
        <v>0.20807969058029099</v>
      </c>
      <c r="H4">
        <f>minconf_table.csv!H16</f>
        <v>0.21504725105077599</v>
      </c>
      <c r="I4">
        <f>minconf_table.csv!I16</f>
        <v>0.25105633725033899</v>
      </c>
      <c r="J4">
        <f>minconf_table.csv!J16</f>
        <v>0.25485777066284898</v>
      </c>
    </row>
    <row r="5" spans="1:10">
      <c r="A5" t="str">
        <f>minconf_table.csv!A20</f>
        <v>Co-chg rules (minsup=0.004)</v>
      </c>
      <c r="B5">
        <f>minconf_table.csv!B22</f>
        <v>0.105578432774181</v>
      </c>
      <c r="C5">
        <f>minconf_table.csv!C22</f>
        <v>0.108221869855786</v>
      </c>
      <c r="D5">
        <f>minconf_table.csv!D22</f>
        <v>0.120328043936185</v>
      </c>
      <c r="E5">
        <f>minconf_table.csv!E22</f>
        <v>0.14059499821042201</v>
      </c>
      <c r="F5">
        <f>minconf_table.csv!F22</f>
        <v>0.15006595961331001</v>
      </c>
      <c r="G5">
        <f>minconf_table.csv!G22</f>
        <v>0.14928324508871901</v>
      </c>
      <c r="H5">
        <f>minconf_table.csv!H22</f>
        <v>0.18790202603195999</v>
      </c>
      <c r="I5">
        <f>minconf_table.csv!I22</f>
        <v>0.26313230994151998</v>
      </c>
      <c r="J5">
        <f>minconf_table.csv!J22</f>
        <v>0.32500000000000001</v>
      </c>
    </row>
    <row r="6" spans="1:10">
      <c r="A6" t="str">
        <f>minconf_table.csv!A26</f>
        <v>Co-ref rules (minsup=0.006)</v>
      </c>
      <c r="B6">
        <f>minconf_table.csv!B28</f>
        <v>0.201458122243592</v>
      </c>
      <c r="C6">
        <f>minconf_table.csv!C28</f>
        <v>0.19482391638968399</v>
      </c>
      <c r="D6">
        <f>minconf_table.csv!D28</f>
        <v>0.222810931791182</v>
      </c>
      <c r="E6">
        <f>minconf_table.csv!E28</f>
        <v>0.19908835340915501</v>
      </c>
      <c r="F6">
        <f>minconf_table.csv!F28</f>
        <v>0.20872732509123201</v>
      </c>
      <c r="G6">
        <f>minconf_table.csv!G28</f>
        <v>0.231806759067963</v>
      </c>
      <c r="H6">
        <f>minconf_table.csv!H28</f>
        <v>0.26408884096958801</v>
      </c>
      <c r="I6">
        <f>minconf_table.csv!I28</f>
        <v>0.25205023332271898</v>
      </c>
      <c r="J6">
        <f>minconf_table.csv!J28</f>
        <v>0.33567876039304601</v>
      </c>
    </row>
    <row r="7" spans="1:10">
      <c r="A7" t="str">
        <f>minconf_table.csv!A32</f>
        <v>Co-chg rules (minsup=0.006)</v>
      </c>
      <c r="B7">
        <f>minconf_table.csv!B34</f>
        <v>9.3759424912606304E-2</v>
      </c>
      <c r="C7">
        <f>minconf_table.csv!C34</f>
        <v>0.103808528724584</v>
      </c>
      <c r="D7">
        <f>minconf_table.csv!D34</f>
        <v>0.176330731533174</v>
      </c>
      <c r="E7">
        <f>minconf_table.csv!E34</f>
        <v>0.15211687899031201</v>
      </c>
      <c r="F7">
        <f>minconf_table.csv!F34</f>
        <v>0.20090394693026201</v>
      </c>
      <c r="G7">
        <f>minconf_table.csv!G34</f>
        <v>0</v>
      </c>
      <c r="H7">
        <f>minconf_table.csv!H34</f>
        <v>0</v>
      </c>
      <c r="I7">
        <f>minconf_table.csv!I34</f>
        <v>0</v>
      </c>
      <c r="J7">
        <f>minconf_table.csv!J34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minconf_table.csv!B5</f>
        <v>0.33171903879880399</v>
      </c>
      <c r="C2">
        <f>minconf_table.csv!C5</f>
        <v>0.28354963766956698</v>
      </c>
      <c r="D2">
        <f>minconf_table.csv!D5</f>
        <v>0.26288996153015998</v>
      </c>
      <c r="E2">
        <f>minconf_table.csv!E5</f>
        <v>0.22954879339002901</v>
      </c>
      <c r="F2">
        <f>minconf_table.csv!F5</f>
        <v>0.20071024130797099</v>
      </c>
      <c r="G2">
        <f>minconf_table.csv!G5</f>
        <v>0.16939080359588299</v>
      </c>
      <c r="H2">
        <f>minconf_table.csv!H5</f>
        <v>0.117757660989947</v>
      </c>
      <c r="I2">
        <f>minconf_table.csv!I5</f>
        <v>0.108788258334117</v>
      </c>
      <c r="J2">
        <f>minconf_table.csv!J5</f>
        <v>9.9718242403559101E-2</v>
      </c>
    </row>
    <row r="3" spans="1:10">
      <c r="A3" t="str">
        <f>minconf_table.csv!A8</f>
        <v>Co-chg rules (minsup=0.002)</v>
      </c>
      <c r="B3">
        <f>minconf_table.csv!B11</f>
        <v>0.223686243432691</v>
      </c>
      <c r="C3">
        <f>minconf_table.csv!C11</f>
        <v>0.18654100916817601</v>
      </c>
      <c r="D3">
        <f>minconf_table.csv!D11</f>
        <v>0.145963421902291</v>
      </c>
      <c r="E3">
        <f>minconf_table.csv!E11</f>
        <v>0.11207207806791999</v>
      </c>
      <c r="F3">
        <f>minconf_table.csv!F11</f>
        <v>8.3968060263149E-2</v>
      </c>
      <c r="G3">
        <f>minconf_table.csv!G11</f>
        <v>6.3567346412174E-2</v>
      </c>
      <c r="H3">
        <f>minconf_table.csv!H11</f>
        <v>4.2477211334451301E-2</v>
      </c>
      <c r="I3">
        <f>minconf_table.csv!I11</f>
        <v>3.3259487431233102E-2</v>
      </c>
      <c r="J3">
        <f>minconf_table.csv!J11</f>
        <v>2.2483221528610299E-2</v>
      </c>
    </row>
    <row r="4" spans="1:10">
      <c r="A4" t="str">
        <f>minconf_table.csv!A14</f>
        <v>Co-ref rules (minsup=0.004)</v>
      </c>
      <c r="B4">
        <f>minconf_table.csv!B17</f>
        <v>0.26273452576623402</v>
      </c>
      <c r="C4">
        <f>minconf_table.csv!C17</f>
        <v>0.211947102105567</v>
      </c>
      <c r="D4">
        <f>minconf_table.csv!D17</f>
        <v>0.19057849862242901</v>
      </c>
      <c r="E4">
        <f>minconf_table.csv!E17</f>
        <v>0.15468187379807599</v>
      </c>
      <c r="F4">
        <f>minconf_table.csv!F17</f>
        <v>0.12850364385370999</v>
      </c>
      <c r="G4">
        <f>minconf_table.csv!G17</f>
        <v>9.6667005980992093E-2</v>
      </c>
      <c r="H4">
        <f>minconf_table.csv!H17</f>
        <v>7.1168714294523094E-2</v>
      </c>
      <c r="I4">
        <f>minconf_table.csv!I17</f>
        <v>5.5139811224410598E-2</v>
      </c>
      <c r="J4">
        <f>minconf_table.csv!J17</f>
        <v>4.2367223753376301E-2</v>
      </c>
    </row>
    <row r="5" spans="1:10">
      <c r="A5" t="str">
        <f>minconf_table.csv!A20</f>
        <v>Co-chg rules (minsup=0.004)</v>
      </c>
      <c r="B5">
        <f>minconf_table.csv!B23</f>
        <v>0.109658673073495</v>
      </c>
      <c r="C5">
        <f>minconf_table.csv!C23</f>
        <v>8.3088084036584006E-2</v>
      </c>
      <c r="D5">
        <f>minconf_table.csv!D23</f>
        <v>5.55081535281284E-2</v>
      </c>
      <c r="E5">
        <f>minconf_table.csv!E23</f>
        <v>3.5381185851461099E-2</v>
      </c>
      <c r="F5">
        <f>minconf_table.csv!F23</f>
        <v>2.1938578291767999E-2</v>
      </c>
      <c r="G5">
        <f>minconf_table.csv!G23</f>
        <v>1.11904418011001E-2</v>
      </c>
      <c r="H5">
        <f>minconf_table.csv!H23</f>
        <v>5.8239315136262302E-3</v>
      </c>
      <c r="I5">
        <f>minconf_table.csv!I23</f>
        <v>2.73895555804035E-3</v>
      </c>
      <c r="J5">
        <f>minconf_table.csv!J23</f>
        <v>5.7273319483717598E-4</v>
      </c>
    </row>
    <row r="6" spans="1:10">
      <c r="A6" t="str">
        <f>minconf_table.csv!A26</f>
        <v>Co-ref rules (minsup=0.006)</v>
      </c>
      <c r="B6">
        <f>minconf_table.csv!B29</f>
        <v>0.212995051960569</v>
      </c>
      <c r="C6">
        <f>minconf_table.csv!C29</f>
        <v>0.161137689788665</v>
      </c>
      <c r="D6">
        <f>minconf_table.csv!D29</f>
        <v>0.14266119735321001</v>
      </c>
      <c r="E6">
        <f>minconf_table.csv!E29</f>
        <v>0.109901231517082</v>
      </c>
      <c r="F6">
        <f>minconf_table.csv!F29</f>
        <v>8.5838966782524104E-2</v>
      </c>
      <c r="G6">
        <f>minconf_table.csv!G29</f>
        <v>6.2706637389623204E-2</v>
      </c>
      <c r="H6">
        <f>minconf_table.csv!H29</f>
        <v>4.8061673858243399E-2</v>
      </c>
      <c r="I6">
        <f>minconf_table.csv!I29</f>
        <v>3.5831078058363802E-2</v>
      </c>
      <c r="J6">
        <f>minconf_table.csv!J29</f>
        <v>2.1271573952859699E-2</v>
      </c>
    </row>
    <row r="7" spans="1:10">
      <c r="A7" t="str">
        <f>minconf_table.csv!A32</f>
        <v>Co-chg rules (minsup=0.006)</v>
      </c>
      <c r="B7">
        <f>minconf_table.csv!B35</f>
        <v>6.2694088085928204E-2</v>
      </c>
      <c r="C7">
        <f>minconf_table.csv!C35</f>
        <v>4.5656770078499803E-2</v>
      </c>
      <c r="D7">
        <f>minconf_table.csv!D35</f>
        <v>3.1777639381338499E-2</v>
      </c>
      <c r="E7">
        <f>minconf_table.csv!E35</f>
        <v>2.0246173209954001E-2</v>
      </c>
      <c r="F7">
        <f>minconf_table.csv!F35</f>
        <v>1.0537297297127299E-2</v>
      </c>
      <c r="G7">
        <f>minconf_table.csv!G35</f>
        <v>0</v>
      </c>
      <c r="H7">
        <f>minconf_table.csv!H35</f>
        <v>0</v>
      </c>
      <c r="I7">
        <f>minconf_table.csv!I35</f>
        <v>0</v>
      </c>
      <c r="J7">
        <f>minconf_table.csv!J35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minconf_table.csv!B6</f>
        <v>0.71655755067927096</v>
      </c>
      <c r="C2">
        <f>minconf_table.csv!C6</f>
        <v>0.70315926865327705</v>
      </c>
      <c r="D2">
        <f>minconf_table.csv!D6</f>
        <v>0.67028585986874201</v>
      </c>
      <c r="E2">
        <f>minconf_table.csv!E6</f>
        <v>0.65741464107138303</v>
      </c>
      <c r="F2">
        <f>minconf_table.csv!F6</f>
        <v>0.61514438118438997</v>
      </c>
      <c r="G2">
        <f>minconf_table.csv!G6</f>
        <v>0.55842169854921397</v>
      </c>
      <c r="H2">
        <f>minconf_table.csv!H6</f>
        <v>0.46062762639642302</v>
      </c>
      <c r="I2">
        <f>minconf_table.csv!I6</f>
        <v>0.43454629646347398</v>
      </c>
      <c r="J2">
        <f>minconf_table.csv!J6</f>
        <v>0.41036437105358398</v>
      </c>
    </row>
    <row r="3" spans="1:10">
      <c r="A3" t="str">
        <f>minconf_table.csv!A8</f>
        <v>Co-chg rules (minsup=0.002)</v>
      </c>
      <c r="B3">
        <f>minconf_table.csv!B12</f>
        <v>0.47654702571055302</v>
      </c>
      <c r="C3">
        <f>minconf_table.csv!C12</f>
        <v>0.461878705453314</v>
      </c>
      <c r="D3">
        <f>minconf_table.csv!D12</f>
        <v>0.432524804687626</v>
      </c>
      <c r="E3">
        <f>minconf_table.csv!E12</f>
        <v>0.39524364423699498</v>
      </c>
      <c r="F3">
        <f>minconf_table.csv!F12</f>
        <v>0.35870427068286898</v>
      </c>
      <c r="G3">
        <f>minconf_table.csv!G12</f>
        <v>0.29756285471620297</v>
      </c>
      <c r="H3">
        <f>minconf_table.csv!H12</f>
        <v>0.219537776873866</v>
      </c>
      <c r="I3">
        <f>minconf_table.csv!I12</f>
        <v>0.180390918123713</v>
      </c>
      <c r="J3">
        <f>minconf_table.csv!J12</f>
        <v>0.120674361171133</v>
      </c>
    </row>
    <row r="4" spans="1:10">
      <c r="A4" t="str">
        <f>minconf_table.csv!A14</f>
        <v>Co-ref rules (minsup=0.004)</v>
      </c>
      <c r="B4">
        <f>minconf_table.csv!B18</f>
        <v>0.67307360685205198</v>
      </c>
      <c r="C4">
        <f>minconf_table.csv!C18</f>
        <v>0.64625550104492602</v>
      </c>
      <c r="D4">
        <f>minconf_table.csv!D18</f>
        <v>0.58620710437282897</v>
      </c>
      <c r="E4">
        <f>minconf_table.csv!E18</f>
        <v>0.56640615488169399</v>
      </c>
      <c r="F4">
        <f>minconf_table.csv!F18</f>
        <v>0.51758797733613604</v>
      </c>
      <c r="G4">
        <f>minconf_table.csv!G18</f>
        <v>0.43948514406878098</v>
      </c>
      <c r="H4">
        <f>minconf_table.csv!H18</f>
        <v>0.35609869738345301</v>
      </c>
      <c r="I4">
        <f>minconf_table.csv!I18</f>
        <v>0.28542933262715198</v>
      </c>
      <c r="J4">
        <f>minconf_table.csv!J18</f>
        <v>0.23497574652613101</v>
      </c>
    </row>
    <row r="5" spans="1:10">
      <c r="A5" t="str">
        <f>minconf_table.csv!A20</f>
        <v>Co-chg rules (minsup=0.004)</v>
      </c>
      <c r="B5">
        <f>minconf_table.csv!B24</f>
        <v>0.42111504883869899</v>
      </c>
      <c r="C5">
        <f>minconf_table.csv!C24</f>
        <v>0.41094188866553899</v>
      </c>
      <c r="D5">
        <f>minconf_table.csv!D24</f>
        <v>0.35046511743172298</v>
      </c>
      <c r="E5">
        <f>minconf_table.csv!E24</f>
        <v>0.285744525754211</v>
      </c>
      <c r="F5">
        <f>minconf_table.csv!F24</f>
        <v>0.22302636948215701</v>
      </c>
      <c r="G5">
        <f>minconf_table.csv!G24</f>
        <v>0.152126605644821</v>
      </c>
      <c r="H5">
        <f>minconf_table.csv!H24</f>
        <v>8.9613670747436702E-2</v>
      </c>
      <c r="I5">
        <f>minconf_table.csv!I24</f>
        <v>4.9621382916560298E-2</v>
      </c>
      <c r="J5">
        <f>minconf_table.csv!J24</f>
        <v>1.7914205803603998E-2</v>
      </c>
    </row>
    <row r="6" spans="1:10">
      <c r="A6" t="str">
        <f>minconf_table.csv!A26</f>
        <v>Co-ref rules (minsup=0.006)</v>
      </c>
      <c r="B6">
        <f>minconf_table.csv!B30</f>
        <v>0.60762771605849997</v>
      </c>
      <c r="C6">
        <f>minconf_table.csv!C30</f>
        <v>0.57211954036444901</v>
      </c>
      <c r="D6">
        <f>minconf_table.csv!D30</f>
        <v>0.49750762071468202</v>
      </c>
      <c r="E6">
        <f>minconf_table.csv!E30</f>
        <v>0.471979157598645</v>
      </c>
      <c r="F6">
        <f>minconf_table.csv!F30</f>
        <v>0.40046398572069702</v>
      </c>
      <c r="G6">
        <f>minconf_table.csv!G30</f>
        <v>0.33486360642374902</v>
      </c>
      <c r="H6">
        <f>minconf_table.csv!H30</f>
        <v>0.25061250829489301</v>
      </c>
      <c r="I6">
        <f>minconf_table.csv!I30</f>
        <v>0.20160613199369201</v>
      </c>
      <c r="J6">
        <f>minconf_table.csv!J30</f>
        <v>0.12278586406873999</v>
      </c>
    </row>
    <row r="7" spans="1:10">
      <c r="A7" t="str">
        <f>minconf_table.csv!A32</f>
        <v>Co-chg rules (minsup=0.006)</v>
      </c>
      <c r="B7">
        <f>minconf_table.csv!B36</f>
        <v>0.34224268187838203</v>
      </c>
      <c r="C7">
        <f>minconf_table.csv!C36</f>
        <v>0.33158997251877598</v>
      </c>
      <c r="D7">
        <f>minconf_table.csv!D36</f>
        <v>0.25521014379965201</v>
      </c>
      <c r="E7">
        <f>minconf_table.csv!E36</f>
        <v>0.173532588312897</v>
      </c>
      <c r="F7">
        <f>minconf_table.csv!F36</f>
        <v>0.114778455144948</v>
      </c>
      <c r="G7">
        <f>minconf_table.csv!G36</f>
        <v>0</v>
      </c>
      <c r="H7">
        <f>minconf_table.csv!H36</f>
        <v>0</v>
      </c>
      <c r="I7">
        <f>minconf_table.csv!I36</f>
        <v>0</v>
      </c>
      <c r="J7">
        <f>minconf_table.csv!J36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opLeftCell="A25" workbookViewId="0">
      <selection activeCell="E33" sqref="E33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precision!B2</f>
        <v>0.27713540860951202</v>
      </c>
      <c r="C2">
        <f>precision!C2</f>
        <v>0.27265338645713499</v>
      </c>
      <c r="D2">
        <f>precision!D2</f>
        <v>0.29185343654023899</v>
      </c>
      <c r="E2">
        <f>precision!E2</f>
        <v>0.28473289269226698</v>
      </c>
      <c r="F2">
        <f>precision!F2</f>
        <v>0.28652712340444197</v>
      </c>
      <c r="G2">
        <f>precision!G2</f>
        <v>0.28626513402465398</v>
      </c>
      <c r="H2">
        <f>precision!H2</f>
        <v>0.27098894288483499</v>
      </c>
      <c r="I2">
        <f>precision!I2</f>
        <v>0.278291795098423</v>
      </c>
      <c r="J2">
        <f>precision!J2</f>
        <v>0.27994948936487901</v>
      </c>
    </row>
    <row r="3" spans="1:10">
      <c r="A3" t="str">
        <f>recall!A2</f>
        <v>Co-ref rules (minsup=0.002)</v>
      </c>
      <c r="B3">
        <f>recall!B2</f>
        <v>0.33171903879880399</v>
      </c>
      <c r="C3">
        <f>recall!C2</f>
        <v>0.28354963766956698</v>
      </c>
      <c r="D3">
        <f>recall!D2</f>
        <v>0.26288996153015998</v>
      </c>
      <c r="E3">
        <f>recall!E2</f>
        <v>0.22954879339002901</v>
      </c>
      <c r="F3">
        <f>recall!F2</f>
        <v>0.20071024130797099</v>
      </c>
      <c r="G3">
        <f>recall!G2</f>
        <v>0.16939080359588299</v>
      </c>
      <c r="H3">
        <f>recall!H2</f>
        <v>0.117757660989947</v>
      </c>
      <c r="I3">
        <f>recall!I2</f>
        <v>0.108788258334117</v>
      </c>
      <c r="J3">
        <f>recall!J2</f>
        <v>9.9718242403559101E-2</v>
      </c>
    </row>
    <row r="4" spans="1:10">
      <c r="A4" t="str">
        <f>precision!A3</f>
        <v>Co-chg rules (minsup=0.002)</v>
      </c>
      <c r="B4">
        <f>precision!B3</f>
        <v>0.169633392277516</v>
      </c>
      <c r="C4">
        <f>precision!C3</f>
        <v>0.168201659815607</v>
      </c>
      <c r="D4">
        <f>precision!D3</f>
        <v>0.190085618623305</v>
      </c>
      <c r="E4">
        <f>precision!E3</f>
        <v>0.180348640646596</v>
      </c>
      <c r="F4">
        <f>precision!F3</f>
        <v>0.185514404851611</v>
      </c>
      <c r="G4">
        <f>precision!G3</f>
        <v>0.188025118364816</v>
      </c>
      <c r="H4">
        <f>precision!H3</f>
        <v>0.193119672856118</v>
      </c>
      <c r="I4">
        <f>precision!I3</f>
        <v>0.20142213371866199</v>
      </c>
      <c r="J4">
        <f>precision!J3</f>
        <v>0.25630918676762399</v>
      </c>
    </row>
    <row r="5" spans="1:10">
      <c r="A5" t="str">
        <f>recall!A3</f>
        <v>Co-chg rules (minsup=0.002)</v>
      </c>
      <c r="B5">
        <f>recall!B3</f>
        <v>0.223686243432691</v>
      </c>
      <c r="C5">
        <f>recall!C3</f>
        <v>0.18654100916817601</v>
      </c>
      <c r="D5">
        <f>recall!D3</f>
        <v>0.145963421902291</v>
      </c>
      <c r="E5">
        <f>recall!E3</f>
        <v>0.11207207806791999</v>
      </c>
      <c r="F5">
        <f>recall!F3</f>
        <v>8.3968060263149E-2</v>
      </c>
      <c r="G5">
        <f>recall!G3</f>
        <v>6.3567346412174E-2</v>
      </c>
      <c r="H5">
        <f>recall!H3</f>
        <v>4.2477211334451301E-2</v>
      </c>
      <c r="I5">
        <f>recall!I3</f>
        <v>3.3259487431233102E-2</v>
      </c>
      <c r="J5">
        <f>recall!J3</f>
        <v>2.2483221528610299E-2</v>
      </c>
    </row>
    <row r="6" spans="1:10">
      <c r="A6" t="str">
        <f>precision!A4</f>
        <v>Co-ref rules (minsup=0.004)</v>
      </c>
      <c r="B6">
        <f>precision!B4</f>
        <v>0.222580086185696</v>
      </c>
      <c r="C6">
        <f>precision!C4</f>
        <v>0.21683639688772299</v>
      </c>
      <c r="D6">
        <f>precision!D4</f>
        <v>0.23807079385218599</v>
      </c>
      <c r="E6">
        <f>precision!E4</f>
        <v>0.22283658488438701</v>
      </c>
      <c r="F6">
        <f>precision!F4</f>
        <v>0.21944344122720699</v>
      </c>
      <c r="G6">
        <f>precision!G4</f>
        <v>0.20807969058029099</v>
      </c>
      <c r="H6">
        <f>precision!H4</f>
        <v>0.21504725105077599</v>
      </c>
      <c r="I6">
        <f>precision!I4</f>
        <v>0.25105633725033899</v>
      </c>
      <c r="J6">
        <f>precision!J4</f>
        <v>0.25485777066284898</v>
      </c>
    </row>
    <row r="7" spans="1:10">
      <c r="A7" t="str">
        <f>recall!A4</f>
        <v>Co-ref rules (minsup=0.004)</v>
      </c>
      <c r="B7">
        <f>recall!B4</f>
        <v>0.26273452576623402</v>
      </c>
      <c r="C7">
        <f>recall!C4</f>
        <v>0.211947102105567</v>
      </c>
      <c r="D7">
        <f>recall!D4</f>
        <v>0.19057849862242901</v>
      </c>
      <c r="E7">
        <f>recall!E4</f>
        <v>0.15468187379807599</v>
      </c>
      <c r="F7">
        <f>recall!F4</f>
        <v>0.12850364385370999</v>
      </c>
      <c r="G7">
        <f>recall!G4</f>
        <v>9.6667005980992093E-2</v>
      </c>
      <c r="H7">
        <f>recall!H4</f>
        <v>7.1168714294523094E-2</v>
      </c>
      <c r="I7">
        <f>recall!I4</f>
        <v>5.5139811224410598E-2</v>
      </c>
      <c r="J7">
        <f>recall!J4</f>
        <v>4.2367223753376301E-2</v>
      </c>
    </row>
    <row r="8" spans="1:10">
      <c r="A8" t="str">
        <f>precision!A5</f>
        <v>Co-chg rules (minsup=0.004)</v>
      </c>
      <c r="B8">
        <f>precision!B5</f>
        <v>0.105578432774181</v>
      </c>
      <c r="C8">
        <f>precision!C5</f>
        <v>0.108221869855786</v>
      </c>
      <c r="D8">
        <f>precision!D5</f>
        <v>0.120328043936185</v>
      </c>
      <c r="E8">
        <f>precision!E5</f>
        <v>0.14059499821042201</v>
      </c>
      <c r="F8">
        <f>precision!F5</f>
        <v>0.15006595961331001</v>
      </c>
      <c r="G8">
        <f>precision!G5</f>
        <v>0.14928324508871901</v>
      </c>
      <c r="H8">
        <f>precision!H5</f>
        <v>0.18790202603195999</v>
      </c>
      <c r="I8">
        <f>precision!I5</f>
        <v>0.26313230994151998</v>
      </c>
      <c r="J8">
        <f>precision!J5</f>
        <v>0.32500000000000001</v>
      </c>
    </row>
    <row r="9" spans="1:10">
      <c r="A9" t="str">
        <f>recall!A5</f>
        <v>Co-chg rules (minsup=0.004)</v>
      </c>
      <c r="B9">
        <f>recall!B5</f>
        <v>0.109658673073495</v>
      </c>
      <c r="C9">
        <f>recall!C5</f>
        <v>8.3088084036584006E-2</v>
      </c>
      <c r="D9">
        <f>recall!D5</f>
        <v>5.55081535281284E-2</v>
      </c>
      <c r="E9">
        <f>recall!E5</f>
        <v>3.5381185851461099E-2</v>
      </c>
      <c r="F9">
        <f>recall!F5</f>
        <v>2.1938578291767999E-2</v>
      </c>
      <c r="G9">
        <f>recall!G5</f>
        <v>1.11904418011001E-2</v>
      </c>
      <c r="H9">
        <f>recall!H5</f>
        <v>5.8239315136262302E-3</v>
      </c>
      <c r="I9">
        <f>recall!I5</f>
        <v>2.73895555804035E-3</v>
      </c>
      <c r="J9">
        <f>recall!J5</f>
        <v>5.7273319483717598E-4</v>
      </c>
    </row>
    <row r="10" spans="1:10">
      <c r="A10" t="str">
        <f>precision!A6</f>
        <v>Co-ref rules (minsup=0.006)</v>
      </c>
      <c r="B10">
        <f>precision!B6</f>
        <v>0.201458122243592</v>
      </c>
      <c r="C10">
        <f>precision!C6</f>
        <v>0.19482391638968399</v>
      </c>
      <c r="D10">
        <f>precision!D6</f>
        <v>0.222810931791182</v>
      </c>
      <c r="E10">
        <f>precision!E6</f>
        <v>0.19908835340915501</v>
      </c>
      <c r="F10">
        <f>precision!F6</f>
        <v>0.20872732509123201</v>
      </c>
      <c r="G10">
        <f>precision!G6</f>
        <v>0.231806759067963</v>
      </c>
      <c r="H10">
        <f>precision!H6</f>
        <v>0.26408884096958801</v>
      </c>
      <c r="I10">
        <f>precision!I6</f>
        <v>0.25205023332271898</v>
      </c>
      <c r="J10">
        <f>precision!J6</f>
        <v>0.33567876039304601</v>
      </c>
    </row>
    <row r="11" spans="1:10">
      <c r="A11" t="str">
        <f>recall!A6</f>
        <v>Co-ref rules (minsup=0.006)</v>
      </c>
      <c r="B11">
        <f>recall!B6</f>
        <v>0.212995051960569</v>
      </c>
      <c r="C11">
        <f>recall!C6</f>
        <v>0.161137689788665</v>
      </c>
      <c r="D11">
        <f>recall!D6</f>
        <v>0.14266119735321001</v>
      </c>
      <c r="E11">
        <f>recall!E6</f>
        <v>0.109901231517082</v>
      </c>
      <c r="F11">
        <f>recall!F6</f>
        <v>8.5838966782524104E-2</v>
      </c>
      <c r="G11">
        <f>recall!G6</f>
        <v>6.2706637389623204E-2</v>
      </c>
      <c r="H11">
        <f>recall!H6</f>
        <v>4.8061673858243399E-2</v>
      </c>
      <c r="I11">
        <f>recall!I6</f>
        <v>3.5831078058363802E-2</v>
      </c>
      <c r="J11">
        <f>recall!J6</f>
        <v>2.1271573952859699E-2</v>
      </c>
    </row>
    <row r="12" spans="1:10">
      <c r="A12" t="str">
        <f>precision!A7</f>
        <v>Co-chg rules (minsup=0.006)</v>
      </c>
      <c r="B12">
        <f>precision!B7</f>
        <v>9.3759424912606304E-2</v>
      </c>
      <c r="C12">
        <f>precision!C7</f>
        <v>0.103808528724584</v>
      </c>
      <c r="D12">
        <f>precision!D7</f>
        <v>0.176330731533174</v>
      </c>
      <c r="E12">
        <f>precision!E7</f>
        <v>0.15211687899031201</v>
      </c>
      <c r="F12">
        <f>precision!F7</f>
        <v>0.20090394693026201</v>
      </c>
      <c r="G12">
        <f>precision!G7</f>
        <v>0</v>
      </c>
      <c r="H12">
        <f>precision!H7</f>
        <v>0</v>
      </c>
      <c r="I12">
        <f>precision!I7</f>
        <v>0</v>
      </c>
      <c r="J12">
        <f>precision!J7</f>
        <v>0</v>
      </c>
    </row>
    <row r="13" spans="1:10">
      <c r="A13" t="str">
        <f>recall!A7</f>
        <v>Co-chg rules (minsup=0.006)</v>
      </c>
      <c r="B13">
        <f>recall!B7</f>
        <v>6.2694088085928204E-2</v>
      </c>
      <c r="C13">
        <f>recall!C7</f>
        <v>4.5656770078499803E-2</v>
      </c>
      <c r="D13">
        <f>recall!D7</f>
        <v>3.1777639381338499E-2</v>
      </c>
      <c r="E13">
        <f>recall!E7</f>
        <v>2.0246173209954001E-2</v>
      </c>
      <c r="F13">
        <f>recall!F7</f>
        <v>1.0537297297127299E-2</v>
      </c>
      <c r="G13">
        <f>recall!G7</f>
        <v>0</v>
      </c>
      <c r="H13">
        <f>recall!H7</f>
        <v>0</v>
      </c>
      <c r="I13">
        <f>recall!I7</f>
        <v>0</v>
      </c>
      <c r="J13">
        <f>recall!J7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recall!B2</f>
        <v>0.33171903879880399</v>
      </c>
      <c r="C2">
        <f>recall!C2</f>
        <v>0.28354963766956698</v>
      </c>
      <c r="D2">
        <f>recall!D2</f>
        <v>0.26288996153015998</v>
      </c>
      <c r="E2">
        <f>recall!E2</f>
        <v>0.22954879339002901</v>
      </c>
      <c r="F2">
        <f>recall!F2</f>
        <v>0.20071024130797099</v>
      </c>
      <c r="G2">
        <f>recall!G2</f>
        <v>0.16939080359588299</v>
      </c>
      <c r="H2">
        <f>recall!H2</f>
        <v>0.117757660989947</v>
      </c>
      <c r="I2">
        <f>recall!I2</f>
        <v>0.108788258334117</v>
      </c>
      <c r="J2">
        <f>recall!J2</f>
        <v>9.9718242403559101E-2</v>
      </c>
    </row>
    <row r="3" spans="1:10">
      <c r="A3" t="str">
        <f>recall!A2</f>
        <v>Co-ref rules (minsup=0.002)</v>
      </c>
      <c r="B3">
        <f>feedback!B2</f>
        <v>0.71655755067927096</v>
      </c>
      <c r="C3">
        <f>feedback!C2</f>
        <v>0.70315926865327705</v>
      </c>
      <c r="D3">
        <f>feedback!D2</f>
        <v>0.67028585986874201</v>
      </c>
      <c r="E3">
        <f>feedback!E2</f>
        <v>0.65741464107138303</v>
      </c>
      <c r="F3">
        <f>feedback!F2</f>
        <v>0.61514438118438997</v>
      </c>
      <c r="G3">
        <f>feedback!G2</f>
        <v>0.55842169854921397</v>
      </c>
      <c r="H3">
        <f>feedback!H2</f>
        <v>0.46062762639642302</v>
      </c>
      <c r="I3">
        <f>feedback!I2</f>
        <v>0.43454629646347398</v>
      </c>
      <c r="J3">
        <f>feedback!J2</f>
        <v>0.41036437105358398</v>
      </c>
    </row>
    <row r="4" spans="1:10">
      <c r="A4" t="str">
        <f>precision!A3</f>
        <v>Co-chg rules (minsup=0.002)</v>
      </c>
      <c r="B4">
        <f>recall!B3</f>
        <v>0.223686243432691</v>
      </c>
      <c r="C4">
        <f>recall!C3</f>
        <v>0.18654100916817601</v>
      </c>
      <c r="D4">
        <f>recall!D3</f>
        <v>0.145963421902291</v>
      </c>
      <c r="E4">
        <f>recall!E3</f>
        <v>0.11207207806791999</v>
      </c>
      <c r="F4">
        <f>recall!F3</f>
        <v>8.3968060263149E-2</v>
      </c>
      <c r="G4">
        <f>recall!G3</f>
        <v>6.3567346412174E-2</v>
      </c>
      <c r="H4">
        <f>recall!H3</f>
        <v>4.2477211334451301E-2</v>
      </c>
      <c r="I4">
        <f>recall!I3</f>
        <v>3.3259487431233102E-2</v>
      </c>
      <c r="J4">
        <f>recall!J3</f>
        <v>2.2483221528610299E-2</v>
      </c>
    </row>
    <row r="5" spans="1:10">
      <c r="A5" t="str">
        <f>recall!A3</f>
        <v>Co-chg rules (minsup=0.002)</v>
      </c>
      <c r="B5">
        <f>feedback!B3</f>
        <v>0.47654702571055302</v>
      </c>
      <c r="C5">
        <f>feedback!C3</f>
        <v>0.461878705453314</v>
      </c>
      <c r="D5">
        <f>feedback!D3</f>
        <v>0.432524804687626</v>
      </c>
      <c r="E5">
        <f>feedback!E3</f>
        <v>0.39524364423699498</v>
      </c>
      <c r="F5">
        <f>feedback!F3</f>
        <v>0.35870427068286898</v>
      </c>
      <c r="G5">
        <f>feedback!G3</f>
        <v>0.29756285471620297</v>
      </c>
      <c r="H5">
        <f>feedback!H3</f>
        <v>0.219537776873866</v>
      </c>
      <c r="I5">
        <f>feedback!I3</f>
        <v>0.180390918123713</v>
      </c>
      <c r="J5">
        <f>feedback!J3</f>
        <v>0.120674361171133</v>
      </c>
    </row>
    <row r="6" spans="1:10">
      <c r="A6" t="str">
        <f>precision!A4</f>
        <v>Co-ref rules (minsup=0.004)</v>
      </c>
      <c r="B6">
        <f>recall!B4</f>
        <v>0.26273452576623402</v>
      </c>
      <c r="C6">
        <f>recall!C4</f>
        <v>0.211947102105567</v>
      </c>
      <c r="D6">
        <f>recall!D4</f>
        <v>0.19057849862242901</v>
      </c>
      <c r="E6">
        <f>recall!E4</f>
        <v>0.15468187379807599</v>
      </c>
      <c r="F6">
        <f>recall!F4</f>
        <v>0.12850364385370999</v>
      </c>
      <c r="G6">
        <f>recall!G4</f>
        <v>9.6667005980992093E-2</v>
      </c>
      <c r="H6">
        <f>recall!H4</f>
        <v>7.1168714294523094E-2</v>
      </c>
      <c r="I6">
        <f>recall!I4</f>
        <v>5.5139811224410598E-2</v>
      </c>
      <c r="J6">
        <f>recall!J4</f>
        <v>4.2367223753376301E-2</v>
      </c>
    </row>
    <row r="7" spans="1:10">
      <c r="A7" t="str">
        <f>recall!A4</f>
        <v>Co-ref rules (minsup=0.004)</v>
      </c>
      <c r="B7">
        <f>feedback!B4</f>
        <v>0.67307360685205198</v>
      </c>
      <c r="C7">
        <f>feedback!C4</f>
        <v>0.64625550104492602</v>
      </c>
      <c r="D7">
        <f>feedback!D4</f>
        <v>0.58620710437282897</v>
      </c>
      <c r="E7">
        <f>feedback!E4</f>
        <v>0.56640615488169399</v>
      </c>
      <c r="F7">
        <f>feedback!F4</f>
        <v>0.51758797733613604</v>
      </c>
      <c r="G7">
        <f>feedback!G4</f>
        <v>0.43948514406878098</v>
      </c>
      <c r="H7">
        <f>feedback!H4</f>
        <v>0.35609869738345301</v>
      </c>
      <c r="I7">
        <f>feedback!I4</f>
        <v>0.28542933262715198</v>
      </c>
      <c r="J7">
        <f>feedback!J4</f>
        <v>0.23497574652613101</v>
      </c>
    </row>
    <row r="8" spans="1:10">
      <c r="A8" t="str">
        <f>precision!A5</f>
        <v>Co-chg rules (minsup=0.004)</v>
      </c>
      <c r="B8">
        <f>recall!B5</f>
        <v>0.109658673073495</v>
      </c>
      <c r="C8">
        <f>recall!C5</f>
        <v>8.3088084036584006E-2</v>
      </c>
      <c r="D8">
        <f>recall!D5</f>
        <v>5.55081535281284E-2</v>
      </c>
      <c r="E8">
        <f>recall!E5</f>
        <v>3.5381185851461099E-2</v>
      </c>
      <c r="F8">
        <f>recall!F5</f>
        <v>2.1938578291767999E-2</v>
      </c>
      <c r="G8">
        <f>recall!G5</f>
        <v>1.11904418011001E-2</v>
      </c>
      <c r="H8">
        <f>recall!H5</f>
        <v>5.8239315136262302E-3</v>
      </c>
      <c r="I8">
        <f>recall!I5</f>
        <v>2.73895555804035E-3</v>
      </c>
      <c r="J8">
        <f>recall!J5</f>
        <v>5.7273319483717598E-4</v>
      </c>
    </row>
    <row r="9" spans="1:10">
      <c r="A9" t="str">
        <f>recall!A5</f>
        <v>Co-chg rules (minsup=0.004)</v>
      </c>
      <c r="B9">
        <f>feedback!B5</f>
        <v>0.42111504883869899</v>
      </c>
      <c r="C9">
        <f>feedback!C5</f>
        <v>0.41094188866553899</v>
      </c>
      <c r="D9">
        <f>feedback!D5</f>
        <v>0.35046511743172298</v>
      </c>
      <c r="E9">
        <f>feedback!E5</f>
        <v>0.285744525754211</v>
      </c>
      <c r="F9">
        <f>feedback!F5</f>
        <v>0.22302636948215701</v>
      </c>
      <c r="G9">
        <f>feedback!G5</f>
        <v>0.152126605644821</v>
      </c>
      <c r="H9">
        <f>feedback!H5</f>
        <v>8.9613670747436702E-2</v>
      </c>
      <c r="I9">
        <f>feedback!I5</f>
        <v>4.9621382916560298E-2</v>
      </c>
      <c r="J9">
        <f>feedback!J5</f>
        <v>1.7914205803603998E-2</v>
      </c>
    </row>
    <row r="10" spans="1:10">
      <c r="A10" t="str">
        <f>precision!A6</f>
        <v>Co-ref rules (minsup=0.006)</v>
      </c>
      <c r="B10">
        <f>recall!B6</f>
        <v>0.212995051960569</v>
      </c>
      <c r="C10">
        <f>recall!C6</f>
        <v>0.161137689788665</v>
      </c>
      <c r="D10">
        <f>recall!D6</f>
        <v>0.14266119735321001</v>
      </c>
      <c r="E10">
        <f>recall!E6</f>
        <v>0.109901231517082</v>
      </c>
      <c r="F10">
        <f>recall!F6</f>
        <v>8.5838966782524104E-2</v>
      </c>
      <c r="G10">
        <f>recall!G6</f>
        <v>6.2706637389623204E-2</v>
      </c>
      <c r="H10">
        <f>recall!H6</f>
        <v>4.8061673858243399E-2</v>
      </c>
      <c r="I10">
        <f>recall!I6</f>
        <v>3.5831078058363802E-2</v>
      </c>
      <c r="J10">
        <f>recall!J6</f>
        <v>2.1271573952859699E-2</v>
      </c>
    </row>
    <row r="11" spans="1:10">
      <c r="A11" t="str">
        <f>recall!A6</f>
        <v>Co-ref rules (minsup=0.006)</v>
      </c>
      <c r="B11">
        <f>feedback!B6</f>
        <v>0.60762771605849997</v>
      </c>
      <c r="C11">
        <f>feedback!C6</f>
        <v>0.57211954036444901</v>
      </c>
      <c r="D11">
        <f>feedback!D6</f>
        <v>0.49750762071468202</v>
      </c>
      <c r="E11">
        <f>feedback!E6</f>
        <v>0.471979157598645</v>
      </c>
      <c r="F11">
        <f>feedback!F6</f>
        <v>0.40046398572069702</v>
      </c>
      <c r="G11">
        <f>feedback!G6</f>
        <v>0.33486360642374902</v>
      </c>
      <c r="H11">
        <f>feedback!H6</f>
        <v>0.25061250829489301</v>
      </c>
      <c r="I11">
        <f>feedback!I6</f>
        <v>0.20160613199369201</v>
      </c>
      <c r="J11">
        <f>feedback!J6</f>
        <v>0.12278586406873999</v>
      </c>
    </row>
    <row r="12" spans="1:10">
      <c r="A12" t="str">
        <f>precision!A7</f>
        <v>Co-chg rules (minsup=0.006)</v>
      </c>
      <c r="B12">
        <f>recall!B7</f>
        <v>6.2694088085928204E-2</v>
      </c>
      <c r="C12">
        <f>recall!C7</f>
        <v>4.5656770078499803E-2</v>
      </c>
      <c r="D12">
        <f>recall!D7</f>
        <v>3.1777639381338499E-2</v>
      </c>
      <c r="E12">
        <f>recall!E7</f>
        <v>2.0246173209954001E-2</v>
      </c>
      <c r="F12">
        <f>recall!F7</f>
        <v>1.0537297297127299E-2</v>
      </c>
      <c r="G12">
        <f>recall!G7</f>
        <v>0</v>
      </c>
      <c r="H12">
        <f>recall!H7</f>
        <v>0</v>
      </c>
      <c r="I12">
        <f>recall!I7</f>
        <v>0</v>
      </c>
      <c r="J12">
        <f>recall!J7</f>
        <v>0</v>
      </c>
    </row>
    <row r="13" spans="1:10">
      <c r="A13" t="str">
        <f>recall!A7</f>
        <v>Co-chg rules (minsup=0.006)</v>
      </c>
      <c r="B13">
        <f>feedback!B7</f>
        <v>0.34224268187838203</v>
      </c>
      <c r="C13">
        <f>feedback!C7</f>
        <v>0.33158997251877598</v>
      </c>
      <c r="D13">
        <f>feedback!D7</f>
        <v>0.25521014379965201</v>
      </c>
      <c r="E13">
        <f>feedback!E7</f>
        <v>0.173532588312897</v>
      </c>
      <c r="F13">
        <f>feedback!F7</f>
        <v>0.114778455144948</v>
      </c>
      <c r="G13">
        <f>feedback!G7</f>
        <v>0</v>
      </c>
      <c r="H13">
        <f>feedback!H7</f>
        <v>0</v>
      </c>
      <c r="I13">
        <f>feedback!I7</f>
        <v>0</v>
      </c>
      <c r="J13">
        <f>feedback!J7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"/>
  <sheetViews>
    <sheetView topLeftCell="A10" workbookViewId="0">
      <selection activeCell="E16" sqref="E16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minconf_table.csv!B3</f>
        <v>30290.9</v>
      </c>
      <c r="C2">
        <f>minconf_table.csv!C3</f>
        <v>29208.9</v>
      </c>
      <c r="D2">
        <f>minconf_table.csv!D3</f>
        <v>27714.799999999999</v>
      </c>
      <c r="E2">
        <f>minconf_table.csv!E3</f>
        <v>26755.7</v>
      </c>
      <c r="F2">
        <f>minconf_table.csv!F3</f>
        <v>25462.2</v>
      </c>
      <c r="G2">
        <f>minconf_table.csv!G3</f>
        <v>23212.7</v>
      </c>
      <c r="H2">
        <f>minconf_table.csv!H3</f>
        <v>19277.900000000001</v>
      </c>
      <c r="I2">
        <f>minconf_table.csv!I3</f>
        <v>18904.2</v>
      </c>
      <c r="J2">
        <f>minconf_table.csv!J3</f>
        <v>18763.8</v>
      </c>
    </row>
    <row r="3" spans="1:10">
      <c r="A3" t="str">
        <f>minconf_table.csv!A8</f>
        <v>Co-chg rules (minsup=0.002)</v>
      </c>
      <c r="B3">
        <f>minconf_table.csv!B9</f>
        <v>88073</v>
      </c>
      <c r="C3">
        <f>minconf_table.csv!C9</f>
        <v>84810.6</v>
      </c>
      <c r="D3">
        <f>minconf_table.csv!D9</f>
        <v>80577.5</v>
      </c>
      <c r="E3">
        <f>minconf_table.csv!E9</f>
        <v>75142.399999999994</v>
      </c>
      <c r="F3">
        <f>minconf_table.csv!F9</f>
        <v>67753</v>
      </c>
      <c r="G3">
        <f>minconf_table.csv!G9</f>
        <v>56456.4</v>
      </c>
      <c r="H3">
        <f>minconf_table.csv!H9</f>
        <v>42425.9</v>
      </c>
      <c r="I3">
        <f>minconf_table.csv!I9</f>
        <v>31656.799999999999</v>
      </c>
      <c r="J3">
        <f>minconf_table.csv!J9</f>
        <v>13677.5</v>
      </c>
    </row>
    <row r="4" spans="1:10">
      <c r="A4" t="str">
        <f>minconf_table.csv!A14</f>
        <v>Co-ref rules (minsup=0.004)</v>
      </c>
      <c r="B4">
        <f>minconf_table.csv!B15</f>
        <v>3560.1</v>
      </c>
      <c r="C4">
        <f>minconf_table.csv!C15</f>
        <v>3218</v>
      </c>
      <c r="D4">
        <f>minconf_table.csv!D15</f>
        <v>2942.6</v>
      </c>
      <c r="E4">
        <f>minconf_table.csv!E15</f>
        <v>2607.3000000000002</v>
      </c>
      <c r="F4">
        <f>minconf_table.csv!F15</f>
        <v>2374.1</v>
      </c>
      <c r="G4">
        <f>minconf_table.csv!G15</f>
        <v>2045.1</v>
      </c>
      <c r="H4">
        <f>minconf_table.csv!H15</f>
        <v>1706.3</v>
      </c>
      <c r="I4">
        <f>minconf_table.csv!I15</f>
        <v>1332.6</v>
      </c>
      <c r="J4">
        <f>minconf_table.csv!J15</f>
        <v>1192.2</v>
      </c>
    </row>
    <row r="5" spans="1:10">
      <c r="A5" t="str">
        <f>minconf_table.csv!A20</f>
        <v>Co-chg rules (minsup=0.004)</v>
      </c>
      <c r="B5">
        <f>minconf_table.csv!B21</f>
        <v>2069.8000000000002</v>
      </c>
      <c r="C5">
        <f>minconf_table.csv!C21</f>
        <v>1782.1</v>
      </c>
      <c r="D5">
        <f>minconf_table.csv!D21</f>
        <v>1493.3</v>
      </c>
      <c r="E5">
        <f>minconf_table.csv!E21</f>
        <v>1270.9000000000001</v>
      </c>
      <c r="F5">
        <f>minconf_table.csv!F21</f>
        <v>1041.2</v>
      </c>
      <c r="G5">
        <f>minconf_table.csv!G21</f>
        <v>743.7</v>
      </c>
      <c r="H5">
        <f>minconf_table.csv!H21</f>
        <v>497.3</v>
      </c>
      <c r="I5">
        <f>minconf_table.csv!I21</f>
        <v>295.60000000000002</v>
      </c>
      <c r="J5">
        <f>minconf_table.csv!J21</f>
        <v>86.1</v>
      </c>
    </row>
    <row r="6" spans="1:10">
      <c r="A6" t="str">
        <f>minconf_table.csv!A26</f>
        <v>Co-ref rules (minsup=0.006)</v>
      </c>
      <c r="B6">
        <f>minconf_table.csv!B27</f>
        <v>1286</v>
      </c>
      <c r="C6">
        <f>minconf_table.csv!C27</f>
        <v>1119.8</v>
      </c>
      <c r="D6">
        <f>minconf_table.csv!D27</f>
        <v>984.2</v>
      </c>
      <c r="E6">
        <f>minconf_table.csv!E27</f>
        <v>892.5</v>
      </c>
      <c r="F6">
        <f>minconf_table.csv!F27</f>
        <v>760.6</v>
      </c>
      <c r="G6">
        <f>minconf_table.csv!G27</f>
        <v>597.79999999999995</v>
      </c>
      <c r="H6">
        <f>minconf_table.csv!H27</f>
        <v>490.6</v>
      </c>
      <c r="I6">
        <f>minconf_table.csv!I27</f>
        <v>444.5</v>
      </c>
      <c r="J6">
        <f>minconf_table.csv!J27</f>
        <v>304.10000000000002</v>
      </c>
    </row>
    <row r="7" spans="1:10">
      <c r="A7" t="str">
        <f>minconf_table.csv!A32</f>
        <v>Co-chg rules (minsup=0.006)</v>
      </c>
      <c r="B7">
        <f>minconf_table.csv!B33</f>
        <v>251.9</v>
      </c>
      <c r="C7">
        <f>minconf_table.csv!C33</f>
        <v>182.9</v>
      </c>
      <c r="D7">
        <f>minconf_table.csv!D33</f>
        <v>124.6</v>
      </c>
      <c r="E7">
        <f>minconf_table.csv!E33</f>
        <v>85.3</v>
      </c>
      <c r="F7">
        <f>minconf_table.csv!F33</f>
        <v>55.9</v>
      </c>
      <c r="G7">
        <f>minconf_table.csv!G33</f>
        <v>31.8</v>
      </c>
      <c r="H7">
        <f>minconf_table.csv!H33</f>
        <v>20</v>
      </c>
      <c r="I7">
        <f>minconf_table.csv!I33</f>
        <v>10.7</v>
      </c>
      <c r="J7">
        <f>minconf_table.csv!J33</f>
        <v>4.3</v>
      </c>
    </row>
    <row r="9" spans="1:10">
      <c r="B9">
        <f>B2/B3</f>
        <v>0.34392946760074034</v>
      </c>
      <c r="C9">
        <f t="shared" ref="C9:J13" si="0">C2/C3</f>
        <v>0.34440152528103796</v>
      </c>
      <c r="D9">
        <f t="shared" si="0"/>
        <v>0.34395209580838321</v>
      </c>
      <c r="E9">
        <f t="shared" si="0"/>
        <v>0.35606661485393071</v>
      </c>
      <c r="F9">
        <f t="shared" si="0"/>
        <v>0.37580918926099216</v>
      </c>
      <c r="G9">
        <f t="shared" si="0"/>
        <v>0.41116153350195905</v>
      </c>
      <c r="H9">
        <f t="shared" si="0"/>
        <v>0.45438988919504364</v>
      </c>
      <c r="I9">
        <f t="shared" si="0"/>
        <v>0.59716079957544665</v>
      </c>
      <c r="J9">
        <f t="shared" si="0"/>
        <v>1.371873514896728</v>
      </c>
    </row>
    <row r="11" spans="1:10">
      <c r="B11">
        <f>B4/B5</f>
        <v>1.7200212580925691</v>
      </c>
      <c r="C11">
        <f t="shared" si="0"/>
        <v>1.8057348072498738</v>
      </c>
      <c r="D11">
        <f t="shared" si="0"/>
        <v>1.9705350565860844</v>
      </c>
      <c r="E11">
        <f t="shared" si="0"/>
        <v>2.0515382799590842</v>
      </c>
      <c r="F11">
        <f t="shared" si="0"/>
        <v>2.2801575105647327</v>
      </c>
      <c r="G11">
        <f t="shared" si="0"/>
        <v>2.7498991528842271</v>
      </c>
      <c r="H11">
        <f t="shared" si="0"/>
        <v>3.4311280916951539</v>
      </c>
      <c r="I11">
        <f t="shared" si="0"/>
        <v>4.5081190798376181</v>
      </c>
      <c r="J11">
        <f t="shared" si="0"/>
        <v>13.846689895470385</v>
      </c>
    </row>
    <row r="13" spans="1:10">
      <c r="B13">
        <f>B6/B7</f>
        <v>5.1052004763795154</v>
      </c>
      <c r="C13">
        <f t="shared" si="0"/>
        <v>6.1224712957900485</v>
      </c>
      <c r="D13">
        <f t="shared" si="0"/>
        <v>7.8988764044943824</v>
      </c>
      <c r="E13">
        <f t="shared" si="0"/>
        <v>10.463071512309496</v>
      </c>
      <c r="F13">
        <f t="shared" si="0"/>
        <v>13.606440071556351</v>
      </c>
      <c r="G13">
        <f t="shared" si="0"/>
        <v>18.798742138364776</v>
      </c>
      <c r="H13">
        <f t="shared" si="0"/>
        <v>24.53</v>
      </c>
      <c r="I13">
        <f t="shared" si="0"/>
        <v>41.542056074766357</v>
      </c>
      <c r="J13">
        <f t="shared" si="0"/>
        <v>70.720930232558146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2015-11-05T12:23:28Z</dcterms:modified>
</cp:coreProperties>
</file>