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8"/>
  <workbookPr date1904="1" showInkAnnotation="0" codeName="ThisWorkbook" autoCompressPictures="0"/>
  <bookViews>
    <workbookView xWindow="4100" yWindow="4980" windowWidth="25360" windowHeight="15820" tabRatio="895" activeTab="9"/>
  </bookViews>
  <sheets>
    <sheet name="minconf_table.csv" sheetId="1" r:id="rId1"/>
    <sheet name="data_source" sheetId="15" r:id="rId2"/>
    <sheet name="f-measure(recall) " sheetId="2" r:id="rId3"/>
    <sheet name="precision" sheetId="3" r:id="rId4"/>
    <sheet name="recall" sheetId="6" r:id="rId5"/>
    <sheet name="feedback" sheetId="16" r:id="rId6"/>
    <sheet name="Zimmermann graph (recall)" sheetId="10" r:id="rId7"/>
    <sheet name="Zimmermann graph (recall,feedba" sheetId="17" r:id="rId8"/>
    <sheet name="rule size" sheetId="13" r:id="rId9"/>
    <sheet name="p value" sheetId="14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B2" i="3"/>
  <c r="B2" i="10"/>
  <c r="B6" i="3"/>
  <c r="B10" i="10"/>
  <c r="C6" i="3"/>
  <c r="C10" i="10"/>
  <c r="D6" i="3"/>
  <c r="D10" i="10"/>
  <c r="E6" i="3"/>
  <c r="E10" i="10"/>
  <c r="F6" i="3"/>
  <c r="F10" i="10"/>
  <c r="G6" i="3"/>
  <c r="G10" i="10"/>
  <c r="H6" i="3"/>
  <c r="H10" i="10"/>
  <c r="I6" i="3"/>
  <c r="I10" i="10"/>
  <c r="J6" i="3"/>
  <c r="J10" i="10"/>
  <c r="B6" i="6"/>
  <c r="B11" i="10"/>
  <c r="C6" i="6"/>
  <c r="C11" i="10"/>
  <c r="D6" i="6"/>
  <c r="D11" i="10"/>
  <c r="E6" i="6"/>
  <c r="E11" i="10"/>
  <c r="F6" i="6"/>
  <c r="F11" i="10"/>
  <c r="G6" i="6"/>
  <c r="G11" i="10"/>
  <c r="H6" i="6"/>
  <c r="H11" i="10"/>
  <c r="I6" i="6"/>
  <c r="I11" i="10"/>
  <c r="J6" i="6"/>
  <c r="J11" i="10"/>
  <c r="B7" i="3"/>
  <c r="B12" i="10"/>
  <c r="C7" i="3"/>
  <c r="C12" i="10"/>
  <c r="D7" i="3"/>
  <c r="D12" i="10"/>
  <c r="E7" i="3"/>
  <c r="E12" i="10"/>
  <c r="F7" i="3"/>
  <c r="F12" i="10"/>
  <c r="G7" i="3"/>
  <c r="G12" i="10"/>
  <c r="H7" i="3"/>
  <c r="H12" i="10"/>
  <c r="I7" i="3"/>
  <c r="I12" i="10"/>
  <c r="J7" i="3"/>
  <c r="J12" i="10"/>
  <c r="B7" i="6"/>
  <c r="B13" i="10"/>
  <c r="C7" i="6"/>
  <c r="C13" i="10"/>
  <c r="D7" i="6"/>
  <c r="D13" i="10"/>
  <c r="E7" i="6"/>
  <c r="E13" i="10"/>
  <c r="F7" i="6"/>
  <c r="F13" i="10"/>
  <c r="G7" i="6"/>
  <c r="G13" i="10"/>
  <c r="H7" i="6"/>
  <c r="H13" i="10"/>
  <c r="I7" i="6"/>
  <c r="I13" i="10"/>
  <c r="J7" i="6"/>
  <c r="J13" i="10"/>
  <c r="J6" i="13"/>
  <c r="J7" i="13"/>
  <c r="J13" i="13"/>
  <c r="I6" i="13"/>
  <c r="I7" i="13"/>
  <c r="I13" i="13"/>
  <c r="H6" i="13"/>
  <c r="H7" i="13"/>
  <c r="H13" i="13"/>
  <c r="G6" i="13"/>
  <c r="G7" i="13"/>
  <c r="G13" i="13"/>
  <c r="F6" i="13"/>
  <c r="F7" i="13"/>
  <c r="F13" i="13"/>
  <c r="E6" i="13"/>
  <c r="E7" i="13"/>
  <c r="E13" i="13"/>
  <c r="D6" i="13"/>
  <c r="D7" i="13"/>
  <c r="D13" i="13"/>
  <c r="C6" i="13"/>
  <c r="C7" i="13"/>
  <c r="C13" i="13"/>
  <c r="B6" i="13"/>
  <c r="B7" i="13"/>
  <c r="B13" i="13"/>
  <c r="J4" i="13"/>
  <c r="J5" i="13"/>
  <c r="J11" i="13"/>
  <c r="I4" i="13"/>
  <c r="I5" i="13"/>
  <c r="I11" i="13"/>
  <c r="H4" i="13"/>
  <c r="H5" i="13"/>
  <c r="H11" i="13"/>
  <c r="G4" i="13"/>
  <c r="G5" i="13"/>
  <c r="G11" i="13"/>
  <c r="F4" i="13"/>
  <c r="F5" i="13"/>
  <c r="F11" i="13"/>
  <c r="E4" i="13"/>
  <c r="E5" i="13"/>
  <c r="E11" i="13"/>
  <c r="D4" i="13"/>
  <c r="D5" i="13"/>
  <c r="D11" i="13"/>
  <c r="C4" i="13"/>
  <c r="C5" i="13"/>
  <c r="C11" i="13"/>
  <c r="B4" i="13"/>
  <c r="B5" i="13"/>
  <c r="B11" i="13"/>
  <c r="C2" i="13"/>
  <c r="C3" i="13"/>
  <c r="C9" i="13"/>
  <c r="D2" i="13"/>
  <c r="D3" i="13"/>
  <c r="D9" i="13"/>
  <c r="E2" i="13"/>
  <c r="E3" i="13"/>
  <c r="E9" i="13"/>
  <c r="F2" i="13"/>
  <c r="F3" i="13"/>
  <c r="F9" i="13"/>
  <c r="G2" i="13"/>
  <c r="G3" i="13"/>
  <c r="G9" i="13"/>
  <c r="H2" i="13"/>
  <c r="H3" i="13"/>
  <c r="H9" i="13"/>
  <c r="I2" i="13"/>
  <c r="I3" i="13"/>
  <c r="I9" i="13"/>
  <c r="J2" i="13"/>
  <c r="J3" i="13"/>
  <c r="J9" i="13"/>
  <c r="B2" i="13"/>
  <c r="B3" i="13"/>
  <c r="B9" i="13"/>
  <c r="H5" i="3"/>
  <c r="H8" i="10"/>
  <c r="I5" i="3"/>
  <c r="I8" i="10"/>
  <c r="J5" i="3"/>
  <c r="J8" i="10"/>
  <c r="H5" i="6"/>
  <c r="H9" i="10"/>
  <c r="I5" i="6"/>
  <c r="I9" i="10"/>
  <c r="J5" i="6"/>
  <c r="J9" i="10"/>
  <c r="C2" i="6"/>
  <c r="C2" i="17"/>
  <c r="D2" i="6"/>
  <c r="D2" i="17"/>
  <c r="E2" i="6"/>
  <c r="E2" i="17"/>
  <c r="F2" i="6"/>
  <c r="F2" i="17"/>
  <c r="G2" i="6"/>
  <c r="G2" i="17"/>
  <c r="H2" i="6"/>
  <c r="H2" i="17"/>
  <c r="I2" i="6"/>
  <c r="I2" i="17"/>
  <c r="J2" i="6"/>
  <c r="J2" i="17"/>
  <c r="C2" i="16"/>
  <c r="C3" i="17"/>
  <c r="D2" i="16"/>
  <c r="D3" i="17"/>
  <c r="E2" i="16"/>
  <c r="E3" i="17"/>
  <c r="F2" i="16"/>
  <c r="F3" i="17"/>
  <c r="G2" i="16"/>
  <c r="G3" i="17"/>
  <c r="H2" i="16"/>
  <c r="H3" i="17"/>
  <c r="I2" i="16"/>
  <c r="I3" i="17"/>
  <c r="J2" i="16"/>
  <c r="J3" i="17"/>
  <c r="C3" i="6"/>
  <c r="C4" i="17"/>
  <c r="D3" i="6"/>
  <c r="D4" i="17"/>
  <c r="E3" i="6"/>
  <c r="E4" i="17"/>
  <c r="F3" i="6"/>
  <c r="F4" i="17"/>
  <c r="G3" i="6"/>
  <c r="G4" i="17"/>
  <c r="H3" i="6"/>
  <c r="H4" i="17"/>
  <c r="I3" i="6"/>
  <c r="I4" i="17"/>
  <c r="J3" i="6"/>
  <c r="J4" i="17"/>
  <c r="C3" i="16"/>
  <c r="C5" i="17"/>
  <c r="D3" i="16"/>
  <c r="D5" i="17"/>
  <c r="E3" i="16"/>
  <c r="E5" i="17"/>
  <c r="F3" i="16"/>
  <c r="F5" i="17"/>
  <c r="G3" i="16"/>
  <c r="G5" i="17"/>
  <c r="H3" i="16"/>
  <c r="H5" i="17"/>
  <c r="I3" i="16"/>
  <c r="I5" i="17"/>
  <c r="J3" i="16"/>
  <c r="J5" i="17"/>
  <c r="C4" i="6"/>
  <c r="C6" i="17"/>
  <c r="D4" i="6"/>
  <c r="D6" i="17"/>
  <c r="E4" i="6"/>
  <c r="E6" i="17"/>
  <c r="F4" i="6"/>
  <c r="F6" i="17"/>
  <c r="G4" i="6"/>
  <c r="G6" i="17"/>
  <c r="H4" i="6"/>
  <c r="H6" i="17"/>
  <c r="I4" i="6"/>
  <c r="I6" i="17"/>
  <c r="J4" i="6"/>
  <c r="J6" i="17"/>
  <c r="C4" i="16"/>
  <c r="C7" i="17"/>
  <c r="D4" i="16"/>
  <c r="D7" i="17"/>
  <c r="E4" i="16"/>
  <c r="E7" i="17"/>
  <c r="F4" i="16"/>
  <c r="F7" i="17"/>
  <c r="G4" i="16"/>
  <c r="G7" i="17"/>
  <c r="H4" i="16"/>
  <c r="H7" i="17"/>
  <c r="I4" i="16"/>
  <c r="I7" i="17"/>
  <c r="J4" i="16"/>
  <c r="J7" i="17"/>
  <c r="C5" i="6"/>
  <c r="C8" i="17"/>
  <c r="D5" i="6"/>
  <c r="D8" i="17"/>
  <c r="E5" i="6"/>
  <c r="E8" i="17"/>
  <c r="F5" i="6"/>
  <c r="F8" i="17"/>
  <c r="G5" i="6"/>
  <c r="G8" i="17"/>
  <c r="H8" i="17"/>
  <c r="I8" i="17"/>
  <c r="J8" i="17"/>
  <c r="C5" i="16"/>
  <c r="C9" i="17"/>
  <c r="D5" i="16"/>
  <c r="D9" i="17"/>
  <c r="E5" i="16"/>
  <c r="E9" i="17"/>
  <c r="F5" i="16"/>
  <c r="F9" i="17"/>
  <c r="G5" i="16"/>
  <c r="G9" i="17"/>
  <c r="H5" i="16"/>
  <c r="H9" i="17"/>
  <c r="I5" i="16"/>
  <c r="I9" i="17"/>
  <c r="J5" i="16"/>
  <c r="J9" i="17"/>
  <c r="C10" i="17"/>
  <c r="D10" i="17"/>
  <c r="E10" i="17"/>
  <c r="F10" i="17"/>
  <c r="G10" i="17"/>
  <c r="H10" i="17"/>
  <c r="I10" i="17"/>
  <c r="J10" i="17"/>
  <c r="C6" i="16"/>
  <c r="C11" i="17"/>
  <c r="D6" i="16"/>
  <c r="D11" i="17"/>
  <c r="E6" i="16"/>
  <c r="E11" i="17"/>
  <c r="F6" i="16"/>
  <c r="F11" i="17"/>
  <c r="G6" i="16"/>
  <c r="G11" i="17"/>
  <c r="H6" i="16"/>
  <c r="H11" i="17"/>
  <c r="I6" i="16"/>
  <c r="I11" i="17"/>
  <c r="J6" i="16"/>
  <c r="J11" i="17"/>
  <c r="C12" i="17"/>
  <c r="D12" i="17"/>
  <c r="E12" i="17"/>
  <c r="F12" i="17"/>
  <c r="G12" i="17"/>
  <c r="H12" i="17"/>
  <c r="I12" i="17"/>
  <c r="J12" i="17"/>
  <c r="C7" i="16"/>
  <c r="C13" i="17"/>
  <c r="D7" i="16"/>
  <c r="D13" i="17"/>
  <c r="E7" i="16"/>
  <c r="E13" i="17"/>
  <c r="F7" i="16"/>
  <c r="F13" i="17"/>
  <c r="G7" i="16"/>
  <c r="G13" i="17"/>
  <c r="H7" i="16"/>
  <c r="H13" i="17"/>
  <c r="I7" i="16"/>
  <c r="I13" i="17"/>
  <c r="J7" i="16"/>
  <c r="J13" i="17"/>
  <c r="B7" i="16"/>
  <c r="B13" i="17"/>
  <c r="B6" i="16"/>
  <c r="B11" i="17"/>
  <c r="B5" i="16"/>
  <c r="B9" i="17"/>
  <c r="B4" i="16"/>
  <c r="B7" i="17"/>
  <c r="B3" i="16"/>
  <c r="B5" i="17"/>
  <c r="B2" i="16"/>
  <c r="B3" i="17"/>
  <c r="B12" i="17"/>
  <c r="B10" i="17"/>
  <c r="B5" i="6"/>
  <c r="B8" i="17"/>
  <c r="B4" i="6"/>
  <c r="B6" i="17"/>
  <c r="B3" i="6"/>
  <c r="B4" i="17"/>
  <c r="B2" i="6"/>
  <c r="B2" i="17"/>
  <c r="A7" i="6"/>
  <c r="A13" i="17"/>
  <c r="A7" i="3"/>
  <c r="A12" i="17"/>
  <c r="A6" i="6"/>
  <c r="A11" i="17"/>
  <c r="A6" i="3"/>
  <c r="A10" i="17"/>
  <c r="A5" i="6"/>
  <c r="A9" i="17"/>
  <c r="A5" i="3"/>
  <c r="A8" i="17"/>
  <c r="A4" i="6"/>
  <c r="A7" i="17"/>
  <c r="A4" i="3"/>
  <c r="A6" i="17"/>
  <c r="A3" i="6"/>
  <c r="A5" i="17"/>
  <c r="A3" i="3"/>
  <c r="A4" i="17"/>
  <c r="A2" i="6"/>
  <c r="A3" i="17"/>
  <c r="A2" i="3"/>
  <c r="A2" i="17"/>
  <c r="J1" i="17"/>
  <c r="I1" i="17"/>
  <c r="H1" i="17"/>
  <c r="G1" i="17"/>
  <c r="F1" i="17"/>
  <c r="E1" i="17"/>
  <c r="D1" i="17"/>
  <c r="C1" i="17"/>
  <c r="B1" i="17"/>
  <c r="A1" i="17"/>
  <c r="C9" i="10"/>
  <c r="D9" i="10"/>
  <c r="E9" i="10"/>
  <c r="F9" i="10"/>
  <c r="G9" i="10"/>
  <c r="B9" i="10"/>
  <c r="A7" i="16"/>
  <c r="A6" i="16"/>
  <c r="A5" i="16"/>
  <c r="A4" i="16"/>
  <c r="A3" i="16"/>
  <c r="A2" i="16"/>
  <c r="J1" i="16"/>
  <c r="I1" i="16"/>
  <c r="H1" i="16"/>
  <c r="G1" i="16"/>
  <c r="F1" i="16"/>
  <c r="E1" i="16"/>
  <c r="D1" i="16"/>
  <c r="C1" i="16"/>
  <c r="B1" i="16"/>
  <c r="A1" i="16"/>
  <c r="A13" i="10"/>
  <c r="A11" i="10"/>
  <c r="A9" i="10"/>
  <c r="A7" i="10"/>
  <c r="A5" i="10"/>
  <c r="A3" i="10"/>
  <c r="C2" i="3"/>
  <c r="D2" i="3"/>
  <c r="E2" i="3"/>
  <c r="F2" i="3"/>
  <c r="G2" i="3"/>
  <c r="H2" i="3"/>
  <c r="I2" i="3"/>
  <c r="J2" i="3"/>
  <c r="C3" i="3"/>
  <c r="D3" i="3"/>
  <c r="E3" i="3"/>
  <c r="F3" i="3"/>
  <c r="G3" i="3"/>
  <c r="H3" i="3"/>
  <c r="I3" i="3"/>
  <c r="J3" i="3"/>
  <c r="C5" i="3"/>
  <c r="D5" i="3"/>
  <c r="E5" i="3"/>
  <c r="F5" i="3"/>
  <c r="G5" i="3"/>
  <c r="B5" i="3"/>
  <c r="B3" i="3"/>
  <c r="J1" i="3"/>
  <c r="I1" i="3"/>
  <c r="H1" i="3"/>
  <c r="G1" i="3"/>
  <c r="F1" i="3"/>
  <c r="E1" i="3"/>
  <c r="D1" i="3"/>
  <c r="C1" i="3"/>
  <c r="B1" i="3"/>
  <c r="A1" i="3"/>
  <c r="B1" i="10"/>
  <c r="A7" i="13"/>
  <c r="A6" i="13"/>
  <c r="A5" i="13"/>
  <c r="A4" i="13"/>
  <c r="A3" i="13"/>
  <c r="A2" i="13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B7" i="2"/>
  <c r="B6" i="2"/>
  <c r="A7" i="2"/>
  <c r="A6" i="2"/>
  <c r="A5" i="2"/>
  <c r="A4" i="2"/>
  <c r="A3" i="2"/>
  <c r="A2" i="2"/>
  <c r="A12" i="10"/>
  <c r="A10" i="10"/>
  <c r="B1" i="13"/>
  <c r="C1" i="13"/>
  <c r="D1" i="13"/>
  <c r="E1" i="13"/>
  <c r="F1" i="13"/>
  <c r="G1" i="13"/>
  <c r="H1" i="13"/>
  <c r="I1" i="13"/>
  <c r="J1" i="13"/>
  <c r="A1" i="13"/>
  <c r="C2" i="10"/>
  <c r="D2" i="10"/>
  <c r="E2" i="10"/>
  <c r="F2" i="10"/>
  <c r="G2" i="10"/>
  <c r="H2" i="10"/>
  <c r="I2" i="10"/>
  <c r="J2" i="10"/>
  <c r="C3" i="10"/>
  <c r="D3" i="10"/>
  <c r="E3" i="10"/>
  <c r="F3" i="10"/>
  <c r="G3" i="10"/>
  <c r="H3" i="10"/>
  <c r="I3" i="10"/>
  <c r="J3" i="10"/>
  <c r="C4" i="10"/>
  <c r="D4" i="10"/>
  <c r="E4" i="10"/>
  <c r="F4" i="10"/>
  <c r="G4" i="10"/>
  <c r="H4" i="10"/>
  <c r="I4" i="10"/>
  <c r="J4" i="10"/>
  <c r="C5" i="10"/>
  <c r="D5" i="10"/>
  <c r="E5" i="10"/>
  <c r="F5" i="10"/>
  <c r="G5" i="10"/>
  <c r="H5" i="10"/>
  <c r="I5" i="10"/>
  <c r="J5" i="10"/>
  <c r="C6" i="10"/>
  <c r="D6" i="10"/>
  <c r="E6" i="10"/>
  <c r="F6" i="10"/>
  <c r="G6" i="10"/>
  <c r="H6" i="10"/>
  <c r="I6" i="10"/>
  <c r="J6" i="10"/>
  <c r="C7" i="10"/>
  <c r="D7" i="10"/>
  <c r="E7" i="10"/>
  <c r="F7" i="10"/>
  <c r="G7" i="10"/>
  <c r="H7" i="10"/>
  <c r="I7" i="10"/>
  <c r="J7" i="10"/>
  <c r="C8" i="10"/>
  <c r="D8" i="10"/>
  <c r="E8" i="10"/>
  <c r="F8" i="10"/>
  <c r="G8" i="10"/>
  <c r="B7" i="10"/>
  <c r="B5" i="10"/>
  <c r="B3" i="10"/>
  <c r="B8" i="10"/>
  <c r="A8" i="10"/>
  <c r="B6" i="10"/>
  <c r="A6" i="10"/>
  <c r="B4" i="10"/>
  <c r="A4" i="10"/>
  <c r="A2" i="10"/>
  <c r="J1" i="10"/>
  <c r="I1" i="10"/>
  <c r="H1" i="10"/>
  <c r="G1" i="10"/>
  <c r="F1" i="10"/>
  <c r="E1" i="10"/>
  <c r="D1" i="10"/>
  <c r="C1" i="10"/>
  <c r="A1" i="10"/>
  <c r="B2" i="2"/>
  <c r="C2" i="2"/>
  <c r="D2" i="2"/>
  <c r="E2" i="2"/>
  <c r="F2" i="2"/>
  <c r="G2" i="2"/>
  <c r="H2" i="2"/>
  <c r="I2" i="2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J2" i="2"/>
  <c r="J3" i="2"/>
  <c r="J4" i="2"/>
  <c r="J5" i="2"/>
  <c r="J1" i="6"/>
  <c r="I1" i="6"/>
  <c r="H1" i="6"/>
  <c r="G1" i="6"/>
  <c r="F1" i="6"/>
  <c r="E1" i="6"/>
  <c r="D1" i="6"/>
  <c r="C1" i="6"/>
  <c r="B1" i="6"/>
  <c r="A1" i="6"/>
  <c r="B1" i="2"/>
  <c r="C1" i="2"/>
  <c r="D1" i="2"/>
  <c r="E1" i="2"/>
  <c r="F1" i="2"/>
  <c r="G1" i="2"/>
  <c r="H1" i="2"/>
  <c r="I1" i="2"/>
  <c r="J1" i="2"/>
  <c r="A1" i="2"/>
</calcChain>
</file>

<file path=xl/sharedStrings.xml><?xml version="1.0" encoding="utf-8"?>
<sst xmlns="http://schemas.openxmlformats.org/spreadsheetml/2006/main" count="57" uniqueCount="23">
  <si>
    <t>minconf</t>
  </si>
  <si>
    <t>Rule size</t>
  </si>
  <si>
    <t>precision</t>
  </si>
  <si>
    <t>1item</t>
    <phoneticPr fontId="2"/>
  </si>
  <si>
    <t>f-measure (recall)</t>
    <phoneticPr fontId="2"/>
  </si>
  <si>
    <t>recall</t>
    <phoneticPr fontId="2"/>
  </si>
  <si>
    <t>Co-chg rules (minsup=2item)</t>
    <phoneticPr fontId="2"/>
  </si>
  <si>
    <t>feedback</t>
    <phoneticPr fontId="2"/>
  </si>
  <si>
    <t>recall</t>
    <phoneticPr fontId="2"/>
  </si>
  <si>
    <t>11items</t>
    <phoneticPr fontId="2"/>
  </si>
  <si>
    <t>12items</t>
    <phoneticPr fontId="2"/>
  </si>
  <si>
    <t>13items</t>
    <phoneticPr fontId="2"/>
  </si>
  <si>
    <t>minsupp</t>
    <phoneticPr fontId="2"/>
  </si>
  <si>
    <t>recall</t>
    <phoneticPr fontId="2"/>
  </si>
  <si>
    <t>f-measure</t>
    <phoneticPr fontId="2"/>
  </si>
  <si>
    <t>0.006 without no recomm</t>
    <phoneticPr fontId="2"/>
  </si>
  <si>
    <t>Co-chg rules (minsup=0.002)</t>
    <phoneticPr fontId="2"/>
  </si>
  <si>
    <t>Co-ref rules (minsup=0.002)</t>
    <phoneticPr fontId="2"/>
  </si>
  <si>
    <t>Co-ref rules (minsup=0.004)</t>
    <phoneticPr fontId="2"/>
  </si>
  <si>
    <t>Co-chg rules (minsup=0.004)</t>
    <phoneticPr fontId="2"/>
  </si>
  <si>
    <t>Co-ref rules (minsup=0.006)</t>
    <phoneticPr fontId="2"/>
  </si>
  <si>
    <t>Co-chg rules (minsup=0.006)</t>
    <phoneticPr fontId="2"/>
  </si>
  <si>
    <t>MRR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</si>
</sst>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%"/>
  </numFmts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0" fillId="0" borderId="0" xfId="437" applyNumberFormat="1" applyFont="1"/>
  </cellXfs>
  <cellStyles count="502">
    <cellStyle name="パーセント" xfId="437" builtinId="5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8" builtinId="8" hidden="1"/>
    <cellStyle name="ハイパーリンク" xfId="440" builtinId="8" hidden="1"/>
    <cellStyle name="ハイパーリンク" xfId="442" builtinId="8" hidden="1"/>
    <cellStyle name="ハイパーリンク" xfId="444" builtinId="8" hidden="1"/>
    <cellStyle name="ハイパーリンク" xfId="446" builtinId="8" hidden="1"/>
    <cellStyle name="ハイパーリンク" xfId="448" builtinId="8" hidden="1"/>
    <cellStyle name="ハイパーリンク" xfId="450" builtinId="8" hidden="1"/>
    <cellStyle name="ハイパーリンク" xfId="452" builtinId="8" hidden="1"/>
    <cellStyle name="ハイパーリンク" xfId="454" builtinId="8" hidden="1"/>
    <cellStyle name="ハイパーリンク" xfId="456" builtinId="8" hidden="1"/>
    <cellStyle name="ハイパーリンク" xfId="458" builtinId="8" hidden="1"/>
    <cellStyle name="ハイパーリンク" xfId="460" builtinId="8" hidden="1"/>
    <cellStyle name="ハイパーリンク" xfId="462" builtinId="8" hidden="1"/>
    <cellStyle name="ハイパーリンク" xfId="464" builtinId="8" hidden="1"/>
    <cellStyle name="ハイパーリンク" xfId="466" builtinId="8" hidden="1"/>
    <cellStyle name="ハイパーリンク" xfId="468" builtinId="8" hidden="1"/>
    <cellStyle name="ハイパーリンク" xfId="470" builtinId="8" hidden="1"/>
    <cellStyle name="ハイパーリンク" xfId="472" builtinId="8" hidden="1"/>
    <cellStyle name="ハイパーリンク" xfId="474" builtinId="8" hidden="1"/>
    <cellStyle name="ハイパーリンク" xfId="476" builtinId="8" hidden="1"/>
    <cellStyle name="ハイパーリンク" xfId="478" builtinId="8" hidden="1"/>
    <cellStyle name="ハイパーリンク" xfId="480" builtinId="8" hidden="1"/>
    <cellStyle name="ハイパーリンク" xfId="482" builtinId="8" hidden="1"/>
    <cellStyle name="ハイパーリンク" xfId="484" builtinId="8" hidden="1"/>
    <cellStyle name="ハイパーリンク" xfId="486" builtinId="8" hidden="1"/>
    <cellStyle name="ハイパーリンク" xfId="488" builtinId="8" hidden="1"/>
    <cellStyle name="ハイパーリンク" xfId="490" builtinId="8" hidden="1"/>
    <cellStyle name="ハイパーリンク" xfId="492" builtinId="8" hidden="1"/>
    <cellStyle name="ハイパーリンク" xfId="494" builtinId="8" hidden="1"/>
    <cellStyle name="ハイパーリンク" xfId="496" builtinId="8" hidden="1"/>
    <cellStyle name="ハイパーリンク" xfId="498" builtinId="8" hidden="1"/>
    <cellStyle name="ハイパーリンク" xfId="500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9" builtinId="9" hidden="1"/>
    <cellStyle name="表示済みのハイパーリンク" xfId="441" builtinId="9" hidden="1"/>
    <cellStyle name="表示済みのハイパーリンク" xfId="443" builtinId="9" hidden="1"/>
    <cellStyle name="表示済みのハイパーリンク" xfId="445" builtinId="9" hidden="1"/>
    <cellStyle name="表示済みのハイパーリンク" xfId="447" builtinId="9" hidden="1"/>
    <cellStyle name="表示済みのハイパーリンク" xfId="449" builtinId="9" hidden="1"/>
    <cellStyle name="表示済みのハイパーリンク" xfId="451" builtinId="9" hidden="1"/>
    <cellStyle name="表示済みのハイパーリンク" xfId="453" builtinId="9" hidden="1"/>
    <cellStyle name="表示済みのハイパーリンク" xfId="455" builtinId="9" hidden="1"/>
    <cellStyle name="表示済みのハイパーリンク" xfId="457" builtinId="9" hidden="1"/>
    <cellStyle name="表示済みのハイパーリンク" xfId="459" builtinId="9" hidden="1"/>
    <cellStyle name="表示済みのハイパーリンク" xfId="461" builtinId="9" hidden="1"/>
    <cellStyle name="表示済みのハイパーリンク" xfId="463" builtinId="9" hidden="1"/>
    <cellStyle name="表示済みのハイパーリンク" xfId="465" builtinId="9" hidden="1"/>
    <cellStyle name="表示済みのハイパーリンク" xfId="467" builtinId="9" hidden="1"/>
    <cellStyle name="表示済みのハイパーリンク" xfId="469" builtinId="9" hidden="1"/>
    <cellStyle name="表示済みのハイパーリンク" xfId="471" builtinId="9" hidden="1"/>
    <cellStyle name="表示済みのハイパーリンク" xfId="473" builtinId="9" hidden="1"/>
    <cellStyle name="表示済みのハイパーリンク" xfId="475" builtinId="9" hidden="1"/>
    <cellStyle name="表示済みのハイパーリンク" xfId="477" builtinId="9" hidden="1"/>
    <cellStyle name="表示済みのハイパーリンク" xfId="479" builtinId="9" hidden="1"/>
    <cellStyle name="表示済みのハイパーリンク" xfId="481" builtinId="9" hidden="1"/>
    <cellStyle name="表示済みのハイパーリンク" xfId="483" builtinId="9" hidden="1"/>
    <cellStyle name="表示済みのハイパーリンク" xfId="485" builtinId="9" hidden="1"/>
    <cellStyle name="表示済みのハイパーリンク" xfId="487" builtinId="9" hidden="1"/>
    <cellStyle name="表示済みのハイパーリンク" xfId="489" builtinId="9" hidden="1"/>
    <cellStyle name="表示済みのハイパーリンク" xfId="491" builtinId="9" hidden="1"/>
    <cellStyle name="表示済みのハイパーリンク" xfId="493" builtinId="9" hidden="1"/>
    <cellStyle name="表示済みのハイパーリンク" xfId="495" builtinId="9" hidden="1"/>
    <cellStyle name="表示済みのハイパーリンク" xfId="497" builtinId="9" hidden="1"/>
    <cellStyle name="表示済みのハイパーリンク" xfId="499" builtinId="9" hidden="1"/>
    <cellStyle name="表示済みのハイパーリンク" xfId="501" builtinId="9" hidden="1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FF00FF"/>
      <color rgb="FFD75153"/>
      <color rgb="FFE05856"/>
      <color rgb="FFE7625C"/>
      <color rgb="FFC8625C"/>
      <color rgb="FFFAA5A2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00974639317"/>
          <c:y val="0.369372703412073"/>
          <c:w val="0.787936205426551"/>
          <c:h val="0.491829232283464"/>
        </c:manualLayout>
      </c:layout>
      <c:lineChart>
        <c:grouping val="standard"/>
        <c:varyColors val="0"/>
        <c:ser>
          <c:idx val="1"/>
          <c:order val="0"/>
          <c:tx>
            <c:strRef>
              <c:f>'f-measure(recall) '!$A$2</c:f>
              <c:strCache>
                <c:ptCount val="1"/>
                <c:pt idx="0">
                  <c:v>Co-ref rules (minsup=0.002)</c:v>
                </c:pt>
              </c:strCache>
            </c:strRef>
          </c:tx>
          <c:spPr>
            <a:ln w="47625"/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'!$B$2:$J$2</c:f>
              <c:numCache>
                <c:formatCode>General</c:formatCode>
                <c:ptCount val="9"/>
                <c:pt idx="0">
                  <c:v>0.204193075349237</c:v>
                </c:pt>
                <c:pt idx="1">
                  <c:v>0.192958672263418</c:v>
                </c:pt>
                <c:pt idx="2">
                  <c:v>0.19974370345205</c:v>
                </c:pt>
                <c:pt idx="3">
                  <c:v>0.183629545231022</c:v>
                </c:pt>
                <c:pt idx="4">
                  <c:v>0.172377812767936</c:v>
                </c:pt>
                <c:pt idx="5">
                  <c:v>0.156834923317684</c:v>
                </c:pt>
                <c:pt idx="6">
                  <c:v>0.120447734481119</c:v>
                </c:pt>
                <c:pt idx="7">
                  <c:v>0.114939670689831</c:v>
                </c:pt>
                <c:pt idx="8">
                  <c:v>0.106250469781642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'f-measure(recall) '!$A$4</c:f>
              <c:strCache>
                <c:ptCount val="1"/>
                <c:pt idx="0">
                  <c:v>Co-ref rules (minsup=0.004)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noFill/>
              <a:ln w="3175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'!$B$4:$J$4</c:f>
              <c:numCache>
                <c:formatCode>General</c:formatCode>
                <c:ptCount val="9"/>
                <c:pt idx="0">
                  <c:v>0.199397187081516</c:v>
                </c:pt>
                <c:pt idx="1">
                  <c:v>0.183111999394702</c:v>
                </c:pt>
                <c:pt idx="2">
                  <c:v>0.185055643046714</c:v>
                </c:pt>
                <c:pt idx="3">
                  <c:v>0.159800654025601</c:v>
                </c:pt>
                <c:pt idx="4">
                  <c:v>0.142884631142274</c:v>
                </c:pt>
                <c:pt idx="5">
                  <c:v>0.118115384933071</c:v>
                </c:pt>
                <c:pt idx="6">
                  <c:v>0.0975164232537</c:v>
                </c:pt>
                <c:pt idx="7">
                  <c:v>0.0843346240646202</c:v>
                </c:pt>
                <c:pt idx="8">
                  <c:v>0.0678471094572275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'f-measure(recall) '!$A$6</c:f>
              <c:strCache>
                <c:ptCount val="1"/>
                <c:pt idx="0">
                  <c:v>Co-ref rules (minsup=0.006)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ln>
                <a:solidFill>
                  <a:schemeClr val="accent4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'!$B$6:$J$6</c:f>
              <c:numCache>
                <c:formatCode>General</c:formatCode>
                <c:ptCount val="9"/>
                <c:pt idx="0">
                  <c:v>0.186105047100349</c:v>
                </c:pt>
                <c:pt idx="1">
                  <c:v>0.164790477059174</c:v>
                </c:pt>
                <c:pt idx="2">
                  <c:v>0.165000497918077</c:v>
                </c:pt>
                <c:pt idx="3">
                  <c:v>0.134289759200107</c:v>
                </c:pt>
                <c:pt idx="4">
                  <c:v>0.116089838339153</c:v>
                </c:pt>
                <c:pt idx="5">
                  <c:v>0.0964317308312903</c:v>
                </c:pt>
                <c:pt idx="6">
                  <c:v>0.0798912106604907</c:v>
                </c:pt>
                <c:pt idx="7">
                  <c:v>0.0615829813847171</c:v>
                </c:pt>
                <c:pt idx="8">
                  <c:v>0.0397120319012268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'f-measure(recall) '!$A$3</c:f>
              <c:strCache>
                <c:ptCount val="1"/>
                <c:pt idx="0">
                  <c:v>Co-chg rules (minsup=0.002)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'!$B$3:$J$3</c:f>
              <c:numCache>
                <c:formatCode>General</c:formatCode>
                <c:ptCount val="9"/>
                <c:pt idx="0">
                  <c:v>0.171366202267839</c:v>
                </c:pt>
                <c:pt idx="1">
                  <c:v>0.157842475508309</c:v>
                </c:pt>
                <c:pt idx="2">
                  <c:v>0.151820893345812</c:v>
                </c:pt>
                <c:pt idx="3">
                  <c:v>0.127887125255074</c:v>
                </c:pt>
                <c:pt idx="4">
                  <c:v>0.108587265271729</c:v>
                </c:pt>
                <c:pt idx="5">
                  <c:v>0.090633971126845</c:v>
                </c:pt>
                <c:pt idx="6">
                  <c:v>0.0670998151963775</c:v>
                </c:pt>
                <c:pt idx="7">
                  <c:v>0.055346636538077</c:v>
                </c:pt>
                <c:pt idx="8">
                  <c:v>0.0407916316053197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'f-measure(recall) '!$A$5</c:f>
              <c:strCache>
                <c:ptCount val="1"/>
                <c:pt idx="0">
                  <c:v>Co-chg rules (minsup=0.004)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'!$B$5:$J$5</c:f>
              <c:numCache>
                <c:formatCode>General</c:formatCode>
                <c:ptCount val="9"/>
                <c:pt idx="0">
                  <c:v>0.103688501509099</c:v>
                </c:pt>
                <c:pt idx="1">
                  <c:v>0.0913190925758721</c:v>
                </c:pt>
                <c:pt idx="2">
                  <c:v>0.0747687201883961</c:v>
                </c:pt>
                <c:pt idx="3">
                  <c:v>0.0560554502483028</c:v>
                </c:pt>
                <c:pt idx="4">
                  <c:v>0.0380905846008967</c:v>
                </c:pt>
                <c:pt idx="5">
                  <c:v>0.0207792035695866</c:v>
                </c:pt>
                <c:pt idx="6">
                  <c:v>0.0112947124673024</c:v>
                </c:pt>
                <c:pt idx="7">
                  <c:v>0.00542136054430714</c:v>
                </c:pt>
                <c:pt idx="8">
                  <c:v>0.00114345133571544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'f-measure(recall) '!$A$7</c:f>
              <c:strCache>
                <c:ptCount val="1"/>
                <c:pt idx="0">
                  <c:v>Co-chg rules (minsup=0.006)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squar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'!$B$7:$J$7</c:f>
              <c:numCache>
                <c:formatCode>General</c:formatCode>
                <c:ptCount val="9"/>
                <c:pt idx="0">
                  <c:v>0.0743926834958746</c:v>
                </c:pt>
                <c:pt idx="1">
                  <c:v>0.0631170394894275</c:v>
                </c:pt>
                <c:pt idx="2">
                  <c:v>0.0538054954549392</c:v>
                </c:pt>
                <c:pt idx="3">
                  <c:v>0.0356693970613206</c:v>
                </c:pt>
                <c:pt idx="4">
                  <c:v>0.0200243299239557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121224"/>
        <c:axId val="-2100881224"/>
      </c:lineChart>
      <c:catAx>
        <c:axId val="206312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minconf</a:t>
                </a:r>
                <a:endParaRPr lang="en-US" altLang="ja-JP" sz="2800"/>
              </a:p>
            </c:rich>
          </c:tx>
          <c:layout>
            <c:manualLayout>
              <c:xMode val="edge"/>
              <c:yMode val="edge"/>
              <c:x val="0.503534613905746"/>
              <c:y val="0.9390243902439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00881224"/>
        <c:crosses val="autoZero"/>
        <c:auto val="1"/>
        <c:lblAlgn val="ctr"/>
        <c:lblOffset val="100"/>
        <c:noMultiLvlLbl val="0"/>
      </c:catAx>
      <c:valAx>
        <c:axId val="-2100881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F-measure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0248223749101426"/>
              <c:y val="0.4325045732919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063121224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83264844040418"/>
          <c:y val="0.0166666666666667"/>
          <c:w val="0.627032543678821"/>
          <c:h val="0.321351541994751"/>
        </c:manualLayout>
      </c:layout>
      <c:overlay val="0"/>
      <c:spPr>
        <a:ln>
          <a:solidFill>
            <a:srgbClr val="000000"/>
          </a:solidFill>
        </a:ln>
      </c:spPr>
      <c:txPr>
        <a:bodyPr/>
        <a:lstStyle/>
        <a:p>
          <a:pPr>
            <a:defRPr sz="1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precision!$A$2</c:f>
              <c:strCache>
                <c:ptCount val="1"/>
                <c:pt idx="0">
                  <c:v>Co-ref rules (minsup=0.002)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precision!$B$2:$J$2</c:f>
              <c:numCache>
                <c:formatCode>General</c:formatCode>
                <c:ptCount val="9"/>
                <c:pt idx="0">
                  <c:v>0.147491492237487</c:v>
                </c:pt>
                <c:pt idx="1">
                  <c:v>0.146237433616421</c:v>
                </c:pt>
                <c:pt idx="2">
                  <c:v>0.161057610652867</c:v>
                </c:pt>
                <c:pt idx="3">
                  <c:v>0.153019349545988</c:v>
                </c:pt>
                <c:pt idx="4">
                  <c:v>0.151054790008134</c:v>
                </c:pt>
                <c:pt idx="5">
                  <c:v>0.146011969699138</c:v>
                </c:pt>
                <c:pt idx="6">
                  <c:v>0.123263586143976</c:v>
                </c:pt>
                <c:pt idx="7">
                  <c:v>0.12182843762049</c:v>
                </c:pt>
                <c:pt idx="8">
                  <c:v>0.113698499697419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precision!$A$3</c:f>
              <c:strCache>
                <c:ptCount val="1"/>
                <c:pt idx="0">
                  <c:v>Co-chg rules (minsup=0.002)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precision!$B$3:$J$3</c:f>
              <c:numCache>
                <c:formatCode>General</c:formatCode>
                <c:ptCount val="9"/>
                <c:pt idx="0">
                  <c:v>0.138881845000426</c:v>
                </c:pt>
                <c:pt idx="1">
                  <c:v>0.136796864944312</c:v>
                </c:pt>
                <c:pt idx="2">
                  <c:v>0.15816813658845</c:v>
                </c:pt>
                <c:pt idx="3">
                  <c:v>0.148899002538551</c:v>
                </c:pt>
                <c:pt idx="4">
                  <c:v>0.153631641167084</c:v>
                </c:pt>
                <c:pt idx="5">
                  <c:v>0.157842386982864</c:v>
                </c:pt>
                <c:pt idx="6">
                  <c:v>0.159634594878945</c:v>
                </c:pt>
                <c:pt idx="7">
                  <c:v>0.164764144161363</c:v>
                </c:pt>
                <c:pt idx="8">
                  <c:v>0.219681128228736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precision!$A$4</c:f>
              <c:strCache>
                <c:ptCount val="1"/>
                <c:pt idx="0">
                  <c:v>Co-ref rules (minsup=0.004)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precision!$B$4:$J$4</c:f>
              <c:numCache>
                <c:formatCode>General</c:formatCode>
                <c:ptCount val="9"/>
                <c:pt idx="0">
                  <c:v>0.160665580500778</c:v>
                </c:pt>
                <c:pt idx="1">
                  <c:v>0.161183247167503</c:v>
                </c:pt>
                <c:pt idx="2">
                  <c:v>0.179843870827205</c:v>
                </c:pt>
                <c:pt idx="3">
                  <c:v>0.165269813620016</c:v>
                </c:pt>
                <c:pt idx="4">
                  <c:v>0.160890013474179</c:v>
                </c:pt>
                <c:pt idx="5">
                  <c:v>0.151795653188188</c:v>
                </c:pt>
                <c:pt idx="6">
                  <c:v>0.154840758560436</c:v>
                </c:pt>
                <c:pt idx="7">
                  <c:v>0.179232820975486</c:v>
                </c:pt>
                <c:pt idx="8">
                  <c:v>0.170215913186802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precision!$A$5</c:f>
              <c:strCache>
                <c:ptCount val="1"/>
                <c:pt idx="0">
                  <c:v>Co-chg rules (minsup=0.004)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precision!$B$5:$J$5</c:f>
              <c:numCache>
                <c:formatCode>General</c:formatCode>
                <c:ptCount val="9"/>
                <c:pt idx="0">
                  <c:v>0.0983348361222057</c:v>
                </c:pt>
                <c:pt idx="1">
                  <c:v>0.101360203931059</c:v>
                </c:pt>
                <c:pt idx="2">
                  <c:v>0.1144979282193</c:v>
                </c:pt>
                <c:pt idx="3">
                  <c:v>0.134855435880469</c:v>
                </c:pt>
                <c:pt idx="4">
                  <c:v>0.144412490668582</c:v>
                </c:pt>
                <c:pt idx="5">
                  <c:v>0.145177852931856</c:v>
                </c:pt>
                <c:pt idx="6">
                  <c:v>0.186265121270055</c:v>
                </c:pt>
                <c:pt idx="7">
                  <c:v>0.262576754385964</c:v>
                </c:pt>
                <c:pt idx="8">
                  <c:v>0.325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037944"/>
        <c:axId val="-2099565112"/>
      </c:lineChart>
      <c:catAx>
        <c:axId val="-212703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minimum confidence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565112"/>
        <c:crosses val="autoZero"/>
        <c:auto val="1"/>
        <c:lblAlgn val="ctr"/>
        <c:lblOffset val="100"/>
        <c:noMultiLvlLbl val="0"/>
      </c:catAx>
      <c:valAx>
        <c:axId val="-209956511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precision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037944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recall!$A$2</c:f>
              <c:strCache>
                <c:ptCount val="1"/>
                <c:pt idx="0">
                  <c:v>Co-ref rules (minsup=0.002)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recall!$B$2:$J$2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recall!$A$3</c:f>
              <c:strCache>
                <c:ptCount val="1"/>
                <c:pt idx="0">
                  <c:v>Co-chg rules (minsup=0.002)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recall!$B$3:$J$3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recall!$A$4</c:f>
              <c:strCache>
                <c:ptCount val="1"/>
                <c:pt idx="0">
                  <c:v>Co-ref rules (minsup=0.004)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recall!$B$4:$J$4</c:f>
              <c:numCache>
                <c:formatCode>General</c:formatCode>
                <c:ptCount val="9"/>
                <c:pt idx="0">
                  <c:v>0.262734525766234</c:v>
                </c:pt>
                <c:pt idx="1">
                  <c:v>0.211947102105567</c:v>
                </c:pt>
                <c:pt idx="2">
                  <c:v>0.190578498622429</c:v>
                </c:pt>
                <c:pt idx="3">
                  <c:v>0.154681873798076</c:v>
                </c:pt>
                <c:pt idx="4">
                  <c:v>0.12850364385371</c:v>
                </c:pt>
                <c:pt idx="5">
                  <c:v>0.0966670059809921</c:v>
                </c:pt>
                <c:pt idx="6">
                  <c:v>0.0711687142945231</c:v>
                </c:pt>
                <c:pt idx="7">
                  <c:v>0.0551398112244106</c:v>
                </c:pt>
                <c:pt idx="8">
                  <c:v>0.0423672237533763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recall!$A$5</c:f>
              <c:strCache>
                <c:ptCount val="1"/>
                <c:pt idx="0">
                  <c:v>Co-chg rules (minsup=0.004)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recall!$B$5:$J$5</c:f>
              <c:numCache>
                <c:formatCode>General</c:formatCode>
                <c:ptCount val="9"/>
                <c:pt idx="0">
                  <c:v>0.109658673073495</c:v>
                </c:pt>
                <c:pt idx="1">
                  <c:v>0.083088084036584</c:v>
                </c:pt>
                <c:pt idx="2">
                  <c:v>0.0555081535281284</c:v>
                </c:pt>
                <c:pt idx="3">
                  <c:v>0.0353811858514611</c:v>
                </c:pt>
                <c:pt idx="4">
                  <c:v>0.021938578291768</c:v>
                </c:pt>
                <c:pt idx="5">
                  <c:v>0.0111904418011001</c:v>
                </c:pt>
                <c:pt idx="6">
                  <c:v>0.00582393151362623</c:v>
                </c:pt>
                <c:pt idx="7">
                  <c:v>0.00273895555804035</c:v>
                </c:pt>
                <c:pt idx="8">
                  <c:v>0.000572733194837176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207720"/>
        <c:axId val="-2099291752"/>
      </c:lineChart>
      <c:catAx>
        <c:axId val="-213420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minimum confidence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9291752"/>
        <c:crosses val="autoZero"/>
        <c:auto val="1"/>
        <c:lblAlgn val="ctr"/>
        <c:lblOffset val="100"/>
        <c:noMultiLvlLbl val="0"/>
      </c:catAx>
      <c:valAx>
        <c:axId val="-209929175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feedback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4207720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00757721249"/>
          <c:y val="0.0536924305452384"/>
          <c:w val="0.814358293905058"/>
          <c:h val="0.789907517456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'Zimmermann graph (recall)'!$A$2</c:f>
              <c:strCache>
                <c:ptCount val="1"/>
                <c:pt idx="0">
                  <c:v>Co-ref rules (minsup=0.002)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6966292134831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10866490912583"/>
                  <c:y val="-0.00449438202247191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77385337919235"/>
                  <c:y val="-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(recall)'!$B$3:$J$3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xVal>
          <c:yVal>
            <c:numRef>
              <c:f>'Zimmermann graph (recall)'!$B$2:$J$2</c:f>
              <c:numCache>
                <c:formatCode>General</c:formatCode>
                <c:ptCount val="9"/>
                <c:pt idx="0">
                  <c:v>0.147491492237487</c:v>
                </c:pt>
                <c:pt idx="1">
                  <c:v>0.146237433616421</c:v>
                </c:pt>
                <c:pt idx="2">
                  <c:v>0.161057610652867</c:v>
                </c:pt>
                <c:pt idx="3">
                  <c:v>0.153019349545988</c:v>
                </c:pt>
                <c:pt idx="4">
                  <c:v>0.151054790008134</c:v>
                </c:pt>
                <c:pt idx="5">
                  <c:v>0.146011969699138</c:v>
                </c:pt>
                <c:pt idx="6">
                  <c:v>0.123263586143976</c:v>
                </c:pt>
                <c:pt idx="7">
                  <c:v>0.12182843762049</c:v>
                </c:pt>
                <c:pt idx="8">
                  <c:v>0.113698499697419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'Zimmermann graph (recall)'!$A$6</c:f>
              <c:strCache>
                <c:ptCount val="1"/>
                <c:pt idx="0">
                  <c:v>Co-ref rules (minsup=0.004)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Pt>
            <c:idx val="6"/>
            <c:bubble3D val="0"/>
            <c:spPr>
              <a:ln w="47625" cap="rnd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dPt>
          <c:dLbls>
            <c:dLbl>
              <c:idx val="0"/>
              <c:layout>
                <c:manualLayout>
                  <c:x val="-0.0288248337028825"/>
                  <c:y val="0.01348314606741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32595980934756"/>
                  <c:y val="0.011235955056179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77383592017738"/>
                  <c:y val="-0.0089889409891179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(recall)'!$B$7:$J$7</c:f>
              <c:numCache>
                <c:formatCode>General</c:formatCode>
                <c:ptCount val="9"/>
                <c:pt idx="0">
                  <c:v>0.262734525766234</c:v>
                </c:pt>
                <c:pt idx="1">
                  <c:v>0.211947102105567</c:v>
                </c:pt>
                <c:pt idx="2">
                  <c:v>0.190578498622429</c:v>
                </c:pt>
                <c:pt idx="3">
                  <c:v>0.154681873798076</c:v>
                </c:pt>
                <c:pt idx="4">
                  <c:v>0.12850364385371</c:v>
                </c:pt>
                <c:pt idx="5">
                  <c:v>0.0966670059809921</c:v>
                </c:pt>
                <c:pt idx="6">
                  <c:v>0.0711687142945231</c:v>
                </c:pt>
                <c:pt idx="7">
                  <c:v>0.0551398112244106</c:v>
                </c:pt>
                <c:pt idx="8">
                  <c:v>0.0423672237533763</c:v>
                </c:pt>
              </c:numCache>
            </c:numRef>
          </c:xVal>
          <c:yVal>
            <c:numRef>
              <c:f>'Zimmermann graph (recall)'!$B$6:$J$6</c:f>
              <c:numCache>
                <c:formatCode>General</c:formatCode>
                <c:ptCount val="9"/>
                <c:pt idx="0">
                  <c:v>0.160665580500778</c:v>
                </c:pt>
                <c:pt idx="1">
                  <c:v>0.161183247167503</c:v>
                </c:pt>
                <c:pt idx="2">
                  <c:v>0.179843870827205</c:v>
                </c:pt>
                <c:pt idx="3">
                  <c:v>0.165269813620016</c:v>
                </c:pt>
                <c:pt idx="4">
                  <c:v>0.160890013474179</c:v>
                </c:pt>
                <c:pt idx="5">
                  <c:v>0.151795653188188</c:v>
                </c:pt>
                <c:pt idx="6">
                  <c:v>0.154840758560436</c:v>
                </c:pt>
                <c:pt idx="7">
                  <c:v>0.179232820975486</c:v>
                </c:pt>
                <c:pt idx="8">
                  <c:v>0.170215913186802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'Zimmermann graph (recall)'!$A$11</c:f>
              <c:strCache>
                <c:ptCount val="1"/>
                <c:pt idx="0">
                  <c:v>Co-ref rules (minsup=0.006)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noFill/>
              <a:ln>
                <a:solidFill>
                  <a:schemeClr val="accent4"/>
                </a:solidFill>
              </a:ln>
            </c:spPr>
          </c:marker>
          <c:dLbls>
            <c:dLbl>
              <c:idx val="0"/>
              <c:layout>
                <c:manualLayout>
                  <c:x val="-0.0310421286031042"/>
                  <c:y val="0.024719101123595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54767184035477"/>
                  <c:y val="-0.0089889409891179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54767184035477"/>
                  <c:y val="-0.006741573033707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(recall)'!$B$11:$J$11</c:f>
              <c:numCache>
                <c:formatCode>General</c:formatCode>
                <c:ptCount val="9"/>
                <c:pt idx="0">
                  <c:v>0.212995051960569</c:v>
                </c:pt>
                <c:pt idx="1">
                  <c:v>0.161137689788665</c:v>
                </c:pt>
                <c:pt idx="2">
                  <c:v>0.14266119735321</c:v>
                </c:pt>
                <c:pt idx="3">
                  <c:v>0.109901231517082</c:v>
                </c:pt>
                <c:pt idx="4">
                  <c:v>0.0858389667825241</c:v>
                </c:pt>
                <c:pt idx="5">
                  <c:v>0.0627066373896232</c:v>
                </c:pt>
                <c:pt idx="6">
                  <c:v>0.0480616738582434</c:v>
                </c:pt>
                <c:pt idx="7">
                  <c:v>0.0358310780583638</c:v>
                </c:pt>
                <c:pt idx="8">
                  <c:v>0.0212715739528597</c:v>
                </c:pt>
              </c:numCache>
            </c:numRef>
          </c:xVal>
          <c:yVal>
            <c:numRef>
              <c:f>'Zimmermann graph (recall)'!$B$10:$J$10</c:f>
              <c:numCache>
                <c:formatCode>General</c:formatCode>
                <c:ptCount val="9"/>
                <c:pt idx="0">
                  <c:v>0.165243532475958</c:v>
                </c:pt>
                <c:pt idx="1">
                  <c:v>0.168612713649971</c:v>
                </c:pt>
                <c:pt idx="2">
                  <c:v>0.195634952782337</c:v>
                </c:pt>
                <c:pt idx="3">
                  <c:v>0.172589676790763</c:v>
                </c:pt>
                <c:pt idx="4">
                  <c:v>0.179265573617659</c:v>
                </c:pt>
                <c:pt idx="5">
                  <c:v>0.208646909528018</c:v>
                </c:pt>
                <c:pt idx="6">
                  <c:v>0.23654958664154</c:v>
                </c:pt>
                <c:pt idx="7">
                  <c:v>0.218925127476424</c:v>
                </c:pt>
                <c:pt idx="8">
                  <c:v>0.298376125197553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'Zimmermann graph (recall)'!$A$4</c:f>
              <c:strCache>
                <c:ptCount val="1"/>
                <c:pt idx="0">
                  <c:v>Co-chg rules (minsup=0.002)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4719101123595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18525760776577"/>
                  <c:y val="-0.017869946032026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76940133037694"/>
                  <c:y val="-0.017977528089887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(recall)'!$B$5:$J$5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xVal>
          <c:yVal>
            <c:numRef>
              <c:f>'Zimmermann graph (recall)'!$B$4:$J$4</c:f>
              <c:numCache>
                <c:formatCode>General</c:formatCode>
                <c:ptCount val="9"/>
                <c:pt idx="0">
                  <c:v>0.138881845000426</c:v>
                </c:pt>
                <c:pt idx="1">
                  <c:v>0.136796864944312</c:v>
                </c:pt>
                <c:pt idx="2">
                  <c:v>0.15816813658845</c:v>
                </c:pt>
                <c:pt idx="3">
                  <c:v>0.148899002538551</c:v>
                </c:pt>
                <c:pt idx="4">
                  <c:v>0.153631641167084</c:v>
                </c:pt>
                <c:pt idx="5">
                  <c:v>0.157842386982864</c:v>
                </c:pt>
                <c:pt idx="6">
                  <c:v>0.159634594878945</c:v>
                </c:pt>
                <c:pt idx="7">
                  <c:v>0.164764144161363</c:v>
                </c:pt>
                <c:pt idx="8">
                  <c:v>0.219681128228736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'Zimmermann graph (recall)'!$A$8</c:f>
              <c:strCache>
                <c:ptCount val="1"/>
                <c:pt idx="0">
                  <c:v>Co-chg rules (minsup=0.004)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475635944620004"/>
                  <c:y val="0.019282668318145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684719870104929"/>
                  <c:y val="0.0127966026718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(recall)'!$B$9:$J$9</c:f>
              <c:numCache>
                <c:formatCode>General</c:formatCode>
                <c:ptCount val="9"/>
                <c:pt idx="0">
                  <c:v>0.109658673073495</c:v>
                </c:pt>
                <c:pt idx="1">
                  <c:v>0.083088084036584</c:v>
                </c:pt>
                <c:pt idx="2">
                  <c:v>0.0555081535281284</c:v>
                </c:pt>
                <c:pt idx="3">
                  <c:v>0.0353811858514611</c:v>
                </c:pt>
                <c:pt idx="4">
                  <c:v>0.021938578291768</c:v>
                </c:pt>
                <c:pt idx="5">
                  <c:v>0.0111904418011001</c:v>
                </c:pt>
                <c:pt idx="6">
                  <c:v>0.00582393151362623</c:v>
                </c:pt>
                <c:pt idx="7">
                  <c:v>0.00273895555804035</c:v>
                </c:pt>
                <c:pt idx="8">
                  <c:v>0.000572733194837176</c:v>
                </c:pt>
              </c:numCache>
            </c:numRef>
          </c:xVal>
          <c:yVal>
            <c:numRef>
              <c:f>'Zimmermann graph (recall)'!$B$8:$J$8</c:f>
              <c:numCache>
                <c:formatCode>General</c:formatCode>
                <c:ptCount val="9"/>
                <c:pt idx="0">
                  <c:v>0.0983348361222057</c:v>
                </c:pt>
                <c:pt idx="1">
                  <c:v>0.101360203931059</c:v>
                </c:pt>
                <c:pt idx="2">
                  <c:v>0.1144979282193</c:v>
                </c:pt>
                <c:pt idx="3">
                  <c:v>0.134855435880469</c:v>
                </c:pt>
                <c:pt idx="4">
                  <c:v>0.144412490668582</c:v>
                </c:pt>
                <c:pt idx="5">
                  <c:v>0.145177852931856</c:v>
                </c:pt>
                <c:pt idx="6">
                  <c:v>0.186265121270055</c:v>
                </c:pt>
                <c:pt idx="7">
                  <c:v>0.262576754385964</c:v>
                </c:pt>
                <c:pt idx="8">
                  <c:v>0.325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'Zimmermann graph (recall)'!$A$13</c:f>
              <c:strCache>
                <c:ptCount val="1"/>
                <c:pt idx="0">
                  <c:v>Co-chg rules (minsup=0.006)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plus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0.0199556541019956"/>
                  <c:y val="-0.01348314606741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99116573842904"/>
                  <c:y val="-0.020224896045297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(recall)'!$B$13:$J$13</c:f>
              <c:numCache>
                <c:formatCode>General</c:formatCode>
                <c:ptCount val="9"/>
                <c:pt idx="0">
                  <c:v>0.0626940880859282</c:v>
                </c:pt>
                <c:pt idx="1">
                  <c:v>0.0456567700784998</c:v>
                </c:pt>
                <c:pt idx="2">
                  <c:v>0.0317776393813385</c:v>
                </c:pt>
                <c:pt idx="3">
                  <c:v>0.020246173209954</c:v>
                </c:pt>
                <c:pt idx="4">
                  <c:v>0.0105372972971273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xVal>
          <c:yVal>
            <c:numRef>
              <c:f>'Zimmermann graph (recall)'!$B$12:$J$12</c:f>
              <c:numCache>
                <c:formatCode>General</c:formatCode>
                <c:ptCount val="9"/>
                <c:pt idx="0">
                  <c:v>0.0914586997261349</c:v>
                </c:pt>
                <c:pt idx="1">
                  <c:v>0.102201340300307</c:v>
                </c:pt>
                <c:pt idx="2">
                  <c:v>0.175369193071636</c:v>
                </c:pt>
                <c:pt idx="3">
                  <c:v>0.14973592660936</c:v>
                </c:pt>
                <c:pt idx="4">
                  <c:v>0.200903946930262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029032"/>
        <c:axId val="-2068664200"/>
      </c:scatterChart>
      <c:valAx>
        <c:axId val="-2068029032"/>
        <c:scaling>
          <c:orientation val="minMax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ja-JP" sz="1800"/>
                  <a:t>Recall</a:t>
                </a:r>
              </a:p>
            </c:rich>
          </c:tx>
          <c:layout>
            <c:manualLayout>
              <c:xMode val="edge"/>
              <c:yMode val="edge"/>
              <c:x val="0.475032336644194"/>
              <c:y val="0.9155056179775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68664200"/>
        <c:crosses val="autoZero"/>
        <c:crossBetween val="midCat"/>
        <c:majorUnit val="0.1"/>
      </c:valAx>
      <c:valAx>
        <c:axId val="-2068664200"/>
        <c:scaling>
          <c:orientation val="minMax"/>
          <c:max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MRR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68029032"/>
        <c:crosses val="autoZero"/>
        <c:crossBetween val="midCat"/>
        <c:majorUnit val="0.1"/>
      </c:valAx>
    </c:plotArea>
    <c:legend>
      <c:legendPos val="t"/>
      <c:layout>
        <c:manualLayout>
          <c:xMode val="edge"/>
          <c:yMode val="edge"/>
          <c:x val="0.472324318661941"/>
          <c:y val="0.0611483676899938"/>
          <c:w val="0.492985666148716"/>
          <c:h val="0.27883765372025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00757721249"/>
          <c:y val="0.0536924305452384"/>
          <c:w val="0.814358293905058"/>
          <c:h val="0.789907517456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'Zimmermann graph (recall,feedba'!$A$2</c:f>
              <c:strCache>
                <c:ptCount val="1"/>
                <c:pt idx="0">
                  <c:v>Co-ref rules (minsup=0.002)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-0.029213483146067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0221729490022173"/>
                  <c:y val="-0.015730337078651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620842572062085"/>
                  <c:y val="-0.0022471910112358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(recall,feedba'!$B$3:$J$3</c:f>
              <c:numCache>
                <c:formatCode>General</c:formatCode>
                <c:ptCount val="9"/>
                <c:pt idx="0">
                  <c:v>0.716557550679271</c:v>
                </c:pt>
                <c:pt idx="1">
                  <c:v>0.703159268653277</c:v>
                </c:pt>
                <c:pt idx="2">
                  <c:v>0.670285859868742</c:v>
                </c:pt>
                <c:pt idx="3">
                  <c:v>0.657414641071383</c:v>
                </c:pt>
                <c:pt idx="4">
                  <c:v>0.61514438118439</c:v>
                </c:pt>
                <c:pt idx="5">
                  <c:v>0.558421698549214</c:v>
                </c:pt>
                <c:pt idx="6">
                  <c:v>0.460627626396423</c:v>
                </c:pt>
                <c:pt idx="7">
                  <c:v>0.434546296463474</c:v>
                </c:pt>
                <c:pt idx="8">
                  <c:v>0.410364371053584</c:v>
                </c:pt>
              </c:numCache>
            </c:numRef>
          </c:xVal>
          <c:yVal>
            <c:numRef>
              <c:f>'Zimmermann graph (recall,feedba'!$B$2:$J$2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'Zimmermann graph (recall,feedba'!$A$6</c:f>
              <c:strCache>
                <c:ptCount val="1"/>
                <c:pt idx="0">
                  <c:v>Co-ref rules (minsup=0.004)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Pt>
            <c:idx val="6"/>
            <c:bubble3D val="0"/>
            <c:spPr>
              <a:ln w="47625" cap="rnd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77383592017738"/>
                  <c:y val="-0.022471910112359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731707317073171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(recall,feedba'!$B$7:$J$7</c:f>
              <c:numCache>
                <c:formatCode>General</c:formatCode>
                <c:ptCount val="9"/>
                <c:pt idx="0">
                  <c:v>0.673073606852052</c:v>
                </c:pt>
                <c:pt idx="1">
                  <c:v>0.646255501044926</c:v>
                </c:pt>
                <c:pt idx="2">
                  <c:v>0.586207104372829</c:v>
                </c:pt>
                <c:pt idx="3">
                  <c:v>0.566406154881694</c:v>
                </c:pt>
                <c:pt idx="4">
                  <c:v>0.517587977336136</c:v>
                </c:pt>
                <c:pt idx="5">
                  <c:v>0.439485144068781</c:v>
                </c:pt>
                <c:pt idx="6">
                  <c:v>0.356098697383453</c:v>
                </c:pt>
                <c:pt idx="7">
                  <c:v>0.285429332627152</c:v>
                </c:pt>
                <c:pt idx="8">
                  <c:v>0.234975746526131</c:v>
                </c:pt>
              </c:numCache>
            </c:numRef>
          </c:xVal>
          <c:yVal>
            <c:numRef>
              <c:f>'Zimmermann graph (recall,feedba'!$B$6:$J$6</c:f>
              <c:numCache>
                <c:formatCode>General</c:formatCode>
                <c:ptCount val="9"/>
                <c:pt idx="0">
                  <c:v>0.262734525766234</c:v>
                </c:pt>
                <c:pt idx="1">
                  <c:v>0.211947102105567</c:v>
                </c:pt>
                <c:pt idx="2">
                  <c:v>0.190578498622429</c:v>
                </c:pt>
                <c:pt idx="3">
                  <c:v>0.154681873798076</c:v>
                </c:pt>
                <c:pt idx="4">
                  <c:v>0.12850364385371</c:v>
                </c:pt>
                <c:pt idx="5">
                  <c:v>0.0966670059809921</c:v>
                </c:pt>
                <c:pt idx="6">
                  <c:v>0.0711687142945231</c:v>
                </c:pt>
                <c:pt idx="7">
                  <c:v>0.0551398112244106</c:v>
                </c:pt>
                <c:pt idx="8">
                  <c:v>0.0423672237533763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'Zimmermann graph (recall,feedba'!$A$11</c:f>
              <c:strCache>
                <c:ptCount val="1"/>
                <c:pt idx="0">
                  <c:v>Co-ref rules (minsup=0.006)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noFill/>
              <a:ln>
                <a:solidFill>
                  <a:schemeClr val="accent4"/>
                </a:solidFill>
              </a:ln>
            </c:spPr>
          </c:marker>
          <c:dLbls>
            <c:dLbl>
              <c:idx val="0"/>
              <c:layout>
                <c:manualLayout>
                  <c:x val="-0.0110864745011088"/>
                  <c:y val="-0.0044943820224719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55210643015522"/>
                  <c:y val="-0.00898876404494382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(recall,feedba'!$B$11:$J$11</c:f>
              <c:numCache>
                <c:formatCode>General</c:formatCode>
                <c:ptCount val="9"/>
                <c:pt idx="0">
                  <c:v>0.6076277160585</c:v>
                </c:pt>
                <c:pt idx="1">
                  <c:v>0.572119540364449</c:v>
                </c:pt>
                <c:pt idx="2">
                  <c:v>0.497507620714682</c:v>
                </c:pt>
                <c:pt idx="3">
                  <c:v>0.471979157598645</c:v>
                </c:pt>
                <c:pt idx="4">
                  <c:v>0.400463985720697</c:v>
                </c:pt>
                <c:pt idx="5">
                  <c:v>0.334863606423749</c:v>
                </c:pt>
                <c:pt idx="6">
                  <c:v>0.250612508294893</c:v>
                </c:pt>
                <c:pt idx="7">
                  <c:v>0.201606131993692</c:v>
                </c:pt>
                <c:pt idx="8">
                  <c:v>0.12278586406874</c:v>
                </c:pt>
              </c:numCache>
            </c:numRef>
          </c:xVal>
          <c:yVal>
            <c:numRef>
              <c:f>'Zimmermann graph (recall,feedba'!$B$10:$J$10</c:f>
              <c:numCache>
                <c:formatCode>General</c:formatCode>
                <c:ptCount val="9"/>
                <c:pt idx="0">
                  <c:v>0.212995051960569</c:v>
                </c:pt>
                <c:pt idx="1">
                  <c:v>0.161137689788665</c:v>
                </c:pt>
                <c:pt idx="2">
                  <c:v>0.14266119735321</c:v>
                </c:pt>
                <c:pt idx="3">
                  <c:v>0.109901231517082</c:v>
                </c:pt>
                <c:pt idx="4">
                  <c:v>0.0858389667825241</c:v>
                </c:pt>
                <c:pt idx="5">
                  <c:v>0.0627066373896232</c:v>
                </c:pt>
                <c:pt idx="6">
                  <c:v>0.0480616738582434</c:v>
                </c:pt>
                <c:pt idx="7">
                  <c:v>0.0358310780583638</c:v>
                </c:pt>
                <c:pt idx="8">
                  <c:v>0.0212715739528597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'Zimmermann graph (recall,feedba'!$A$4</c:f>
              <c:strCache>
                <c:ptCount val="1"/>
                <c:pt idx="0">
                  <c:v>Co-chg rules (minsup=0.002)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4719101123595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18525760776577"/>
                  <c:y val="-0.017869946032026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76940133037694"/>
                  <c:y val="-0.017977528089887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(recall,feedba'!$B$5:$J$5</c:f>
              <c:numCache>
                <c:formatCode>General</c:formatCode>
                <c:ptCount val="9"/>
                <c:pt idx="0">
                  <c:v>0.476547025710553</c:v>
                </c:pt>
                <c:pt idx="1">
                  <c:v>0.461878705453314</c:v>
                </c:pt>
                <c:pt idx="2">
                  <c:v>0.432524804687626</c:v>
                </c:pt>
                <c:pt idx="3">
                  <c:v>0.395243644236995</c:v>
                </c:pt>
                <c:pt idx="4">
                  <c:v>0.358704270682869</c:v>
                </c:pt>
                <c:pt idx="5">
                  <c:v>0.297562854716203</c:v>
                </c:pt>
                <c:pt idx="6">
                  <c:v>0.219537776873866</c:v>
                </c:pt>
                <c:pt idx="7">
                  <c:v>0.180390918123713</c:v>
                </c:pt>
                <c:pt idx="8">
                  <c:v>0.120674361171133</c:v>
                </c:pt>
              </c:numCache>
            </c:numRef>
          </c:xVal>
          <c:yVal>
            <c:numRef>
              <c:f>'Zimmermann graph (recall,feedba'!$B$4:$J$4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'Zimmermann graph (recall,feedba'!$A$8</c:f>
              <c:strCache>
                <c:ptCount val="1"/>
                <c:pt idx="0">
                  <c:v>Co-chg rules (minsup=0.004)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475635944620004"/>
                  <c:y val="0.019282668318145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01953125"/>
                  <c:y val="0.01953818827708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(recall,feedba'!$B$9:$J$9</c:f>
              <c:numCache>
                <c:formatCode>General</c:formatCode>
                <c:ptCount val="9"/>
                <c:pt idx="0">
                  <c:v>0.421115048838699</c:v>
                </c:pt>
                <c:pt idx="1">
                  <c:v>0.410941888665539</c:v>
                </c:pt>
                <c:pt idx="2">
                  <c:v>0.350465117431723</c:v>
                </c:pt>
                <c:pt idx="3">
                  <c:v>0.285744525754211</c:v>
                </c:pt>
                <c:pt idx="4">
                  <c:v>0.223026369482157</c:v>
                </c:pt>
                <c:pt idx="5">
                  <c:v>0.152126605644821</c:v>
                </c:pt>
                <c:pt idx="6">
                  <c:v>0.0896136707474367</c:v>
                </c:pt>
                <c:pt idx="7">
                  <c:v>0.0496213829165603</c:v>
                </c:pt>
                <c:pt idx="8">
                  <c:v>0.017914205803604</c:v>
                </c:pt>
              </c:numCache>
            </c:numRef>
          </c:xVal>
          <c:yVal>
            <c:numRef>
              <c:f>'Zimmermann graph (recall,feedba'!$B$8:$J$8</c:f>
              <c:numCache>
                <c:formatCode>General</c:formatCode>
                <c:ptCount val="9"/>
                <c:pt idx="0">
                  <c:v>0.109658673073495</c:v>
                </c:pt>
                <c:pt idx="1">
                  <c:v>0.083088084036584</c:v>
                </c:pt>
                <c:pt idx="2">
                  <c:v>0.0555081535281284</c:v>
                </c:pt>
                <c:pt idx="3">
                  <c:v>0.0353811858514611</c:v>
                </c:pt>
                <c:pt idx="4">
                  <c:v>0.021938578291768</c:v>
                </c:pt>
                <c:pt idx="5">
                  <c:v>0.0111904418011001</c:v>
                </c:pt>
                <c:pt idx="6">
                  <c:v>0.00582393151362623</c:v>
                </c:pt>
                <c:pt idx="7">
                  <c:v>0.00273895555804035</c:v>
                </c:pt>
                <c:pt idx="8">
                  <c:v>0.000572733194837176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'Zimmermann graph (recall,feedba'!$A$13</c:f>
              <c:strCache>
                <c:ptCount val="1"/>
                <c:pt idx="0">
                  <c:v>Co-chg rules (minsup=0.006)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plus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443476439059308"/>
                  <c:y val="-0.049438202247191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(recall,feedba'!$B$13:$J$13</c:f>
              <c:numCache>
                <c:formatCode>General</c:formatCode>
                <c:ptCount val="9"/>
                <c:pt idx="0">
                  <c:v>0.342242681878382</c:v>
                </c:pt>
                <c:pt idx="1">
                  <c:v>0.331589972518776</c:v>
                </c:pt>
                <c:pt idx="2">
                  <c:v>0.255210143799652</c:v>
                </c:pt>
                <c:pt idx="3">
                  <c:v>0.173532588312897</c:v>
                </c:pt>
                <c:pt idx="4">
                  <c:v>0.114778455144948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xVal>
          <c:yVal>
            <c:numRef>
              <c:f>'Zimmermann graph (recall,feedba'!$B$12:$J$12</c:f>
              <c:numCache>
                <c:formatCode>General</c:formatCode>
                <c:ptCount val="9"/>
                <c:pt idx="0">
                  <c:v>0.0626940880859282</c:v>
                </c:pt>
                <c:pt idx="1">
                  <c:v>0.0456567700784998</c:v>
                </c:pt>
                <c:pt idx="2">
                  <c:v>0.0317776393813385</c:v>
                </c:pt>
                <c:pt idx="3">
                  <c:v>0.020246173209954</c:v>
                </c:pt>
                <c:pt idx="4">
                  <c:v>0.0105372972971273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281432"/>
        <c:axId val="-2053334824"/>
      </c:scatterChart>
      <c:valAx>
        <c:axId val="-2068281432"/>
        <c:scaling>
          <c:orientation val="minMax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ja-JP" sz="1800"/>
                  <a:t>feedback</a:t>
                </a:r>
              </a:p>
            </c:rich>
          </c:tx>
          <c:layout>
            <c:manualLayout>
              <c:xMode val="edge"/>
              <c:yMode val="edge"/>
              <c:x val="0.475032336644194"/>
              <c:y val="0.9155056179775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53334824"/>
        <c:crosses val="autoZero"/>
        <c:crossBetween val="midCat"/>
        <c:majorUnit val="0.1"/>
      </c:valAx>
      <c:valAx>
        <c:axId val="-205333482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68281432"/>
        <c:crosses val="autoZero"/>
        <c:crossBetween val="midCat"/>
        <c:majorUnit val="0.1"/>
      </c:valAx>
    </c:plotArea>
    <c:legend>
      <c:legendPos val="t"/>
      <c:layout>
        <c:manualLayout>
          <c:xMode val="edge"/>
          <c:yMode val="edge"/>
          <c:x val="0.128643609127573"/>
          <c:y val="0.0162045474652747"/>
          <c:w val="0.568373692756255"/>
          <c:h val="0.29232079978766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676931803016"/>
          <c:y val="0.316963340647993"/>
          <c:w val="0.778283365729911"/>
          <c:h val="0.55266825868078"/>
        </c:manualLayout>
      </c:layout>
      <c:lineChart>
        <c:grouping val="standard"/>
        <c:varyColors val="0"/>
        <c:ser>
          <c:idx val="1"/>
          <c:order val="0"/>
          <c:tx>
            <c:strRef>
              <c:f>'rule size'!$A$2</c:f>
              <c:strCache>
                <c:ptCount val="1"/>
                <c:pt idx="0">
                  <c:v>Co-ref rules (minsup=0.002)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size'!$B$2:$J$2</c:f>
              <c:numCache>
                <c:formatCode>General</c:formatCode>
                <c:ptCount val="9"/>
                <c:pt idx="0">
                  <c:v>30290.9</c:v>
                </c:pt>
                <c:pt idx="1">
                  <c:v>29208.9</c:v>
                </c:pt>
                <c:pt idx="2">
                  <c:v>27714.8</c:v>
                </c:pt>
                <c:pt idx="3">
                  <c:v>26755.7</c:v>
                </c:pt>
                <c:pt idx="4">
                  <c:v>25462.2</c:v>
                </c:pt>
                <c:pt idx="5">
                  <c:v>23212.7</c:v>
                </c:pt>
                <c:pt idx="6">
                  <c:v>19277.9</c:v>
                </c:pt>
                <c:pt idx="7">
                  <c:v>18904.2</c:v>
                </c:pt>
                <c:pt idx="8">
                  <c:v>18763.8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'rule size'!$A$4</c:f>
              <c:strCache>
                <c:ptCount val="1"/>
                <c:pt idx="0">
                  <c:v>Co-ref rules (minsup=0.004)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size'!$B$4:$J$4</c:f>
              <c:numCache>
                <c:formatCode>General</c:formatCode>
                <c:ptCount val="9"/>
                <c:pt idx="0">
                  <c:v>3560.1</c:v>
                </c:pt>
                <c:pt idx="1">
                  <c:v>3218.0</c:v>
                </c:pt>
                <c:pt idx="2">
                  <c:v>2942.6</c:v>
                </c:pt>
                <c:pt idx="3">
                  <c:v>2607.3</c:v>
                </c:pt>
                <c:pt idx="4">
                  <c:v>2374.1</c:v>
                </c:pt>
                <c:pt idx="5">
                  <c:v>2045.1</c:v>
                </c:pt>
                <c:pt idx="6">
                  <c:v>1706.3</c:v>
                </c:pt>
                <c:pt idx="7">
                  <c:v>1332.6</c:v>
                </c:pt>
                <c:pt idx="8">
                  <c:v>1192.2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'rule size'!$A$6</c:f>
              <c:strCache>
                <c:ptCount val="1"/>
                <c:pt idx="0">
                  <c:v>Co-ref rules (minsup=0.006)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ln>
                <a:solidFill>
                  <a:schemeClr val="accent4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size'!$B$6:$J$6</c:f>
              <c:numCache>
                <c:formatCode>General</c:formatCode>
                <c:ptCount val="9"/>
                <c:pt idx="0">
                  <c:v>1286.0</c:v>
                </c:pt>
                <c:pt idx="1">
                  <c:v>1119.8</c:v>
                </c:pt>
                <c:pt idx="2">
                  <c:v>984.2</c:v>
                </c:pt>
                <c:pt idx="3">
                  <c:v>892.5</c:v>
                </c:pt>
                <c:pt idx="4">
                  <c:v>760.6</c:v>
                </c:pt>
                <c:pt idx="5">
                  <c:v>597.8</c:v>
                </c:pt>
                <c:pt idx="6">
                  <c:v>490.6</c:v>
                </c:pt>
                <c:pt idx="7">
                  <c:v>444.5</c:v>
                </c:pt>
                <c:pt idx="8">
                  <c:v>304.1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'rule size'!$A$3</c:f>
              <c:strCache>
                <c:ptCount val="1"/>
                <c:pt idx="0">
                  <c:v>Co-chg rules (minsup=0.002)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size'!$B$3:$J$3</c:f>
              <c:numCache>
                <c:formatCode>General</c:formatCode>
                <c:ptCount val="9"/>
                <c:pt idx="0">
                  <c:v>88073.0</c:v>
                </c:pt>
                <c:pt idx="1">
                  <c:v>84810.6</c:v>
                </c:pt>
                <c:pt idx="2">
                  <c:v>80577.5</c:v>
                </c:pt>
                <c:pt idx="3">
                  <c:v>75142.4</c:v>
                </c:pt>
                <c:pt idx="4">
                  <c:v>67753.0</c:v>
                </c:pt>
                <c:pt idx="5">
                  <c:v>56456.4</c:v>
                </c:pt>
                <c:pt idx="6">
                  <c:v>42425.9</c:v>
                </c:pt>
                <c:pt idx="7">
                  <c:v>31656.8</c:v>
                </c:pt>
                <c:pt idx="8">
                  <c:v>13677.5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'rule size'!$A$5</c:f>
              <c:strCache>
                <c:ptCount val="1"/>
                <c:pt idx="0">
                  <c:v>Co-chg rules (minsup=0.004)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size'!$B$5:$J$5</c:f>
              <c:numCache>
                <c:formatCode>General</c:formatCode>
                <c:ptCount val="9"/>
                <c:pt idx="0">
                  <c:v>2069.8</c:v>
                </c:pt>
                <c:pt idx="1">
                  <c:v>1782.1</c:v>
                </c:pt>
                <c:pt idx="2">
                  <c:v>1493.3</c:v>
                </c:pt>
                <c:pt idx="3">
                  <c:v>1270.9</c:v>
                </c:pt>
                <c:pt idx="4">
                  <c:v>1041.2</c:v>
                </c:pt>
                <c:pt idx="5">
                  <c:v>743.7</c:v>
                </c:pt>
                <c:pt idx="6">
                  <c:v>497.3</c:v>
                </c:pt>
                <c:pt idx="7">
                  <c:v>295.6</c:v>
                </c:pt>
                <c:pt idx="8">
                  <c:v>86.1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'rule size'!$A$7</c:f>
              <c:strCache>
                <c:ptCount val="1"/>
                <c:pt idx="0">
                  <c:v>Co-chg rules (minsup=0.006)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squar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size'!$B$7:$J$7</c:f>
              <c:numCache>
                <c:formatCode>General</c:formatCode>
                <c:ptCount val="9"/>
                <c:pt idx="0">
                  <c:v>251.9</c:v>
                </c:pt>
                <c:pt idx="1">
                  <c:v>182.9</c:v>
                </c:pt>
                <c:pt idx="2">
                  <c:v>124.6</c:v>
                </c:pt>
                <c:pt idx="3">
                  <c:v>85.3</c:v>
                </c:pt>
                <c:pt idx="4">
                  <c:v>55.9</c:v>
                </c:pt>
                <c:pt idx="5">
                  <c:v>31.8</c:v>
                </c:pt>
                <c:pt idx="6">
                  <c:v>20.0</c:v>
                </c:pt>
                <c:pt idx="7">
                  <c:v>10.7</c:v>
                </c:pt>
                <c:pt idx="8">
                  <c:v>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493304"/>
        <c:axId val="-2068416552"/>
      </c:lineChart>
      <c:catAx>
        <c:axId val="-205349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altLang="ja-JP" sz="2000"/>
                  <a:t>minconf</a:t>
                </a:r>
                <a:endParaRPr lang="ja-JP" alt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68416552"/>
        <c:crosses val="autoZero"/>
        <c:auto val="1"/>
        <c:lblAlgn val="ctr"/>
        <c:lblOffset val="100"/>
        <c:noMultiLvlLbl val="0"/>
      </c:catAx>
      <c:valAx>
        <c:axId val="-2068416552"/>
        <c:scaling>
          <c:logBase val="10.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#</a:t>
                </a:r>
                <a:r>
                  <a:rPr lang="en-US" altLang="ja-JP" sz="1800" baseline="0"/>
                  <a:t> of association rules</a:t>
                </a:r>
                <a:endParaRPr lang="ja-JP" altLang="en-US" sz="1800"/>
              </a:p>
            </c:rich>
          </c:tx>
          <c:layout/>
          <c:overlay val="0"/>
        </c:title>
        <c:numFmt formatCode="0.E+00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53493304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253321716831325"/>
          <c:y val="0.0245521304517786"/>
          <c:w val="0.594569264647004"/>
          <c:h val="0.26474306825390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800">
              <a:solidFill>
                <a:schemeClr val="tx1"/>
              </a:solidFill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12</xdr:row>
      <xdr:rowOff>63500</xdr:rowOff>
    </xdr:from>
    <xdr:to>
      <xdr:col>6</xdr:col>
      <xdr:colOff>622300</xdr:colOff>
      <xdr:row>38</xdr:row>
      <xdr:rowOff>215900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14</xdr:row>
      <xdr:rowOff>165100</xdr:rowOff>
    </xdr:from>
    <xdr:to>
      <xdr:col>10</xdr:col>
      <xdr:colOff>533400</xdr:colOff>
      <xdr:row>26</xdr:row>
      <xdr:rowOff>165100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14</xdr:row>
      <xdr:rowOff>165100</xdr:rowOff>
    </xdr:from>
    <xdr:to>
      <xdr:col>10</xdr:col>
      <xdr:colOff>533400</xdr:colOff>
      <xdr:row>26</xdr:row>
      <xdr:rowOff>165100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927100</xdr:colOff>
      <xdr:row>26</xdr:row>
      <xdr:rowOff>63500</xdr:rowOff>
    </xdr:from>
    <xdr:to>
      <xdr:col>11</xdr:col>
      <xdr:colOff>787400</xdr:colOff>
      <xdr:row>51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14</xdr:row>
      <xdr:rowOff>139700</xdr:rowOff>
    </xdr:from>
    <xdr:to>
      <xdr:col>10</xdr:col>
      <xdr:colOff>355600</xdr:colOff>
      <xdr:row>39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5</xdr:row>
      <xdr:rowOff>177800</xdr:rowOff>
    </xdr:from>
    <xdr:to>
      <xdr:col>13</xdr:col>
      <xdr:colOff>38100</xdr:colOff>
      <xdr:row>39</xdr:row>
      <xdr:rowOff>215900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J37"/>
  <sheetViews>
    <sheetView topLeftCell="A8" workbookViewId="0">
      <selection activeCell="B35" sqref="B35"/>
    </sheetView>
  </sheetViews>
  <sheetFormatPr baseColWidth="12" defaultRowHeight="18" x14ac:dyDescent="0"/>
  <sheetData>
    <row r="1" spans="1:10">
      <c r="A1" t="s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</row>
    <row r="2" spans="1:10">
      <c r="A2" t="s">
        <v>17</v>
      </c>
    </row>
    <row r="3" spans="1:10">
      <c r="A3" t="s">
        <v>1</v>
      </c>
      <c r="B3">
        <v>30290.9</v>
      </c>
      <c r="C3">
        <v>29208.9</v>
      </c>
      <c r="D3">
        <v>27714.799999999999</v>
      </c>
      <c r="E3">
        <v>26755.7</v>
      </c>
      <c r="F3">
        <v>25462.2</v>
      </c>
      <c r="G3">
        <v>23212.7</v>
      </c>
      <c r="H3">
        <v>19277.900000000001</v>
      </c>
      <c r="I3">
        <v>18904.2</v>
      </c>
      <c r="J3">
        <v>18763.8</v>
      </c>
    </row>
    <row r="4" spans="1:10">
      <c r="A4" t="s">
        <v>2</v>
      </c>
      <c r="B4">
        <v>0.147491492237487</v>
      </c>
      <c r="C4">
        <v>0.146237433616421</v>
      </c>
      <c r="D4">
        <v>0.161057610652867</v>
      </c>
      <c r="E4">
        <v>0.153019349545988</v>
      </c>
      <c r="F4">
        <v>0.15105479000813399</v>
      </c>
      <c r="G4">
        <v>0.14601196969913799</v>
      </c>
      <c r="H4">
        <v>0.12326358614397601</v>
      </c>
      <c r="I4">
        <v>0.12182843762049</v>
      </c>
      <c r="J4">
        <v>0.11369849969741901</v>
      </c>
    </row>
    <row r="5" spans="1:10">
      <c r="A5" t="s">
        <v>5</v>
      </c>
      <c r="B5">
        <v>0.33171903879880399</v>
      </c>
      <c r="C5">
        <v>0.28354963766956698</v>
      </c>
      <c r="D5">
        <v>0.26288996153015998</v>
      </c>
      <c r="E5">
        <v>0.22954879339002901</v>
      </c>
      <c r="F5">
        <v>0.20071024130797099</v>
      </c>
      <c r="G5">
        <v>0.16939080359588299</v>
      </c>
      <c r="H5">
        <v>0.117757660989947</v>
      </c>
      <c r="I5">
        <v>0.108788258334117</v>
      </c>
      <c r="J5">
        <v>9.9718242403559101E-2</v>
      </c>
    </row>
    <row r="6" spans="1:10">
      <c r="A6" t="s">
        <v>7</v>
      </c>
      <c r="B6">
        <v>0.71655755067927096</v>
      </c>
      <c r="C6">
        <v>0.70315926865327705</v>
      </c>
      <c r="D6">
        <v>0.67028585986874201</v>
      </c>
      <c r="E6">
        <v>0.65741464107138303</v>
      </c>
      <c r="F6">
        <v>0.61514438118438997</v>
      </c>
      <c r="G6">
        <v>0.55842169854921397</v>
      </c>
      <c r="H6">
        <v>0.46062762639642302</v>
      </c>
      <c r="I6">
        <v>0.43454629646347398</v>
      </c>
      <c r="J6">
        <v>0.41036437105358398</v>
      </c>
    </row>
    <row r="7" spans="1:10">
      <c r="A7" t="s">
        <v>4</v>
      </c>
      <c r="B7">
        <v>0.204193075349237</v>
      </c>
      <c r="C7">
        <v>0.19295867226341801</v>
      </c>
      <c r="D7">
        <v>0.19974370345205</v>
      </c>
      <c r="E7">
        <v>0.18362954523102201</v>
      </c>
      <c r="F7">
        <v>0.17237781276793601</v>
      </c>
      <c r="G7">
        <v>0.15683492331768401</v>
      </c>
      <c r="H7">
        <v>0.12044773448111901</v>
      </c>
      <c r="I7">
        <v>0.11493967068983101</v>
      </c>
      <c r="J7">
        <v>0.106250469781642</v>
      </c>
    </row>
    <row r="8" spans="1:10">
      <c r="A8" t="s">
        <v>16</v>
      </c>
    </row>
    <row r="9" spans="1:10">
      <c r="A9" t="s">
        <v>1</v>
      </c>
      <c r="B9">
        <v>88073</v>
      </c>
      <c r="C9">
        <v>84810.6</v>
      </c>
      <c r="D9">
        <v>80577.5</v>
      </c>
      <c r="E9">
        <v>75142.399999999994</v>
      </c>
      <c r="F9">
        <v>67753</v>
      </c>
      <c r="G9">
        <v>56456.4</v>
      </c>
      <c r="H9">
        <v>42425.9</v>
      </c>
      <c r="I9">
        <v>31656.799999999999</v>
      </c>
      <c r="J9">
        <v>13677.5</v>
      </c>
    </row>
    <row r="10" spans="1:10">
      <c r="A10" t="s">
        <v>2</v>
      </c>
      <c r="B10">
        <v>0.138881845000426</v>
      </c>
      <c r="C10">
        <v>0.13679686494431201</v>
      </c>
      <c r="D10">
        <v>0.15816813658845</v>
      </c>
      <c r="E10">
        <v>0.14889900253855101</v>
      </c>
      <c r="F10">
        <v>0.153631641167084</v>
      </c>
      <c r="G10">
        <v>0.15784238698286401</v>
      </c>
      <c r="H10">
        <v>0.15963459487894499</v>
      </c>
      <c r="I10">
        <v>0.16476414416136301</v>
      </c>
      <c r="J10">
        <v>0.21968112822873601</v>
      </c>
    </row>
    <row r="11" spans="1:10">
      <c r="A11" t="s">
        <v>5</v>
      </c>
      <c r="B11">
        <v>0.223686243432691</v>
      </c>
      <c r="C11">
        <v>0.18654100916817601</v>
      </c>
      <c r="D11">
        <v>0.145963421902291</v>
      </c>
      <c r="E11">
        <v>0.11207207806791999</v>
      </c>
      <c r="F11">
        <v>8.3968060263149E-2</v>
      </c>
      <c r="G11">
        <v>6.3567346412174E-2</v>
      </c>
      <c r="H11">
        <v>4.2477211334451301E-2</v>
      </c>
      <c r="I11">
        <v>3.3259487431233102E-2</v>
      </c>
      <c r="J11">
        <v>2.2483221528610299E-2</v>
      </c>
    </row>
    <row r="12" spans="1:10">
      <c r="A12" t="s">
        <v>7</v>
      </c>
      <c r="B12">
        <v>0.47654702571055302</v>
      </c>
      <c r="C12">
        <v>0.461878705453314</v>
      </c>
      <c r="D12">
        <v>0.432524804687626</v>
      </c>
      <c r="E12">
        <v>0.39524364423699498</v>
      </c>
      <c r="F12">
        <v>0.35870427068286898</v>
      </c>
      <c r="G12">
        <v>0.29756285471620297</v>
      </c>
      <c r="H12">
        <v>0.219537776873866</v>
      </c>
      <c r="I12">
        <v>0.180390918123713</v>
      </c>
      <c r="J12">
        <v>0.120674361171133</v>
      </c>
    </row>
    <row r="13" spans="1:10">
      <c r="A13" t="s">
        <v>4</v>
      </c>
      <c r="B13">
        <v>0.171366202267839</v>
      </c>
      <c r="C13">
        <v>0.15784247550830899</v>
      </c>
      <c r="D13">
        <v>0.151820893345812</v>
      </c>
      <c r="E13">
        <v>0.12788712525507401</v>
      </c>
      <c r="F13">
        <v>0.108587265271729</v>
      </c>
      <c r="G13">
        <v>9.0633971126845E-2</v>
      </c>
      <c r="H13">
        <v>6.7099815196377505E-2</v>
      </c>
      <c r="I13">
        <v>5.5346636538076997E-2</v>
      </c>
      <c r="J13">
        <v>4.0791631605319699E-2</v>
      </c>
    </row>
    <row r="14" spans="1:10">
      <c r="A14" t="s">
        <v>18</v>
      </c>
    </row>
    <row r="15" spans="1:10">
      <c r="A15" t="s">
        <v>1</v>
      </c>
      <c r="B15">
        <v>3560.1</v>
      </c>
      <c r="C15">
        <v>3218</v>
      </c>
      <c r="D15">
        <v>2942.6</v>
      </c>
      <c r="E15">
        <v>2607.3000000000002</v>
      </c>
      <c r="F15">
        <v>2374.1</v>
      </c>
      <c r="G15">
        <v>2045.1</v>
      </c>
      <c r="H15">
        <v>1706.3</v>
      </c>
      <c r="I15">
        <v>1332.6</v>
      </c>
      <c r="J15">
        <v>1192.2</v>
      </c>
    </row>
    <row r="16" spans="1:10">
      <c r="A16" t="s">
        <v>2</v>
      </c>
      <c r="B16">
        <v>0.160665580500778</v>
      </c>
      <c r="C16">
        <v>0.16118324716750301</v>
      </c>
      <c r="D16">
        <v>0.17984387082720499</v>
      </c>
      <c r="E16">
        <v>0.165269813620016</v>
      </c>
      <c r="F16">
        <v>0.160890013474179</v>
      </c>
      <c r="G16">
        <v>0.151795653188188</v>
      </c>
      <c r="H16">
        <v>0.154840758560436</v>
      </c>
      <c r="I16">
        <v>0.17923282097548601</v>
      </c>
      <c r="J16">
        <v>0.17021591318680199</v>
      </c>
    </row>
    <row r="17" spans="1:10">
      <c r="A17" t="s">
        <v>8</v>
      </c>
      <c r="B17">
        <v>0.26273452576623402</v>
      </c>
      <c r="C17">
        <v>0.211947102105567</v>
      </c>
      <c r="D17">
        <v>0.19057849862242901</v>
      </c>
      <c r="E17">
        <v>0.15468187379807599</v>
      </c>
      <c r="F17">
        <v>0.12850364385370999</v>
      </c>
      <c r="G17">
        <v>9.6667005980992093E-2</v>
      </c>
      <c r="H17">
        <v>7.1168714294523094E-2</v>
      </c>
      <c r="I17">
        <v>5.5139811224410598E-2</v>
      </c>
      <c r="J17">
        <v>4.2367223753376301E-2</v>
      </c>
    </row>
    <row r="18" spans="1:10">
      <c r="A18" t="s">
        <v>7</v>
      </c>
      <c r="B18">
        <v>0.67307360685205198</v>
      </c>
      <c r="C18">
        <v>0.64625550104492602</v>
      </c>
      <c r="D18">
        <v>0.58620710437282897</v>
      </c>
      <c r="E18">
        <v>0.56640615488169399</v>
      </c>
      <c r="F18">
        <v>0.51758797733613604</v>
      </c>
      <c r="G18">
        <v>0.43948514406878098</v>
      </c>
      <c r="H18">
        <v>0.35609869738345301</v>
      </c>
      <c r="I18">
        <v>0.28542933262715198</v>
      </c>
      <c r="J18">
        <v>0.23497574652613101</v>
      </c>
    </row>
    <row r="19" spans="1:10">
      <c r="A19" t="s">
        <v>4</v>
      </c>
      <c r="B19">
        <v>0.19939718708151599</v>
      </c>
      <c r="C19">
        <v>0.18311199939470199</v>
      </c>
      <c r="D19">
        <v>0.18505564304671401</v>
      </c>
      <c r="E19">
        <v>0.15980065402560101</v>
      </c>
      <c r="F19">
        <v>0.14288463114227401</v>
      </c>
      <c r="G19">
        <v>0.118115384933071</v>
      </c>
      <c r="H19">
        <v>9.7516423253699996E-2</v>
      </c>
      <c r="I19">
        <v>8.4334624064620195E-2</v>
      </c>
      <c r="J19">
        <v>6.7847109457227495E-2</v>
      </c>
    </row>
    <row r="20" spans="1:10">
      <c r="A20" t="s">
        <v>19</v>
      </c>
    </row>
    <row r="21" spans="1:10">
      <c r="A21" t="s">
        <v>1</v>
      </c>
      <c r="B21">
        <v>2069.8000000000002</v>
      </c>
      <c r="C21">
        <v>1782.1</v>
      </c>
      <c r="D21">
        <v>1493.3</v>
      </c>
      <c r="E21">
        <v>1270.9000000000001</v>
      </c>
      <c r="F21">
        <v>1041.2</v>
      </c>
      <c r="G21">
        <v>743.7</v>
      </c>
      <c r="H21">
        <v>497.3</v>
      </c>
      <c r="I21">
        <v>295.60000000000002</v>
      </c>
      <c r="J21">
        <v>86.1</v>
      </c>
    </row>
    <row r="22" spans="1:10">
      <c r="A22" t="s">
        <v>2</v>
      </c>
      <c r="B22">
        <v>9.8334836122205699E-2</v>
      </c>
      <c r="C22">
        <v>0.101360203931059</v>
      </c>
      <c r="D22">
        <v>0.11449792821929999</v>
      </c>
      <c r="E22">
        <v>0.134855435880469</v>
      </c>
      <c r="F22">
        <v>0.144412490668582</v>
      </c>
      <c r="G22">
        <v>0.14517785293185601</v>
      </c>
      <c r="H22">
        <v>0.18626512127005501</v>
      </c>
      <c r="I22">
        <v>0.26257675438596401</v>
      </c>
      <c r="J22">
        <v>0.32500000000000001</v>
      </c>
    </row>
    <row r="23" spans="1:10">
      <c r="A23" t="s">
        <v>8</v>
      </c>
      <c r="B23">
        <v>0.109658673073495</v>
      </c>
      <c r="C23">
        <v>8.3088084036584006E-2</v>
      </c>
      <c r="D23">
        <v>5.55081535281284E-2</v>
      </c>
      <c r="E23">
        <v>3.5381185851461099E-2</v>
      </c>
      <c r="F23">
        <v>2.1938578291767999E-2</v>
      </c>
      <c r="G23">
        <v>1.11904418011001E-2</v>
      </c>
      <c r="H23">
        <v>5.8239315136262302E-3</v>
      </c>
      <c r="I23">
        <v>2.73895555804035E-3</v>
      </c>
      <c r="J23" s="1">
        <v>5.7273319483717598E-4</v>
      </c>
    </row>
    <row r="24" spans="1:10">
      <c r="A24" t="s">
        <v>7</v>
      </c>
      <c r="B24">
        <v>0.42111504883869899</v>
      </c>
      <c r="C24">
        <v>0.41094188866553899</v>
      </c>
      <c r="D24">
        <v>0.35046511743172298</v>
      </c>
      <c r="E24">
        <v>0.285744525754211</v>
      </c>
      <c r="F24">
        <v>0.22302636948215701</v>
      </c>
      <c r="G24">
        <v>0.152126605644821</v>
      </c>
      <c r="H24">
        <v>8.9613670747436702E-2</v>
      </c>
      <c r="I24">
        <v>4.9621382916560298E-2</v>
      </c>
      <c r="J24">
        <v>1.7914205803603998E-2</v>
      </c>
    </row>
    <row r="25" spans="1:10">
      <c r="A25" t="s">
        <v>4</v>
      </c>
      <c r="B25">
        <v>0.103688501509099</v>
      </c>
      <c r="C25">
        <v>9.1319092575872104E-2</v>
      </c>
      <c r="D25">
        <v>7.4768720188396101E-2</v>
      </c>
      <c r="E25">
        <v>5.6055450248302802E-2</v>
      </c>
      <c r="F25">
        <v>3.8090584600896697E-2</v>
      </c>
      <c r="G25">
        <v>2.07792035695866E-2</v>
      </c>
      <c r="H25">
        <v>1.12947124673024E-2</v>
      </c>
      <c r="I25">
        <v>5.4213605443071402E-3</v>
      </c>
      <c r="J25">
        <v>1.14345133571544E-3</v>
      </c>
    </row>
    <row r="26" spans="1:10">
      <c r="A26" t="s">
        <v>20</v>
      </c>
    </row>
    <row r="27" spans="1:10">
      <c r="A27" t="s">
        <v>1</v>
      </c>
      <c r="B27">
        <v>1286</v>
      </c>
      <c r="C27">
        <v>1119.8</v>
      </c>
      <c r="D27">
        <v>984.2</v>
      </c>
      <c r="E27">
        <v>892.5</v>
      </c>
      <c r="F27">
        <v>760.6</v>
      </c>
      <c r="G27">
        <v>597.79999999999995</v>
      </c>
      <c r="H27">
        <v>490.6</v>
      </c>
      <c r="I27">
        <v>444.5</v>
      </c>
      <c r="J27">
        <v>304.10000000000002</v>
      </c>
    </row>
    <row r="28" spans="1:10">
      <c r="A28" t="s">
        <v>2</v>
      </c>
      <c r="B28">
        <v>0.16524353247595799</v>
      </c>
      <c r="C28">
        <v>0.16861271364997099</v>
      </c>
      <c r="D28">
        <v>0.195634952782337</v>
      </c>
      <c r="E28">
        <v>0.17258967679076301</v>
      </c>
      <c r="F28">
        <v>0.17926557361765899</v>
      </c>
      <c r="G28">
        <v>0.20864690952801801</v>
      </c>
      <c r="H28">
        <v>0.23654958664153999</v>
      </c>
      <c r="I28">
        <v>0.21892512747642401</v>
      </c>
      <c r="J28">
        <v>0.29837612519755302</v>
      </c>
    </row>
    <row r="29" spans="1:10">
      <c r="A29" t="s">
        <v>8</v>
      </c>
      <c r="B29">
        <v>0.212995051960569</v>
      </c>
      <c r="C29">
        <v>0.161137689788665</v>
      </c>
      <c r="D29">
        <v>0.14266119735321001</v>
      </c>
      <c r="E29">
        <v>0.109901231517082</v>
      </c>
      <c r="F29">
        <v>8.5838966782524104E-2</v>
      </c>
      <c r="G29">
        <v>6.2706637389623204E-2</v>
      </c>
      <c r="H29">
        <v>4.8061673858243399E-2</v>
      </c>
      <c r="I29">
        <v>3.5831078058363802E-2</v>
      </c>
      <c r="J29">
        <v>2.1271573952859699E-2</v>
      </c>
    </row>
    <row r="30" spans="1:10">
      <c r="A30" t="s">
        <v>7</v>
      </c>
      <c r="B30">
        <v>0.60762771605849997</v>
      </c>
      <c r="C30">
        <v>0.57211954036444901</v>
      </c>
      <c r="D30">
        <v>0.49750762071468202</v>
      </c>
      <c r="E30">
        <v>0.471979157598645</v>
      </c>
      <c r="F30">
        <v>0.40046398572069702</v>
      </c>
      <c r="G30">
        <v>0.33486360642374902</v>
      </c>
      <c r="H30">
        <v>0.25061250829489301</v>
      </c>
      <c r="I30">
        <v>0.20160613199369201</v>
      </c>
      <c r="J30">
        <v>0.12278586406873999</v>
      </c>
    </row>
    <row r="31" spans="1:10">
      <c r="A31" t="s">
        <v>4</v>
      </c>
      <c r="B31">
        <v>0.186105047100349</v>
      </c>
      <c r="C31">
        <v>0.16479047705917399</v>
      </c>
      <c r="D31">
        <v>0.165000497918077</v>
      </c>
      <c r="E31">
        <v>0.134289759200107</v>
      </c>
      <c r="F31">
        <v>0.116089838339153</v>
      </c>
      <c r="G31">
        <v>9.6431730831290294E-2</v>
      </c>
      <c r="H31">
        <v>7.9891210660490694E-2</v>
      </c>
      <c r="I31">
        <v>6.15829813847171E-2</v>
      </c>
      <c r="J31">
        <v>3.9712031901226803E-2</v>
      </c>
    </row>
    <row r="32" spans="1:10">
      <c r="A32" t="s">
        <v>21</v>
      </c>
    </row>
    <row r="33" spans="1:10">
      <c r="A33" t="s">
        <v>1</v>
      </c>
      <c r="B33">
        <v>251.9</v>
      </c>
      <c r="C33">
        <v>182.9</v>
      </c>
      <c r="D33">
        <v>124.6</v>
      </c>
      <c r="E33">
        <v>85.3</v>
      </c>
      <c r="F33">
        <v>55.9</v>
      </c>
      <c r="G33">
        <v>31.8</v>
      </c>
      <c r="H33">
        <v>20</v>
      </c>
      <c r="I33">
        <v>10.7</v>
      </c>
      <c r="J33">
        <v>4.3</v>
      </c>
    </row>
    <row r="34" spans="1:10">
      <c r="A34" t="s">
        <v>2</v>
      </c>
      <c r="B34">
        <v>9.1458699726134907E-2</v>
      </c>
      <c r="C34">
        <v>0.102201340300307</v>
      </c>
      <c r="D34">
        <v>0.17536919307163601</v>
      </c>
      <c r="E34">
        <v>0.14973592660936</v>
      </c>
      <c r="F34">
        <v>0.20090394693026201</v>
      </c>
      <c r="G34">
        <v>0</v>
      </c>
      <c r="H34">
        <v>0</v>
      </c>
      <c r="I34">
        <v>0</v>
      </c>
      <c r="J34">
        <v>0</v>
      </c>
    </row>
    <row r="35" spans="1:10">
      <c r="A35" t="s">
        <v>8</v>
      </c>
      <c r="B35">
        <v>6.2694088085928204E-2</v>
      </c>
      <c r="C35">
        <v>4.5656770078499803E-2</v>
      </c>
      <c r="D35">
        <v>3.1777639381338499E-2</v>
      </c>
      <c r="E35">
        <v>2.0246173209954001E-2</v>
      </c>
      <c r="F35">
        <v>1.0537297297127299E-2</v>
      </c>
      <c r="G35">
        <v>0</v>
      </c>
      <c r="H35">
        <v>0</v>
      </c>
      <c r="I35">
        <v>0</v>
      </c>
      <c r="J35">
        <v>0</v>
      </c>
    </row>
    <row r="36" spans="1:10">
      <c r="A36" t="s">
        <v>7</v>
      </c>
      <c r="B36">
        <v>0.34224268187838203</v>
      </c>
      <c r="C36">
        <v>0.33158997251877598</v>
      </c>
      <c r="D36">
        <v>0.25521014379965201</v>
      </c>
      <c r="E36">
        <v>0.173532588312897</v>
      </c>
      <c r="F36">
        <v>0.114778455144948</v>
      </c>
      <c r="G36">
        <v>0</v>
      </c>
      <c r="H36">
        <v>0</v>
      </c>
      <c r="I36">
        <v>0</v>
      </c>
      <c r="J36">
        <v>0</v>
      </c>
    </row>
    <row r="37" spans="1:10">
      <c r="A37" t="s">
        <v>4</v>
      </c>
      <c r="B37">
        <v>7.4392683495874606E-2</v>
      </c>
      <c r="C37">
        <v>6.3117039489427498E-2</v>
      </c>
      <c r="D37">
        <v>5.3805495454939199E-2</v>
      </c>
      <c r="E37">
        <v>3.56693970613206E-2</v>
      </c>
      <c r="F37">
        <v>2.0024329923955701E-2</v>
      </c>
      <c r="G37">
        <v>0</v>
      </c>
      <c r="H37">
        <v>0</v>
      </c>
      <c r="I37">
        <v>0</v>
      </c>
      <c r="J37"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D5"/>
  <sheetViews>
    <sheetView tabSelected="1" workbookViewId="0">
      <selection activeCell="B4" sqref="B4"/>
    </sheetView>
  </sheetViews>
  <sheetFormatPr baseColWidth="12" defaultRowHeight="18" x14ac:dyDescent="0"/>
  <cols>
    <col min="1" max="1" width="22.1640625" customWidth="1"/>
  </cols>
  <sheetData>
    <row r="1" spans="1:4">
      <c r="A1" t="s">
        <v>12</v>
      </c>
      <c r="B1" t="s">
        <v>14</v>
      </c>
      <c r="C1" t="s">
        <v>22</v>
      </c>
      <c r="D1" t="s">
        <v>13</v>
      </c>
    </row>
    <row r="2" spans="1:4">
      <c r="A2">
        <v>2E-3</v>
      </c>
      <c r="B2" s="3">
        <v>1.222E-2</v>
      </c>
      <c r="C2" s="3">
        <v>0.9748</v>
      </c>
      <c r="D2" s="3">
        <v>9.3790000000000002E-3</v>
      </c>
    </row>
    <row r="3" spans="1:4">
      <c r="A3">
        <v>4.0000000000000001E-3</v>
      </c>
      <c r="B3" s="3">
        <v>6.1700000000000004E-4</v>
      </c>
      <c r="C3" s="3">
        <v>0.129</v>
      </c>
      <c r="D3" s="3">
        <v>1.9949999999999998E-3</v>
      </c>
    </row>
    <row r="4" spans="1:4">
      <c r="A4">
        <v>6.0000000000000001E-3</v>
      </c>
      <c r="B4" s="3">
        <v>9.4909999999999994E-3</v>
      </c>
      <c r="C4" s="3">
        <v>2.997E-2</v>
      </c>
      <c r="D4" s="3">
        <v>1.4489999999999999E-2</v>
      </c>
    </row>
    <row r="5" spans="1:4">
      <c r="A5" t="s">
        <v>15</v>
      </c>
      <c r="B5" s="2"/>
      <c r="C5" s="2"/>
      <c r="D5" s="2"/>
    </row>
  </sheetData>
  <phoneticPr fontId="2"/>
  <conditionalFormatting sqref="B2:D4">
    <cfRule type="cellIs" dxfId="1" priority="1" operator="lessThan">
      <formula>0.025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opLeftCell="A69" workbookViewId="0">
      <selection activeCell="F81" sqref="F81"/>
    </sheetView>
  </sheetViews>
  <sheetFormatPr baseColWidth="12" defaultRowHeight="18" x14ac:dyDescent="0"/>
  <sheetData>
    <row r="1" spans="1:1">
      <c r="A1" t="s">
        <v>3</v>
      </c>
    </row>
    <row r="2" spans="1:1">
      <c r="A2" t="s">
        <v>1</v>
      </c>
    </row>
    <row r="3" spans="1:1">
      <c r="A3" t="s">
        <v>2</v>
      </c>
    </row>
    <row r="4" spans="1:1">
      <c r="A4" t="s">
        <v>5</v>
      </c>
    </row>
    <row r="5" spans="1:1">
      <c r="A5" t="s">
        <v>7</v>
      </c>
    </row>
    <row r="6" spans="1:1">
      <c r="A6" t="s">
        <v>4</v>
      </c>
    </row>
    <row r="7" spans="1:1">
      <c r="A7" t="s">
        <v>6</v>
      </c>
    </row>
    <row r="8" spans="1:1">
      <c r="A8" t="s">
        <v>1</v>
      </c>
    </row>
    <row r="9" spans="1:1">
      <c r="A9" t="s">
        <v>2</v>
      </c>
    </row>
    <row r="10" spans="1:1">
      <c r="A10" t="s">
        <v>5</v>
      </c>
    </row>
    <row r="11" spans="1:1">
      <c r="A11" t="s">
        <v>7</v>
      </c>
    </row>
    <row r="12" spans="1:1">
      <c r="A12" t="s">
        <v>4</v>
      </c>
    </row>
    <row r="20" spans="1:10">
      <c r="A20">
        <v>2E-3</v>
      </c>
    </row>
    <row r="21" spans="1:10">
      <c r="A21">
        <v>2</v>
      </c>
      <c r="B21">
        <v>30290.9</v>
      </c>
      <c r="C21">
        <v>29208.9</v>
      </c>
      <c r="D21">
        <v>27714.799999999999</v>
      </c>
      <c r="E21">
        <v>26755.7</v>
      </c>
      <c r="F21">
        <v>25462.2</v>
      </c>
      <c r="G21">
        <v>23212.7</v>
      </c>
      <c r="H21">
        <v>19277.900000000001</v>
      </c>
      <c r="I21">
        <v>18904.2</v>
      </c>
      <c r="J21">
        <v>18763.8</v>
      </c>
    </row>
    <row r="22" spans="1:10">
      <c r="A22">
        <v>8</v>
      </c>
      <c r="B22">
        <v>0.27713540860951202</v>
      </c>
      <c r="C22">
        <v>0.27265338645713499</v>
      </c>
      <c r="D22">
        <v>0.29185343654023899</v>
      </c>
      <c r="E22">
        <v>0.28473289269226698</v>
      </c>
      <c r="F22">
        <v>0.28652712340444197</v>
      </c>
      <c r="G22">
        <v>0.28626513402465398</v>
      </c>
      <c r="H22">
        <v>0.27098894288483499</v>
      </c>
      <c r="I22">
        <v>0.278291795098423</v>
      </c>
      <c r="J22">
        <v>0.27994948936487901</v>
      </c>
    </row>
    <row r="23" spans="1:10">
      <c r="B23">
        <v>0.33171903879880399</v>
      </c>
      <c r="C23">
        <v>0.28354963766956698</v>
      </c>
      <c r="D23">
        <v>0.26288996153015998</v>
      </c>
      <c r="E23">
        <v>0.22954879339002901</v>
      </c>
      <c r="F23">
        <v>0.20071024130797099</v>
      </c>
      <c r="G23">
        <v>0.16939080359588299</v>
      </c>
      <c r="H23">
        <v>0.117757660989947</v>
      </c>
      <c r="I23">
        <v>0.108788258334117</v>
      </c>
      <c r="J23">
        <v>9.9718242403559101E-2</v>
      </c>
    </row>
    <row r="24" spans="1:10">
      <c r="B24">
        <v>0.71655755067927096</v>
      </c>
      <c r="C24">
        <v>0.70315926865327705</v>
      </c>
      <c r="D24">
        <v>0.67028585986874201</v>
      </c>
      <c r="E24">
        <v>0.65741464107138303</v>
      </c>
      <c r="F24">
        <v>0.61514438118438997</v>
      </c>
      <c r="G24">
        <v>0.55842169854921397</v>
      </c>
      <c r="H24">
        <v>0.46062762639642302</v>
      </c>
      <c r="I24">
        <v>0.43454629646347398</v>
      </c>
      <c r="J24">
        <v>0.41036437105358398</v>
      </c>
    </row>
    <row r="25" spans="1:10">
      <c r="B25">
        <v>0.30198052014690902</v>
      </c>
      <c r="C25">
        <v>0.27799478099094199</v>
      </c>
      <c r="D25">
        <v>0.27661559910901901</v>
      </c>
      <c r="E25">
        <v>0.25418012628006997</v>
      </c>
      <c r="F25">
        <v>0.23606123932522499</v>
      </c>
      <c r="G25">
        <v>0.21283901773404101</v>
      </c>
      <c r="H25">
        <v>0.164173905316149</v>
      </c>
      <c r="I25">
        <v>0.156426968679793</v>
      </c>
      <c r="J25">
        <v>0.147055273363425</v>
      </c>
    </row>
    <row r="27" spans="1:10">
      <c r="B27">
        <v>88073</v>
      </c>
      <c r="C27">
        <v>84810.6</v>
      </c>
      <c r="D27">
        <v>80577.5</v>
      </c>
      <c r="E27">
        <v>75142.399999999994</v>
      </c>
      <c r="F27">
        <v>67753</v>
      </c>
      <c r="G27">
        <v>56456.4</v>
      </c>
      <c r="H27">
        <v>42425.9</v>
      </c>
      <c r="I27">
        <v>31656.799999999999</v>
      </c>
      <c r="J27">
        <v>13677.5</v>
      </c>
    </row>
    <row r="28" spans="1:10">
      <c r="B28">
        <v>0.169633392277516</v>
      </c>
      <c r="C28">
        <v>0.168201659815607</v>
      </c>
      <c r="D28">
        <v>0.190085618623305</v>
      </c>
      <c r="E28">
        <v>0.180348640646596</v>
      </c>
      <c r="F28">
        <v>0.185514404851611</v>
      </c>
      <c r="G28">
        <v>0.188025118364816</v>
      </c>
      <c r="H28">
        <v>0.193119672856118</v>
      </c>
      <c r="I28">
        <v>0.20142213371866199</v>
      </c>
      <c r="J28">
        <v>0.25630918676762399</v>
      </c>
    </row>
    <row r="29" spans="1:10">
      <c r="B29">
        <v>0.223686243432691</v>
      </c>
      <c r="C29">
        <v>0.18654100916817601</v>
      </c>
      <c r="D29">
        <v>0.145963421902291</v>
      </c>
      <c r="E29">
        <v>0.11207207806791999</v>
      </c>
      <c r="F29">
        <v>8.3968060263149E-2</v>
      </c>
      <c r="G29">
        <v>6.3567346412174E-2</v>
      </c>
      <c r="H29">
        <v>4.2477211334451301E-2</v>
      </c>
      <c r="I29">
        <v>3.3259487431233102E-2</v>
      </c>
      <c r="J29">
        <v>2.2483221528610299E-2</v>
      </c>
    </row>
    <row r="30" spans="1:10">
      <c r="B30">
        <v>0.47654702571055302</v>
      </c>
      <c r="C30">
        <v>0.461878705453314</v>
      </c>
      <c r="D30">
        <v>0.432524804687626</v>
      </c>
      <c r="E30">
        <v>0.39524364423699498</v>
      </c>
      <c r="F30">
        <v>0.35870427068286898</v>
      </c>
      <c r="G30">
        <v>0.29756285471620297</v>
      </c>
      <c r="H30">
        <v>0.219537776873866</v>
      </c>
      <c r="I30">
        <v>0.180390918123713</v>
      </c>
      <c r="J30">
        <v>0.120674361171133</v>
      </c>
    </row>
    <row r="31" spans="1:10">
      <c r="B31">
        <v>0.19294564946286499</v>
      </c>
      <c r="C31">
        <v>0.17689728419560299</v>
      </c>
      <c r="D31">
        <v>0.16512796647344199</v>
      </c>
      <c r="E31">
        <v>0.13823949973750699</v>
      </c>
      <c r="F31">
        <v>0.115608892917234</v>
      </c>
      <c r="G31">
        <v>9.5012844235066396E-2</v>
      </c>
      <c r="H31">
        <v>6.9637467277487902E-2</v>
      </c>
      <c r="I31">
        <v>5.7091790076813101E-2</v>
      </c>
      <c r="J31">
        <v>4.1340123005008597E-2</v>
      </c>
    </row>
    <row r="38" spans="1:10">
      <c r="A38">
        <v>4.0000000000000001E-3</v>
      </c>
    </row>
    <row r="39" spans="1:10">
      <c r="A39">
        <v>3</v>
      </c>
      <c r="B39">
        <v>3560.1</v>
      </c>
      <c r="C39">
        <v>3218</v>
      </c>
      <c r="D39">
        <v>2942.6</v>
      </c>
      <c r="E39">
        <v>2607.3000000000002</v>
      </c>
      <c r="F39">
        <v>2374.1</v>
      </c>
      <c r="G39">
        <v>2045.1</v>
      </c>
      <c r="H39">
        <v>1706.3</v>
      </c>
      <c r="I39">
        <v>1332.6</v>
      </c>
      <c r="J39">
        <v>1192.2</v>
      </c>
    </row>
    <row r="40" spans="1:10">
      <c r="A40">
        <v>15</v>
      </c>
      <c r="B40">
        <v>0.222580086185696</v>
      </c>
      <c r="C40">
        <v>0.21683639688772299</v>
      </c>
      <c r="D40">
        <v>0.23807079385218599</v>
      </c>
      <c r="E40">
        <v>0.22283658488438701</v>
      </c>
      <c r="F40">
        <v>0.21944344122720699</v>
      </c>
      <c r="G40">
        <v>0.20807969058029099</v>
      </c>
      <c r="H40">
        <v>0.21504725105077599</v>
      </c>
      <c r="I40">
        <v>0.25105633725033899</v>
      </c>
      <c r="J40">
        <v>0.25485777066284898</v>
      </c>
    </row>
    <row r="41" spans="1:10">
      <c r="B41">
        <v>0.26273452576623402</v>
      </c>
      <c r="C41">
        <v>0.211947102105567</v>
      </c>
      <c r="D41">
        <v>0.19057849862242901</v>
      </c>
      <c r="E41">
        <v>0.15468187379807599</v>
      </c>
      <c r="F41">
        <v>0.12850364385370999</v>
      </c>
      <c r="G41">
        <v>9.6667005980992093E-2</v>
      </c>
      <c r="H41">
        <v>7.1168714294523094E-2</v>
      </c>
      <c r="I41">
        <v>5.5139811224410598E-2</v>
      </c>
      <c r="J41">
        <v>4.2367223753376301E-2</v>
      </c>
    </row>
    <row r="42" spans="1:10">
      <c r="B42">
        <v>0.67307360685205198</v>
      </c>
      <c r="C42">
        <v>0.64625550104492602</v>
      </c>
      <c r="D42">
        <v>0.58620710437282897</v>
      </c>
      <c r="E42">
        <v>0.56640615488169399</v>
      </c>
      <c r="F42">
        <v>0.51758797733613604</v>
      </c>
      <c r="G42">
        <v>0.43948514406878098</v>
      </c>
      <c r="H42">
        <v>0.35609869738345301</v>
      </c>
      <c r="I42">
        <v>0.28542933262715198</v>
      </c>
      <c r="J42">
        <v>0.23497574652613101</v>
      </c>
    </row>
    <row r="43" spans="1:10">
      <c r="B43">
        <v>0.24099613713999901</v>
      </c>
      <c r="C43">
        <v>0.214363873886316</v>
      </c>
      <c r="D43">
        <v>0.21169368644594899</v>
      </c>
      <c r="E43">
        <v>0.18260712666065099</v>
      </c>
      <c r="F43">
        <v>0.162089484445232</v>
      </c>
      <c r="G43">
        <v>0.13200760448474999</v>
      </c>
      <c r="H43">
        <v>0.10694467271517299</v>
      </c>
      <c r="I43">
        <v>9.0420464866279901E-2</v>
      </c>
      <c r="J43">
        <v>7.2656178974228006E-2</v>
      </c>
    </row>
    <row r="45" spans="1:10">
      <c r="B45">
        <v>2069.8000000000002</v>
      </c>
      <c r="C45">
        <v>1782.1</v>
      </c>
      <c r="D45">
        <v>1493.3</v>
      </c>
      <c r="E45">
        <v>1270.9000000000001</v>
      </c>
      <c r="F45">
        <v>1041.2</v>
      </c>
      <c r="G45">
        <v>743.7</v>
      </c>
      <c r="H45">
        <v>497.3</v>
      </c>
      <c r="I45">
        <v>295.60000000000002</v>
      </c>
      <c r="J45">
        <v>86.1</v>
      </c>
    </row>
    <row r="46" spans="1:10">
      <c r="B46">
        <v>0.105578432774181</v>
      </c>
      <c r="C46">
        <v>0.108221869855786</v>
      </c>
      <c r="D46">
        <v>0.120328043936185</v>
      </c>
      <c r="E46">
        <v>0.14059499821042201</v>
      </c>
      <c r="F46">
        <v>0.15006595961331001</v>
      </c>
      <c r="G46">
        <v>0.14928324508871901</v>
      </c>
      <c r="H46">
        <v>0.18790202603195999</v>
      </c>
      <c r="I46">
        <v>0.26313230994151998</v>
      </c>
      <c r="J46">
        <v>0.32500000000000001</v>
      </c>
    </row>
    <row r="47" spans="1:10">
      <c r="B47">
        <v>0.109658673073495</v>
      </c>
      <c r="C47">
        <v>8.3088084036584006E-2</v>
      </c>
      <c r="D47">
        <v>5.55081535281284E-2</v>
      </c>
      <c r="E47">
        <v>3.5381185851461099E-2</v>
      </c>
      <c r="F47">
        <v>2.1938578291767999E-2</v>
      </c>
      <c r="G47">
        <v>1.11904418011001E-2</v>
      </c>
      <c r="H47">
        <v>5.8239315136262302E-3</v>
      </c>
      <c r="I47">
        <v>2.73895555804035E-3</v>
      </c>
      <c r="J47" s="1">
        <v>5.7273319483717598E-4</v>
      </c>
    </row>
    <row r="48" spans="1:10">
      <c r="B48">
        <v>0.42111504883869899</v>
      </c>
      <c r="C48">
        <v>0.41094188866553899</v>
      </c>
      <c r="D48">
        <v>0.35046511743172298</v>
      </c>
      <c r="E48">
        <v>0.285744525754211</v>
      </c>
      <c r="F48">
        <v>0.22302636948215701</v>
      </c>
      <c r="G48">
        <v>0.152126605644821</v>
      </c>
      <c r="H48">
        <v>8.9613670747436702E-2</v>
      </c>
      <c r="I48">
        <v>4.9621382916560298E-2</v>
      </c>
      <c r="J48">
        <v>1.7914205803603998E-2</v>
      </c>
    </row>
    <row r="49" spans="1:10">
      <c r="B49">
        <v>0.10757987845636099</v>
      </c>
      <c r="C49">
        <v>9.4003972446019698E-2</v>
      </c>
      <c r="D49">
        <v>7.59705638869346E-2</v>
      </c>
      <c r="E49">
        <v>5.6535124772560202E-2</v>
      </c>
      <c r="F49">
        <v>3.8280778449260901E-2</v>
      </c>
      <c r="G49">
        <v>2.0820179288230201E-2</v>
      </c>
      <c r="H49">
        <v>1.12976964444657E-2</v>
      </c>
      <c r="I49">
        <v>5.4214787104589404E-3</v>
      </c>
      <c r="J49">
        <v>1.14345133571544E-3</v>
      </c>
    </row>
    <row r="56" spans="1:10">
      <c r="A56">
        <v>6.0000000000000001E-3</v>
      </c>
    </row>
    <row r="57" spans="1:10">
      <c r="A57">
        <v>4</v>
      </c>
      <c r="B57">
        <v>1286</v>
      </c>
      <c r="C57">
        <v>1119.8</v>
      </c>
      <c r="D57">
        <v>984.2</v>
      </c>
      <c r="E57">
        <v>892.5</v>
      </c>
      <c r="F57">
        <v>760.6</v>
      </c>
      <c r="G57">
        <v>597.79999999999995</v>
      </c>
      <c r="H57">
        <v>490.6</v>
      </c>
      <c r="I57">
        <v>444.5</v>
      </c>
      <c r="J57">
        <v>304.10000000000002</v>
      </c>
    </row>
    <row r="58" spans="1:10">
      <c r="A58">
        <v>22</v>
      </c>
      <c r="B58">
        <v>0.201458122243592</v>
      </c>
      <c r="C58">
        <v>0.19482391638968399</v>
      </c>
      <c r="D58">
        <v>0.222810931791182</v>
      </c>
      <c r="E58">
        <v>0.19908835340915501</v>
      </c>
      <c r="F58">
        <v>0.20872732509123201</v>
      </c>
      <c r="G58">
        <v>0.231806759067963</v>
      </c>
      <c r="H58">
        <v>0.26408884096958801</v>
      </c>
      <c r="I58">
        <v>0.25205023332271898</v>
      </c>
      <c r="J58">
        <v>0.33567876039304601</v>
      </c>
    </row>
    <row r="59" spans="1:10">
      <c r="B59">
        <v>0.212995051960569</v>
      </c>
      <c r="C59">
        <v>0.161137689788665</v>
      </c>
      <c r="D59">
        <v>0.14266119735321001</v>
      </c>
      <c r="E59">
        <v>0.109901231517082</v>
      </c>
      <c r="F59">
        <v>8.5838966782524104E-2</v>
      </c>
      <c r="G59">
        <v>6.2706637389623204E-2</v>
      </c>
      <c r="H59">
        <v>4.8061673858243399E-2</v>
      </c>
      <c r="I59">
        <v>3.5831078058363802E-2</v>
      </c>
      <c r="J59">
        <v>2.1271573952859699E-2</v>
      </c>
    </row>
    <row r="60" spans="1:10">
      <c r="B60">
        <v>0.60762771605849997</v>
      </c>
      <c r="C60">
        <v>0.57211954036444901</v>
      </c>
      <c r="D60">
        <v>0.49750762071468202</v>
      </c>
      <c r="E60">
        <v>0.471979157598645</v>
      </c>
      <c r="F60">
        <v>0.40046398572069702</v>
      </c>
      <c r="G60">
        <v>0.33486360642374902</v>
      </c>
      <c r="H60">
        <v>0.25061250829489301</v>
      </c>
      <c r="I60">
        <v>0.20160613199369201</v>
      </c>
      <c r="J60">
        <v>0.12278586406873999</v>
      </c>
    </row>
    <row r="61" spans="1:10">
      <c r="B61">
        <v>0.20706601317530299</v>
      </c>
      <c r="C61">
        <v>0.176386864525409</v>
      </c>
      <c r="D61">
        <v>0.17394746016408899</v>
      </c>
      <c r="E61">
        <v>0.141623253907393</v>
      </c>
      <c r="F61">
        <v>0.121649614496896</v>
      </c>
      <c r="G61">
        <v>9.8710772142630604E-2</v>
      </c>
      <c r="H61">
        <v>8.1323279260215195E-2</v>
      </c>
      <c r="I61">
        <v>6.2742743122078296E-2</v>
      </c>
      <c r="J61">
        <v>4.0007894034834901E-2</v>
      </c>
    </row>
    <row r="63" spans="1:10">
      <c r="B63">
        <v>251.9</v>
      </c>
      <c r="C63">
        <v>182.9</v>
      </c>
      <c r="D63">
        <v>124.6</v>
      </c>
      <c r="E63">
        <v>85.3</v>
      </c>
      <c r="F63">
        <v>55.9</v>
      </c>
      <c r="G63">
        <v>31.8</v>
      </c>
      <c r="H63">
        <v>20</v>
      </c>
      <c r="I63">
        <v>10.7</v>
      </c>
      <c r="J63">
        <v>4.3</v>
      </c>
    </row>
    <row r="64" spans="1:10">
      <c r="B64">
        <v>9.3759424912606304E-2</v>
      </c>
      <c r="C64">
        <v>0.103808528724584</v>
      </c>
      <c r="D64">
        <v>0.176330731533174</v>
      </c>
      <c r="E64">
        <v>0.15211687899031201</v>
      </c>
      <c r="F64">
        <v>0.20090394693026201</v>
      </c>
      <c r="G64">
        <v>0</v>
      </c>
      <c r="H64">
        <v>0</v>
      </c>
      <c r="I64">
        <v>0</v>
      </c>
      <c r="J64">
        <v>0</v>
      </c>
    </row>
    <row r="65" spans="2:10">
      <c r="B65">
        <v>6.2694088085928204E-2</v>
      </c>
      <c r="C65">
        <v>4.5656770078499803E-2</v>
      </c>
      <c r="D65">
        <v>3.1777639381338499E-2</v>
      </c>
      <c r="E65">
        <v>2.0246173209954001E-2</v>
      </c>
      <c r="F65">
        <v>1.0537297297127299E-2</v>
      </c>
      <c r="G65">
        <v>0</v>
      </c>
      <c r="H65">
        <v>0</v>
      </c>
      <c r="I65">
        <v>0</v>
      </c>
      <c r="J65">
        <v>0</v>
      </c>
    </row>
    <row r="66" spans="2:10">
      <c r="B66">
        <v>0.34224268187838203</v>
      </c>
      <c r="C66">
        <v>0.33158997251877598</v>
      </c>
      <c r="D66">
        <v>0.25521014379965201</v>
      </c>
      <c r="E66">
        <v>0.173532588312897</v>
      </c>
      <c r="F66">
        <v>0.114778455144948</v>
      </c>
      <c r="G66">
        <v>0</v>
      </c>
      <c r="H66">
        <v>0</v>
      </c>
      <c r="I66">
        <v>0</v>
      </c>
      <c r="J66">
        <v>0</v>
      </c>
    </row>
    <row r="67" spans="2:10">
      <c r="B67">
        <v>7.51425970781745E-2</v>
      </c>
      <c r="C67">
        <v>6.3420234209813603E-2</v>
      </c>
      <c r="D67">
        <v>5.38505430981496E-2</v>
      </c>
      <c r="E67">
        <v>3.5736019302061599E-2</v>
      </c>
      <c r="F67">
        <v>2.0024329923955701E-2</v>
      </c>
      <c r="G67">
        <v>0</v>
      </c>
      <c r="H67">
        <v>0</v>
      </c>
      <c r="I67">
        <v>0</v>
      </c>
      <c r="J67">
        <v>0</v>
      </c>
    </row>
    <row r="129" spans="10:10">
      <c r="J129" s="1"/>
    </row>
    <row r="131" spans="10:10">
      <c r="J131" s="1"/>
    </row>
    <row r="146" spans="10:10">
      <c r="J146" s="1"/>
    </row>
    <row r="148" spans="10:10">
      <c r="J148" s="1"/>
    </row>
    <row r="174" spans="1:1">
      <c r="A174" t="s">
        <v>9</v>
      </c>
    </row>
    <row r="194" spans="1:1">
      <c r="A194" t="s">
        <v>10</v>
      </c>
    </row>
    <row r="211" spans="1:1">
      <c r="A211" t="s">
        <v>11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J7"/>
  <sheetViews>
    <sheetView workbookViewId="0">
      <selection activeCell="J2" sqref="B2:J2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minconf_table.csv!B7</f>
        <v>0.204193075349237</v>
      </c>
      <c r="C2">
        <f>minconf_table.csv!C7</f>
        <v>0.19295867226341801</v>
      </c>
      <c r="D2">
        <f>minconf_table.csv!D7</f>
        <v>0.19974370345205</v>
      </c>
      <c r="E2">
        <f>minconf_table.csv!E7</f>
        <v>0.18362954523102201</v>
      </c>
      <c r="F2">
        <f>minconf_table.csv!F7</f>
        <v>0.17237781276793601</v>
      </c>
      <c r="G2">
        <f>minconf_table.csv!G7</f>
        <v>0.15683492331768401</v>
      </c>
      <c r="H2">
        <f>minconf_table.csv!H7</f>
        <v>0.12044773448111901</v>
      </c>
      <c r="I2">
        <f>minconf_table.csv!I7</f>
        <v>0.11493967068983101</v>
      </c>
      <c r="J2">
        <f>minconf_table.csv!J7</f>
        <v>0.106250469781642</v>
      </c>
    </row>
    <row r="3" spans="1:10">
      <c r="A3" t="str">
        <f>minconf_table.csv!A8</f>
        <v>Co-chg rules (minsup=0.002)</v>
      </c>
      <c r="B3">
        <f>minconf_table.csv!B13</f>
        <v>0.171366202267839</v>
      </c>
      <c r="C3">
        <f>minconf_table.csv!C13</f>
        <v>0.15784247550830899</v>
      </c>
      <c r="D3">
        <f>minconf_table.csv!D13</f>
        <v>0.151820893345812</v>
      </c>
      <c r="E3">
        <f>minconf_table.csv!E13</f>
        <v>0.12788712525507401</v>
      </c>
      <c r="F3">
        <f>minconf_table.csv!F13</f>
        <v>0.108587265271729</v>
      </c>
      <c r="G3">
        <f>minconf_table.csv!G13</f>
        <v>9.0633971126845E-2</v>
      </c>
      <c r="H3">
        <f>minconf_table.csv!H13</f>
        <v>6.7099815196377505E-2</v>
      </c>
      <c r="I3">
        <f>minconf_table.csv!I13</f>
        <v>5.5346636538076997E-2</v>
      </c>
      <c r="J3">
        <f>minconf_table.csv!J13</f>
        <v>4.0791631605319699E-2</v>
      </c>
    </row>
    <row r="4" spans="1:10">
      <c r="A4" t="str">
        <f>minconf_table.csv!A14</f>
        <v>Co-ref rules (minsup=0.004)</v>
      </c>
      <c r="B4">
        <f>minconf_table.csv!B19</f>
        <v>0.19939718708151599</v>
      </c>
      <c r="C4">
        <f>minconf_table.csv!C19</f>
        <v>0.18311199939470199</v>
      </c>
      <c r="D4">
        <f>minconf_table.csv!D19</f>
        <v>0.18505564304671401</v>
      </c>
      <c r="E4">
        <f>minconf_table.csv!E19</f>
        <v>0.15980065402560101</v>
      </c>
      <c r="F4">
        <f>minconf_table.csv!F19</f>
        <v>0.14288463114227401</v>
      </c>
      <c r="G4">
        <f>minconf_table.csv!G19</f>
        <v>0.118115384933071</v>
      </c>
      <c r="H4">
        <f>minconf_table.csv!H19</f>
        <v>9.7516423253699996E-2</v>
      </c>
      <c r="I4">
        <f>minconf_table.csv!I19</f>
        <v>8.4334624064620195E-2</v>
      </c>
      <c r="J4">
        <f>minconf_table.csv!J19</f>
        <v>6.7847109457227495E-2</v>
      </c>
    </row>
    <row r="5" spans="1:10">
      <c r="A5" t="str">
        <f>minconf_table.csv!A20</f>
        <v>Co-chg rules (minsup=0.004)</v>
      </c>
      <c r="B5">
        <f>minconf_table.csv!B25</f>
        <v>0.103688501509099</v>
      </c>
      <c r="C5">
        <f>minconf_table.csv!C25</f>
        <v>9.1319092575872104E-2</v>
      </c>
      <c r="D5">
        <f>minconf_table.csv!D25</f>
        <v>7.4768720188396101E-2</v>
      </c>
      <c r="E5">
        <f>minconf_table.csv!E25</f>
        <v>5.6055450248302802E-2</v>
      </c>
      <c r="F5">
        <f>minconf_table.csv!F25</f>
        <v>3.8090584600896697E-2</v>
      </c>
      <c r="G5">
        <f>minconf_table.csv!G25</f>
        <v>2.07792035695866E-2</v>
      </c>
      <c r="H5">
        <f>minconf_table.csv!H25</f>
        <v>1.12947124673024E-2</v>
      </c>
      <c r="I5">
        <f>minconf_table.csv!I25</f>
        <v>5.4213605443071402E-3</v>
      </c>
      <c r="J5">
        <f>minconf_table.csv!J25</f>
        <v>1.14345133571544E-3</v>
      </c>
    </row>
    <row r="6" spans="1:10">
      <c r="A6" t="str">
        <f>minconf_table.csv!A26</f>
        <v>Co-ref rules (minsup=0.006)</v>
      </c>
      <c r="B6">
        <f>minconf_table.csv!B31</f>
        <v>0.186105047100349</v>
      </c>
      <c r="C6">
        <f>minconf_table.csv!C31</f>
        <v>0.16479047705917399</v>
      </c>
      <c r="D6">
        <f>minconf_table.csv!D31</f>
        <v>0.165000497918077</v>
      </c>
      <c r="E6">
        <f>minconf_table.csv!E31</f>
        <v>0.134289759200107</v>
      </c>
      <c r="F6">
        <f>minconf_table.csv!F31</f>
        <v>0.116089838339153</v>
      </c>
      <c r="G6">
        <f>minconf_table.csv!G31</f>
        <v>9.6431730831290294E-2</v>
      </c>
      <c r="H6">
        <f>minconf_table.csv!H31</f>
        <v>7.9891210660490694E-2</v>
      </c>
      <c r="I6">
        <f>minconf_table.csv!I31</f>
        <v>6.15829813847171E-2</v>
      </c>
      <c r="J6">
        <f>minconf_table.csv!J31</f>
        <v>3.9712031901226803E-2</v>
      </c>
    </row>
    <row r="7" spans="1:10">
      <c r="A7" t="str">
        <f>minconf_table.csv!A32</f>
        <v>Co-chg rules (minsup=0.006)</v>
      </c>
      <c r="B7">
        <f>minconf_table.csv!B37</f>
        <v>7.4392683495874606E-2</v>
      </c>
      <c r="C7">
        <f>minconf_table.csv!C37</f>
        <v>6.3117039489427498E-2</v>
      </c>
      <c r="D7">
        <f>minconf_table.csv!D37</f>
        <v>5.3805495454939199E-2</v>
      </c>
      <c r="E7">
        <f>minconf_table.csv!E37</f>
        <v>3.56693970613206E-2</v>
      </c>
      <c r="F7">
        <f>minconf_table.csv!F37</f>
        <v>2.0024329923955701E-2</v>
      </c>
      <c r="G7">
        <f>minconf_table.csv!G37</f>
        <v>0</v>
      </c>
      <c r="H7">
        <f>minconf_table.csv!H37</f>
        <v>0</v>
      </c>
      <c r="I7">
        <f>minconf_table.csv!I37</f>
        <v>0</v>
      </c>
      <c r="J7">
        <f>minconf_table.csv!J37</f>
        <v>0</v>
      </c>
    </row>
  </sheetData>
  <phoneticPr fontId="2"/>
  <conditionalFormatting sqref="B2:J2">
    <cfRule type="top10" dxfId="13" priority="4" rank="1"/>
  </conditionalFormatting>
  <conditionalFormatting sqref="B3:J3">
    <cfRule type="top10" dxfId="12" priority="3" rank="1"/>
  </conditionalFormatting>
  <conditionalFormatting sqref="B4:J4">
    <cfRule type="top10" dxfId="11" priority="2" rank="1"/>
  </conditionalFormatting>
  <conditionalFormatting sqref="B5:J5">
    <cfRule type="top10" dxfId="10" priority="1" rank="1"/>
  </conditionalFormatting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J7"/>
  <sheetViews>
    <sheetView workbookViewId="0">
      <selection activeCell="E20" sqref="E20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minconf_table.csv!B4</f>
        <v>0.147491492237487</v>
      </c>
      <c r="C2">
        <f>minconf_table.csv!C4</f>
        <v>0.146237433616421</v>
      </c>
      <c r="D2">
        <f>minconf_table.csv!D4</f>
        <v>0.161057610652867</v>
      </c>
      <c r="E2">
        <f>minconf_table.csv!E4</f>
        <v>0.153019349545988</v>
      </c>
      <c r="F2">
        <f>minconf_table.csv!F4</f>
        <v>0.15105479000813399</v>
      </c>
      <c r="G2">
        <f>minconf_table.csv!G4</f>
        <v>0.14601196969913799</v>
      </c>
      <c r="H2">
        <f>minconf_table.csv!H4</f>
        <v>0.12326358614397601</v>
      </c>
      <c r="I2">
        <f>minconf_table.csv!I4</f>
        <v>0.12182843762049</v>
      </c>
      <c r="J2">
        <f>minconf_table.csv!J4</f>
        <v>0.11369849969741901</v>
      </c>
    </row>
    <row r="3" spans="1:10">
      <c r="A3" t="str">
        <f>minconf_table.csv!A8</f>
        <v>Co-chg rules (minsup=0.002)</v>
      </c>
      <c r="B3">
        <f>minconf_table.csv!B10</f>
        <v>0.138881845000426</v>
      </c>
      <c r="C3">
        <f>minconf_table.csv!C10</f>
        <v>0.13679686494431201</v>
      </c>
      <c r="D3">
        <f>minconf_table.csv!D10</f>
        <v>0.15816813658845</v>
      </c>
      <c r="E3">
        <f>minconf_table.csv!E10</f>
        <v>0.14889900253855101</v>
      </c>
      <c r="F3">
        <f>minconf_table.csv!F10</f>
        <v>0.153631641167084</v>
      </c>
      <c r="G3">
        <f>minconf_table.csv!G10</f>
        <v>0.15784238698286401</v>
      </c>
      <c r="H3">
        <f>minconf_table.csv!H10</f>
        <v>0.15963459487894499</v>
      </c>
      <c r="I3">
        <f>minconf_table.csv!I10</f>
        <v>0.16476414416136301</v>
      </c>
      <c r="J3">
        <f>minconf_table.csv!J10</f>
        <v>0.21968112822873601</v>
      </c>
    </row>
    <row r="4" spans="1:10">
      <c r="A4" t="str">
        <f>minconf_table.csv!A14</f>
        <v>Co-ref rules (minsup=0.004)</v>
      </c>
      <c r="B4">
        <f>minconf_table.csv!B16</f>
        <v>0.160665580500778</v>
      </c>
      <c r="C4">
        <f>minconf_table.csv!C16</f>
        <v>0.16118324716750301</v>
      </c>
      <c r="D4">
        <f>minconf_table.csv!D16</f>
        <v>0.17984387082720499</v>
      </c>
      <c r="E4">
        <f>minconf_table.csv!E16</f>
        <v>0.165269813620016</v>
      </c>
      <c r="F4">
        <f>minconf_table.csv!F16</f>
        <v>0.160890013474179</v>
      </c>
      <c r="G4">
        <f>minconf_table.csv!G16</f>
        <v>0.151795653188188</v>
      </c>
      <c r="H4">
        <f>minconf_table.csv!H16</f>
        <v>0.154840758560436</v>
      </c>
      <c r="I4">
        <f>minconf_table.csv!I16</f>
        <v>0.17923282097548601</v>
      </c>
      <c r="J4">
        <f>minconf_table.csv!J16</f>
        <v>0.17021591318680199</v>
      </c>
    </row>
    <row r="5" spans="1:10">
      <c r="A5" t="str">
        <f>minconf_table.csv!A20</f>
        <v>Co-chg rules (minsup=0.004)</v>
      </c>
      <c r="B5">
        <f>minconf_table.csv!B22</f>
        <v>9.8334836122205699E-2</v>
      </c>
      <c r="C5">
        <f>minconf_table.csv!C22</f>
        <v>0.101360203931059</v>
      </c>
      <c r="D5">
        <f>minconf_table.csv!D22</f>
        <v>0.11449792821929999</v>
      </c>
      <c r="E5">
        <f>minconf_table.csv!E22</f>
        <v>0.134855435880469</v>
      </c>
      <c r="F5">
        <f>minconf_table.csv!F22</f>
        <v>0.144412490668582</v>
      </c>
      <c r="G5">
        <f>minconf_table.csv!G22</f>
        <v>0.14517785293185601</v>
      </c>
      <c r="H5">
        <f>minconf_table.csv!H22</f>
        <v>0.18626512127005501</v>
      </c>
      <c r="I5">
        <f>minconf_table.csv!I22</f>
        <v>0.26257675438596401</v>
      </c>
      <c r="J5">
        <f>minconf_table.csv!J22</f>
        <v>0.32500000000000001</v>
      </c>
    </row>
    <row r="6" spans="1:10">
      <c r="A6" t="str">
        <f>minconf_table.csv!A26</f>
        <v>Co-ref rules (minsup=0.006)</v>
      </c>
      <c r="B6">
        <f>minconf_table.csv!B28</f>
        <v>0.16524353247595799</v>
      </c>
      <c r="C6">
        <f>minconf_table.csv!C28</f>
        <v>0.16861271364997099</v>
      </c>
      <c r="D6">
        <f>minconf_table.csv!D28</f>
        <v>0.195634952782337</v>
      </c>
      <c r="E6">
        <f>minconf_table.csv!E28</f>
        <v>0.17258967679076301</v>
      </c>
      <c r="F6">
        <f>minconf_table.csv!F28</f>
        <v>0.17926557361765899</v>
      </c>
      <c r="G6">
        <f>minconf_table.csv!G28</f>
        <v>0.20864690952801801</v>
      </c>
      <c r="H6">
        <f>minconf_table.csv!H28</f>
        <v>0.23654958664153999</v>
      </c>
      <c r="I6">
        <f>minconf_table.csv!I28</f>
        <v>0.21892512747642401</v>
      </c>
      <c r="J6">
        <f>minconf_table.csv!J28</f>
        <v>0.29837612519755302</v>
      </c>
    </row>
    <row r="7" spans="1:10">
      <c r="A7" t="str">
        <f>minconf_table.csv!A32</f>
        <v>Co-chg rules (minsup=0.006)</v>
      </c>
      <c r="B7">
        <f>minconf_table.csv!B34</f>
        <v>9.1458699726134907E-2</v>
      </c>
      <c r="C7">
        <f>minconf_table.csv!C34</f>
        <v>0.102201340300307</v>
      </c>
      <c r="D7">
        <f>minconf_table.csv!D34</f>
        <v>0.17536919307163601</v>
      </c>
      <c r="E7">
        <f>minconf_table.csv!E34</f>
        <v>0.14973592660936</v>
      </c>
      <c r="F7">
        <f>minconf_table.csv!F34</f>
        <v>0.20090394693026201</v>
      </c>
      <c r="G7">
        <f>minconf_table.csv!G34</f>
        <v>0</v>
      </c>
      <c r="H7">
        <f>minconf_table.csv!H34</f>
        <v>0</v>
      </c>
      <c r="I7">
        <f>minconf_table.csv!I34</f>
        <v>0</v>
      </c>
      <c r="J7">
        <f>minconf_table.csv!J34</f>
        <v>0</v>
      </c>
    </row>
  </sheetData>
  <phoneticPr fontId="2"/>
  <conditionalFormatting sqref="B2:J2">
    <cfRule type="top10" dxfId="9" priority="6" rank="1"/>
  </conditionalFormatting>
  <conditionalFormatting sqref="B3:J3">
    <cfRule type="top10" dxfId="8" priority="5" rank="1"/>
  </conditionalFormatting>
  <conditionalFormatting sqref="B4:J4">
    <cfRule type="top10" dxfId="6" priority="4" rank="1"/>
  </conditionalFormatting>
  <conditionalFormatting sqref="B5:J5">
    <cfRule type="top10" dxfId="5" priority="3" rank="1"/>
  </conditionalFormatting>
  <conditionalFormatting sqref="B6:J6">
    <cfRule type="top10" dxfId="4" priority="2" rank="1"/>
  </conditionalFormatting>
  <conditionalFormatting sqref="B7:J7">
    <cfRule type="top10" dxfId="3" priority="1" rank="1"/>
  </conditionalFormatting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J7"/>
  <sheetViews>
    <sheetView workbookViewId="0">
      <selection activeCell="B5" sqref="B5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minconf_table.csv!B5</f>
        <v>0.33171903879880399</v>
      </c>
      <c r="C2">
        <f>minconf_table.csv!C5</f>
        <v>0.28354963766956698</v>
      </c>
      <c r="D2">
        <f>minconf_table.csv!D5</f>
        <v>0.26288996153015998</v>
      </c>
      <c r="E2">
        <f>minconf_table.csv!E5</f>
        <v>0.22954879339002901</v>
      </c>
      <c r="F2">
        <f>minconf_table.csv!F5</f>
        <v>0.20071024130797099</v>
      </c>
      <c r="G2">
        <f>minconf_table.csv!G5</f>
        <v>0.16939080359588299</v>
      </c>
      <c r="H2">
        <f>minconf_table.csv!H5</f>
        <v>0.117757660989947</v>
      </c>
      <c r="I2">
        <f>minconf_table.csv!I5</f>
        <v>0.108788258334117</v>
      </c>
      <c r="J2">
        <f>minconf_table.csv!J5</f>
        <v>9.9718242403559101E-2</v>
      </c>
    </row>
    <row r="3" spans="1:10">
      <c r="A3" t="str">
        <f>minconf_table.csv!A8</f>
        <v>Co-chg rules (minsup=0.002)</v>
      </c>
      <c r="B3">
        <f>minconf_table.csv!B11</f>
        <v>0.223686243432691</v>
      </c>
      <c r="C3">
        <f>minconf_table.csv!C11</f>
        <v>0.18654100916817601</v>
      </c>
      <c r="D3">
        <f>minconf_table.csv!D11</f>
        <v>0.145963421902291</v>
      </c>
      <c r="E3">
        <f>minconf_table.csv!E11</f>
        <v>0.11207207806791999</v>
      </c>
      <c r="F3">
        <f>minconf_table.csv!F11</f>
        <v>8.3968060263149E-2</v>
      </c>
      <c r="G3">
        <f>minconf_table.csv!G11</f>
        <v>6.3567346412174E-2</v>
      </c>
      <c r="H3">
        <f>minconf_table.csv!H11</f>
        <v>4.2477211334451301E-2</v>
      </c>
      <c r="I3">
        <f>minconf_table.csv!I11</f>
        <v>3.3259487431233102E-2</v>
      </c>
      <c r="J3">
        <f>minconf_table.csv!J11</f>
        <v>2.2483221528610299E-2</v>
      </c>
    </row>
    <row r="4" spans="1:10">
      <c r="A4" t="str">
        <f>minconf_table.csv!A14</f>
        <v>Co-ref rules (minsup=0.004)</v>
      </c>
      <c r="B4">
        <f>minconf_table.csv!B17</f>
        <v>0.26273452576623402</v>
      </c>
      <c r="C4">
        <f>minconf_table.csv!C17</f>
        <v>0.211947102105567</v>
      </c>
      <c r="D4">
        <f>minconf_table.csv!D17</f>
        <v>0.19057849862242901</v>
      </c>
      <c r="E4">
        <f>minconf_table.csv!E17</f>
        <v>0.15468187379807599</v>
      </c>
      <c r="F4">
        <f>minconf_table.csv!F17</f>
        <v>0.12850364385370999</v>
      </c>
      <c r="G4">
        <f>minconf_table.csv!G17</f>
        <v>9.6667005980992093E-2</v>
      </c>
      <c r="H4">
        <f>minconf_table.csv!H17</f>
        <v>7.1168714294523094E-2</v>
      </c>
      <c r="I4">
        <f>minconf_table.csv!I17</f>
        <v>5.5139811224410598E-2</v>
      </c>
      <c r="J4">
        <f>minconf_table.csv!J17</f>
        <v>4.2367223753376301E-2</v>
      </c>
    </row>
    <row r="5" spans="1:10">
      <c r="A5" t="str">
        <f>minconf_table.csv!A20</f>
        <v>Co-chg rules (minsup=0.004)</v>
      </c>
      <c r="B5">
        <f>minconf_table.csv!B23</f>
        <v>0.109658673073495</v>
      </c>
      <c r="C5">
        <f>minconf_table.csv!C23</f>
        <v>8.3088084036584006E-2</v>
      </c>
      <c r="D5">
        <f>minconf_table.csv!D23</f>
        <v>5.55081535281284E-2</v>
      </c>
      <c r="E5">
        <f>minconf_table.csv!E23</f>
        <v>3.5381185851461099E-2</v>
      </c>
      <c r="F5">
        <f>minconf_table.csv!F23</f>
        <v>2.1938578291767999E-2</v>
      </c>
      <c r="G5">
        <f>minconf_table.csv!G23</f>
        <v>1.11904418011001E-2</v>
      </c>
      <c r="H5">
        <f>minconf_table.csv!H23</f>
        <v>5.8239315136262302E-3</v>
      </c>
      <c r="I5">
        <f>minconf_table.csv!I23</f>
        <v>2.73895555804035E-3</v>
      </c>
      <c r="J5">
        <f>minconf_table.csv!J23</f>
        <v>5.7273319483717598E-4</v>
      </c>
    </row>
    <row r="6" spans="1:10">
      <c r="A6" t="str">
        <f>minconf_table.csv!A26</f>
        <v>Co-ref rules (minsup=0.006)</v>
      </c>
      <c r="B6">
        <f>minconf_table.csv!B29</f>
        <v>0.212995051960569</v>
      </c>
      <c r="C6">
        <f>minconf_table.csv!C29</f>
        <v>0.161137689788665</v>
      </c>
      <c r="D6">
        <f>minconf_table.csv!D29</f>
        <v>0.14266119735321001</v>
      </c>
      <c r="E6">
        <f>minconf_table.csv!E29</f>
        <v>0.109901231517082</v>
      </c>
      <c r="F6">
        <f>minconf_table.csv!F29</f>
        <v>8.5838966782524104E-2</v>
      </c>
      <c r="G6">
        <f>minconf_table.csv!G29</f>
        <v>6.2706637389623204E-2</v>
      </c>
      <c r="H6">
        <f>minconf_table.csv!H29</f>
        <v>4.8061673858243399E-2</v>
      </c>
      <c r="I6">
        <f>minconf_table.csv!I29</f>
        <v>3.5831078058363802E-2</v>
      </c>
      <c r="J6">
        <f>minconf_table.csv!J29</f>
        <v>2.1271573952859699E-2</v>
      </c>
    </row>
    <row r="7" spans="1:10">
      <c r="A7" t="str">
        <f>minconf_table.csv!A32</f>
        <v>Co-chg rules (minsup=0.006)</v>
      </c>
      <c r="B7">
        <f>minconf_table.csv!B35</f>
        <v>6.2694088085928204E-2</v>
      </c>
      <c r="C7">
        <f>minconf_table.csv!C35</f>
        <v>4.5656770078499803E-2</v>
      </c>
      <c r="D7">
        <f>minconf_table.csv!D35</f>
        <v>3.1777639381338499E-2</v>
      </c>
      <c r="E7">
        <f>minconf_table.csv!E35</f>
        <v>2.0246173209954001E-2</v>
      </c>
      <c r="F7">
        <f>minconf_table.csv!F35</f>
        <v>1.0537297297127299E-2</v>
      </c>
      <c r="G7">
        <f>minconf_table.csv!G35</f>
        <v>0</v>
      </c>
      <c r="H7">
        <f>minconf_table.csv!H35</f>
        <v>0</v>
      </c>
      <c r="I7">
        <f>minconf_table.csv!I35</f>
        <v>0</v>
      </c>
      <c r="J7">
        <f>minconf_table.csv!J35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26" sqref="G26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minconf_table.csv!B6</f>
        <v>0.71655755067927096</v>
      </c>
      <c r="C2">
        <f>minconf_table.csv!C6</f>
        <v>0.70315926865327705</v>
      </c>
      <c r="D2">
        <f>minconf_table.csv!D6</f>
        <v>0.67028585986874201</v>
      </c>
      <c r="E2">
        <f>minconf_table.csv!E6</f>
        <v>0.65741464107138303</v>
      </c>
      <c r="F2">
        <f>minconf_table.csv!F6</f>
        <v>0.61514438118438997</v>
      </c>
      <c r="G2">
        <f>minconf_table.csv!G6</f>
        <v>0.55842169854921397</v>
      </c>
      <c r="H2">
        <f>minconf_table.csv!H6</f>
        <v>0.46062762639642302</v>
      </c>
      <c r="I2">
        <f>minconf_table.csv!I6</f>
        <v>0.43454629646347398</v>
      </c>
      <c r="J2">
        <f>minconf_table.csv!J6</f>
        <v>0.41036437105358398</v>
      </c>
    </row>
    <row r="3" spans="1:10">
      <c r="A3" t="str">
        <f>minconf_table.csv!A8</f>
        <v>Co-chg rules (minsup=0.002)</v>
      </c>
      <c r="B3">
        <f>minconf_table.csv!B12</f>
        <v>0.47654702571055302</v>
      </c>
      <c r="C3">
        <f>minconf_table.csv!C12</f>
        <v>0.461878705453314</v>
      </c>
      <c r="D3">
        <f>minconf_table.csv!D12</f>
        <v>0.432524804687626</v>
      </c>
      <c r="E3">
        <f>minconf_table.csv!E12</f>
        <v>0.39524364423699498</v>
      </c>
      <c r="F3">
        <f>minconf_table.csv!F12</f>
        <v>0.35870427068286898</v>
      </c>
      <c r="G3">
        <f>minconf_table.csv!G12</f>
        <v>0.29756285471620297</v>
      </c>
      <c r="H3">
        <f>minconf_table.csv!H12</f>
        <v>0.219537776873866</v>
      </c>
      <c r="I3">
        <f>minconf_table.csv!I12</f>
        <v>0.180390918123713</v>
      </c>
      <c r="J3">
        <f>minconf_table.csv!J12</f>
        <v>0.120674361171133</v>
      </c>
    </row>
    <row r="4" spans="1:10">
      <c r="A4" t="str">
        <f>minconf_table.csv!A14</f>
        <v>Co-ref rules (minsup=0.004)</v>
      </c>
      <c r="B4">
        <f>minconf_table.csv!B18</f>
        <v>0.67307360685205198</v>
      </c>
      <c r="C4">
        <f>minconf_table.csv!C18</f>
        <v>0.64625550104492602</v>
      </c>
      <c r="D4">
        <f>minconf_table.csv!D18</f>
        <v>0.58620710437282897</v>
      </c>
      <c r="E4">
        <f>minconf_table.csv!E18</f>
        <v>0.56640615488169399</v>
      </c>
      <c r="F4">
        <f>minconf_table.csv!F18</f>
        <v>0.51758797733613604</v>
      </c>
      <c r="G4">
        <f>minconf_table.csv!G18</f>
        <v>0.43948514406878098</v>
      </c>
      <c r="H4">
        <f>minconf_table.csv!H18</f>
        <v>0.35609869738345301</v>
      </c>
      <c r="I4">
        <f>minconf_table.csv!I18</f>
        <v>0.28542933262715198</v>
      </c>
      <c r="J4">
        <f>minconf_table.csv!J18</f>
        <v>0.23497574652613101</v>
      </c>
    </row>
    <row r="5" spans="1:10">
      <c r="A5" t="str">
        <f>minconf_table.csv!A20</f>
        <v>Co-chg rules (minsup=0.004)</v>
      </c>
      <c r="B5">
        <f>minconf_table.csv!B24</f>
        <v>0.42111504883869899</v>
      </c>
      <c r="C5">
        <f>minconf_table.csv!C24</f>
        <v>0.41094188866553899</v>
      </c>
      <c r="D5">
        <f>minconf_table.csv!D24</f>
        <v>0.35046511743172298</v>
      </c>
      <c r="E5">
        <f>minconf_table.csv!E24</f>
        <v>0.285744525754211</v>
      </c>
      <c r="F5">
        <f>minconf_table.csv!F24</f>
        <v>0.22302636948215701</v>
      </c>
      <c r="G5">
        <f>minconf_table.csv!G24</f>
        <v>0.152126605644821</v>
      </c>
      <c r="H5">
        <f>minconf_table.csv!H24</f>
        <v>8.9613670747436702E-2</v>
      </c>
      <c r="I5">
        <f>minconf_table.csv!I24</f>
        <v>4.9621382916560298E-2</v>
      </c>
      <c r="J5">
        <f>minconf_table.csv!J24</f>
        <v>1.7914205803603998E-2</v>
      </c>
    </row>
    <row r="6" spans="1:10">
      <c r="A6" t="str">
        <f>minconf_table.csv!A26</f>
        <v>Co-ref rules (minsup=0.006)</v>
      </c>
      <c r="B6">
        <f>minconf_table.csv!B30</f>
        <v>0.60762771605849997</v>
      </c>
      <c r="C6">
        <f>minconf_table.csv!C30</f>
        <v>0.57211954036444901</v>
      </c>
      <c r="D6">
        <f>minconf_table.csv!D30</f>
        <v>0.49750762071468202</v>
      </c>
      <c r="E6">
        <f>minconf_table.csv!E30</f>
        <v>0.471979157598645</v>
      </c>
      <c r="F6">
        <f>minconf_table.csv!F30</f>
        <v>0.40046398572069702</v>
      </c>
      <c r="G6">
        <f>minconf_table.csv!G30</f>
        <v>0.33486360642374902</v>
      </c>
      <c r="H6">
        <f>minconf_table.csv!H30</f>
        <v>0.25061250829489301</v>
      </c>
      <c r="I6">
        <f>minconf_table.csv!I30</f>
        <v>0.20160613199369201</v>
      </c>
      <c r="J6">
        <f>minconf_table.csv!J30</f>
        <v>0.12278586406873999</v>
      </c>
    </row>
    <row r="7" spans="1:10">
      <c r="A7" t="str">
        <f>minconf_table.csv!A32</f>
        <v>Co-chg rules (minsup=0.006)</v>
      </c>
      <c r="B7">
        <f>minconf_table.csv!B36</f>
        <v>0.34224268187838203</v>
      </c>
      <c r="C7">
        <f>minconf_table.csv!C36</f>
        <v>0.33158997251877598</v>
      </c>
      <c r="D7">
        <f>minconf_table.csv!D36</f>
        <v>0.25521014379965201</v>
      </c>
      <c r="E7">
        <f>minconf_table.csv!E36</f>
        <v>0.173532588312897</v>
      </c>
      <c r="F7">
        <f>minconf_table.csv!F36</f>
        <v>0.114778455144948</v>
      </c>
      <c r="G7">
        <f>minconf_table.csv!G36</f>
        <v>0</v>
      </c>
      <c r="H7">
        <f>minconf_table.csv!H36</f>
        <v>0</v>
      </c>
      <c r="I7">
        <f>minconf_table.csv!I36</f>
        <v>0</v>
      </c>
      <c r="J7">
        <f>minconf_table.csv!J36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J13"/>
  <sheetViews>
    <sheetView topLeftCell="A19" workbookViewId="0">
      <selection activeCell="E39" sqref="E39"/>
    </sheetView>
  </sheetViews>
  <sheetFormatPr baseColWidth="12" defaultRowHeight="18" x14ac:dyDescent="0"/>
  <cols>
    <col min="1" max="1" width="37.6640625" customWidth="1"/>
  </cols>
  <sheetData>
    <row r="1" spans="1:10">
      <c r="A1" t="str">
        <f>precision!A1</f>
        <v>minconf</v>
      </c>
      <c r="B1">
        <f>precision!B1</f>
        <v>0.1</v>
      </c>
      <c r="C1">
        <f>precision!C1</f>
        <v>0.2</v>
      </c>
      <c r="D1">
        <f>precision!D1</f>
        <v>0.3</v>
      </c>
      <c r="E1">
        <f>precision!E1</f>
        <v>0.4</v>
      </c>
      <c r="F1">
        <f>precision!F1</f>
        <v>0.5</v>
      </c>
      <c r="G1">
        <f>precision!G1</f>
        <v>0.6</v>
      </c>
      <c r="H1">
        <f>precision!H1</f>
        <v>0.7</v>
      </c>
      <c r="I1">
        <f>precision!I1</f>
        <v>0.8</v>
      </c>
      <c r="J1">
        <f>precision!J1</f>
        <v>0.9</v>
      </c>
    </row>
    <row r="2" spans="1:10">
      <c r="A2" t="str">
        <f>precision!A2</f>
        <v>Co-ref rules (minsup=0.002)</v>
      </c>
      <c r="B2">
        <f>precision!B2</f>
        <v>0.147491492237487</v>
      </c>
      <c r="C2">
        <f>precision!C2</f>
        <v>0.146237433616421</v>
      </c>
      <c r="D2">
        <f>precision!D2</f>
        <v>0.161057610652867</v>
      </c>
      <c r="E2">
        <f>precision!E2</f>
        <v>0.153019349545988</v>
      </c>
      <c r="F2">
        <f>precision!F2</f>
        <v>0.15105479000813399</v>
      </c>
      <c r="G2">
        <f>precision!G2</f>
        <v>0.14601196969913799</v>
      </c>
      <c r="H2">
        <f>precision!H2</f>
        <v>0.12326358614397601</v>
      </c>
      <c r="I2">
        <f>precision!I2</f>
        <v>0.12182843762049</v>
      </c>
      <c r="J2">
        <f>precision!J2</f>
        <v>0.11369849969741901</v>
      </c>
    </row>
    <row r="3" spans="1:10">
      <c r="A3" t="str">
        <f>recall!A2</f>
        <v>Co-ref rules (minsup=0.002)</v>
      </c>
      <c r="B3">
        <f>recall!B2</f>
        <v>0.33171903879880399</v>
      </c>
      <c r="C3">
        <f>recall!C2</f>
        <v>0.28354963766956698</v>
      </c>
      <c r="D3">
        <f>recall!D2</f>
        <v>0.26288996153015998</v>
      </c>
      <c r="E3">
        <f>recall!E2</f>
        <v>0.22954879339002901</v>
      </c>
      <c r="F3">
        <f>recall!F2</f>
        <v>0.20071024130797099</v>
      </c>
      <c r="G3">
        <f>recall!G2</f>
        <v>0.16939080359588299</v>
      </c>
      <c r="H3">
        <f>recall!H2</f>
        <v>0.117757660989947</v>
      </c>
      <c r="I3">
        <f>recall!I2</f>
        <v>0.108788258334117</v>
      </c>
      <c r="J3">
        <f>recall!J2</f>
        <v>9.9718242403559101E-2</v>
      </c>
    </row>
    <row r="4" spans="1:10">
      <c r="A4" t="str">
        <f>precision!A3</f>
        <v>Co-chg rules (minsup=0.002)</v>
      </c>
      <c r="B4">
        <f>precision!B3</f>
        <v>0.138881845000426</v>
      </c>
      <c r="C4">
        <f>precision!C3</f>
        <v>0.13679686494431201</v>
      </c>
      <c r="D4">
        <f>precision!D3</f>
        <v>0.15816813658845</v>
      </c>
      <c r="E4">
        <f>precision!E3</f>
        <v>0.14889900253855101</v>
      </c>
      <c r="F4">
        <f>precision!F3</f>
        <v>0.153631641167084</v>
      </c>
      <c r="G4">
        <f>precision!G3</f>
        <v>0.15784238698286401</v>
      </c>
      <c r="H4">
        <f>precision!H3</f>
        <v>0.15963459487894499</v>
      </c>
      <c r="I4">
        <f>precision!I3</f>
        <v>0.16476414416136301</v>
      </c>
      <c r="J4">
        <f>precision!J3</f>
        <v>0.21968112822873601</v>
      </c>
    </row>
    <row r="5" spans="1:10">
      <c r="A5" t="str">
        <f>recall!A3</f>
        <v>Co-chg rules (minsup=0.002)</v>
      </c>
      <c r="B5">
        <f>recall!B3</f>
        <v>0.223686243432691</v>
      </c>
      <c r="C5">
        <f>recall!C3</f>
        <v>0.18654100916817601</v>
      </c>
      <c r="D5">
        <f>recall!D3</f>
        <v>0.145963421902291</v>
      </c>
      <c r="E5">
        <f>recall!E3</f>
        <v>0.11207207806791999</v>
      </c>
      <c r="F5">
        <f>recall!F3</f>
        <v>8.3968060263149E-2</v>
      </c>
      <c r="G5">
        <f>recall!G3</f>
        <v>6.3567346412174E-2</v>
      </c>
      <c r="H5">
        <f>recall!H3</f>
        <v>4.2477211334451301E-2</v>
      </c>
      <c r="I5">
        <f>recall!I3</f>
        <v>3.3259487431233102E-2</v>
      </c>
      <c r="J5">
        <f>recall!J3</f>
        <v>2.2483221528610299E-2</v>
      </c>
    </row>
    <row r="6" spans="1:10">
      <c r="A6" t="str">
        <f>precision!A4</f>
        <v>Co-ref rules (minsup=0.004)</v>
      </c>
      <c r="B6">
        <f>precision!B4</f>
        <v>0.160665580500778</v>
      </c>
      <c r="C6">
        <f>precision!C4</f>
        <v>0.16118324716750301</v>
      </c>
      <c r="D6">
        <f>precision!D4</f>
        <v>0.17984387082720499</v>
      </c>
      <c r="E6">
        <f>precision!E4</f>
        <v>0.165269813620016</v>
      </c>
      <c r="F6">
        <f>precision!F4</f>
        <v>0.160890013474179</v>
      </c>
      <c r="G6">
        <f>precision!G4</f>
        <v>0.151795653188188</v>
      </c>
      <c r="H6">
        <f>precision!H4</f>
        <v>0.154840758560436</v>
      </c>
      <c r="I6">
        <f>precision!I4</f>
        <v>0.17923282097548601</v>
      </c>
      <c r="J6">
        <f>precision!J4</f>
        <v>0.17021591318680199</v>
      </c>
    </row>
    <row r="7" spans="1:10">
      <c r="A7" t="str">
        <f>recall!A4</f>
        <v>Co-ref rules (minsup=0.004)</v>
      </c>
      <c r="B7">
        <f>recall!B4</f>
        <v>0.26273452576623402</v>
      </c>
      <c r="C7">
        <f>recall!C4</f>
        <v>0.211947102105567</v>
      </c>
      <c r="D7">
        <f>recall!D4</f>
        <v>0.19057849862242901</v>
      </c>
      <c r="E7">
        <f>recall!E4</f>
        <v>0.15468187379807599</v>
      </c>
      <c r="F7">
        <f>recall!F4</f>
        <v>0.12850364385370999</v>
      </c>
      <c r="G7">
        <f>recall!G4</f>
        <v>9.6667005980992093E-2</v>
      </c>
      <c r="H7">
        <f>recall!H4</f>
        <v>7.1168714294523094E-2</v>
      </c>
      <c r="I7">
        <f>recall!I4</f>
        <v>5.5139811224410598E-2</v>
      </c>
      <c r="J7">
        <f>recall!J4</f>
        <v>4.2367223753376301E-2</v>
      </c>
    </row>
    <row r="8" spans="1:10">
      <c r="A8" t="str">
        <f>precision!A5</f>
        <v>Co-chg rules (minsup=0.004)</v>
      </c>
      <c r="B8">
        <f>precision!B5</f>
        <v>9.8334836122205699E-2</v>
      </c>
      <c r="C8">
        <f>precision!C5</f>
        <v>0.101360203931059</v>
      </c>
      <c r="D8">
        <f>precision!D5</f>
        <v>0.11449792821929999</v>
      </c>
      <c r="E8">
        <f>precision!E5</f>
        <v>0.134855435880469</v>
      </c>
      <c r="F8">
        <f>precision!F5</f>
        <v>0.144412490668582</v>
      </c>
      <c r="G8">
        <f>precision!G5</f>
        <v>0.14517785293185601</v>
      </c>
      <c r="H8">
        <f>precision!H5</f>
        <v>0.18626512127005501</v>
      </c>
      <c r="I8">
        <f>precision!I5</f>
        <v>0.26257675438596401</v>
      </c>
      <c r="J8">
        <f>precision!J5</f>
        <v>0.32500000000000001</v>
      </c>
    </row>
    <row r="9" spans="1:10">
      <c r="A9" t="str">
        <f>recall!A5</f>
        <v>Co-chg rules (minsup=0.004)</v>
      </c>
      <c r="B9">
        <f>recall!B5</f>
        <v>0.109658673073495</v>
      </c>
      <c r="C9">
        <f>recall!C5</f>
        <v>8.3088084036584006E-2</v>
      </c>
      <c r="D9">
        <f>recall!D5</f>
        <v>5.55081535281284E-2</v>
      </c>
      <c r="E9">
        <f>recall!E5</f>
        <v>3.5381185851461099E-2</v>
      </c>
      <c r="F9">
        <f>recall!F5</f>
        <v>2.1938578291767999E-2</v>
      </c>
      <c r="G9">
        <f>recall!G5</f>
        <v>1.11904418011001E-2</v>
      </c>
      <c r="H9">
        <f>recall!H5</f>
        <v>5.8239315136262302E-3</v>
      </c>
      <c r="I9">
        <f>recall!I5</f>
        <v>2.73895555804035E-3</v>
      </c>
      <c r="J9">
        <f>recall!J5</f>
        <v>5.7273319483717598E-4</v>
      </c>
    </row>
    <row r="10" spans="1:10">
      <c r="A10" t="str">
        <f>precision!A6</f>
        <v>Co-ref rules (minsup=0.006)</v>
      </c>
      <c r="B10">
        <f>precision!B6</f>
        <v>0.16524353247595799</v>
      </c>
      <c r="C10">
        <f>precision!C6</f>
        <v>0.16861271364997099</v>
      </c>
      <c r="D10">
        <f>precision!D6</f>
        <v>0.195634952782337</v>
      </c>
      <c r="E10">
        <f>precision!E6</f>
        <v>0.17258967679076301</v>
      </c>
      <c r="F10">
        <f>precision!F6</f>
        <v>0.17926557361765899</v>
      </c>
      <c r="G10">
        <f>precision!G6</f>
        <v>0.20864690952801801</v>
      </c>
      <c r="H10">
        <f>precision!H6</f>
        <v>0.23654958664153999</v>
      </c>
      <c r="I10">
        <f>precision!I6</f>
        <v>0.21892512747642401</v>
      </c>
      <c r="J10">
        <f>precision!J6</f>
        <v>0.29837612519755302</v>
      </c>
    </row>
    <row r="11" spans="1:10">
      <c r="A11" t="str">
        <f>recall!A6</f>
        <v>Co-ref rules (minsup=0.006)</v>
      </c>
      <c r="B11">
        <f>recall!B6</f>
        <v>0.212995051960569</v>
      </c>
      <c r="C11">
        <f>recall!C6</f>
        <v>0.161137689788665</v>
      </c>
      <c r="D11">
        <f>recall!D6</f>
        <v>0.14266119735321001</v>
      </c>
      <c r="E11">
        <f>recall!E6</f>
        <v>0.109901231517082</v>
      </c>
      <c r="F11">
        <f>recall!F6</f>
        <v>8.5838966782524104E-2</v>
      </c>
      <c r="G11">
        <f>recall!G6</f>
        <v>6.2706637389623204E-2</v>
      </c>
      <c r="H11">
        <f>recall!H6</f>
        <v>4.8061673858243399E-2</v>
      </c>
      <c r="I11">
        <f>recall!I6</f>
        <v>3.5831078058363802E-2</v>
      </c>
      <c r="J11">
        <f>recall!J6</f>
        <v>2.1271573952859699E-2</v>
      </c>
    </row>
    <row r="12" spans="1:10">
      <c r="A12" t="str">
        <f>precision!A7</f>
        <v>Co-chg rules (minsup=0.006)</v>
      </c>
      <c r="B12">
        <f>precision!B7</f>
        <v>9.1458699726134907E-2</v>
      </c>
      <c r="C12">
        <f>precision!C7</f>
        <v>0.102201340300307</v>
      </c>
      <c r="D12">
        <f>precision!D7</f>
        <v>0.17536919307163601</v>
      </c>
      <c r="E12">
        <f>precision!E7</f>
        <v>0.14973592660936</v>
      </c>
      <c r="F12">
        <f>precision!F7</f>
        <v>0.20090394693026201</v>
      </c>
      <c r="G12">
        <f>precision!G7</f>
        <v>0</v>
      </c>
      <c r="H12">
        <f>precision!H7</f>
        <v>0</v>
      </c>
      <c r="I12">
        <f>precision!I7</f>
        <v>0</v>
      </c>
      <c r="J12">
        <f>precision!J7</f>
        <v>0</v>
      </c>
    </row>
    <row r="13" spans="1:10">
      <c r="A13" t="str">
        <f>recall!A7</f>
        <v>Co-chg rules (minsup=0.006)</v>
      </c>
      <c r="B13">
        <f>recall!B7</f>
        <v>6.2694088085928204E-2</v>
      </c>
      <c r="C13">
        <f>recall!C7</f>
        <v>4.5656770078499803E-2</v>
      </c>
      <c r="D13">
        <f>recall!D7</f>
        <v>3.1777639381338499E-2</v>
      </c>
      <c r="E13">
        <f>recall!E7</f>
        <v>2.0246173209954001E-2</v>
      </c>
      <c r="F13">
        <f>recall!F7</f>
        <v>1.0537297297127299E-2</v>
      </c>
      <c r="G13">
        <f>recall!G7</f>
        <v>0</v>
      </c>
      <c r="H13">
        <f>recall!H7</f>
        <v>0</v>
      </c>
      <c r="I13">
        <f>recall!I7</f>
        <v>0</v>
      </c>
      <c r="J13">
        <f>recall!J7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24" sqref="E24"/>
    </sheetView>
  </sheetViews>
  <sheetFormatPr baseColWidth="12" defaultRowHeight="18" x14ac:dyDescent="0"/>
  <cols>
    <col min="1" max="1" width="37.6640625" customWidth="1"/>
  </cols>
  <sheetData>
    <row r="1" spans="1:10">
      <c r="A1" t="str">
        <f>precision!A1</f>
        <v>minconf</v>
      </c>
      <c r="B1">
        <f>precision!B1</f>
        <v>0.1</v>
      </c>
      <c r="C1">
        <f>precision!C1</f>
        <v>0.2</v>
      </c>
      <c r="D1">
        <f>precision!D1</f>
        <v>0.3</v>
      </c>
      <c r="E1">
        <f>precision!E1</f>
        <v>0.4</v>
      </c>
      <c r="F1">
        <f>precision!F1</f>
        <v>0.5</v>
      </c>
      <c r="G1">
        <f>precision!G1</f>
        <v>0.6</v>
      </c>
      <c r="H1">
        <f>precision!H1</f>
        <v>0.7</v>
      </c>
      <c r="I1">
        <f>precision!I1</f>
        <v>0.8</v>
      </c>
      <c r="J1">
        <f>precision!J1</f>
        <v>0.9</v>
      </c>
    </row>
    <row r="2" spans="1:10">
      <c r="A2" t="str">
        <f>precision!A2</f>
        <v>Co-ref rules (minsup=0.002)</v>
      </c>
      <c r="B2">
        <f>recall!B2</f>
        <v>0.33171903879880399</v>
      </c>
      <c r="C2">
        <f>recall!C2</f>
        <v>0.28354963766956698</v>
      </c>
      <c r="D2">
        <f>recall!D2</f>
        <v>0.26288996153015998</v>
      </c>
      <c r="E2">
        <f>recall!E2</f>
        <v>0.22954879339002901</v>
      </c>
      <c r="F2">
        <f>recall!F2</f>
        <v>0.20071024130797099</v>
      </c>
      <c r="G2">
        <f>recall!G2</f>
        <v>0.16939080359588299</v>
      </c>
      <c r="H2">
        <f>recall!H2</f>
        <v>0.117757660989947</v>
      </c>
      <c r="I2">
        <f>recall!I2</f>
        <v>0.108788258334117</v>
      </c>
      <c r="J2">
        <f>recall!J2</f>
        <v>9.9718242403559101E-2</v>
      </c>
    </row>
    <row r="3" spans="1:10">
      <c r="A3" t="str">
        <f>recall!A2</f>
        <v>Co-ref rules (minsup=0.002)</v>
      </c>
      <c r="B3">
        <f>feedback!B2</f>
        <v>0.71655755067927096</v>
      </c>
      <c r="C3">
        <f>feedback!C2</f>
        <v>0.70315926865327705</v>
      </c>
      <c r="D3">
        <f>feedback!D2</f>
        <v>0.67028585986874201</v>
      </c>
      <c r="E3">
        <f>feedback!E2</f>
        <v>0.65741464107138303</v>
      </c>
      <c r="F3">
        <f>feedback!F2</f>
        <v>0.61514438118438997</v>
      </c>
      <c r="G3">
        <f>feedback!G2</f>
        <v>0.55842169854921397</v>
      </c>
      <c r="H3">
        <f>feedback!H2</f>
        <v>0.46062762639642302</v>
      </c>
      <c r="I3">
        <f>feedback!I2</f>
        <v>0.43454629646347398</v>
      </c>
      <c r="J3">
        <f>feedback!J2</f>
        <v>0.41036437105358398</v>
      </c>
    </row>
    <row r="4" spans="1:10">
      <c r="A4" t="str">
        <f>precision!A3</f>
        <v>Co-chg rules (minsup=0.002)</v>
      </c>
      <c r="B4">
        <f>recall!B3</f>
        <v>0.223686243432691</v>
      </c>
      <c r="C4">
        <f>recall!C3</f>
        <v>0.18654100916817601</v>
      </c>
      <c r="D4">
        <f>recall!D3</f>
        <v>0.145963421902291</v>
      </c>
      <c r="E4">
        <f>recall!E3</f>
        <v>0.11207207806791999</v>
      </c>
      <c r="F4">
        <f>recall!F3</f>
        <v>8.3968060263149E-2</v>
      </c>
      <c r="G4">
        <f>recall!G3</f>
        <v>6.3567346412174E-2</v>
      </c>
      <c r="H4">
        <f>recall!H3</f>
        <v>4.2477211334451301E-2</v>
      </c>
      <c r="I4">
        <f>recall!I3</f>
        <v>3.3259487431233102E-2</v>
      </c>
      <c r="J4">
        <f>recall!J3</f>
        <v>2.2483221528610299E-2</v>
      </c>
    </row>
    <row r="5" spans="1:10">
      <c r="A5" t="str">
        <f>recall!A3</f>
        <v>Co-chg rules (minsup=0.002)</v>
      </c>
      <c r="B5">
        <f>feedback!B3</f>
        <v>0.47654702571055302</v>
      </c>
      <c r="C5">
        <f>feedback!C3</f>
        <v>0.461878705453314</v>
      </c>
      <c r="D5">
        <f>feedback!D3</f>
        <v>0.432524804687626</v>
      </c>
      <c r="E5">
        <f>feedback!E3</f>
        <v>0.39524364423699498</v>
      </c>
      <c r="F5">
        <f>feedback!F3</f>
        <v>0.35870427068286898</v>
      </c>
      <c r="G5">
        <f>feedback!G3</f>
        <v>0.29756285471620297</v>
      </c>
      <c r="H5">
        <f>feedback!H3</f>
        <v>0.219537776873866</v>
      </c>
      <c r="I5">
        <f>feedback!I3</f>
        <v>0.180390918123713</v>
      </c>
      <c r="J5">
        <f>feedback!J3</f>
        <v>0.120674361171133</v>
      </c>
    </row>
    <row r="6" spans="1:10">
      <c r="A6" t="str">
        <f>precision!A4</f>
        <v>Co-ref rules (minsup=0.004)</v>
      </c>
      <c r="B6">
        <f>recall!B4</f>
        <v>0.26273452576623402</v>
      </c>
      <c r="C6">
        <f>recall!C4</f>
        <v>0.211947102105567</v>
      </c>
      <c r="D6">
        <f>recall!D4</f>
        <v>0.19057849862242901</v>
      </c>
      <c r="E6">
        <f>recall!E4</f>
        <v>0.15468187379807599</v>
      </c>
      <c r="F6">
        <f>recall!F4</f>
        <v>0.12850364385370999</v>
      </c>
      <c r="G6">
        <f>recall!G4</f>
        <v>9.6667005980992093E-2</v>
      </c>
      <c r="H6">
        <f>recall!H4</f>
        <v>7.1168714294523094E-2</v>
      </c>
      <c r="I6">
        <f>recall!I4</f>
        <v>5.5139811224410598E-2</v>
      </c>
      <c r="J6">
        <f>recall!J4</f>
        <v>4.2367223753376301E-2</v>
      </c>
    </row>
    <row r="7" spans="1:10">
      <c r="A7" t="str">
        <f>recall!A4</f>
        <v>Co-ref rules (minsup=0.004)</v>
      </c>
      <c r="B7">
        <f>feedback!B4</f>
        <v>0.67307360685205198</v>
      </c>
      <c r="C7">
        <f>feedback!C4</f>
        <v>0.64625550104492602</v>
      </c>
      <c r="D7">
        <f>feedback!D4</f>
        <v>0.58620710437282897</v>
      </c>
      <c r="E7">
        <f>feedback!E4</f>
        <v>0.56640615488169399</v>
      </c>
      <c r="F7">
        <f>feedback!F4</f>
        <v>0.51758797733613604</v>
      </c>
      <c r="G7">
        <f>feedback!G4</f>
        <v>0.43948514406878098</v>
      </c>
      <c r="H7">
        <f>feedback!H4</f>
        <v>0.35609869738345301</v>
      </c>
      <c r="I7">
        <f>feedback!I4</f>
        <v>0.28542933262715198</v>
      </c>
      <c r="J7">
        <f>feedback!J4</f>
        <v>0.23497574652613101</v>
      </c>
    </row>
    <row r="8" spans="1:10">
      <c r="A8" t="str">
        <f>precision!A5</f>
        <v>Co-chg rules (minsup=0.004)</v>
      </c>
      <c r="B8">
        <f>recall!B5</f>
        <v>0.109658673073495</v>
      </c>
      <c r="C8">
        <f>recall!C5</f>
        <v>8.3088084036584006E-2</v>
      </c>
      <c r="D8">
        <f>recall!D5</f>
        <v>5.55081535281284E-2</v>
      </c>
      <c r="E8">
        <f>recall!E5</f>
        <v>3.5381185851461099E-2</v>
      </c>
      <c r="F8">
        <f>recall!F5</f>
        <v>2.1938578291767999E-2</v>
      </c>
      <c r="G8">
        <f>recall!G5</f>
        <v>1.11904418011001E-2</v>
      </c>
      <c r="H8">
        <f>recall!H5</f>
        <v>5.8239315136262302E-3</v>
      </c>
      <c r="I8">
        <f>recall!I5</f>
        <v>2.73895555804035E-3</v>
      </c>
      <c r="J8">
        <f>recall!J5</f>
        <v>5.7273319483717598E-4</v>
      </c>
    </row>
    <row r="9" spans="1:10">
      <c r="A9" t="str">
        <f>recall!A5</f>
        <v>Co-chg rules (minsup=0.004)</v>
      </c>
      <c r="B9">
        <f>feedback!B5</f>
        <v>0.42111504883869899</v>
      </c>
      <c r="C9">
        <f>feedback!C5</f>
        <v>0.41094188866553899</v>
      </c>
      <c r="D9">
        <f>feedback!D5</f>
        <v>0.35046511743172298</v>
      </c>
      <c r="E9">
        <f>feedback!E5</f>
        <v>0.285744525754211</v>
      </c>
      <c r="F9">
        <f>feedback!F5</f>
        <v>0.22302636948215701</v>
      </c>
      <c r="G9">
        <f>feedback!G5</f>
        <v>0.152126605644821</v>
      </c>
      <c r="H9">
        <f>feedback!H5</f>
        <v>8.9613670747436702E-2</v>
      </c>
      <c r="I9">
        <f>feedback!I5</f>
        <v>4.9621382916560298E-2</v>
      </c>
      <c r="J9">
        <f>feedback!J5</f>
        <v>1.7914205803603998E-2</v>
      </c>
    </row>
    <row r="10" spans="1:10">
      <c r="A10" t="str">
        <f>precision!A6</f>
        <v>Co-ref rules (minsup=0.006)</v>
      </c>
      <c r="B10">
        <f>recall!B6</f>
        <v>0.212995051960569</v>
      </c>
      <c r="C10">
        <f>recall!C6</f>
        <v>0.161137689788665</v>
      </c>
      <c r="D10">
        <f>recall!D6</f>
        <v>0.14266119735321001</v>
      </c>
      <c r="E10">
        <f>recall!E6</f>
        <v>0.109901231517082</v>
      </c>
      <c r="F10">
        <f>recall!F6</f>
        <v>8.5838966782524104E-2</v>
      </c>
      <c r="G10">
        <f>recall!G6</f>
        <v>6.2706637389623204E-2</v>
      </c>
      <c r="H10">
        <f>recall!H6</f>
        <v>4.8061673858243399E-2</v>
      </c>
      <c r="I10">
        <f>recall!I6</f>
        <v>3.5831078058363802E-2</v>
      </c>
      <c r="J10">
        <f>recall!J6</f>
        <v>2.1271573952859699E-2</v>
      </c>
    </row>
    <row r="11" spans="1:10">
      <c r="A11" t="str">
        <f>recall!A6</f>
        <v>Co-ref rules (minsup=0.006)</v>
      </c>
      <c r="B11">
        <f>feedback!B6</f>
        <v>0.60762771605849997</v>
      </c>
      <c r="C11">
        <f>feedback!C6</f>
        <v>0.57211954036444901</v>
      </c>
      <c r="D11">
        <f>feedback!D6</f>
        <v>0.49750762071468202</v>
      </c>
      <c r="E11">
        <f>feedback!E6</f>
        <v>0.471979157598645</v>
      </c>
      <c r="F11">
        <f>feedback!F6</f>
        <v>0.40046398572069702</v>
      </c>
      <c r="G11">
        <f>feedback!G6</f>
        <v>0.33486360642374902</v>
      </c>
      <c r="H11">
        <f>feedback!H6</f>
        <v>0.25061250829489301</v>
      </c>
      <c r="I11">
        <f>feedback!I6</f>
        <v>0.20160613199369201</v>
      </c>
      <c r="J11">
        <f>feedback!J6</f>
        <v>0.12278586406873999</v>
      </c>
    </row>
    <row r="12" spans="1:10">
      <c r="A12" t="str">
        <f>precision!A7</f>
        <v>Co-chg rules (minsup=0.006)</v>
      </c>
      <c r="B12">
        <f>recall!B7</f>
        <v>6.2694088085928204E-2</v>
      </c>
      <c r="C12">
        <f>recall!C7</f>
        <v>4.5656770078499803E-2</v>
      </c>
      <c r="D12">
        <f>recall!D7</f>
        <v>3.1777639381338499E-2</v>
      </c>
      <c r="E12">
        <f>recall!E7</f>
        <v>2.0246173209954001E-2</v>
      </c>
      <c r="F12">
        <f>recall!F7</f>
        <v>1.0537297297127299E-2</v>
      </c>
      <c r="G12">
        <f>recall!G7</f>
        <v>0</v>
      </c>
      <c r="H12">
        <f>recall!H7</f>
        <v>0</v>
      </c>
      <c r="I12">
        <f>recall!I7</f>
        <v>0</v>
      </c>
      <c r="J12">
        <f>recall!J7</f>
        <v>0</v>
      </c>
    </row>
    <row r="13" spans="1:10">
      <c r="A13" t="str">
        <f>recall!A7</f>
        <v>Co-chg rules (minsup=0.006)</v>
      </c>
      <c r="B13">
        <f>feedback!B7</f>
        <v>0.34224268187838203</v>
      </c>
      <c r="C13">
        <f>feedback!C7</f>
        <v>0.33158997251877598</v>
      </c>
      <c r="D13">
        <f>feedback!D7</f>
        <v>0.25521014379965201</v>
      </c>
      <c r="E13">
        <f>feedback!E7</f>
        <v>0.173532588312897</v>
      </c>
      <c r="F13">
        <f>feedback!F7</f>
        <v>0.114778455144948</v>
      </c>
      <c r="G13">
        <f>feedback!G7</f>
        <v>0</v>
      </c>
      <c r="H13">
        <f>feedback!H7</f>
        <v>0</v>
      </c>
      <c r="I13">
        <f>feedback!I7</f>
        <v>0</v>
      </c>
      <c r="J13">
        <f>feedback!J7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J13"/>
  <sheetViews>
    <sheetView topLeftCell="A3" workbookViewId="0">
      <selection activeCell="M17" sqref="M17"/>
    </sheetView>
  </sheetViews>
  <sheetFormatPr baseColWidth="12" defaultRowHeight="18" x14ac:dyDescent="0"/>
  <cols>
    <col min="1" max="1" width="35.5" customWidth="1"/>
  </cols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minconf_table.csv!B3</f>
        <v>30290.9</v>
      </c>
      <c r="C2">
        <f>minconf_table.csv!C3</f>
        <v>29208.9</v>
      </c>
      <c r="D2">
        <f>minconf_table.csv!D3</f>
        <v>27714.799999999999</v>
      </c>
      <c r="E2">
        <f>minconf_table.csv!E3</f>
        <v>26755.7</v>
      </c>
      <c r="F2">
        <f>minconf_table.csv!F3</f>
        <v>25462.2</v>
      </c>
      <c r="G2">
        <f>minconf_table.csv!G3</f>
        <v>23212.7</v>
      </c>
      <c r="H2">
        <f>minconf_table.csv!H3</f>
        <v>19277.900000000001</v>
      </c>
      <c r="I2">
        <f>minconf_table.csv!I3</f>
        <v>18904.2</v>
      </c>
      <c r="J2">
        <f>minconf_table.csv!J3</f>
        <v>18763.8</v>
      </c>
    </row>
    <row r="3" spans="1:10">
      <c r="A3" t="str">
        <f>minconf_table.csv!A8</f>
        <v>Co-chg rules (minsup=0.002)</v>
      </c>
      <c r="B3">
        <f>minconf_table.csv!B9</f>
        <v>88073</v>
      </c>
      <c r="C3">
        <f>minconf_table.csv!C9</f>
        <v>84810.6</v>
      </c>
      <c r="D3">
        <f>minconf_table.csv!D9</f>
        <v>80577.5</v>
      </c>
      <c r="E3">
        <f>minconf_table.csv!E9</f>
        <v>75142.399999999994</v>
      </c>
      <c r="F3">
        <f>minconf_table.csv!F9</f>
        <v>67753</v>
      </c>
      <c r="G3">
        <f>minconf_table.csv!G9</f>
        <v>56456.4</v>
      </c>
      <c r="H3">
        <f>minconf_table.csv!H9</f>
        <v>42425.9</v>
      </c>
      <c r="I3">
        <f>minconf_table.csv!I9</f>
        <v>31656.799999999999</v>
      </c>
      <c r="J3">
        <f>minconf_table.csv!J9</f>
        <v>13677.5</v>
      </c>
    </row>
    <row r="4" spans="1:10">
      <c r="A4" t="str">
        <f>minconf_table.csv!A14</f>
        <v>Co-ref rules (minsup=0.004)</v>
      </c>
      <c r="B4">
        <f>minconf_table.csv!B15</f>
        <v>3560.1</v>
      </c>
      <c r="C4">
        <f>minconf_table.csv!C15</f>
        <v>3218</v>
      </c>
      <c r="D4">
        <f>minconf_table.csv!D15</f>
        <v>2942.6</v>
      </c>
      <c r="E4">
        <f>minconf_table.csv!E15</f>
        <v>2607.3000000000002</v>
      </c>
      <c r="F4">
        <f>minconf_table.csv!F15</f>
        <v>2374.1</v>
      </c>
      <c r="G4">
        <f>minconf_table.csv!G15</f>
        <v>2045.1</v>
      </c>
      <c r="H4">
        <f>minconf_table.csv!H15</f>
        <v>1706.3</v>
      </c>
      <c r="I4">
        <f>minconf_table.csv!I15</f>
        <v>1332.6</v>
      </c>
      <c r="J4">
        <f>minconf_table.csv!J15</f>
        <v>1192.2</v>
      </c>
    </row>
    <row r="5" spans="1:10">
      <c r="A5" t="str">
        <f>minconf_table.csv!A20</f>
        <v>Co-chg rules (minsup=0.004)</v>
      </c>
      <c r="B5">
        <f>minconf_table.csv!B21</f>
        <v>2069.8000000000002</v>
      </c>
      <c r="C5">
        <f>minconf_table.csv!C21</f>
        <v>1782.1</v>
      </c>
      <c r="D5">
        <f>minconf_table.csv!D21</f>
        <v>1493.3</v>
      </c>
      <c r="E5">
        <f>minconf_table.csv!E21</f>
        <v>1270.9000000000001</v>
      </c>
      <c r="F5">
        <f>minconf_table.csv!F21</f>
        <v>1041.2</v>
      </c>
      <c r="G5">
        <f>minconf_table.csv!G21</f>
        <v>743.7</v>
      </c>
      <c r="H5">
        <f>minconf_table.csv!H21</f>
        <v>497.3</v>
      </c>
      <c r="I5">
        <f>minconf_table.csv!I21</f>
        <v>295.60000000000002</v>
      </c>
      <c r="J5">
        <f>minconf_table.csv!J21</f>
        <v>86.1</v>
      </c>
    </row>
    <row r="6" spans="1:10">
      <c r="A6" t="str">
        <f>minconf_table.csv!A26</f>
        <v>Co-ref rules (minsup=0.006)</v>
      </c>
      <c r="B6">
        <f>minconf_table.csv!B27</f>
        <v>1286</v>
      </c>
      <c r="C6">
        <f>minconf_table.csv!C27</f>
        <v>1119.8</v>
      </c>
      <c r="D6">
        <f>minconf_table.csv!D27</f>
        <v>984.2</v>
      </c>
      <c r="E6">
        <f>minconf_table.csv!E27</f>
        <v>892.5</v>
      </c>
      <c r="F6">
        <f>minconf_table.csv!F27</f>
        <v>760.6</v>
      </c>
      <c r="G6">
        <f>minconf_table.csv!G27</f>
        <v>597.79999999999995</v>
      </c>
      <c r="H6">
        <f>minconf_table.csv!H27</f>
        <v>490.6</v>
      </c>
      <c r="I6">
        <f>minconf_table.csv!I27</f>
        <v>444.5</v>
      </c>
      <c r="J6">
        <f>minconf_table.csv!J27</f>
        <v>304.10000000000002</v>
      </c>
    </row>
    <row r="7" spans="1:10">
      <c r="A7" t="str">
        <f>minconf_table.csv!A32</f>
        <v>Co-chg rules (minsup=0.006)</v>
      </c>
      <c r="B7">
        <f>minconf_table.csv!B33</f>
        <v>251.9</v>
      </c>
      <c r="C7">
        <f>minconf_table.csv!C33</f>
        <v>182.9</v>
      </c>
      <c r="D7">
        <f>minconf_table.csv!D33</f>
        <v>124.6</v>
      </c>
      <c r="E7">
        <f>minconf_table.csv!E33</f>
        <v>85.3</v>
      </c>
      <c r="F7">
        <f>minconf_table.csv!F33</f>
        <v>55.9</v>
      </c>
      <c r="G7">
        <f>minconf_table.csv!G33</f>
        <v>31.8</v>
      </c>
      <c r="H7">
        <f>minconf_table.csv!H33</f>
        <v>20</v>
      </c>
      <c r="I7">
        <f>minconf_table.csv!I33</f>
        <v>10.7</v>
      </c>
      <c r="J7">
        <f>minconf_table.csv!J33</f>
        <v>4.3</v>
      </c>
    </row>
    <row r="9" spans="1:10">
      <c r="B9">
        <f>B2/B3</f>
        <v>0.34392946760074034</v>
      </c>
      <c r="C9">
        <f t="shared" ref="C9:J13" si="0">C2/C3</f>
        <v>0.34440152528103796</v>
      </c>
      <c r="D9">
        <f t="shared" si="0"/>
        <v>0.34395209580838321</v>
      </c>
      <c r="E9">
        <f t="shared" si="0"/>
        <v>0.35606661485393071</v>
      </c>
      <c r="F9">
        <f t="shared" si="0"/>
        <v>0.37580918926099216</v>
      </c>
      <c r="G9">
        <f t="shared" si="0"/>
        <v>0.41116153350195905</v>
      </c>
      <c r="H9">
        <f t="shared" si="0"/>
        <v>0.45438988919504364</v>
      </c>
      <c r="I9">
        <f t="shared" si="0"/>
        <v>0.59716079957544665</v>
      </c>
      <c r="J9">
        <f t="shared" si="0"/>
        <v>1.371873514896728</v>
      </c>
    </row>
    <row r="11" spans="1:10">
      <c r="B11">
        <f>B4/B5</f>
        <v>1.7200212580925691</v>
      </c>
      <c r="C11">
        <f t="shared" si="0"/>
        <v>1.8057348072498738</v>
      </c>
      <c r="D11">
        <f t="shared" si="0"/>
        <v>1.9705350565860844</v>
      </c>
      <c r="E11">
        <f t="shared" si="0"/>
        <v>2.0515382799590842</v>
      </c>
      <c r="F11">
        <f t="shared" si="0"/>
        <v>2.2801575105647327</v>
      </c>
      <c r="G11">
        <f t="shared" si="0"/>
        <v>2.7498991528842271</v>
      </c>
      <c r="H11">
        <f t="shared" si="0"/>
        <v>3.4311280916951539</v>
      </c>
      <c r="I11">
        <f t="shared" si="0"/>
        <v>4.5081190798376181</v>
      </c>
      <c r="J11">
        <f t="shared" si="0"/>
        <v>13.846689895470385</v>
      </c>
    </row>
    <row r="13" spans="1:10">
      <c r="B13">
        <f>B6/B7</f>
        <v>5.1052004763795154</v>
      </c>
      <c r="C13">
        <f t="shared" si="0"/>
        <v>6.1224712957900485</v>
      </c>
      <c r="D13">
        <f t="shared" si="0"/>
        <v>7.8988764044943824</v>
      </c>
      <c r="E13">
        <f t="shared" si="0"/>
        <v>10.463071512309496</v>
      </c>
      <c r="F13">
        <f t="shared" si="0"/>
        <v>13.606440071556351</v>
      </c>
      <c r="G13">
        <f t="shared" si="0"/>
        <v>18.798742138364776</v>
      </c>
      <c r="H13">
        <f t="shared" si="0"/>
        <v>24.53</v>
      </c>
      <c r="I13">
        <f t="shared" si="0"/>
        <v>41.542056074766357</v>
      </c>
      <c r="J13">
        <f t="shared" si="0"/>
        <v>70.720930232558146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minconf_table.csv</vt:lpstr>
      <vt:lpstr>data_source</vt:lpstr>
      <vt:lpstr>f-measure(recall) </vt:lpstr>
      <vt:lpstr>precision</vt:lpstr>
      <vt:lpstr>recall</vt:lpstr>
      <vt:lpstr>feedback</vt:lpstr>
      <vt:lpstr>Zimmermann graph (recall)</vt:lpstr>
      <vt:lpstr>Zimmermann graph (recall,feedba</vt:lpstr>
      <vt:lpstr>rule size</vt:lpstr>
      <vt:lpstr>p value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yamamori akihiro</dc:creator>
  <cp:lastModifiedBy>yamamori akihiro</cp:lastModifiedBy>
  <dcterms:created xsi:type="dcterms:W3CDTF">2014-12-02T03:45:34Z</dcterms:created>
  <dcterms:modified xsi:type="dcterms:W3CDTF">2016-01-19T10:03:58Z</dcterms:modified>
</cp:coreProperties>
</file>