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445" documentId="8_{281B7E56-ED8A-4BFC-B33C-8ED0E2FBF4A4}" xr6:coauthVersionLast="47" xr6:coauthVersionMax="47" xr10:uidLastSave="{99A497A7-5E12-4BD9-A331-8780DF1034AF}"/>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11" l="1"/>
  <c r="G34" i="11"/>
  <c r="F34" i="11"/>
  <c r="G32" i="11"/>
  <c r="G30" i="11"/>
  <c r="F29" i="11"/>
  <c r="G28" i="11"/>
  <c r="G21" i="11"/>
  <c r="G22" i="11" s="1"/>
  <c r="F22" i="11"/>
  <c r="F10" i="11"/>
  <c r="G11" i="11"/>
  <c r="F11" i="11"/>
  <c r="F9" i="11"/>
  <c r="G9" i="11"/>
  <c r="E41" i="11"/>
  <c r="F35" i="11"/>
  <c r="G35" i="11" s="1"/>
  <c r="F37" i="11" s="1"/>
  <c r="F40" i="11"/>
  <c r="G40" i="11" s="1"/>
  <c r="F13" i="11"/>
  <c r="F16" i="11" s="1"/>
  <c r="G16" i="11" s="1"/>
  <c r="I7" i="11"/>
  <c r="G13" i="11" l="1"/>
  <c r="G29" i="11"/>
  <c r="G31" i="11" s="1"/>
  <c r="G33" i="11" s="1"/>
  <c r="F38" i="11"/>
  <c r="G37" i="11"/>
  <c r="F17" i="11"/>
  <c r="G17" i="11" s="1"/>
  <c r="F15" i="11"/>
  <c r="G15" i="11" s="1"/>
  <c r="F14" i="11"/>
  <c r="G14" i="11" s="1"/>
  <c r="J5" i="11"/>
  <c r="J6" i="11" s="1"/>
  <c r="I41" i="11"/>
  <c r="I36" i="11"/>
  <c r="I19" i="11"/>
  <c r="I12" i="11"/>
  <c r="F18" i="11" l="1"/>
  <c r="G18" i="11" s="1"/>
  <c r="F24" i="11"/>
  <c r="F23" i="11"/>
  <c r="G38" i="11"/>
  <c r="F39" i="11"/>
  <c r="G39" i="11" s="1"/>
  <c r="I37" i="11"/>
  <c r="I13" i="11"/>
  <c r="F28" i="11" l="1"/>
  <c r="G24" i="11"/>
  <c r="F25" i="11" s="1"/>
  <c r="G25" i="11" s="1"/>
  <c r="F26" i="11" s="1"/>
  <c r="G26" i="11" s="1"/>
  <c r="F30" i="11" s="1"/>
  <c r="F31" i="11" s="1"/>
  <c r="I16" i="11"/>
  <c r="I21" i="11"/>
  <c r="K5" i="11"/>
  <c r="J4" i="11"/>
  <c r="F32" i="11" l="1"/>
  <c r="F33" i="11" s="1"/>
  <c r="L5" i="1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<sst xmlns="http://schemas.openxmlformats.org/spreadsheetml/2006/main" count="101" uniqueCount="77">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</sst>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16" activePane="bottomLeft" state="frozen"/>
      <selection pane="bottomLeft" activeCell="E24" sqref="E24"/>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75</v>
      </c>
      <c r="C9" s="81" t="s">
        <v>49</v>
      </c>
      <c r="D9" s="74">
        <v>1</v>
      </c>
      <c r="E9" s="83">
        <v>3</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73</v>
      </c>
      <c r="C11" s="81" t="s">
        <v>18</v>
      </c>
      <c r="D11" s="74">
        <v>0.05</v>
      </c>
      <c r="E11" s="83">
        <v>2.5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74</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1</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76</v>
      </c>
      <c r="C22" s="43" t="s">
        <v>18</v>
      </c>
      <c r="D22" s="17">
        <v>1</v>
      </c>
      <c r="E22" s="43">
        <v>4.5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0.8</v>
      </c>
      <c r="E23" s="43">
        <v>17.5</v>
      </c>
      <c r="F23" s="58">
        <f>F21</f>
        <v>45366</v>
      </c>
      <c r="G23" s="58">
        <f>G21+31</f>
        <v>45404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c r="F24" s="58">
        <f>G23</f>
        <v>45404</v>
      </c>
      <c r="G24" s="58">
        <f>F24+21</f>
        <v>45425</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45425</v>
      </c>
      <c r="G25" s="58">
        <f>F25+14</f>
        <v>45439</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G25</f>
        <v>45439</v>
      </c>
      <c r="G26" s="58">
        <f>F26+14</f>
        <v>45453</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v>2.75</v>
      </c>
      <c r="F28" s="58">
        <f>F24</f>
        <v>45404</v>
      </c>
      <c r="G28" s="58">
        <f>F35-1</f>
        <v>45459</v>
      </c>
      <c r="H28" s="11"/>
      <c r="I28" s="11">
        <f t="shared" si="117"/>
        <v>56</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45453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c r="F30" s="58">
        <f>G26</f>
        <v>45453</v>
      </c>
      <c r="G30" s="58">
        <f>F29</f>
        <v>45453</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c r="F31" s="58">
        <f t="shared" ref="F31:F33" si="119">F30</f>
        <v>45453</v>
      </c>
      <c r="G31" s="58">
        <f t="shared" ref="G31:G33" si="120">G30</f>
        <v>45453</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F31</f>
        <v>45453</v>
      </c>
      <c r="G32" s="58">
        <f>G31</f>
        <v>45453</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19"/>
        <v>45453</v>
      </c>
      <c r="G33" s="58">
        <f t="shared" si="120"/>
        <v>45453</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45453</v>
      </c>
      <c r="G34" s="58">
        <f>G29</f>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G35+1</f>
        <v>45465</v>
      </c>
      <c r="G37" s="61">
        <f>F37+13</f>
        <v>45478</v>
      </c>
      <c r="H37" s="11"/>
      <c r="I37" s="11">
        <f t="shared" si="117"/>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f>
        <v>45465</v>
      </c>
      <c r="G38" s="61">
        <f t="shared" ref="G38:G39" si="121">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F38</f>
        <v>45465</v>
      </c>
      <c r="G39" s="61">
        <f t="shared" si="121"/>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53.5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 ref="CP4:CV4"/>
    <mergeCell ref="CW4:DC4"/>
    <mergeCell ref="DD4:DJ4"/>
    <mergeCell ref="DK4:DQ4"/>
    <mergeCell ref="DR4:DX4"/>
    <mergeCell ref="DY4:EE4"/>
    <mergeCell ref="EF4:EL4"/>
    <mergeCell ref="EM4:ES4"/>
    <mergeCell ref="ET4:EZ4"/>
    <mergeCell ref="FA4:FG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BN8:FG41 BN5:FG6">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2024-04-16T07:57:59Z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