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kD3UTLhW69PEEoUp+jfIJK0NDOQ=="/>
    </ext>
  </extLst>
</workbook>
</file>

<file path=xl/sharedStrings.xml><?xml version="1.0" encoding="utf-8"?>
<sst xmlns="http://schemas.openxmlformats.org/spreadsheetml/2006/main" count="43" uniqueCount="20">
  <si>
    <t>TALER EFP</t>
  </si>
  <si>
    <t>PROBLEMA 14-6</t>
  </si>
  <si>
    <t>COSTO DE CAPITAL</t>
  </si>
  <si>
    <t>AÑO</t>
  </si>
  <si>
    <t>CAMION</t>
  </si>
  <si>
    <t>POLEAS</t>
  </si>
  <si>
    <t>TIR</t>
  </si>
  <si>
    <t>VPN</t>
  </si>
  <si>
    <t>TIRM</t>
  </si>
  <si>
    <t>PROBLEMA 14-7</t>
  </si>
  <si>
    <t>GAS</t>
  </si>
  <si>
    <t>ELECTRICO</t>
  </si>
  <si>
    <t>PROBLEMA 14-8</t>
  </si>
  <si>
    <t>S</t>
  </si>
  <si>
    <t>L</t>
  </si>
  <si>
    <t>PROBLEMA 14-9</t>
  </si>
  <si>
    <t>TRANSPO</t>
  </si>
  <si>
    <t>PROBLEMA 14-10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</si>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</sst>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6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0" fillId="0" fontId="5" numFmtId="0" xfId="0" applyFont="1"/>
    <xf borderId="1" fillId="0" fontId="3" numFmtId="164" xfId="0" applyBorder="1" applyFont="1" applyNumberFormat="1"/>
    <xf borderId="1" fillId="2" fontId="3" numFmtId="164" xfId="0" applyBorder="1" applyFill="1" applyFont="1" applyNumberFormat="1"/>
    <xf borderId="1" fillId="2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3" width="12.0"/>
    <col customWidth="1" min="4" max="26" width="9.38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3"/>
      <c r="C5" s="4">
        <v>0.14</v>
      </c>
    </row>
    <row r="7">
      <c r="A7" s="5" t="s">
        <v>3</v>
      </c>
      <c r="B7" s="5" t="s">
        <v>4</v>
      </c>
      <c r="C7" s="5" t="s">
        <v>5</v>
      </c>
    </row>
    <row r="8">
      <c r="A8" s="6">
        <v>0.0</v>
      </c>
      <c r="B8" s="7">
        <v>-17100.0</v>
      </c>
      <c r="C8" s="7">
        <v>-22430.0</v>
      </c>
    </row>
    <row r="9">
      <c r="A9" s="6">
        <v>1.0</v>
      </c>
      <c r="B9" s="7">
        <v>5100.0</v>
      </c>
      <c r="C9" s="7">
        <v>7500.0</v>
      </c>
    </row>
    <row r="10">
      <c r="A10" s="6">
        <v>2.0</v>
      </c>
      <c r="B10" s="7">
        <v>5100.0</v>
      </c>
      <c r="C10" s="7">
        <v>7500.0</v>
      </c>
    </row>
    <row r="11">
      <c r="A11" s="6">
        <v>3.0</v>
      </c>
      <c r="B11" s="7">
        <v>5100.0</v>
      </c>
      <c r="C11" s="7">
        <v>7500.0</v>
      </c>
    </row>
    <row r="12">
      <c r="A12" s="6">
        <v>4.0</v>
      </c>
      <c r="B12" s="7">
        <v>5100.0</v>
      </c>
      <c r="C12" s="7">
        <v>7500.0</v>
      </c>
    </row>
    <row r="13">
      <c r="A13" s="6">
        <v>5.0</v>
      </c>
      <c r="B13" s="7">
        <v>5100.0</v>
      </c>
      <c r="C13" s="7">
        <v>7500.0</v>
      </c>
    </row>
    <row r="15">
      <c r="A15" s="3" t="s">
        <v>6</v>
      </c>
      <c r="B15" s="4">
        <f t="shared" ref="B15:C15" si="1">IRR(B8:B13)</f>
        <v>0.1499009764</v>
      </c>
      <c r="C15" s="4">
        <f t="shared" si="1"/>
        <v>0.1999917142</v>
      </c>
      <c r="D15" s="8" t="s">
        <v>5</v>
      </c>
    </row>
    <row r="16">
      <c r="A16" s="3" t="s">
        <v>7</v>
      </c>
      <c r="B16" s="9">
        <f t="shared" ref="B16:C16" si="2">B8+NPV($C$5,B9:B13)</f>
        <v>408.7129412</v>
      </c>
      <c r="C16" s="9">
        <f t="shared" si="2"/>
        <v>3318.107266</v>
      </c>
      <c r="D16" s="8" t="s">
        <v>5</v>
      </c>
    </row>
    <row r="17">
      <c r="A17" s="3" t="s">
        <v>8</v>
      </c>
      <c r="B17" s="4">
        <f t="shared" ref="B17:C17" si="3">MIRR(B8:B13,$C$5,$C$5)</f>
        <v>0.1453981406</v>
      </c>
      <c r="C17" s="4">
        <f t="shared" si="3"/>
        <v>0.1718932656</v>
      </c>
      <c r="D17" s="8" t="s">
        <v>5</v>
      </c>
    </row>
    <row r="20">
      <c r="A20" s="2" t="s">
        <v>9</v>
      </c>
    </row>
    <row r="21" ht="15.75" customHeight="1"/>
    <row r="22" ht="15.75" customHeight="1">
      <c r="A22" s="3" t="s">
        <v>2</v>
      </c>
      <c r="B22" s="3"/>
      <c r="C22" s="4">
        <v>0.12</v>
      </c>
    </row>
    <row r="23" ht="15.75" customHeight="1"/>
    <row r="24" ht="15.75" customHeight="1">
      <c r="A24" s="5" t="s">
        <v>3</v>
      </c>
      <c r="B24" s="5" t="s">
        <v>10</v>
      </c>
      <c r="C24" s="5" t="s">
        <v>11</v>
      </c>
    </row>
    <row r="25" ht="15.75" customHeight="1">
      <c r="A25" s="6">
        <v>0.0</v>
      </c>
      <c r="B25" s="7">
        <v>-17500.0</v>
      </c>
      <c r="C25" s="7">
        <v>-22000.0</v>
      </c>
    </row>
    <row r="26" ht="15.75" customHeight="1">
      <c r="A26" s="6">
        <v>1.0</v>
      </c>
      <c r="B26" s="7">
        <v>5000.0</v>
      </c>
      <c r="C26" s="7">
        <v>6290.0</v>
      </c>
    </row>
    <row r="27" ht="15.75" customHeight="1">
      <c r="A27" s="6">
        <v>2.0</v>
      </c>
      <c r="B27" s="7">
        <v>5000.0</v>
      </c>
      <c r="C27" s="7">
        <v>6290.0</v>
      </c>
    </row>
    <row r="28" ht="15.75" customHeight="1">
      <c r="A28" s="6">
        <v>3.0</v>
      </c>
      <c r="B28" s="7">
        <v>5000.0</v>
      </c>
      <c r="C28" s="7">
        <v>6290.0</v>
      </c>
    </row>
    <row r="29" ht="15.75" customHeight="1">
      <c r="A29" s="6">
        <v>4.0</v>
      </c>
      <c r="B29" s="7">
        <v>5000.0</v>
      </c>
      <c r="C29" s="7">
        <v>6290.0</v>
      </c>
    </row>
    <row r="30" ht="15.75" customHeight="1">
      <c r="A30" s="6">
        <v>5.0</v>
      </c>
      <c r="B30" s="7">
        <v>5000.0</v>
      </c>
      <c r="C30" s="7">
        <v>6290.0</v>
      </c>
    </row>
    <row r="31" ht="15.75" customHeight="1">
      <c r="A31" s="6">
        <v>6.0</v>
      </c>
      <c r="B31" s="7">
        <v>5000.0</v>
      </c>
      <c r="C31" s="7">
        <v>6290.0</v>
      </c>
    </row>
    <row r="32" ht="15.75" customHeight="1">
      <c r="A32" s="6"/>
    </row>
    <row r="33" ht="15.75" customHeight="1">
      <c r="A33" s="3" t="s">
        <v>6</v>
      </c>
      <c r="B33" s="4">
        <f t="shared" ref="B33:C33" si="4">IRR(B25:B31)</f>
        <v>0.1797327858</v>
      </c>
      <c r="C33" s="4">
        <f t="shared" si="4"/>
        <v>0.1799985834</v>
      </c>
    </row>
    <row r="34" ht="15.75" customHeight="1">
      <c r="A34" s="3" t="s">
        <v>7</v>
      </c>
      <c r="B34" s="9">
        <f t="shared" ref="B34:C34" si="5">B25+NPV($C$22,B26:B31)</f>
        <v>3057.036618</v>
      </c>
      <c r="C34" s="9">
        <f t="shared" si="5"/>
        <v>3860.752065</v>
      </c>
    </row>
    <row r="35" ht="15.75" customHeight="1"/>
    <row r="36" ht="15.75" customHeight="1"/>
    <row r="37" ht="15.75" customHeight="1"/>
    <row r="38" ht="15.75" customHeight="1">
      <c r="A38" s="2" t="s">
        <v>12</v>
      </c>
    </row>
    <row r="39" ht="15.75" customHeight="1"/>
    <row r="40" ht="15.75" customHeight="1">
      <c r="A40" s="3" t="s">
        <v>2</v>
      </c>
      <c r="B40" s="3"/>
      <c r="C40" s="4">
        <v>0.14</v>
      </c>
    </row>
    <row r="41" ht="15.75" customHeight="1"/>
    <row r="42" ht="15.75" customHeight="1">
      <c r="A42" s="5" t="s">
        <v>3</v>
      </c>
      <c r="B42" s="5" t="s">
        <v>13</v>
      </c>
      <c r="C42" s="5" t="s">
        <v>14</v>
      </c>
    </row>
    <row r="43" ht="15.75" customHeight="1">
      <c r="A43" s="6">
        <v>0.0</v>
      </c>
      <c r="B43" s="7">
        <v>-15000.0</v>
      </c>
      <c r="C43" s="7">
        <v>-37500.0</v>
      </c>
    </row>
    <row r="44" ht="15.75" customHeight="1">
      <c r="A44" s="6">
        <v>1.0</v>
      </c>
      <c r="B44" s="7">
        <v>4500.0</v>
      </c>
      <c r="C44" s="7">
        <v>11100.0</v>
      </c>
    </row>
    <row r="45" ht="15.75" customHeight="1">
      <c r="A45" s="6">
        <v>2.0</v>
      </c>
      <c r="B45" s="7">
        <v>4500.0</v>
      </c>
      <c r="C45" s="7">
        <v>11100.0</v>
      </c>
    </row>
    <row r="46" ht="15.75" customHeight="1">
      <c r="A46" s="6">
        <v>3.0</v>
      </c>
      <c r="B46" s="7">
        <v>4500.0</v>
      </c>
      <c r="C46" s="7">
        <v>11100.0</v>
      </c>
    </row>
    <row r="47" ht="15.75" customHeight="1">
      <c r="A47" s="6">
        <v>4.0</v>
      </c>
      <c r="B47" s="7">
        <v>4500.0</v>
      </c>
      <c r="C47" s="7">
        <v>11100.0</v>
      </c>
    </row>
    <row r="48" ht="15.75" customHeight="1">
      <c r="A48" s="6">
        <v>5.0</v>
      </c>
      <c r="B48" s="7">
        <v>4500.0</v>
      </c>
      <c r="C48" s="7">
        <v>11100.0</v>
      </c>
    </row>
    <row r="49" ht="15.75" customHeight="1">
      <c r="A49" s="6"/>
    </row>
    <row r="50" ht="15.75" customHeight="1">
      <c r="A50" s="3" t="s">
        <v>6</v>
      </c>
      <c r="B50" s="4">
        <f t="shared" ref="B50:C50" si="6">IRR(B43:B48)</f>
        <v>0.1523823712</v>
      </c>
      <c r="C50" s="4">
        <f t="shared" si="6"/>
        <v>0.1467168993</v>
      </c>
      <c r="D50" s="5" t="s">
        <v>13</v>
      </c>
    </row>
    <row r="51" ht="15.75" customHeight="1">
      <c r="A51" s="3" t="s">
        <v>7</v>
      </c>
      <c r="B51" s="9">
        <f t="shared" ref="B51:C51" si="7">B43+NPV($C$40,B44:B48)</f>
        <v>448.8643599</v>
      </c>
      <c r="C51" s="9">
        <f t="shared" si="7"/>
        <v>607.1987543</v>
      </c>
      <c r="D51" s="5" t="s">
        <v>14</v>
      </c>
    </row>
    <row r="52" ht="15.75" customHeight="1">
      <c r="A52" s="3" t="s">
        <v>8</v>
      </c>
      <c r="B52" s="4">
        <f t="shared" ref="B52:C52" si="8">MIRR(B43:B48,$C$40,$C$40)</f>
        <v>0.1467425083</v>
      </c>
      <c r="C52" s="4">
        <f t="shared" si="8"/>
        <v>0.1436680873</v>
      </c>
      <c r="D52" s="5" t="s">
        <v>13</v>
      </c>
    </row>
    <row r="53" ht="15.75" customHeight="1"/>
    <row r="54" ht="15.75" customHeight="1"/>
    <row r="55" ht="15.75" customHeight="1"/>
    <row r="56" ht="15.75" customHeight="1">
      <c r="A56" s="2" t="s">
        <v>15</v>
      </c>
    </row>
    <row r="57" ht="15.75" customHeight="1"/>
    <row r="58" ht="15.75" customHeight="1">
      <c r="A58" s="3" t="s">
        <v>2</v>
      </c>
      <c r="B58" s="3"/>
      <c r="C58" s="4">
        <v>0.09</v>
      </c>
    </row>
    <row r="59" ht="15.75" customHeight="1"/>
    <row r="60" ht="15.75" customHeight="1">
      <c r="A60" s="5" t="s">
        <v>3</v>
      </c>
      <c r="B60" s="5" t="s">
        <v>16</v>
      </c>
      <c r="C60" s="5" t="s">
        <v>4</v>
      </c>
    </row>
    <row r="61" ht="15.75" customHeight="1">
      <c r="A61" s="6">
        <v>0.0</v>
      </c>
      <c r="B61" s="7">
        <v>-300000.0</v>
      </c>
      <c r="C61" s="7">
        <v>-120000.0</v>
      </c>
    </row>
    <row r="62" ht="15.75" customHeight="1">
      <c r="A62" s="6">
        <v>1.0</v>
      </c>
      <c r="B62" s="7">
        <v>-66000.0</v>
      </c>
      <c r="C62" s="7">
        <v>-96000.0</v>
      </c>
    </row>
    <row r="63" ht="15.75" customHeight="1">
      <c r="A63" s="6">
        <v>2.0</v>
      </c>
      <c r="B63" s="7">
        <v>-66000.0</v>
      </c>
      <c r="C63" s="7">
        <v>-96000.0</v>
      </c>
    </row>
    <row r="64" ht="15.75" customHeight="1">
      <c r="A64" s="6">
        <v>3.0</v>
      </c>
      <c r="B64" s="7">
        <v>-66000.0</v>
      </c>
      <c r="C64" s="7">
        <v>-96000.0</v>
      </c>
    </row>
    <row r="65" ht="15.75" customHeight="1">
      <c r="A65" s="6">
        <v>4.0</v>
      </c>
      <c r="B65" s="7">
        <v>-66000.0</v>
      </c>
      <c r="C65" s="7">
        <v>-96000.0</v>
      </c>
    </row>
    <row r="66" ht="15.75" customHeight="1">
      <c r="A66" s="6">
        <v>5.0</v>
      </c>
      <c r="B66" s="7">
        <v>-66000.0</v>
      </c>
      <c r="C66" s="7">
        <v>-96000.0</v>
      </c>
    </row>
    <row r="67" ht="15.75" customHeight="1">
      <c r="A67" s="6"/>
    </row>
    <row r="68" ht="15.75" customHeight="1">
      <c r="A68" s="3" t="s">
        <v>6</v>
      </c>
      <c r="B68" s="4" t="str">
        <f t="shared" ref="B68:C68" si="9">IRR(B61:B66)</f>
        <v>#NUM!</v>
      </c>
      <c r="C68" s="4" t="str">
        <f t="shared" si="9"/>
        <v>#NUM!</v>
      </c>
    </row>
    <row r="69" ht="15.75" customHeight="1">
      <c r="A69" s="3" t="s">
        <v>7</v>
      </c>
      <c r="B69" s="9">
        <f t="shared" ref="B69:C69" si="10">B61+NPV($C$58,B62:B66)</f>
        <v>-556716.9834</v>
      </c>
      <c r="C69" s="10">
        <f t="shared" si="10"/>
        <v>-493406.5213</v>
      </c>
    </row>
    <row r="70" ht="15.75" customHeight="1"/>
    <row r="71" ht="15.75" customHeight="1"/>
    <row r="72" ht="15.75" customHeight="1"/>
    <row r="73" ht="15.75" customHeight="1"/>
    <row r="74" ht="15.75" customHeight="1">
      <c r="A74" s="2" t="s">
        <v>17</v>
      </c>
    </row>
    <row r="75" ht="15.75" customHeight="1"/>
    <row r="76" ht="15.75" customHeight="1">
      <c r="A76" s="3" t="s">
        <v>2</v>
      </c>
      <c r="B76" s="3"/>
      <c r="C76" s="4">
        <v>0.12</v>
      </c>
    </row>
    <row r="77" ht="15.75" customHeight="1"/>
    <row r="78" ht="15.75" customHeight="1">
      <c r="A78" s="5" t="s">
        <v>3</v>
      </c>
      <c r="B78" s="5" t="s">
        <v>18</v>
      </c>
      <c r="C78" s="5" t="s">
        <v>19</v>
      </c>
    </row>
    <row r="79" ht="15.75" customHeight="1">
      <c r="A79" s="6">
        <v>0.0</v>
      </c>
      <c r="B79" s="7">
        <v>-1000.0</v>
      </c>
      <c r="C79" s="7">
        <v>-1000.0</v>
      </c>
    </row>
    <row r="80" ht="15.75" customHeight="1">
      <c r="A80" s="6">
        <v>1.0</v>
      </c>
      <c r="B80" s="7">
        <v>100.0</v>
      </c>
      <c r="C80" s="7">
        <v>1000.0</v>
      </c>
    </row>
    <row r="81" ht="15.75" customHeight="1">
      <c r="A81" s="6">
        <v>2.0</v>
      </c>
      <c r="B81" s="7">
        <v>300.0</v>
      </c>
      <c r="C81" s="7">
        <v>100.0</v>
      </c>
    </row>
    <row r="82" ht="15.75" customHeight="1">
      <c r="A82" s="6">
        <v>3.0</v>
      </c>
      <c r="B82" s="7">
        <v>400.0</v>
      </c>
      <c r="C82" s="7">
        <v>50.0</v>
      </c>
    </row>
    <row r="83" ht="15.75" customHeight="1">
      <c r="A83" s="6">
        <v>4.0</v>
      </c>
      <c r="B83" s="7">
        <v>700.0</v>
      </c>
      <c r="C83" s="7">
        <v>50.0</v>
      </c>
    </row>
    <row r="84" ht="15.75" customHeight="1">
      <c r="A84" s="6"/>
    </row>
    <row r="85" ht="15.75" customHeight="1">
      <c r="A85" s="3" t="s">
        <v>8</v>
      </c>
      <c r="B85" s="4">
        <f t="shared" ref="B85:C85" si="11">MIRR(B79:B83,$C$76,$C$76)</f>
        <v>0.1359032747</v>
      </c>
      <c r="C85" s="11">
        <f t="shared" si="11"/>
        <v>0.1310198954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2021-04-14T16:00:02Z</dcterms:created>
  <dc:creator>Gómez</dc:creator>
</cp:coreProperties>
</file>