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GitHub\micro_masters_finance_mit\Foundations_of_modern_finance_part1\personal_exercises\week2\recitations\"/>
    </mc:Choice>
  </mc:AlternateContent>
  <xr:revisionPtr revIDLastSave="0" documentId="8_{560972BB-E2E9-4FE9-B6A7-873EF04A5A60}" xr6:coauthVersionLast="45" xr6:coauthVersionMax="45" xr10:uidLastSave="{00000000-0000-0000-0000-000000000000}"/>
  <bookViews>
    <workbookView xWindow="-120" yWindow="-120" windowWidth="20730" windowHeight="11160" activeTab="2" xr2:uid="{4664801A-7DB7-4C85-BD92-AD3BD8B0E02C}"/>
  </bookViews>
  <sheets>
    <sheet name="question1" sheetId="1" r:id="rId1"/>
    <sheet name="question2" sheetId="2" r:id="rId2"/>
    <sheet name="question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" i="3" l="1" a="1"/>
  <c r="F6" i="3" s="1"/>
  <c r="B6" i="3" a="1"/>
  <c r="B6" i="3" s="1"/>
  <c r="H4" i="2"/>
  <c r="E4" i="2"/>
  <c r="H8" i="1"/>
  <c r="H7" i="1"/>
  <c r="E8" i="1"/>
  <c r="E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<sst xmlns="http://schemas.openxmlformats.org/spreadsheetml/2006/main" count="29" uniqueCount="17">
  <si>
    <t>Bond</t>
  </si>
  <si>
    <t>x1</t>
  </si>
  <si>
    <t>x2</t>
  </si>
  <si>
    <t>x3</t>
  </si>
  <si>
    <t>Prob</t>
  </si>
  <si>
    <t>p1</t>
  </si>
  <si>
    <t>p2</t>
  </si>
  <si>
    <t>p3</t>
  </si>
  <si>
    <t>price</t>
  </si>
  <si>
    <t>Stock</t>
  </si>
  <si>
    <t>E[X]</t>
  </si>
  <si>
    <t>return</t>
  </si>
  <si>
    <t>state prices</t>
  </si>
  <si>
    <t>phi1</t>
  </si>
  <si>
    <t>phi2</t>
  </si>
  <si>
    <t>bond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</si>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</sst>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F4EF4-B226-4C6D-92FE-39955C88DF36}">
  <dimension ref="A1:H8"/>
  <sheetViews>
    <sheetView workbookViewId="0">
      <selection activeCell="H8" sqref="H8"/>
    </sheetView>
  </sheetViews>
  <sheetFormatPr defaultRowHeight="15" x14ac:dyDescent="0.25"/>
  <sheetData>
    <row r="1" spans="1:8" x14ac:dyDescent="0.25">
      <c r="A1" t="s">
        <v>4</v>
      </c>
      <c r="D1" t="s">
        <v>0</v>
      </c>
      <c r="G1" t="s">
        <v>9</v>
      </c>
    </row>
    <row r="2" spans="1:8" x14ac:dyDescent="0.25">
      <c r="A2" t="s">
        <v>5</v>
      </c>
      <c r="B2">
        <v>0.3</v>
      </c>
      <c r="D2" t="s">
        <v>1</v>
      </c>
      <c r="E2">
        <v>100</v>
      </c>
      <c r="G2" t="s">
        <v>1</v>
      </c>
      <c r="H2">
        <v>120</v>
      </c>
    </row>
    <row r="3" spans="1:8" x14ac:dyDescent="0.25">
      <c r="A3" t="s">
        <v>6</v>
      </c>
      <c r="B3">
        <v>0.4</v>
      </c>
      <c r="D3" t="s">
        <v>2</v>
      </c>
      <c r="E3">
        <v>100</v>
      </c>
      <c r="G3" t="s">
        <v>2</v>
      </c>
      <c r="H3">
        <v>75</v>
      </c>
    </row>
    <row r="4" spans="1:8" x14ac:dyDescent="0.25">
      <c r="A4" t="s">
        <v>7</v>
      </c>
      <c r="B4">
        <v>0.3</v>
      </c>
      <c r="D4" t="s">
        <v>3</v>
      </c>
      <c r="E4">
        <v>100</v>
      </c>
      <c r="G4" t="s">
        <v>3</v>
      </c>
      <c r="H4">
        <v>130</v>
      </c>
    </row>
    <row r="5" spans="1:8" x14ac:dyDescent="0.25">
      <c r="D5" t="s">
        <v>8</v>
      </c>
      <c r="E5">
        <v>96</v>
      </c>
      <c r="G5" t="s">
        <v>8</v>
      </c>
      <c r="H5">
        <v>80</v>
      </c>
    </row>
    <row r="7" spans="1:8" x14ac:dyDescent="0.25">
      <c r="D7" t="s">
        <v>10</v>
      </c>
      <c r="E7">
        <f>SUMPRODUCT(B2:B4,E2:E4)</f>
        <v>100</v>
      </c>
      <c r="G7" t="s">
        <v>10</v>
      </c>
      <c r="H7">
        <f>SUMPRODUCT(B2:B4,H2:H4)</f>
        <v>105</v>
      </c>
    </row>
    <row r="8" spans="1:8" x14ac:dyDescent="0.25">
      <c r="D8" t="s">
        <v>11</v>
      </c>
      <c r="E8">
        <f>E7/E5 - 1</f>
        <v>4.1666666666666741E-2</v>
      </c>
      <c r="G8" t="s">
        <v>11</v>
      </c>
      <c r="H8">
        <f>H7/H5 - 1</f>
        <v>0.3125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0728D-84CD-4C7E-BAB1-AAEED8C99B4E}">
  <dimension ref="A1:H4"/>
  <sheetViews>
    <sheetView workbookViewId="0">
      <selection activeCell="H4" sqref="H4"/>
    </sheetView>
  </sheetViews>
  <sheetFormatPr defaultRowHeight="15" x14ac:dyDescent="0.25"/>
  <sheetData>
    <row r="1" spans="1:8" x14ac:dyDescent="0.25">
      <c r="A1" t="s">
        <v>12</v>
      </c>
      <c r="D1" t="s">
        <v>15</v>
      </c>
      <c r="G1" t="s">
        <v>16</v>
      </c>
    </row>
    <row r="2" spans="1:8" x14ac:dyDescent="0.25">
      <c r="A2" t="s">
        <v>13</v>
      </c>
      <c r="B2">
        <v>0.35</v>
      </c>
      <c r="D2" t="s">
        <v>1</v>
      </c>
      <c r="E2">
        <v>100</v>
      </c>
      <c r="G2" t="s">
        <v>1</v>
      </c>
      <c r="H2">
        <v>150</v>
      </c>
    </row>
    <row r="3" spans="1:8" x14ac:dyDescent="0.25">
      <c r="A3" t="s">
        <v>14</v>
      </c>
      <c r="B3">
        <v>0.55000000000000004</v>
      </c>
      <c r="D3" t="s">
        <v>2</v>
      </c>
      <c r="E3">
        <v>100</v>
      </c>
      <c r="G3" t="s">
        <v>2</v>
      </c>
      <c r="H3">
        <v>40</v>
      </c>
    </row>
    <row r="4" spans="1:8" x14ac:dyDescent="0.25">
      <c r="D4" t="s">
        <v>8</v>
      </c>
      <c r="E4">
        <f>SUMPRODUCT(B2:B3,E2:E3)</f>
        <v>90</v>
      </c>
      <c r="G4" t="s">
        <v>8</v>
      </c>
      <c r="H4">
        <f>SUMPRODUCT(B2:B3,H2:H3)</f>
        <v>74.5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31EF1-FD3B-42F2-AFA2-62FA5E6DE8AC}">
  <dimension ref="B2:F8"/>
  <sheetViews>
    <sheetView tabSelected="1" workbookViewId="0">
      <selection activeCell="B7" sqref="B7"/>
    </sheetView>
  </sheetViews>
  <sheetFormatPr defaultRowHeight="15" x14ac:dyDescent="0.25"/>
  <sheetData>
    <row r="2" spans="2:6" x14ac:dyDescent="0.25">
      <c r="B2">
        <v>100</v>
      </c>
      <c r="C2">
        <v>100</v>
      </c>
      <c r="D2">
        <v>100</v>
      </c>
      <c r="F2">
        <v>95</v>
      </c>
    </row>
    <row r="3" spans="2:6" x14ac:dyDescent="0.25">
      <c r="B3">
        <v>250</v>
      </c>
      <c r="C3">
        <v>0</v>
      </c>
      <c r="D3">
        <v>500</v>
      </c>
      <c r="F3">
        <v>150</v>
      </c>
    </row>
    <row r="4" spans="2:6" x14ac:dyDescent="0.25">
      <c r="B4">
        <v>0</v>
      </c>
      <c r="C4">
        <v>0</v>
      </c>
      <c r="D4">
        <v>500</v>
      </c>
      <c r="F4">
        <v>100</v>
      </c>
    </row>
    <row r="6" spans="2:6" x14ac:dyDescent="0.25">
      <c r="B6" cm="1">
        <f t="array" ref="B6:D8">MINVERSE(B2:D4)</f>
        <v>0</v>
      </c>
      <c r="C6">
        <v>4.0000000000000001E-3</v>
      </c>
      <c r="D6">
        <v>-4.0000000000000001E-3</v>
      </c>
      <c r="F6" cm="1">
        <f t="array" ref="F6:F8">MMULT(_xlfn.ANCHORARRAY(B6),F2:F4)</f>
        <v>0.19999999999999996</v>
      </c>
    </row>
    <row r="7" spans="2:6" x14ac:dyDescent="0.25">
      <c r="B7">
        <v>0.01</v>
      </c>
      <c r="C7">
        <v>-4.0000000000000001E-3</v>
      </c>
      <c r="D7">
        <v>2E-3</v>
      </c>
      <c r="F7">
        <v>0.55000000000000004</v>
      </c>
    </row>
    <row r="8" spans="2:6" x14ac:dyDescent="0.25">
      <c r="B8">
        <v>0</v>
      </c>
      <c r="C8">
        <v>0</v>
      </c>
      <c r="D8">
        <v>2E-3</v>
      </c>
      <c r="F8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question1</vt:lpstr>
      <vt:lpstr>question2</vt:lpstr>
      <vt:lpstr>question3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2021-01-10T14:04:26Z</dcterms:created>
  <dcterms:modified xsi:type="dcterms:W3CDTF">2021-01-11T02:33:55Z</dcterms:modified>
</cp:coreProperties>
</file>